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7.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8.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9.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10.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drawings/drawing11.xml" ContentType="application/vnd.openxmlformats-officedocument.drawing+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drawings/drawing12.xml" ContentType="application/vnd.openxmlformats-officedocument.drawing+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drawings/drawing13.xml" ContentType="application/vnd.openxmlformats-officedocument.drawing+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31.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32.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33.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34.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35.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36.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37.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38.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39.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0.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41.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42.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43.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44.xml" ContentType="application/vnd.openxmlformats-officedocument.drawingml.chart+xml"/>
  <Override PartName="/xl/charts/style244.xml" ContentType="application/vnd.ms-office.chartstyle+xml"/>
  <Override PartName="/xl/charts/colors244.xml" ContentType="application/vnd.ms-office.chartcolorstyle+xml"/>
  <Override PartName="/xl/drawings/drawing14.xml" ContentType="application/vnd.openxmlformats-officedocument.drawing+xml"/>
  <Override PartName="/xl/charts/chart245.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46.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47.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48.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49.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0.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51.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52.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53.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54.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55.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56.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57.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58.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59.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0.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61.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62.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63.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64.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65.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66.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67.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68.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69.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0.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71.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72.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73.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74.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75.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76.xml" ContentType="application/vnd.openxmlformats-officedocument.drawingml.chart+xml"/>
  <Override PartName="/xl/charts/style276.xml" ContentType="application/vnd.ms-office.chartstyle+xml"/>
  <Override PartName="/xl/charts/colors276.xml" ContentType="application/vnd.ms-office.chartcolorstyle+xml"/>
  <Override PartName="/xl/drawings/drawing15.xml" ContentType="application/vnd.openxmlformats-officedocument.drawing+xml"/>
  <Override PartName="/xl/charts/chart277.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78.xml" ContentType="application/vnd.openxmlformats-officedocument.drawingml.chart+xml"/>
  <Override PartName="/xl/charts/style278.xml" ContentType="application/vnd.ms-office.chartstyle+xml"/>
  <Override PartName="/xl/charts/colors278.xml" ContentType="application/vnd.ms-office.chartcolorstyle+xml"/>
  <Override PartName="/xl/charts/chart279.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0.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81.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82.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83.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84.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85.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86.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87.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88.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89.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0.xml" ContentType="application/vnd.openxmlformats-officedocument.drawingml.chart+xml"/>
  <Override PartName="/xl/charts/style290.xml" ContentType="application/vnd.ms-office.chartstyle+xml"/>
  <Override PartName="/xl/charts/colors290.xml" ContentType="application/vnd.ms-office.chartcolorstyle+xml"/>
  <Override PartName="/xl/charts/chart291.xml" ContentType="application/vnd.openxmlformats-officedocument.drawingml.chart+xml"/>
  <Override PartName="/xl/charts/style291.xml" ContentType="application/vnd.ms-office.chartstyle+xml"/>
  <Override PartName="/xl/charts/colors291.xml" ContentType="application/vnd.ms-office.chartcolorstyle+xml"/>
  <Override PartName="/xl/charts/chart292.xml" ContentType="application/vnd.openxmlformats-officedocument.drawingml.chart+xml"/>
  <Override PartName="/xl/charts/style292.xml" ContentType="application/vnd.ms-office.chartstyle+xml"/>
  <Override PartName="/xl/charts/colors292.xml" ContentType="application/vnd.ms-office.chartcolorstyle+xml"/>
  <Override PartName="/xl/charts/chart293.xml" ContentType="application/vnd.openxmlformats-officedocument.drawingml.chart+xml"/>
  <Override PartName="/xl/charts/style293.xml" ContentType="application/vnd.ms-office.chartstyle+xml"/>
  <Override PartName="/xl/charts/colors293.xml" ContentType="application/vnd.ms-office.chartcolorstyle+xml"/>
  <Override PartName="/xl/charts/chart294.xml" ContentType="application/vnd.openxmlformats-officedocument.drawingml.chart+xml"/>
  <Override PartName="/xl/charts/style294.xml" ContentType="application/vnd.ms-office.chartstyle+xml"/>
  <Override PartName="/xl/charts/colors294.xml" ContentType="application/vnd.ms-office.chartcolorstyle+xml"/>
  <Override PartName="/xl/charts/chart295.xml" ContentType="application/vnd.openxmlformats-officedocument.drawingml.chart+xml"/>
  <Override PartName="/xl/charts/style295.xml" ContentType="application/vnd.ms-office.chartstyle+xml"/>
  <Override PartName="/xl/charts/colors295.xml" ContentType="application/vnd.ms-office.chartcolorstyle+xml"/>
  <Override PartName="/xl/charts/chart296.xml" ContentType="application/vnd.openxmlformats-officedocument.drawingml.chart+xml"/>
  <Override PartName="/xl/charts/style296.xml" ContentType="application/vnd.ms-office.chartstyle+xml"/>
  <Override PartName="/xl/charts/colors296.xml" ContentType="application/vnd.ms-office.chartcolorstyle+xml"/>
  <Override PartName="/xl/charts/chart297.xml" ContentType="application/vnd.openxmlformats-officedocument.drawingml.chart+xml"/>
  <Override PartName="/xl/charts/style297.xml" ContentType="application/vnd.ms-office.chartstyle+xml"/>
  <Override PartName="/xl/charts/colors297.xml" ContentType="application/vnd.ms-office.chartcolorstyle+xml"/>
  <Override PartName="/xl/charts/chart298.xml" ContentType="application/vnd.openxmlformats-officedocument.drawingml.chart+xml"/>
  <Override PartName="/xl/charts/style298.xml" ContentType="application/vnd.ms-office.chartstyle+xml"/>
  <Override PartName="/xl/charts/colors298.xml" ContentType="application/vnd.ms-office.chartcolorstyle+xml"/>
  <Override PartName="/xl/charts/chart299.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0.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01.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02.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03.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04.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05.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06.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07.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08.xml" ContentType="application/vnd.openxmlformats-officedocument.drawingml.chart+xml"/>
  <Override PartName="/xl/charts/style308.xml" ContentType="application/vnd.ms-office.chartstyle+xml"/>
  <Override PartName="/xl/charts/colors308.xml" ContentType="application/vnd.ms-office.chartcolorstyle+xml"/>
  <Override PartName="/xl/drawings/drawing16.xml" ContentType="application/vnd.openxmlformats-officedocument.drawing+xml"/>
  <Override PartName="/xl/charts/chart309.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0.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11.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12.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13.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14.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15.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16.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17.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18.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19.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0.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21.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22.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23.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24.xml" ContentType="application/vnd.openxmlformats-officedocument.drawingml.chart+xml"/>
  <Override PartName="/xl/charts/style324.xml" ContentType="application/vnd.ms-office.chartstyle+xml"/>
  <Override PartName="/xl/charts/colors324.xml" ContentType="application/vnd.ms-office.chartcolorstyle+xml"/>
  <Override PartName="/xl/drawings/drawing17.xml" ContentType="application/vnd.openxmlformats-officedocument.drawing+xml"/>
  <Override PartName="/xl/charts/chart325.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26.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27.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28.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29.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0.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31.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32.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33.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34.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35.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36.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37.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38.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39.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0.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8.xml" ContentType="application/vnd.openxmlformats-officedocument.drawing+xml"/>
  <Override PartName="/xl/charts/chart341.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42.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43.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44.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45.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46.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47.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48.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49.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0.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51.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52.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53.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54.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55.xml" ContentType="application/vnd.openxmlformats-officedocument.drawingml.chart+xml"/>
  <Override PartName="/xl/charts/style355.xml" ContentType="application/vnd.ms-office.chartstyle+xml"/>
  <Override PartName="/xl/charts/colors355.xml" ContentType="application/vnd.ms-office.chartcolorstyle+xml"/>
  <Override PartName="/xl/drawings/drawing19.xml" ContentType="application/vnd.openxmlformats-officedocument.drawing+xml"/>
  <Override PartName="/xl/charts/chart356.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57.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58.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59.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0.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61.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62.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63.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64.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65.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66.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67.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68.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69.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0.xml" ContentType="application/vnd.openxmlformats-officedocument.drawingml.chart+xml"/>
  <Override PartName="/xl/charts/style370.xml" ContentType="application/vnd.ms-office.chartstyle+xml"/>
  <Override PartName="/xl/charts/colors37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codeName="ThisWorkbook" defaultThemeVersion="166925"/>
  <mc:AlternateContent xmlns:mc="http://schemas.openxmlformats.org/markup-compatibility/2006">
    <mc:Choice Requires="x15">
      <x15ac:absPath xmlns:x15ac="http://schemas.microsoft.com/office/spreadsheetml/2010/11/ac" url="C:\Users\jacobcn2\Documents\MATLAB\MoltenSalts\V7 _NeedleProbe_Calibration_5-layers\"/>
    </mc:Choice>
  </mc:AlternateContent>
  <xr:revisionPtr revIDLastSave="0" documentId="13_ncr:1_{047F953A-5AB3-4B55-8FBC-D15113A67468}" xr6:coauthVersionLast="36" xr6:coauthVersionMax="36" xr10:uidLastSave="{00000000-0000-0000-0000-000000000000}"/>
  <bookViews>
    <workbookView xWindow="0" yWindow="0" windowWidth="11805" windowHeight="11625" tabRatio="854" firstSheet="2" activeTab="8" xr2:uid="{4DA21C33-A92D-422D-B950-DDE9BEDDF80E}"/>
  </bookViews>
  <sheets>
    <sheet name="Sheet3" sheetId="3" r:id="rId1"/>
    <sheet name="Ar_calibration_55s" sheetId="1" r:id="rId2"/>
    <sheet name="ConstantAvg_5par" sheetId="2" r:id="rId3"/>
    <sheet name="ConstantAvg_5par_sloped" sheetId="5" r:id="rId4"/>
    <sheet name="ConstantAvg_5par_all_data" sheetId="6" r:id="rId5"/>
    <sheet name="ConstantAvg_5par_all_data_FIXED" sheetId="11" r:id="rId6"/>
    <sheet name="GeometryOnly" sheetId="13" r:id="rId7"/>
    <sheet name="Geometry_2par" sheetId="15" r:id="rId8"/>
    <sheet name="All" sheetId="17" r:id="rId9"/>
    <sheet name="Sheet1" sheetId="20" r:id="rId10"/>
    <sheet name="All (2)" sheetId="18" r:id="rId11"/>
    <sheet name="All (3) good" sheetId="19" r:id="rId12"/>
    <sheet name="All (3) good fixed geo" sheetId="23" r:id="rId13"/>
    <sheet name="All (3) good fixed geo (2)" sheetId="24" r:id="rId14"/>
    <sheet name="All (3) good (2)" sheetId="21" r:id="rId15"/>
    <sheet name="All (3) good (3)" sheetId="22" r:id="rId16"/>
    <sheet name="ConstantAvg_5par_all_data_slope" sheetId="7" r:id="rId17"/>
    <sheet name="ConstantAvg_5par_all_data_s (4)" sheetId="10" r:id="rId18"/>
    <sheet name="ConstantAvg_5par_all_data_s (2)" sheetId="8" r:id="rId19"/>
    <sheet name="ConstantAvg_5par_all_data_s (3)" sheetId="9" r:id="rId20"/>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N10" i="24" l="1"/>
  <c r="O10" i="24"/>
  <c r="N10" i="24"/>
  <c r="M10" i="24"/>
  <c r="AN9" i="24"/>
  <c r="O9" i="24"/>
  <c r="N9" i="24"/>
  <c r="M9" i="24"/>
  <c r="AN8" i="24"/>
  <c r="O8" i="24"/>
  <c r="N8" i="24"/>
  <c r="M8" i="24"/>
  <c r="O7" i="24"/>
  <c r="N7" i="24"/>
  <c r="M7" i="24"/>
  <c r="AN6" i="24"/>
  <c r="AF3" i="24"/>
  <c r="AE3" i="24"/>
  <c r="AT10" i="24" s="1"/>
  <c r="AD3" i="24"/>
  <c r="AS10" i="24" s="1"/>
  <c r="AC3" i="24"/>
  <c r="AR9" i="24" s="1"/>
  <c r="AB3" i="24"/>
  <c r="AQ6" i="24" s="1"/>
  <c r="AA3" i="24"/>
  <c r="AP8" i="24" s="1"/>
  <c r="Z3" i="24"/>
  <c r="AO8" i="24" s="1"/>
  <c r="Y3" i="24"/>
  <c r="AM10" i="24" s="1"/>
  <c r="X3" i="24"/>
  <c r="AL9" i="24" s="1"/>
  <c r="W3" i="24"/>
  <c r="AK6" i="24" s="1"/>
  <c r="V3" i="24"/>
  <c r="AJ8" i="24" s="1"/>
  <c r="U3" i="24"/>
  <c r="AI8" i="24" s="1"/>
  <c r="T3" i="24"/>
  <c r="AH10" i="24" s="1"/>
  <c r="S3" i="24"/>
  <c r="K3" i="24"/>
  <c r="J3" i="24"/>
  <c r="I3" i="24"/>
  <c r="H3" i="24"/>
  <c r="G3" i="24"/>
  <c r="F3" i="24"/>
  <c r="E3" i="24"/>
  <c r="D3" i="24"/>
  <c r="C3" i="24"/>
  <c r="B3" i="24"/>
  <c r="AF2" i="24"/>
  <c r="AE2" i="24"/>
  <c r="AD2" i="24"/>
  <c r="AC2" i="24"/>
  <c r="AB2" i="24"/>
  <c r="AA2" i="24"/>
  <c r="Z2" i="24"/>
  <c r="Y2" i="24"/>
  <c r="X2" i="24"/>
  <c r="W2" i="24"/>
  <c r="V2" i="24"/>
  <c r="U2" i="24"/>
  <c r="T2" i="24"/>
  <c r="S2" i="24"/>
  <c r="K2" i="24"/>
  <c r="J2" i="24"/>
  <c r="I2" i="24"/>
  <c r="H2" i="24"/>
  <c r="G2" i="24"/>
  <c r="F2" i="24"/>
  <c r="E2" i="24"/>
  <c r="D2" i="24"/>
  <c r="C2" i="24"/>
  <c r="B2" i="24"/>
  <c r="AF1" i="24"/>
  <c r="AE1" i="24"/>
  <c r="AD1" i="24"/>
  <c r="AC1" i="24"/>
  <c r="AB1" i="24"/>
  <c r="AA1" i="24"/>
  <c r="Z1" i="24"/>
  <c r="Y1" i="24"/>
  <c r="X1" i="24"/>
  <c r="W1" i="24"/>
  <c r="V1" i="24"/>
  <c r="U1" i="24"/>
  <c r="T1" i="24"/>
  <c r="S1" i="24"/>
  <c r="K1" i="24"/>
  <c r="J1" i="24"/>
  <c r="I1" i="24"/>
  <c r="H1" i="24"/>
  <c r="G1" i="24"/>
  <c r="F1" i="24"/>
  <c r="E1" i="24"/>
  <c r="D1" i="24"/>
  <c r="C1" i="24"/>
  <c r="B1" i="24"/>
  <c r="AL6" i="24" l="1"/>
  <c r="AR6" i="24"/>
  <c r="AK8" i="24"/>
  <c r="AQ8" i="24"/>
  <c r="AM9" i="24"/>
  <c r="AS9" i="24"/>
  <c r="AI10" i="24"/>
  <c r="AO10" i="24"/>
  <c r="AM6" i="24"/>
  <c r="AS6" i="24"/>
  <c r="AL8" i="24"/>
  <c r="AR8" i="24"/>
  <c r="AH9" i="24"/>
  <c r="AT9" i="24"/>
  <c r="AJ10" i="24"/>
  <c r="AP10" i="24"/>
  <c r="AH6" i="24"/>
  <c r="AT6" i="24"/>
  <c r="AM8" i="24"/>
  <c r="AS8" i="24"/>
  <c r="AI9" i="24"/>
  <c r="AO9" i="24"/>
  <c r="AK10" i="24"/>
  <c r="AQ10" i="24"/>
  <c r="AI6" i="24"/>
  <c r="AO6" i="24"/>
  <c r="AH8" i="24"/>
  <c r="AT8" i="24"/>
  <c r="AJ9" i="24"/>
  <c r="AP9" i="24"/>
  <c r="AL10" i="24"/>
  <c r="AR10" i="24"/>
  <c r="AJ6" i="24"/>
  <c r="AP6" i="24"/>
  <c r="AK9" i="24"/>
  <c r="AQ9" i="24"/>
  <c r="O10" i="23"/>
  <c r="O8" i="23"/>
  <c r="P8" i="23"/>
  <c r="Q8" i="23"/>
  <c r="O9" i="23"/>
  <c r="P9" i="23"/>
  <c r="Q9" i="23"/>
  <c r="P10" i="23"/>
  <c r="Q10" i="23"/>
  <c r="P7" i="23"/>
  <c r="O7" i="23"/>
  <c r="Q7" i="23"/>
  <c r="AP10" i="23"/>
  <c r="AP9" i="23"/>
  <c r="AP8" i="23"/>
  <c r="AP6" i="23"/>
  <c r="AH3" i="23"/>
  <c r="AG3" i="23"/>
  <c r="AV10" i="23" s="1"/>
  <c r="AF3" i="23"/>
  <c r="AU10" i="23" s="1"/>
  <c r="AE3" i="23"/>
  <c r="AT10" i="23" s="1"/>
  <c r="AD3" i="23"/>
  <c r="AS6" i="23" s="1"/>
  <c r="AC3" i="23"/>
  <c r="AR8" i="23" s="1"/>
  <c r="AB3" i="23"/>
  <c r="AQ9" i="23" s="1"/>
  <c r="AA3" i="23"/>
  <c r="AO10" i="23" s="1"/>
  <c r="Z3" i="23"/>
  <c r="AN10" i="23" s="1"/>
  <c r="Y3" i="23"/>
  <c r="AM6" i="23" s="1"/>
  <c r="X3" i="23"/>
  <c r="AL8" i="23" s="1"/>
  <c r="W3" i="23"/>
  <c r="AK9" i="23" s="1"/>
  <c r="V3" i="23"/>
  <c r="AJ10" i="23" s="1"/>
  <c r="U3" i="23"/>
  <c r="M3" i="23"/>
  <c r="L3" i="23"/>
  <c r="K3" i="23"/>
  <c r="J3" i="23"/>
  <c r="I3" i="23"/>
  <c r="H3" i="23"/>
  <c r="G3" i="23"/>
  <c r="F3" i="23"/>
  <c r="E3" i="23"/>
  <c r="D3" i="23"/>
  <c r="C3" i="23"/>
  <c r="B3" i="23"/>
  <c r="AH2" i="23"/>
  <c r="AG2" i="23"/>
  <c r="AF2" i="23"/>
  <c r="AE2" i="23"/>
  <c r="AD2" i="23"/>
  <c r="AC2" i="23"/>
  <c r="AB2" i="23"/>
  <c r="AA2" i="23"/>
  <c r="Z2" i="23"/>
  <c r="Y2" i="23"/>
  <c r="X2" i="23"/>
  <c r="W2" i="23"/>
  <c r="V2" i="23"/>
  <c r="U2" i="23"/>
  <c r="M2" i="23"/>
  <c r="L2" i="23"/>
  <c r="K2" i="23"/>
  <c r="J2" i="23"/>
  <c r="I2" i="23"/>
  <c r="H2" i="23"/>
  <c r="G2" i="23"/>
  <c r="F2" i="23"/>
  <c r="E2" i="23"/>
  <c r="D2" i="23"/>
  <c r="C2" i="23"/>
  <c r="B2" i="23"/>
  <c r="AH1" i="23"/>
  <c r="AG1" i="23"/>
  <c r="AF1" i="23"/>
  <c r="AE1" i="23"/>
  <c r="AD1" i="23"/>
  <c r="AC1" i="23"/>
  <c r="AB1" i="23"/>
  <c r="AA1" i="23"/>
  <c r="Z1" i="23"/>
  <c r="Y1" i="23"/>
  <c r="X1" i="23"/>
  <c r="W1" i="23"/>
  <c r="V1" i="23"/>
  <c r="U1" i="23"/>
  <c r="M1" i="23"/>
  <c r="L1" i="23"/>
  <c r="K1" i="23"/>
  <c r="J1" i="23"/>
  <c r="I1" i="23"/>
  <c r="H1" i="23"/>
  <c r="G1" i="23"/>
  <c r="F1" i="23"/>
  <c r="E1" i="23"/>
  <c r="D1" i="23"/>
  <c r="C1" i="23"/>
  <c r="B1" i="23"/>
  <c r="B3" i="19"/>
  <c r="P35" i="22"/>
  <c r="O35" i="22"/>
  <c r="N35" i="22"/>
  <c r="P34" i="22"/>
  <c r="O34" i="22"/>
  <c r="N34" i="22"/>
  <c r="P33" i="22"/>
  <c r="O33" i="22"/>
  <c r="N33" i="22"/>
  <c r="P32" i="22"/>
  <c r="O32" i="22"/>
  <c r="N32" i="22"/>
  <c r="P31" i="22"/>
  <c r="O31" i="22"/>
  <c r="N31" i="22"/>
  <c r="P30" i="22"/>
  <c r="O30" i="22"/>
  <c r="N30" i="22"/>
  <c r="P29" i="22"/>
  <c r="O29" i="22"/>
  <c r="N29" i="22"/>
  <c r="P28" i="22"/>
  <c r="O28" i="22"/>
  <c r="N28" i="22"/>
  <c r="P27" i="22"/>
  <c r="O27" i="22"/>
  <c r="N27" i="22"/>
  <c r="P26" i="22"/>
  <c r="O26" i="22"/>
  <c r="N26" i="22"/>
  <c r="P25" i="22"/>
  <c r="O25" i="22"/>
  <c r="N25" i="22"/>
  <c r="P24" i="22"/>
  <c r="O24" i="22"/>
  <c r="N24" i="22"/>
  <c r="P23" i="22"/>
  <c r="O23" i="22"/>
  <c r="N23" i="22"/>
  <c r="P22" i="22"/>
  <c r="O22" i="22"/>
  <c r="N22" i="22"/>
  <c r="P21" i="22"/>
  <c r="O21" i="22"/>
  <c r="N21" i="22"/>
  <c r="P20" i="22"/>
  <c r="O20" i="22"/>
  <c r="N20" i="22"/>
  <c r="P19" i="22"/>
  <c r="O19" i="22"/>
  <c r="N19" i="22"/>
  <c r="P18" i="22"/>
  <c r="O18" i="22"/>
  <c r="N18" i="22"/>
  <c r="P17" i="22"/>
  <c r="O17" i="22"/>
  <c r="N17" i="22"/>
  <c r="P16" i="22"/>
  <c r="O16" i="22"/>
  <c r="N16" i="22"/>
  <c r="P15" i="22"/>
  <c r="O15" i="22"/>
  <c r="N15" i="22"/>
  <c r="P14" i="22"/>
  <c r="O14" i="22"/>
  <c r="N14" i="22"/>
  <c r="P13" i="22"/>
  <c r="O13" i="22"/>
  <c r="N13" i="22"/>
  <c r="P12" i="22"/>
  <c r="O12" i="22"/>
  <c r="N12" i="22"/>
  <c r="P11" i="22"/>
  <c r="O11" i="22"/>
  <c r="N11" i="22"/>
  <c r="AO10" i="22"/>
  <c r="AN10" i="22"/>
  <c r="AL10" i="22"/>
  <c r="P10" i="22"/>
  <c r="O10" i="22"/>
  <c r="N10" i="22"/>
  <c r="AU9" i="22"/>
  <c r="AS9" i="22"/>
  <c r="AO9" i="22"/>
  <c r="P9" i="22"/>
  <c r="O9" i="22"/>
  <c r="N9" i="22"/>
  <c r="AU8" i="22"/>
  <c r="AS8" i="22"/>
  <c r="AO8" i="22"/>
  <c r="AN8" i="22"/>
  <c r="AM8" i="22"/>
  <c r="P8" i="22"/>
  <c r="O8" i="22"/>
  <c r="N8" i="22"/>
  <c r="P7" i="22"/>
  <c r="O7" i="22"/>
  <c r="N7" i="22"/>
  <c r="AU6" i="22"/>
  <c r="AT6" i="22"/>
  <c r="AO6" i="22"/>
  <c r="AN6" i="22"/>
  <c r="AL6" i="22"/>
  <c r="AG3" i="22"/>
  <c r="AF3" i="22"/>
  <c r="AU10" i="22" s="1"/>
  <c r="AE3" i="22"/>
  <c r="AT8" i="22" s="1"/>
  <c r="AD3" i="22"/>
  <c r="AS6" i="22" s="1"/>
  <c r="AC3" i="22"/>
  <c r="AR10" i="22" s="1"/>
  <c r="AB3" i="22"/>
  <c r="AQ10" i="22" s="1"/>
  <c r="AA3" i="22"/>
  <c r="AP9" i="22" s="1"/>
  <c r="Z3" i="22"/>
  <c r="AN9" i="22" s="1"/>
  <c r="Y3" i="22"/>
  <c r="AM6" i="22" s="1"/>
  <c r="X3" i="22"/>
  <c r="AL8" i="22" s="1"/>
  <c r="W3" i="22"/>
  <c r="AK10" i="22" s="1"/>
  <c r="V3" i="22"/>
  <c r="AJ9" i="22" s="1"/>
  <c r="U3" i="22"/>
  <c r="AI10" i="22" s="1"/>
  <c r="T3" i="22"/>
  <c r="L3" i="22"/>
  <c r="K3" i="22"/>
  <c r="J3" i="22"/>
  <c r="I3" i="22"/>
  <c r="H3" i="22"/>
  <c r="G3" i="22"/>
  <c r="F3" i="22"/>
  <c r="E3" i="22"/>
  <c r="D3" i="22"/>
  <c r="C3" i="22"/>
  <c r="B3" i="22"/>
  <c r="AG2" i="22"/>
  <c r="AF2" i="22"/>
  <c r="AE2" i="22"/>
  <c r="AD2" i="22"/>
  <c r="AC2" i="22"/>
  <c r="AB2" i="22"/>
  <c r="AA2" i="22"/>
  <c r="Z2" i="22"/>
  <c r="Y2" i="22"/>
  <c r="X2" i="22"/>
  <c r="W2" i="22"/>
  <c r="V2" i="22"/>
  <c r="U2" i="22"/>
  <c r="T2" i="22"/>
  <c r="L2" i="22"/>
  <c r="K2" i="22"/>
  <c r="J2" i="22"/>
  <c r="I2" i="22"/>
  <c r="H2" i="22"/>
  <c r="G2" i="22"/>
  <c r="F2" i="22"/>
  <c r="E2" i="22"/>
  <c r="D2" i="22"/>
  <c r="C2" i="22"/>
  <c r="B2" i="22"/>
  <c r="AG1" i="22"/>
  <c r="AF1" i="22"/>
  <c r="AE1" i="22"/>
  <c r="AD1" i="22"/>
  <c r="AC1" i="22"/>
  <c r="AB1" i="22"/>
  <c r="AA1" i="22"/>
  <c r="Z1" i="22"/>
  <c r="Y1" i="22"/>
  <c r="X1" i="22"/>
  <c r="W1" i="22"/>
  <c r="V1" i="22"/>
  <c r="U1" i="22"/>
  <c r="T1" i="22"/>
  <c r="L1" i="22"/>
  <c r="K1" i="22"/>
  <c r="J1" i="22"/>
  <c r="I1" i="22"/>
  <c r="H1" i="22"/>
  <c r="G1" i="22"/>
  <c r="F1" i="22"/>
  <c r="E1" i="22"/>
  <c r="D1" i="22"/>
  <c r="C1" i="22"/>
  <c r="B1" i="22"/>
  <c r="N7" i="21"/>
  <c r="O7" i="21"/>
  <c r="P7" i="21"/>
  <c r="O8" i="21"/>
  <c r="P8" i="21"/>
  <c r="O9" i="21"/>
  <c r="P9" i="21"/>
  <c r="O10" i="21"/>
  <c r="P10" i="21"/>
  <c r="O11" i="21"/>
  <c r="P11" i="21"/>
  <c r="O12" i="21"/>
  <c r="P12" i="21"/>
  <c r="O13" i="21"/>
  <c r="P13" i="21"/>
  <c r="O14" i="21"/>
  <c r="P14" i="21"/>
  <c r="O15" i="21"/>
  <c r="P15" i="21"/>
  <c r="O16" i="21"/>
  <c r="P16" i="21"/>
  <c r="O17" i="21"/>
  <c r="P17" i="21"/>
  <c r="O18" i="21"/>
  <c r="P18" i="21"/>
  <c r="O19" i="21"/>
  <c r="P19" i="21"/>
  <c r="O20" i="21"/>
  <c r="P20" i="21"/>
  <c r="O21" i="21"/>
  <c r="P21" i="21"/>
  <c r="O22" i="21"/>
  <c r="P22" i="21"/>
  <c r="O23" i="21"/>
  <c r="P23" i="21"/>
  <c r="O24" i="21"/>
  <c r="P24" i="21"/>
  <c r="O25" i="21"/>
  <c r="P25" i="21"/>
  <c r="O26" i="21"/>
  <c r="P26" i="21"/>
  <c r="O27" i="21"/>
  <c r="P27" i="21"/>
  <c r="O28" i="21"/>
  <c r="P28" i="21"/>
  <c r="O29" i="21"/>
  <c r="P29" i="21"/>
  <c r="O30" i="21"/>
  <c r="P30" i="21"/>
  <c r="O31" i="21"/>
  <c r="P31" i="21"/>
  <c r="O32" i="21"/>
  <c r="P32" i="21"/>
  <c r="O33" i="21"/>
  <c r="P33" i="21"/>
  <c r="O34" i="21"/>
  <c r="P34" i="21"/>
  <c r="O35" i="21"/>
  <c r="P35" i="21"/>
  <c r="N8" i="21"/>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AO10" i="21"/>
  <c r="AO9" i="21"/>
  <c r="AO8" i="21"/>
  <c r="AO6" i="21"/>
  <c r="AG3" i="21"/>
  <c r="AF3" i="21"/>
  <c r="AU10" i="21" s="1"/>
  <c r="AE3" i="21"/>
  <c r="AT10" i="21" s="1"/>
  <c r="AD3" i="21"/>
  <c r="AS10" i="21" s="1"/>
  <c r="AC3" i="21"/>
  <c r="AR10" i="21" s="1"/>
  <c r="AB3" i="21"/>
  <c r="AQ10" i="21" s="1"/>
  <c r="AA3" i="21"/>
  <c r="AP10" i="21" s="1"/>
  <c r="Z3" i="21"/>
  <c r="AN10" i="21" s="1"/>
  <c r="Y3" i="21"/>
  <c r="AM10" i="21" s="1"/>
  <c r="X3" i="21"/>
  <c r="AL10" i="21" s="1"/>
  <c r="W3" i="21"/>
  <c r="AK10" i="21" s="1"/>
  <c r="V3" i="21"/>
  <c r="AJ9" i="21" s="1"/>
  <c r="U3" i="21"/>
  <c r="AI10" i="21" s="1"/>
  <c r="T3" i="21"/>
  <c r="L3" i="21"/>
  <c r="K3" i="21"/>
  <c r="J3" i="21"/>
  <c r="I3" i="21"/>
  <c r="H3" i="21"/>
  <c r="G3" i="21"/>
  <c r="F3" i="21"/>
  <c r="E3" i="21"/>
  <c r="D3" i="21"/>
  <c r="C3" i="21"/>
  <c r="B3" i="21"/>
  <c r="AG2" i="21"/>
  <c r="AF2" i="21"/>
  <c r="AE2" i="21"/>
  <c r="AD2" i="21"/>
  <c r="AC2" i="21"/>
  <c r="AB2" i="21"/>
  <c r="AA2" i="21"/>
  <c r="Z2" i="21"/>
  <c r="Y2" i="21"/>
  <c r="X2" i="21"/>
  <c r="W2" i="21"/>
  <c r="V2" i="21"/>
  <c r="U2" i="21"/>
  <c r="T2" i="21"/>
  <c r="L2" i="21"/>
  <c r="K2" i="21"/>
  <c r="J2" i="21"/>
  <c r="I2" i="21"/>
  <c r="H2" i="21"/>
  <c r="G2" i="21"/>
  <c r="F2" i="21"/>
  <c r="E2" i="21"/>
  <c r="D2" i="21"/>
  <c r="C2" i="21"/>
  <c r="B2" i="21"/>
  <c r="AG1" i="21"/>
  <c r="AF1" i="21"/>
  <c r="AE1" i="21"/>
  <c r="AD1" i="21"/>
  <c r="AC1" i="21"/>
  <c r="AB1" i="21"/>
  <c r="AA1" i="21"/>
  <c r="Z1" i="21"/>
  <c r="Y1" i="21"/>
  <c r="X1" i="21"/>
  <c r="W1" i="21"/>
  <c r="V1" i="21"/>
  <c r="U1" i="21"/>
  <c r="T1" i="21"/>
  <c r="L1" i="21"/>
  <c r="K1" i="21"/>
  <c r="J1" i="21"/>
  <c r="I1" i="21"/>
  <c r="H1" i="21"/>
  <c r="G1" i="21"/>
  <c r="F1" i="21"/>
  <c r="E1" i="21"/>
  <c r="D1" i="21"/>
  <c r="C1" i="21"/>
  <c r="B1" i="21"/>
  <c r="M3" i="19"/>
  <c r="C3" i="19"/>
  <c r="D3" i="19"/>
  <c r="E3" i="19"/>
  <c r="F3" i="19"/>
  <c r="G3" i="19"/>
  <c r="H3" i="19"/>
  <c r="I3" i="19"/>
  <c r="J3" i="19"/>
  <c r="K3" i="19"/>
  <c r="L3" i="19"/>
  <c r="AN6" i="23" l="1"/>
  <c r="AT6" i="23"/>
  <c r="AM8" i="23"/>
  <c r="AS8" i="23"/>
  <c r="AL9" i="23"/>
  <c r="AR9" i="23"/>
  <c r="AK10" i="23"/>
  <c r="AQ10" i="23"/>
  <c r="AO6" i="23"/>
  <c r="AU6" i="23"/>
  <c r="AN8" i="23"/>
  <c r="AT8" i="23"/>
  <c r="AM9" i="23"/>
  <c r="AS9" i="23"/>
  <c r="AL10" i="23"/>
  <c r="AR10" i="23"/>
  <c r="AJ6" i="23"/>
  <c r="AV6" i="23"/>
  <c r="AO8" i="23"/>
  <c r="AU8" i="23"/>
  <c r="AN9" i="23"/>
  <c r="AT9" i="23"/>
  <c r="AM10" i="23"/>
  <c r="AS10" i="23"/>
  <c r="AK6" i="23"/>
  <c r="AQ6" i="23"/>
  <c r="AJ8" i="23"/>
  <c r="AV8" i="23"/>
  <c r="AO9" i="23"/>
  <c r="AU9" i="23"/>
  <c r="AL6" i="23"/>
  <c r="AR6" i="23"/>
  <c r="AK8" i="23"/>
  <c r="AQ8" i="23"/>
  <c r="AJ9" i="23"/>
  <c r="AV9" i="23"/>
  <c r="AK9" i="22"/>
  <c r="AQ9" i="22"/>
  <c r="AM10" i="22"/>
  <c r="AS10" i="22"/>
  <c r="AI6" i="22"/>
  <c r="AJ6" i="22"/>
  <c r="AP6" i="22"/>
  <c r="AI8" i="22"/>
  <c r="AK6" i="22"/>
  <c r="AQ6" i="22"/>
  <c r="AJ8" i="22"/>
  <c r="AP8" i="22"/>
  <c r="AL9" i="22"/>
  <c r="AR9" i="22"/>
  <c r="AT10" i="22"/>
  <c r="AI9" i="22"/>
  <c r="AR6" i="22"/>
  <c r="AK8" i="22"/>
  <c r="AQ8" i="22"/>
  <c r="AM9" i="22"/>
  <c r="AR8" i="22"/>
  <c r="AT9" i="22"/>
  <c r="AJ10" i="22"/>
  <c r="AP10" i="22"/>
  <c r="AI8" i="21"/>
  <c r="AP8" i="21"/>
  <c r="AP6" i="21"/>
  <c r="AI9" i="21"/>
  <c r="AU6" i="21"/>
  <c r="AP9" i="21"/>
  <c r="AI6" i="21"/>
  <c r="AN8" i="21"/>
  <c r="AN6" i="21"/>
  <c r="AM6" i="21"/>
  <c r="AS6" i="21"/>
  <c r="AL8" i="21"/>
  <c r="AR8" i="21"/>
  <c r="AK9" i="21"/>
  <c r="AQ9" i="21"/>
  <c r="AJ10" i="21"/>
  <c r="AJ6" i="21"/>
  <c r="AK6" i="21"/>
  <c r="AQ6" i="21"/>
  <c r="AJ8" i="21"/>
  <c r="AL6" i="21"/>
  <c r="AR6" i="21"/>
  <c r="AK8" i="21"/>
  <c r="AQ8" i="21"/>
  <c r="AT6" i="21"/>
  <c r="AM8" i="21"/>
  <c r="AS8" i="21"/>
  <c r="AL9" i="21"/>
  <c r="AR9" i="21"/>
  <c r="AT8" i="21"/>
  <c r="AM9" i="21"/>
  <c r="AS9" i="21"/>
  <c r="AU8" i="21"/>
  <c r="AN9" i="21"/>
  <c r="AT9" i="21"/>
  <c r="AU9" i="21"/>
  <c r="B2" i="19"/>
  <c r="AB1" i="19"/>
  <c r="AB3" i="19"/>
  <c r="AH1" i="19"/>
  <c r="AH2" i="19"/>
  <c r="AH3" i="19"/>
  <c r="U1" i="19" l="1"/>
  <c r="V1" i="19"/>
  <c r="W1" i="19"/>
  <c r="X1" i="19"/>
  <c r="Y1" i="19"/>
  <c r="Z1" i="19"/>
  <c r="AA1" i="19"/>
  <c r="AC1" i="19"/>
  <c r="AD1" i="19"/>
  <c r="U2" i="19"/>
  <c r="V2" i="19"/>
  <c r="W2" i="19"/>
  <c r="X2" i="19"/>
  <c r="Y2" i="19"/>
  <c r="Z2" i="19"/>
  <c r="AA2" i="19"/>
  <c r="AB2" i="19"/>
  <c r="AC2" i="19"/>
  <c r="AD2" i="19"/>
  <c r="AG3" i="19"/>
  <c r="AV10" i="19" s="1"/>
  <c r="AF3" i="19"/>
  <c r="AU10" i="19" s="1"/>
  <c r="AE3" i="19"/>
  <c r="AT10" i="19" s="1"/>
  <c r="AD3" i="19"/>
  <c r="AS10" i="19" s="1"/>
  <c r="AC3" i="19"/>
  <c r="AR6" i="19" s="1"/>
  <c r="AQ10" i="19"/>
  <c r="AP10" i="19"/>
  <c r="AA3" i="19"/>
  <c r="AO10" i="19" s="1"/>
  <c r="Z3" i="19"/>
  <c r="AN10" i="19" s="1"/>
  <c r="Y3" i="19"/>
  <c r="AM10" i="19" s="1"/>
  <c r="X3" i="19"/>
  <c r="AL6" i="19" s="1"/>
  <c r="W3" i="19"/>
  <c r="AK10" i="19" s="1"/>
  <c r="V3" i="19"/>
  <c r="AJ10" i="19" s="1"/>
  <c r="U3" i="19"/>
  <c r="AG2" i="19"/>
  <c r="AF2" i="19"/>
  <c r="AE2" i="19"/>
  <c r="AG1" i="19"/>
  <c r="AF1" i="19"/>
  <c r="AE1" i="19"/>
  <c r="B3" i="18"/>
  <c r="C2" i="18"/>
  <c r="C1" i="18"/>
  <c r="D1" i="18"/>
  <c r="E1" i="18"/>
  <c r="F1" i="18"/>
  <c r="G1" i="18"/>
  <c r="H1" i="18"/>
  <c r="I1" i="18"/>
  <c r="J1" i="18"/>
  <c r="K1" i="18"/>
  <c r="L1" i="18"/>
  <c r="M1" i="18"/>
  <c r="N1" i="18"/>
  <c r="O1" i="18"/>
  <c r="P1" i="18"/>
  <c r="D2" i="18"/>
  <c r="E2" i="18"/>
  <c r="F2" i="18"/>
  <c r="G2" i="18"/>
  <c r="H2" i="18"/>
  <c r="I2" i="18"/>
  <c r="J2" i="18"/>
  <c r="K2" i="18"/>
  <c r="L2" i="18"/>
  <c r="M2" i="18"/>
  <c r="N2" i="18"/>
  <c r="O2" i="18"/>
  <c r="P2" i="18"/>
  <c r="B2" i="18"/>
  <c r="B1" i="18"/>
  <c r="M2" i="19" l="1"/>
  <c r="G2" i="19"/>
  <c r="L2" i="19"/>
  <c r="F2" i="19"/>
  <c r="B1" i="19"/>
  <c r="K2" i="19"/>
  <c r="E2" i="19"/>
  <c r="J1" i="19"/>
  <c r="D1" i="19"/>
  <c r="I1" i="19"/>
  <c r="C1" i="19"/>
  <c r="H1" i="19"/>
  <c r="J2" i="19"/>
  <c r="D2" i="19"/>
  <c r="M1" i="19"/>
  <c r="G1" i="19"/>
  <c r="I2" i="19"/>
  <c r="C2" i="19"/>
  <c r="L1" i="19"/>
  <c r="F1" i="19"/>
  <c r="H2" i="19"/>
  <c r="K1" i="19"/>
  <c r="E1" i="19"/>
  <c r="AS6" i="19"/>
  <c r="AR8" i="19"/>
  <c r="AT6" i="19"/>
  <c r="AT8" i="19"/>
  <c r="AK6" i="19"/>
  <c r="AK8" i="19"/>
  <c r="AK9" i="19"/>
  <c r="AM6" i="19"/>
  <c r="AL8" i="19"/>
  <c r="AN9" i="19"/>
  <c r="AN6" i="19"/>
  <c r="AN8" i="19"/>
  <c r="AQ9" i="19"/>
  <c r="AQ6" i="19"/>
  <c r="AQ8" i="19"/>
  <c r="AT9" i="19"/>
  <c r="AO6" i="19"/>
  <c r="AU6" i="19"/>
  <c r="AM8" i="19"/>
  <c r="AS8" i="19"/>
  <c r="AL9" i="19"/>
  <c r="AR9" i="19"/>
  <c r="AJ6" i="19"/>
  <c r="AP6" i="19"/>
  <c r="AV6" i="19"/>
  <c r="AM9" i="19"/>
  <c r="AS9" i="19"/>
  <c r="AL10" i="19"/>
  <c r="AR10" i="19"/>
  <c r="AO8" i="19"/>
  <c r="AU8" i="19"/>
  <c r="AJ8" i="19"/>
  <c r="AP8" i="19"/>
  <c r="AV8" i="19"/>
  <c r="AO9" i="19"/>
  <c r="AU9" i="19"/>
  <c r="AJ9" i="19"/>
  <c r="AP9" i="19"/>
  <c r="AV9" i="19"/>
  <c r="P3" i="18"/>
  <c r="O3" i="18"/>
  <c r="AD10" i="18" s="1"/>
  <c r="N3" i="18"/>
  <c r="AC8" i="18" s="1"/>
  <c r="M3" i="18"/>
  <c r="AB10" i="18" s="1"/>
  <c r="L3" i="18"/>
  <c r="AA10" i="18" s="1"/>
  <c r="K3" i="18"/>
  <c r="Z10" i="18" s="1"/>
  <c r="J3" i="18"/>
  <c r="Y9" i="18" s="1"/>
  <c r="I3" i="18"/>
  <c r="X8" i="18" s="1"/>
  <c r="H3" i="18"/>
  <c r="W7" i="18" s="1"/>
  <c r="G3" i="18"/>
  <c r="V6" i="18" s="1"/>
  <c r="F3" i="18"/>
  <c r="U10" i="18" s="1"/>
  <c r="E3" i="18"/>
  <c r="T10" i="18" s="1"/>
  <c r="D3" i="18"/>
  <c r="S9" i="18" s="1"/>
  <c r="C3" i="18"/>
  <c r="R8" i="18" s="1"/>
  <c r="B1" i="17"/>
  <c r="P6" i="17" s="1"/>
  <c r="C1" i="17"/>
  <c r="D1" i="17"/>
  <c r="R5" i="17" s="1"/>
  <c r="E1" i="17"/>
  <c r="S5" i="17" s="1"/>
  <c r="F1" i="17"/>
  <c r="T7" i="17" s="1"/>
  <c r="G1" i="17"/>
  <c r="U6" i="17" s="1"/>
  <c r="H1" i="17"/>
  <c r="V4" i="17" s="1"/>
  <c r="I1" i="17"/>
  <c r="J1" i="17"/>
  <c r="X7" i="17" s="1"/>
  <c r="K1" i="17"/>
  <c r="Y7" i="17" s="1"/>
  <c r="L1" i="17"/>
  <c r="Z4" i="17" s="1"/>
  <c r="M1" i="17"/>
  <c r="N1" i="17"/>
  <c r="AB4" i="17" s="1"/>
  <c r="O1" i="17"/>
  <c r="AC4" i="17" s="1"/>
  <c r="P4" i="17"/>
  <c r="T5" i="17"/>
  <c r="Z5" i="17"/>
  <c r="Y6" i="17"/>
  <c r="Q5" i="17"/>
  <c r="W4" i="17"/>
  <c r="Z7" i="17"/>
  <c r="AA6" i="17"/>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D55" i="15"/>
  <c r="B59" i="15"/>
  <c r="D54" i="15"/>
  <c r="D53" i="15"/>
  <c r="B53" i="15"/>
  <c r="C1" i="15"/>
  <c r="B1" i="15"/>
  <c r="H3" i="15"/>
  <c r="I3" i="15"/>
  <c r="J3" i="15"/>
  <c r="K3" i="15"/>
  <c r="H4" i="15"/>
  <c r="I4" i="15"/>
  <c r="J4" i="15"/>
  <c r="K4" i="15"/>
  <c r="H5" i="15"/>
  <c r="I5" i="15"/>
  <c r="J5" i="15"/>
  <c r="K5" i="15"/>
  <c r="H6" i="15"/>
  <c r="I6" i="15"/>
  <c r="J6" i="15"/>
  <c r="K6" i="15"/>
  <c r="H7" i="15"/>
  <c r="I7" i="15"/>
  <c r="J7" i="15"/>
  <c r="K7" i="15"/>
  <c r="H8" i="15"/>
  <c r="I8" i="15"/>
  <c r="J8" i="15"/>
  <c r="K8" i="15"/>
  <c r="H9" i="15"/>
  <c r="I9" i="15"/>
  <c r="J9" i="15"/>
  <c r="K9" i="15"/>
  <c r="H10" i="15"/>
  <c r="I10" i="15"/>
  <c r="J10" i="15"/>
  <c r="K10" i="15"/>
  <c r="H11" i="15"/>
  <c r="I11" i="15"/>
  <c r="J11" i="15"/>
  <c r="K11" i="15"/>
  <c r="H12" i="15"/>
  <c r="I12" i="15"/>
  <c r="J12" i="15"/>
  <c r="K12" i="15"/>
  <c r="H13" i="15"/>
  <c r="I13" i="15"/>
  <c r="J13" i="15"/>
  <c r="K13" i="15"/>
  <c r="H14" i="15"/>
  <c r="I14" i="15"/>
  <c r="J14" i="15"/>
  <c r="K14" i="15"/>
  <c r="H15" i="15"/>
  <c r="I15" i="15"/>
  <c r="J15" i="15"/>
  <c r="K15" i="15"/>
  <c r="H16" i="15"/>
  <c r="I16" i="15"/>
  <c r="J16" i="15"/>
  <c r="K16" i="15"/>
  <c r="H17" i="15"/>
  <c r="I17" i="15"/>
  <c r="J17" i="15"/>
  <c r="K17" i="15"/>
  <c r="H18" i="15"/>
  <c r="I18" i="15"/>
  <c r="J18" i="15"/>
  <c r="K18" i="15"/>
  <c r="H19" i="15"/>
  <c r="I19" i="15"/>
  <c r="J19" i="15"/>
  <c r="K19" i="15"/>
  <c r="H20" i="15"/>
  <c r="I20" i="15"/>
  <c r="J20" i="15"/>
  <c r="K20" i="15"/>
  <c r="H21" i="15"/>
  <c r="I21" i="15"/>
  <c r="J21" i="15"/>
  <c r="K21" i="15"/>
  <c r="H22" i="15"/>
  <c r="I22" i="15"/>
  <c r="J22" i="15"/>
  <c r="K22" i="15"/>
  <c r="H23" i="15"/>
  <c r="I23" i="15"/>
  <c r="J23" i="15"/>
  <c r="K23" i="15"/>
  <c r="H24" i="15"/>
  <c r="I24" i="15"/>
  <c r="J24" i="15"/>
  <c r="K24" i="15"/>
  <c r="H25" i="15"/>
  <c r="I25" i="15"/>
  <c r="J25" i="15"/>
  <c r="K25" i="15"/>
  <c r="H26" i="15"/>
  <c r="I26" i="15"/>
  <c r="J26" i="15"/>
  <c r="K26" i="15"/>
  <c r="H27" i="15"/>
  <c r="I27" i="15"/>
  <c r="J27" i="15"/>
  <c r="K27" i="15"/>
  <c r="H28" i="15"/>
  <c r="I28" i="15"/>
  <c r="J28" i="15"/>
  <c r="K28" i="15"/>
  <c r="H29" i="15"/>
  <c r="I29" i="15"/>
  <c r="J29" i="15"/>
  <c r="K29" i="15"/>
  <c r="H30" i="15"/>
  <c r="I30" i="15"/>
  <c r="J30" i="15"/>
  <c r="K30" i="15"/>
  <c r="H31" i="15"/>
  <c r="I31" i="15"/>
  <c r="J31" i="15"/>
  <c r="K31" i="15"/>
  <c r="H32" i="15"/>
  <c r="I32" i="15"/>
  <c r="J32" i="15"/>
  <c r="K32" i="15"/>
  <c r="E58" i="15"/>
  <c r="D58" i="15"/>
  <c r="C58" i="15"/>
  <c r="B58" i="15"/>
  <c r="D52" i="15"/>
  <c r="B52" i="15"/>
  <c r="D51" i="15"/>
  <c r="B51" i="15"/>
  <c r="D50" i="15"/>
  <c r="B50" i="15"/>
  <c r="D49" i="15"/>
  <c r="B49" i="15"/>
  <c r="D48" i="15"/>
  <c r="B48" i="15"/>
  <c r="D47" i="15"/>
  <c r="B47" i="15"/>
  <c r="D46" i="15"/>
  <c r="B46" i="15"/>
  <c r="D45" i="15"/>
  <c r="B45" i="15"/>
  <c r="D44" i="15"/>
  <c r="B44" i="15"/>
  <c r="D43" i="15"/>
  <c r="B43" i="15"/>
  <c r="D42" i="15"/>
  <c r="B42" i="15"/>
  <c r="D41" i="15"/>
  <c r="B41" i="15"/>
  <c r="D40" i="15"/>
  <c r="B40" i="15"/>
  <c r="D39" i="15"/>
  <c r="B39" i="15"/>
  <c r="D38" i="15"/>
  <c r="B38" i="15"/>
  <c r="D37" i="15"/>
  <c r="B37" i="15"/>
  <c r="D36" i="15"/>
  <c r="B36" i="15"/>
  <c r="D35" i="15"/>
  <c r="B35" i="15"/>
  <c r="D34" i="15"/>
  <c r="B34" i="15"/>
  <c r="B54" i="15" s="1"/>
  <c r="F58" i="15"/>
  <c r="F1" i="15"/>
  <c r="E1" i="15"/>
  <c r="D1" i="15"/>
  <c r="C13" i="13"/>
  <c r="D13" i="13"/>
  <c r="D57" i="13" s="1"/>
  <c r="E13" i="13"/>
  <c r="C14" i="13"/>
  <c r="D14" i="13"/>
  <c r="E14" i="13"/>
  <c r="C15" i="13"/>
  <c r="D15" i="13"/>
  <c r="E15" i="13"/>
  <c r="C16" i="13"/>
  <c r="D16" i="13"/>
  <c r="E16" i="13"/>
  <c r="B14" i="13"/>
  <c r="B15" i="13"/>
  <c r="B16" i="13"/>
  <c r="C12" i="13"/>
  <c r="D12" i="13"/>
  <c r="E12" i="13"/>
  <c r="B12" i="13"/>
  <c r="B13" i="13"/>
  <c r="C8" i="13"/>
  <c r="D8" i="13"/>
  <c r="E8" i="13"/>
  <c r="C9" i="13"/>
  <c r="D9" i="13"/>
  <c r="E9" i="13"/>
  <c r="C10" i="13"/>
  <c r="D10" i="13"/>
  <c r="E10" i="13"/>
  <c r="C11" i="13"/>
  <c r="D11" i="13"/>
  <c r="E11" i="13"/>
  <c r="B9" i="13"/>
  <c r="B10" i="13"/>
  <c r="B11" i="13"/>
  <c r="B8" i="13"/>
  <c r="B58" i="13"/>
  <c r="D51" i="13"/>
  <c r="B51" i="13"/>
  <c r="D50" i="13"/>
  <c r="B50" i="13"/>
  <c r="D49" i="13"/>
  <c r="B49" i="13"/>
  <c r="D48" i="13"/>
  <c r="B48" i="13"/>
  <c r="D47" i="13"/>
  <c r="B47" i="13"/>
  <c r="D46" i="13"/>
  <c r="B46" i="13"/>
  <c r="D45" i="13"/>
  <c r="B45" i="13"/>
  <c r="D44" i="13"/>
  <c r="B44" i="13"/>
  <c r="D43" i="13"/>
  <c r="B43" i="13"/>
  <c r="D42" i="13"/>
  <c r="B42" i="13"/>
  <c r="D41" i="13"/>
  <c r="B41" i="13"/>
  <c r="D40" i="13"/>
  <c r="B40" i="13"/>
  <c r="D39" i="13"/>
  <c r="B39" i="13"/>
  <c r="D38" i="13"/>
  <c r="B38" i="13"/>
  <c r="D37" i="13"/>
  <c r="B37" i="13"/>
  <c r="D36" i="13"/>
  <c r="B36" i="13"/>
  <c r="D35" i="13"/>
  <c r="B35" i="13"/>
  <c r="D34" i="13"/>
  <c r="B34" i="13"/>
  <c r="D33" i="13"/>
  <c r="D53" i="13" s="1"/>
  <c r="B33" i="13"/>
  <c r="B53" i="13" s="1"/>
  <c r="Z8" i="18" l="1"/>
  <c r="V10" i="18"/>
  <c r="V9" i="18"/>
  <c r="U8" i="18"/>
  <c r="Z7" i="18"/>
  <c r="U9" i="18"/>
  <c r="Y7" i="18"/>
  <c r="AA8" i="18"/>
  <c r="T7" i="18"/>
  <c r="S7" i="18"/>
  <c r="Y6" i="18"/>
  <c r="AA9" i="18"/>
  <c r="T8" i="18"/>
  <c r="Y10" i="18"/>
  <c r="S10" i="18"/>
  <c r="X9" i="18"/>
  <c r="R9" i="18"/>
  <c r="W8" i="18"/>
  <c r="V7" i="18"/>
  <c r="AA6" i="18"/>
  <c r="U6" i="18"/>
  <c r="X10" i="18"/>
  <c r="R10" i="18"/>
  <c r="W9" i="18"/>
  <c r="V8" i="18"/>
  <c r="AA7" i="18"/>
  <c r="U7" i="18"/>
  <c r="Z6" i="18"/>
  <c r="T6" i="18"/>
  <c r="S6" i="18"/>
  <c r="R6" i="18"/>
  <c r="W10" i="18"/>
  <c r="Z9" i="18"/>
  <c r="T9" i="18"/>
  <c r="Y8" i="18"/>
  <c r="S8" i="18"/>
  <c r="X7" i="18"/>
  <c r="R7" i="18"/>
  <c r="W6" i="18"/>
  <c r="X6" i="18"/>
  <c r="AC6" i="18"/>
  <c r="AC7" i="18"/>
  <c r="AB6" i="18"/>
  <c r="AC9" i="18"/>
  <c r="AB9" i="18"/>
  <c r="AC10" i="18"/>
  <c r="AD7" i="18"/>
  <c r="AB8" i="18"/>
  <c r="AD8" i="18"/>
  <c r="AD6" i="18"/>
  <c r="AB7" i="18"/>
  <c r="AD9" i="18"/>
  <c r="X6" i="17"/>
  <c r="X8" i="17"/>
  <c r="X4" i="17"/>
  <c r="X5" i="17"/>
  <c r="R4" i="17"/>
  <c r="S7" i="17"/>
  <c r="Y8" i="17"/>
  <c r="S8" i="17"/>
  <c r="R7" i="17"/>
  <c r="Y5" i="17"/>
  <c r="Y4" i="17"/>
  <c r="S6" i="17"/>
  <c r="R6" i="17"/>
  <c r="P8" i="17"/>
  <c r="AB8" i="17"/>
  <c r="V8" i="17"/>
  <c r="AC7" i="17"/>
  <c r="W7" i="17"/>
  <c r="Q7" i="17"/>
  <c r="P5" i="17"/>
  <c r="R8" i="17"/>
  <c r="Z6" i="17"/>
  <c r="T6" i="17"/>
  <c r="AA5" i="17"/>
  <c r="U5" i="17"/>
  <c r="AA4" i="17"/>
  <c r="U4" i="17"/>
  <c r="T4" i="17"/>
  <c r="S4" i="17"/>
  <c r="Q4" i="17"/>
  <c r="AC8" i="17"/>
  <c r="W8" i="17"/>
  <c r="Q8" i="17"/>
  <c r="AA8" i="17"/>
  <c r="U8" i="17"/>
  <c r="AB7" i="17"/>
  <c r="V7" i="17"/>
  <c r="AC6" i="17"/>
  <c r="W6" i="17"/>
  <c r="Q6" i="17"/>
  <c r="P7" i="17"/>
  <c r="Z8" i="17"/>
  <c r="T8" i="17"/>
  <c r="AA7" i="17"/>
  <c r="U7" i="17"/>
  <c r="AB6" i="17"/>
  <c r="V6" i="17"/>
  <c r="AC5" i="17"/>
  <c r="W5" i="17"/>
  <c r="AB5" i="17"/>
  <c r="V5" i="17"/>
  <c r="B55" i="15"/>
  <c r="E57" i="13"/>
  <c r="C57" i="13"/>
  <c r="B57" i="13"/>
  <c r="F57" i="13"/>
  <c r="D54" i="13"/>
  <c r="B52" i="13"/>
  <c r="D52" i="13"/>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B58" i="11"/>
  <c r="F57" i="11"/>
  <c r="E57" i="11"/>
  <c r="D57" i="11"/>
  <c r="C57" i="11"/>
  <c r="B57" i="11"/>
  <c r="B53" i="11"/>
  <c r="D51" i="11"/>
  <c r="B51" i="11"/>
  <c r="D50" i="11"/>
  <c r="B50" i="11"/>
  <c r="D49" i="11"/>
  <c r="B49" i="11"/>
  <c r="D48" i="11"/>
  <c r="B48" i="11"/>
  <c r="D47" i="11"/>
  <c r="B47" i="11"/>
  <c r="D46" i="11"/>
  <c r="B46" i="11"/>
  <c r="D45" i="11"/>
  <c r="B45" i="11"/>
  <c r="D44" i="11"/>
  <c r="B44" i="11"/>
  <c r="D43" i="11"/>
  <c r="B43" i="11"/>
  <c r="D42" i="11"/>
  <c r="B42" i="11"/>
  <c r="D41" i="11"/>
  <c r="B41" i="11"/>
  <c r="D40" i="11"/>
  <c r="B40" i="11"/>
  <c r="D39" i="11"/>
  <c r="B39" i="11"/>
  <c r="D38" i="11"/>
  <c r="B38" i="11"/>
  <c r="D37" i="11"/>
  <c r="B37" i="11"/>
  <c r="D36" i="11"/>
  <c r="B36" i="11"/>
  <c r="D35" i="11"/>
  <c r="B35" i="11"/>
  <c r="D34" i="11"/>
  <c r="D53" i="11" s="1"/>
  <c r="B34" i="11"/>
  <c r="D33" i="11"/>
  <c r="B33" i="11"/>
  <c r="B52" i="11" s="1"/>
  <c r="G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2" i="7"/>
  <c r="B58" i="10"/>
  <c r="F57" i="10"/>
  <c r="E57" i="10"/>
  <c r="D57" i="10"/>
  <c r="C57" i="10"/>
  <c r="B57" i="10"/>
  <c r="D53" i="10"/>
  <c r="B53" i="10"/>
  <c r="D52" i="10"/>
  <c r="B52" i="10"/>
  <c r="D51" i="10"/>
  <c r="B51" i="10"/>
  <c r="D50" i="10"/>
  <c r="B50" i="10"/>
  <c r="D49" i="10"/>
  <c r="B49" i="10"/>
  <c r="D48" i="10"/>
  <c r="B48" i="10"/>
  <c r="D47" i="10"/>
  <c r="B47" i="10"/>
  <c r="D46" i="10"/>
  <c r="B46" i="10"/>
  <c r="D45" i="10"/>
  <c r="B45" i="10"/>
  <c r="D44" i="10"/>
  <c r="B44" i="10"/>
  <c r="D43" i="10"/>
  <c r="B43" i="10"/>
  <c r="D42" i="10"/>
  <c r="B42" i="10"/>
  <c r="D41" i="10"/>
  <c r="B41" i="10"/>
  <c r="D40" i="10"/>
  <c r="B40" i="10"/>
  <c r="D39" i="10"/>
  <c r="B39" i="10"/>
  <c r="D38" i="10"/>
  <c r="B38" i="10"/>
  <c r="D37" i="10"/>
  <c r="B37" i="10"/>
  <c r="D36" i="10"/>
  <c r="B36" i="10"/>
  <c r="D35" i="10"/>
  <c r="B35" i="10"/>
  <c r="D34" i="10"/>
  <c r="B34" i="10"/>
  <c r="D33" i="10"/>
  <c r="B33" i="10"/>
  <c r="B58" i="9"/>
  <c r="F57" i="9"/>
  <c r="E57" i="9"/>
  <c r="D57" i="9"/>
  <c r="C57" i="9"/>
  <c r="B57" i="9"/>
  <c r="D51" i="9"/>
  <c r="B51" i="9"/>
  <c r="D50" i="9"/>
  <c r="B50" i="9"/>
  <c r="D49" i="9"/>
  <c r="B49" i="9"/>
  <c r="D48" i="9"/>
  <c r="B48" i="9"/>
  <c r="D47" i="9"/>
  <c r="B47" i="9"/>
  <c r="D46" i="9"/>
  <c r="B46" i="9"/>
  <c r="D45" i="9"/>
  <c r="B45" i="9"/>
  <c r="D44" i="9"/>
  <c r="B44" i="9"/>
  <c r="D43" i="9"/>
  <c r="B43" i="9"/>
  <c r="D42" i="9"/>
  <c r="B42" i="9"/>
  <c r="D41" i="9"/>
  <c r="B41" i="9"/>
  <c r="D40" i="9"/>
  <c r="B40" i="9"/>
  <c r="D39" i="9"/>
  <c r="B39" i="9"/>
  <c r="D38" i="9"/>
  <c r="B38" i="9"/>
  <c r="D37" i="9"/>
  <c r="B37" i="9"/>
  <c r="D36" i="9"/>
  <c r="B36" i="9"/>
  <c r="D35" i="9"/>
  <c r="B35" i="9"/>
  <c r="D34" i="9"/>
  <c r="B34" i="9"/>
  <c r="B52" i="9" s="1"/>
  <c r="D33" i="9"/>
  <c r="D53" i="9" s="1"/>
  <c r="B33" i="9"/>
  <c r="B58" i="8"/>
  <c r="F57" i="8"/>
  <c r="E57" i="8"/>
  <c r="D57" i="8"/>
  <c r="C57" i="8"/>
  <c r="B57" i="8"/>
  <c r="D51" i="8"/>
  <c r="B51" i="8"/>
  <c r="D50" i="8"/>
  <c r="B50" i="8"/>
  <c r="D49" i="8"/>
  <c r="B49" i="8"/>
  <c r="D48" i="8"/>
  <c r="B48" i="8"/>
  <c r="D47" i="8"/>
  <c r="B47" i="8"/>
  <c r="D46" i="8"/>
  <c r="B46" i="8"/>
  <c r="D45" i="8"/>
  <c r="B45" i="8"/>
  <c r="D44" i="8"/>
  <c r="B44" i="8"/>
  <c r="D43" i="8"/>
  <c r="B43" i="8"/>
  <c r="D42" i="8"/>
  <c r="B42" i="8"/>
  <c r="D41" i="8"/>
  <c r="B41" i="8"/>
  <c r="D40" i="8"/>
  <c r="B40" i="8"/>
  <c r="D39" i="8"/>
  <c r="B39" i="8"/>
  <c r="D38" i="8"/>
  <c r="B38" i="8"/>
  <c r="D37" i="8"/>
  <c r="B37" i="8"/>
  <c r="D36" i="8"/>
  <c r="B36" i="8"/>
  <c r="D35" i="8"/>
  <c r="B35" i="8"/>
  <c r="D34" i="8"/>
  <c r="B34" i="8"/>
  <c r="B52" i="8" s="1"/>
  <c r="D33" i="8"/>
  <c r="D53" i="8" s="1"/>
  <c r="B33" i="8"/>
  <c r="B58" i="7"/>
  <c r="F57" i="7"/>
  <c r="E57" i="7"/>
  <c r="D57" i="7"/>
  <c r="C57" i="7"/>
  <c r="B57" i="7"/>
  <c r="D51" i="7"/>
  <c r="B51" i="7"/>
  <c r="D50" i="7"/>
  <c r="B50" i="7"/>
  <c r="D49" i="7"/>
  <c r="B49" i="7"/>
  <c r="D48" i="7"/>
  <c r="B48" i="7"/>
  <c r="D47" i="7"/>
  <c r="B47" i="7"/>
  <c r="D46" i="7"/>
  <c r="B46" i="7"/>
  <c r="D45" i="7"/>
  <c r="B45" i="7"/>
  <c r="D44" i="7"/>
  <c r="B44" i="7"/>
  <c r="D43" i="7"/>
  <c r="B43" i="7"/>
  <c r="D42" i="7"/>
  <c r="B42" i="7"/>
  <c r="D41" i="7"/>
  <c r="B41" i="7"/>
  <c r="D40" i="7"/>
  <c r="B40" i="7"/>
  <c r="D39" i="7"/>
  <c r="B39" i="7"/>
  <c r="D38" i="7"/>
  <c r="B38" i="7"/>
  <c r="D37" i="7"/>
  <c r="B37" i="7"/>
  <c r="D36" i="7"/>
  <c r="B36" i="7"/>
  <c r="D35" i="7"/>
  <c r="B35" i="7"/>
  <c r="D34" i="7"/>
  <c r="B34" i="7"/>
  <c r="D33" i="7"/>
  <c r="D53" i="7" s="1"/>
  <c r="B33" i="7"/>
  <c r="B53" i="7" s="1"/>
  <c r="B58" i="6"/>
  <c r="D36" i="5"/>
  <c r="B57" i="6"/>
  <c r="F57" i="6"/>
  <c r="E57" i="6"/>
  <c r="D57" i="6"/>
  <c r="C57" i="6"/>
  <c r="D51" i="6"/>
  <c r="B51" i="6"/>
  <c r="D50" i="6"/>
  <c r="B50" i="6"/>
  <c r="D49" i="6"/>
  <c r="B49" i="6"/>
  <c r="D48" i="6"/>
  <c r="B48" i="6"/>
  <c r="D47" i="6"/>
  <c r="B47" i="6"/>
  <c r="D46" i="6"/>
  <c r="B46" i="6"/>
  <c r="D45" i="6"/>
  <c r="B45" i="6"/>
  <c r="D44" i="6"/>
  <c r="B44" i="6"/>
  <c r="D43" i="6"/>
  <c r="B43" i="6"/>
  <c r="D42" i="6"/>
  <c r="B42" i="6"/>
  <c r="D41" i="6"/>
  <c r="B41" i="6"/>
  <c r="D40" i="6"/>
  <c r="B40" i="6"/>
  <c r="D39" i="6"/>
  <c r="B39" i="6"/>
  <c r="D38" i="6"/>
  <c r="B38" i="6"/>
  <c r="D37" i="6"/>
  <c r="B37" i="6"/>
  <c r="D36" i="6"/>
  <c r="B36" i="6"/>
  <c r="D35" i="6"/>
  <c r="B35" i="6"/>
  <c r="D34" i="6"/>
  <c r="B34" i="6"/>
  <c r="D33" i="6"/>
  <c r="B33" i="6"/>
  <c r="B36" i="5"/>
  <c r="B40" i="5"/>
  <c r="D35" i="5"/>
  <c r="D34" i="5"/>
  <c r="B35" i="5"/>
  <c r="B34" i="5"/>
  <c r="D33" i="5"/>
  <c r="B33" i="5"/>
  <c r="D32" i="5"/>
  <c r="B32" i="5"/>
  <c r="D31" i="5"/>
  <c r="B31" i="5"/>
  <c r="D30" i="5"/>
  <c r="B30" i="5"/>
  <c r="D29" i="5"/>
  <c r="B29" i="5"/>
  <c r="D28" i="5"/>
  <c r="B28" i="5"/>
  <c r="D27" i="5"/>
  <c r="B27" i="5"/>
  <c r="D26" i="5"/>
  <c r="B26" i="5"/>
  <c r="D25" i="5"/>
  <c r="B25" i="5"/>
  <c r="D24" i="5"/>
  <c r="B24" i="5"/>
  <c r="D23" i="5"/>
  <c r="B23" i="5"/>
  <c r="D22" i="5"/>
  <c r="B22" i="5"/>
  <c r="D21" i="5"/>
  <c r="B21" i="5"/>
  <c r="D20" i="5"/>
  <c r="B20" i="5"/>
  <c r="D19" i="5"/>
  <c r="B19" i="5"/>
  <c r="D18" i="5"/>
  <c r="B18" i="5"/>
  <c r="D17" i="5"/>
  <c r="B17" i="5"/>
  <c r="D16" i="5"/>
  <c r="B16" i="5"/>
  <c r="D15" i="5"/>
  <c r="B15" i="5"/>
  <c r="D39" i="5"/>
  <c r="C39" i="5"/>
  <c r="E39" i="5"/>
  <c r="F39" i="5"/>
  <c r="B39" i="5"/>
  <c r="B54" i="13" l="1"/>
  <c r="B54" i="11"/>
  <c r="D52" i="11"/>
  <c r="D54" i="11" s="1"/>
  <c r="D54" i="10"/>
  <c r="B54" i="10"/>
  <c r="B54" i="9"/>
  <c r="D52" i="9"/>
  <c r="D54" i="9" s="1"/>
  <c r="B53" i="9"/>
  <c r="B54" i="8"/>
  <c r="D52" i="8"/>
  <c r="D54" i="8" s="1"/>
  <c r="B53" i="8"/>
  <c r="B52" i="7"/>
  <c r="B54" i="7" s="1"/>
  <c r="D52" i="7"/>
  <c r="D54" i="7" s="1"/>
  <c r="B52" i="6"/>
  <c r="B54" i="6" s="1"/>
  <c r="B53" i="6"/>
  <c r="D53" i="6"/>
  <c r="D52" i="6"/>
  <c r="D54" i="6" s="1"/>
  <c r="F33" i="1"/>
  <c r="E33" i="1"/>
  <c r="D33" i="1"/>
  <c r="C33" i="1"/>
  <c r="B33" i="1"/>
  <c r="F33" i="2"/>
  <c r="E33" i="2"/>
  <c r="B33" i="2"/>
  <c r="C33" i="2"/>
  <c r="D33" i="2"/>
</calcChain>
</file>

<file path=xl/sharedStrings.xml><?xml version="1.0" encoding="utf-8"?>
<sst xmlns="http://schemas.openxmlformats.org/spreadsheetml/2006/main" count="3592" uniqueCount="84">
  <si>
    <t>T</t>
  </si>
  <si>
    <t>AlphIns</t>
  </si>
  <si>
    <t>RInsShth</t>
  </si>
  <si>
    <t>AlphShth</t>
  </si>
  <si>
    <t>rwires</t>
  </si>
  <si>
    <t>rsheath</t>
  </si>
  <si>
    <t>Average</t>
  </si>
  <si>
    <t>NaNO3-KNO3</t>
  </si>
  <si>
    <t>1.0np-NaNO3-KNO3_b2</t>
  </si>
  <si>
    <t>0.5np-NaNO3-KNO3_1np_initial</t>
  </si>
  <si>
    <t>Temp (C)</t>
  </si>
  <si>
    <t>k</t>
  </si>
  <si>
    <t>0.5np-NaNO3-KNO3_pure_initial</t>
  </si>
  <si>
    <t>1.0np-NaNO3-KNO3_batch1</t>
  </si>
  <si>
    <t>1np-NaNO3-KNO3_b2_pure_init</t>
  </si>
  <si>
    <t>cp</t>
  </si>
  <si>
    <t>rw</t>
  </si>
  <si>
    <t>rshth</t>
  </si>
  <si>
    <t>Slope</t>
  </si>
  <si>
    <t>Intercept</t>
  </si>
  <si>
    <t>Int_new</t>
  </si>
  <si>
    <t>AvgT</t>
  </si>
  <si>
    <t>kIns</t>
  </si>
  <si>
    <t>rShIn</t>
  </si>
  <si>
    <t>rSamp</t>
  </si>
  <si>
    <t>Avg</t>
  </si>
  <si>
    <t>Deviation %</t>
  </si>
  <si>
    <t>kShth</t>
  </si>
  <si>
    <t>AlphaIns</t>
  </si>
  <si>
    <t>AlphaShth</t>
  </si>
  <si>
    <t>Temp</t>
  </si>
  <si>
    <t>eProbe</t>
  </si>
  <si>
    <t>eCruc</t>
  </si>
  <si>
    <t>kCruc</t>
  </si>
  <si>
    <t>kew</t>
  </si>
  <si>
    <t>aew</t>
  </si>
  <si>
    <t>% Deviation</t>
  </si>
  <si>
    <t>Pure</t>
  </si>
  <si>
    <t>1% b2</t>
  </si>
  <si>
    <t>0.5% b2</t>
  </si>
  <si>
    <t>aCruc</t>
  </si>
  <si>
    <t>1% b1</t>
  </si>
  <si>
    <t>% Dev.</t>
  </si>
  <si>
    <t>rsample</t>
  </si>
  <si>
    <t>1%SiO2-NaNO3-KNO3, trial 1</t>
  </si>
  <si>
    <t>0.5%SiO2-NaNO3-KNO3, trial 1</t>
  </si>
  <si>
    <t>1%SiO2-NaNO3-KNO3, trial 2</t>
  </si>
  <si>
    <t xml:space="preserve">201.8512°C 2.6746V </t>
  </si>
  <si>
    <t xml:space="preserve">201.4538°C 2.674V </t>
  </si>
  <si>
    <t xml:space="preserve">201.9355°C 3.5336V </t>
  </si>
  <si>
    <t xml:space="preserve">201.0487°C 3.5509V </t>
  </si>
  <si>
    <t xml:space="preserve">201.7789°C 4.4204V </t>
  </si>
  <si>
    <t xml:space="preserve">201.4226°C 4.4274V </t>
  </si>
  <si>
    <t xml:space="preserve">240.0687°C 2.6874V </t>
  </si>
  <si>
    <t xml:space="preserve">241.1758°C 2.688V </t>
  </si>
  <si>
    <t xml:space="preserve">240.7118°C 3.5658V </t>
  </si>
  <si>
    <t xml:space="preserve">242.2772°C 3.5684V </t>
  </si>
  <si>
    <t xml:space="preserve">241.4813°C 4.45V </t>
  </si>
  <si>
    <t xml:space="preserve">242.6537°C 4.4525V </t>
  </si>
  <si>
    <t xml:space="preserve">286.905°C 2.7033V </t>
  </si>
  <si>
    <t xml:space="preserve">286.1258°C 2.704V </t>
  </si>
  <si>
    <t xml:space="preserve">286.382°C 3.5865V </t>
  </si>
  <si>
    <t xml:space="preserve">285.6466°C 3.5869V </t>
  </si>
  <si>
    <t xml:space="preserve">285.8541°C 4.457V </t>
  </si>
  <si>
    <t xml:space="preserve">287.1153°C 4.4596V </t>
  </si>
  <si>
    <t xml:space="preserve">325.0855°C 2.7046V </t>
  </si>
  <si>
    <t xml:space="preserve">325.0464°C 2.7046V </t>
  </si>
  <si>
    <t xml:space="preserve">324.7237°C 3.5881V </t>
  </si>
  <si>
    <t xml:space="preserve">325.1187°C 3.5881V </t>
  </si>
  <si>
    <t xml:space="preserve">324.1044°C 4.4755V </t>
  </si>
  <si>
    <t xml:space="preserve">325.4183°C 4.4758V </t>
  </si>
  <si>
    <t xml:space="preserve">369.0558°C 2.7068V </t>
  </si>
  <si>
    <t xml:space="preserve">369.2925°C 2.7068V </t>
  </si>
  <si>
    <t xml:space="preserve">368.216°C 3.5907V </t>
  </si>
  <si>
    <t xml:space="preserve">369.1497°C 3.5907V </t>
  </si>
  <si>
    <t xml:space="preserve">368.6391°C 4.479V </t>
  </si>
  <si>
    <t xml:space="preserve">369.1334°C 4.4787V </t>
  </si>
  <si>
    <t>RthInsShth</t>
  </si>
  <si>
    <t>k_sheath</t>
  </si>
  <si>
    <t>rsheath_inner</t>
  </si>
  <si>
    <t>chi^2</t>
  </si>
  <si>
    <t>Change due to thermal expansion</t>
  </si>
  <si>
    <t>alphaIns</t>
  </si>
  <si>
    <t>0.5%SiO2-NaNO3-KNO3, trial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</si>
</sst>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000000000E+00"/>
    <numFmt numFmtId="165" formatCode="0.0000000E+00"/>
    <numFmt numFmtId="166" formatCode="0.000000E+00"/>
    <numFmt numFmtId="167" formatCode="0.0000E+00"/>
    <numFmt numFmtId="168" formatCode="0.00000E+00"/>
    <numFmt numFmtId="169" formatCode="0.000E+00"/>
    <numFmt numFmtId="170" formatCode="0.000000"/>
  </numFmts>
  <fonts count="4" x14ac:knownFonts="1">
    <font>
      <sz val="11"/>
      <color theme="1"/>
      <name val="Calibri"/>
      <family val="2"/>
      <scheme val="minor"/>
    </font>
    <font>
      <sz val="4"/>
      <color theme="1"/>
      <name val="Calibri"/>
      <family val="2"/>
      <scheme val="minor"/>
    </font>
    <font>
      <sz val="11"/>
      <color theme="1"/>
      <name val="Calibri"/>
      <family val="2"/>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11" fontId="0" fillId="0" borderId="0" xfId="0" applyNumberFormat="1"/>
    <xf numFmtId="164" fontId="1" fillId="0" borderId="0" xfId="0" applyNumberFormat="1" applyFont="1"/>
    <xf numFmtId="0" fontId="0" fillId="0" borderId="0" xfId="0" applyFont="1"/>
    <xf numFmtId="165" fontId="0" fillId="0" borderId="0" xfId="0" applyNumberFormat="1"/>
    <xf numFmtId="166" fontId="0" fillId="0" borderId="0" xfId="0" applyNumberFormat="1"/>
    <xf numFmtId="166" fontId="0" fillId="0" borderId="0" xfId="0" applyNumberFormat="1" applyFont="1"/>
    <xf numFmtId="9" fontId="0" fillId="0" borderId="0" xfId="1" applyFont="1"/>
    <xf numFmtId="166" fontId="3" fillId="0" borderId="0" xfId="0" applyNumberFormat="1" applyFont="1"/>
    <xf numFmtId="11" fontId="0" fillId="0" borderId="0" xfId="1" applyNumberFormat="1" applyFont="1"/>
    <xf numFmtId="167" fontId="0" fillId="0" borderId="0" xfId="0" applyNumberFormat="1"/>
    <xf numFmtId="168" fontId="0" fillId="0" borderId="0" xfId="0" applyNumberFormat="1"/>
    <xf numFmtId="169" fontId="0" fillId="0" borderId="0" xfId="0" applyNumberFormat="1"/>
    <xf numFmtId="170" fontId="0" fillId="0" borderId="0" xfId="1" applyNumberFormat="1" applyFont="1"/>
    <xf numFmtId="168" fontId="3" fillId="0" borderId="0" xfId="0" applyNumberFormat="1" applyFont="1"/>
    <xf numFmtId="0" fontId="0" fillId="0" borderId="0" xfId="0" applyFill="1"/>
    <xf numFmtId="11" fontId="0" fillId="0" borderId="0" xfId="0" applyNumberFormat="1" applyFill="1"/>
  </cellXfs>
  <cellStyles count="2">
    <cellStyle name="Normal" xfId="0" builtinId="0"/>
    <cellStyle name="Percent" xfId="1" builtinId="5"/>
  </cellStyles>
  <dxfs count="1">
    <dxf>
      <fill>
        <patternFill>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31.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32.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33.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34.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35.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36.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37.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38.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39.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0.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41.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42.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43.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44.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45.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46.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47.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48.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49.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0.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51.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52.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53.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54.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55.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56.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57.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58.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59.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0.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61.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62.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63.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64.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65.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66.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67.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68.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69.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0.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71.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72.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73.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74.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75.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76.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77.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78.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79.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0.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81.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82.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83.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84.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85.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86.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87.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88.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89.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0.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291.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292.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293.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294.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295.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296.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297.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298.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299.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0.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01.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02.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03.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04.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05.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06.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07.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08.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09.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0.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11.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12.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13.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14.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15.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16.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17.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18.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19.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0.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21.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22.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23.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24.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25.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26.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27.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28.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29.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0.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31.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32.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33.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34.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35.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36.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37.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38.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39.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0.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41.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42.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43.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44.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45.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46.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47.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48.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49.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0.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51.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52.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53.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54.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55.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56.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57.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58.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59.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0.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61.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62.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63.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64.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65.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66.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67.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68.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69.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0.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7359298208529303E-2"/>
                  <c:y val="-0.42895997375328082"/>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Ar_calibration_55s!$A$2:$A$31</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Ar_calibration_55s!$B$2:$B$31</c:f>
              <c:numCache>
                <c:formatCode>0.00E+00</c:formatCode>
                <c:ptCount val="30"/>
                <c:pt idx="0">
                  <c:v>7.1209120616129296E-5</c:v>
                </c:pt>
                <c:pt idx="1">
                  <c:v>6.4625570506525402E-5</c:v>
                </c:pt>
                <c:pt idx="2">
                  <c:v>6.4450912995768907E-5</c:v>
                </c:pt>
                <c:pt idx="3">
                  <c:v>6.3893580046021597E-5</c:v>
                </c:pt>
                <c:pt idx="4">
                  <c:v>6.4875965493524205E-5</c:v>
                </c:pt>
                <c:pt idx="5">
                  <c:v>6.3941751617432901E-5</c:v>
                </c:pt>
                <c:pt idx="6">
                  <c:v>6.5707063911974603E-5</c:v>
                </c:pt>
                <c:pt idx="7">
                  <c:v>4.2194715614890699E-5</c:v>
                </c:pt>
                <c:pt idx="8">
                  <c:v>6.3657743305561894E-5</c:v>
                </c:pt>
                <c:pt idx="9">
                  <c:v>6.4128614035594594E-5</c:v>
                </c:pt>
                <c:pt idx="10">
                  <c:v>5.9316676548539297E-5</c:v>
                </c:pt>
                <c:pt idx="11">
                  <c:v>5.7710216155537101E-5</c:v>
                </c:pt>
                <c:pt idx="12">
                  <c:v>5.1963757510163602E-5</c:v>
                </c:pt>
                <c:pt idx="13">
                  <c:v>5.2488774330727599E-5</c:v>
                </c:pt>
                <c:pt idx="14">
                  <c:v>4.9309974189965302E-5</c:v>
                </c:pt>
                <c:pt idx="15">
                  <c:v>4.9940416678304497E-5</c:v>
                </c:pt>
                <c:pt idx="16">
                  <c:v>4.31142960881662E-5</c:v>
                </c:pt>
                <c:pt idx="17">
                  <c:v>4.6537754445085301E-5</c:v>
                </c:pt>
                <c:pt idx="18">
                  <c:v>3.4704135778805E-5</c:v>
                </c:pt>
                <c:pt idx="19">
                  <c:v>3.7598299547510597E-5</c:v>
                </c:pt>
                <c:pt idx="20">
                  <c:v>4.0562613120550101E-5</c:v>
                </c:pt>
                <c:pt idx="21">
                  <c:v>3.4777017083786103E-5</c:v>
                </c:pt>
                <c:pt idx="22">
                  <c:v>3.5498274125161303E-5</c:v>
                </c:pt>
                <c:pt idx="23">
                  <c:v>3.85911870000506E-5</c:v>
                </c:pt>
                <c:pt idx="24">
                  <c:v>1.70455253094043E-5</c:v>
                </c:pt>
                <c:pt idx="25">
                  <c:v>1.78052160211904E-5</c:v>
                </c:pt>
                <c:pt idx="26">
                  <c:v>1.8098999162014101E-5</c:v>
                </c:pt>
                <c:pt idx="27">
                  <c:v>1.7478395556120201E-5</c:v>
                </c:pt>
                <c:pt idx="28">
                  <c:v>1.9166696813472499E-5</c:v>
                </c:pt>
                <c:pt idx="29">
                  <c:v>3.5708760693840401E-5</c:v>
                </c:pt>
              </c:numCache>
            </c:numRef>
          </c:yVal>
          <c:smooth val="0"/>
          <c:extLst>
            <c:ext xmlns:c16="http://schemas.microsoft.com/office/drawing/2014/chart" uri="{C3380CC4-5D6E-409C-BE32-E72D297353CC}">
              <c16:uniqueId val="{00000001-9C7F-4BC9-83BB-66E99E0B5F00}"/>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999877271242362E-2"/>
                  <c:y val="-0.177070939049285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Ar_calibration_55s!$A$2:$A$31</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Ar_calibration_55s!$C$2:$C$31</c:f>
              <c:numCache>
                <c:formatCode>General</c:formatCode>
                <c:ptCount val="30"/>
                <c:pt idx="0">
                  <c:v>2.96950254486728</c:v>
                </c:pt>
                <c:pt idx="1">
                  <c:v>3.0038482715478398</c:v>
                </c:pt>
                <c:pt idx="2">
                  <c:v>3.0686107687076798</c:v>
                </c:pt>
                <c:pt idx="3">
                  <c:v>3.05654231484321</c:v>
                </c:pt>
                <c:pt idx="4">
                  <c:v>3.0339233114922202</c:v>
                </c:pt>
                <c:pt idx="5">
                  <c:v>3.0939797224269698</c:v>
                </c:pt>
                <c:pt idx="6">
                  <c:v>3.1476708738088002</c:v>
                </c:pt>
                <c:pt idx="7">
                  <c:v>3.3266032668179499</c:v>
                </c:pt>
                <c:pt idx="8">
                  <c:v>3.1548018375111599</c:v>
                </c:pt>
                <c:pt idx="9">
                  <c:v>3.1636422303008902</c:v>
                </c:pt>
                <c:pt idx="10">
                  <c:v>3.20775438011461</c:v>
                </c:pt>
                <c:pt idx="11">
                  <c:v>3.2143363653756101</c:v>
                </c:pt>
                <c:pt idx="12">
                  <c:v>3.2654572194070401</c:v>
                </c:pt>
                <c:pt idx="13">
                  <c:v>3.2497223062965901</c:v>
                </c:pt>
                <c:pt idx="14">
                  <c:v>3.2863154703569801</c:v>
                </c:pt>
                <c:pt idx="15">
                  <c:v>3.29447493760004</c:v>
                </c:pt>
                <c:pt idx="16">
                  <c:v>3.3593030065637901</c:v>
                </c:pt>
                <c:pt idx="17">
                  <c:v>3.31439408526305</c:v>
                </c:pt>
                <c:pt idx="18">
                  <c:v>3.4270411638502698</c:v>
                </c:pt>
                <c:pt idx="19">
                  <c:v>3.3943405726397802</c:v>
                </c:pt>
                <c:pt idx="20">
                  <c:v>3.4350645060676901</c:v>
                </c:pt>
                <c:pt idx="21">
                  <c:v>3.51193183698147</c:v>
                </c:pt>
                <c:pt idx="22">
                  <c:v>3.5396681687084399</c:v>
                </c:pt>
                <c:pt idx="23">
                  <c:v>3.49234270012778</c:v>
                </c:pt>
                <c:pt idx="24">
                  <c:v>3.9976424623354099</c:v>
                </c:pt>
                <c:pt idx="25">
                  <c:v>3.9950766284952</c:v>
                </c:pt>
                <c:pt idx="26">
                  <c:v>3.9204930592896599</c:v>
                </c:pt>
                <c:pt idx="27">
                  <c:v>4.0509442679803698</c:v>
                </c:pt>
                <c:pt idx="28">
                  <c:v>3.7894787844049498</c:v>
                </c:pt>
                <c:pt idx="29">
                  <c:v>3.31545595058319</c:v>
                </c:pt>
              </c:numCache>
            </c:numRef>
          </c:yVal>
          <c:smooth val="0"/>
          <c:extLst>
            <c:ext xmlns:c16="http://schemas.microsoft.com/office/drawing/2014/chart" uri="{C3380CC4-5D6E-409C-BE32-E72D297353CC}">
              <c16:uniqueId val="{00000001-C289-41E5-AEC6-EC1B7AAAE87D}"/>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8025303625895495E-2"/>
                  <c:y val="-0.5068358121901429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Ar_calibration_55s!$A$2:$A$31</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Ar_calibration_55s!$D$2:$D$31</c:f>
              <c:numCache>
                <c:formatCode>0.00E+00</c:formatCode>
                <c:ptCount val="30"/>
                <c:pt idx="0">
                  <c:v>1.4994638596028101E-5</c:v>
                </c:pt>
                <c:pt idx="1">
                  <c:v>1.4694873431524599E-5</c:v>
                </c:pt>
                <c:pt idx="2">
                  <c:v>1.3394600300665101E-5</c:v>
                </c:pt>
                <c:pt idx="3">
                  <c:v>1.43657905414723E-5</c:v>
                </c:pt>
                <c:pt idx="4">
                  <c:v>1.4115259513249501E-5</c:v>
                </c:pt>
                <c:pt idx="5">
                  <c:v>1.4435314877098401E-5</c:v>
                </c:pt>
                <c:pt idx="6">
                  <c:v>9.9382221183773006E-6</c:v>
                </c:pt>
                <c:pt idx="7">
                  <c:v>9.1346324978644702E-6</c:v>
                </c:pt>
                <c:pt idx="8">
                  <c:v>1.0233664505821799E-5</c:v>
                </c:pt>
                <c:pt idx="9">
                  <c:v>1.0119247900104799E-5</c:v>
                </c:pt>
                <c:pt idx="10">
                  <c:v>1.0204979738451E-5</c:v>
                </c:pt>
                <c:pt idx="11">
                  <c:v>1.02271573561946E-5</c:v>
                </c:pt>
                <c:pt idx="12">
                  <c:v>6.6192671351951303E-6</c:v>
                </c:pt>
                <c:pt idx="13">
                  <c:v>6.6973326052394603E-6</c:v>
                </c:pt>
                <c:pt idx="14">
                  <c:v>6.8188025628353901E-6</c:v>
                </c:pt>
                <c:pt idx="15">
                  <c:v>6.9015219955766102E-6</c:v>
                </c:pt>
                <c:pt idx="16">
                  <c:v>6.9788835497149904E-6</c:v>
                </c:pt>
                <c:pt idx="17">
                  <c:v>7.2038262202130696E-6</c:v>
                </c:pt>
                <c:pt idx="18">
                  <c:v>4.8170627655222402E-6</c:v>
                </c:pt>
                <c:pt idx="19">
                  <c:v>4.9166070391512999E-6</c:v>
                </c:pt>
                <c:pt idx="20">
                  <c:v>5.2047976330008596E-6</c:v>
                </c:pt>
                <c:pt idx="21">
                  <c:v>5.0186126513299997E-6</c:v>
                </c:pt>
                <c:pt idx="22">
                  <c:v>4.4466097526786103E-6</c:v>
                </c:pt>
                <c:pt idx="23">
                  <c:v>4.3306110303782003E-6</c:v>
                </c:pt>
                <c:pt idx="24">
                  <c:v>2.1355122414936101E-6</c:v>
                </c:pt>
                <c:pt idx="25">
                  <c:v>1.9737482717751302E-6</c:v>
                </c:pt>
                <c:pt idx="26">
                  <c:v>2.4521883525824E-6</c:v>
                </c:pt>
                <c:pt idx="27">
                  <c:v>2.0129962033336898E-6</c:v>
                </c:pt>
                <c:pt idx="28">
                  <c:v>3.1377313157893901E-6</c:v>
                </c:pt>
                <c:pt idx="29">
                  <c:v>4.6003394104163398E-6</c:v>
                </c:pt>
              </c:numCache>
            </c:numRef>
          </c:yVal>
          <c:smooth val="0"/>
          <c:extLst>
            <c:ext xmlns:c16="http://schemas.microsoft.com/office/drawing/2014/chart" uri="{C3380CC4-5D6E-409C-BE32-E72D297353CC}">
              <c16:uniqueId val="{00000001-518A-4601-AAE9-4437EF9AB4C2}"/>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Ar_calibration_55s!$E$1</c:f>
              <c:strCache>
                <c:ptCount val="1"/>
                <c:pt idx="0">
                  <c:v>rwires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3.318747908189329E-2"/>
                  <c:y val="0.38017643627879838"/>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Ar_calibration_55s!$A$2:$A$31</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Ar_calibration_55s!$E$2:$E$31</c:f>
              <c:numCache>
                <c:formatCode>General</c:formatCode>
                <c:ptCount val="30"/>
                <c:pt idx="0">
                  <c:v>5.2840365003260098E-4</c:v>
                </c:pt>
                <c:pt idx="1">
                  <c:v>5.2666688050475902E-4</c:v>
                </c:pt>
                <c:pt idx="2">
                  <c:v>5.3016955591128102E-4</c:v>
                </c:pt>
                <c:pt idx="3">
                  <c:v>5.2828115345187601E-4</c:v>
                </c:pt>
                <c:pt idx="4">
                  <c:v>5.30523757572278E-4</c:v>
                </c:pt>
                <c:pt idx="5">
                  <c:v>5.2846725135877399E-4</c:v>
                </c:pt>
                <c:pt idx="6">
                  <c:v>5.29018541450568E-4</c:v>
                </c:pt>
                <c:pt idx="7">
                  <c:v>5.0033638446557395E-4</c:v>
                </c:pt>
                <c:pt idx="8">
                  <c:v>5.3269465227642298E-4</c:v>
                </c:pt>
                <c:pt idx="9">
                  <c:v>5.3572664152380298E-4</c:v>
                </c:pt>
                <c:pt idx="10">
                  <c:v>5.2445524157720004E-4</c:v>
                </c:pt>
                <c:pt idx="11">
                  <c:v>5.2572240005946305E-4</c:v>
                </c:pt>
                <c:pt idx="12">
                  <c:v>5.3035566022625804E-4</c:v>
                </c:pt>
                <c:pt idx="13">
                  <c:v>5.33521331939934E-4</c:v>
                </c:pt>
                <c:pt idx="14">
                  <c:v>5.3144309227859399E-4</c:v>
                </c:pt>
                <c:pt idx="15">
                  <c:v>5.3420358560682803E-4</c:v>
                </c:pt>
                <c:pt idx="16">
                  <c:v>5.2085614549357497E-4</c:v>
                </c:pt>
                <c:pt idx="17">
                  <c:v>5.2990775230280602E-4</c:v>
                </c:pt>
                <c:pt idx="18">
                  <c:v>5.1507693536171099E-4</c:v>
                </c:pt>
                <c:pt idx="19">
                  <c:v>5.2080966983760997E-4</c:v>
                </c:pt>
                <c:pt idx="20">
                  <c:v>5.3089802526463102E-4</c:v>
                </c:pt>
                <c:pt idx="21">
                  <c:v>5.2618561368088896E-4</c:v>
                </c:pt>
                <c:pt idx="22">
                  <c:v>5.3616354301806604E-4</c:v>
                </c:pt>
                <c:pt idx="23">
                  <c:v>5.3482095554949996E-4</c:v>
                </c:pt>
                <c:pt idx="24">
                  <c:v>4.4076836285205002E-4</c:v>
                </c:pt>
                <c:pt idx="25">
                  <c:v>4.3630676149662999E-4</c:v>
                </c:pt>
                <c:pt idx="26">
                  <c:v>4.4665649749851198E-4</c:v>
                </c:pt>
                <c:pt idx="27">
                  <c:v>4.32281391617471E-4</c:v>
                </c:pt>
                <c:pt idx="28">
                  <c:v>4.6187480348141999E-4</c:v>
                </c:pt>
                <c:pt idx="29">
                  <c:v>5.25944081438774E-4</c:v>
                </c:pt>
              </c:numCache>
            </c:numRef>
          </c:yVal>
          <c:smooth val="0"/>
          <c:extLst>
            <c:ext xmlns:c16="http://schemas.microsoft.com/office/drawing/2014/chart" uri="{C3380CC4-5D6E-409C-BE32-E72D297353CC}">
              <c16:uniqueId val="{00000001-FFE0-45CF-9161-C017C5DC5FFA}"/>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Ar_calibration_55s!$F$1</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349433669784564E-2"/>
                  <c:y val="0.12880723242927966"/>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Ar_calibration_55s!$A$2:$A$31</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Ar_calibration_55s!$F$2:$F$31</c:f>
              <c:numCache>
                <c:formatCode>General</c:formatCode>
                <c:ptCount val="30"/>
                <c:pt idx="0">
                  <c:v>1.1668444078036301E-3</c:v>
                </c:pt>
                <c:pt idx="1">
                  <c:v>1.1615461696137901E-3</c:v>
                </c:pt>
                <c:pt idx="2">
                  <c:v>1.14529499302513E-3</c:v>
                </c:pt>
                <c:pt idx="3">
                  <c:v>1.1579776039207701E-3</c:v>
                </c:pt>
                <c:pt idx="4">
                  <c:v>1.15462877916564E-3</c:v>
                </c:pt>
                <c:pt idx="5">
                  <c:v>1.16055380193786E-3</c:v>
                </c:pt>
                <c:pt idx="6">
                  <c:v>1.09741445145893E-3</c:v>
                </c:pt>
                <c:pt idx="7">
                  <c:v>1.07277062863097E-3</c:v>
                </c:pt>
                <c:pt idx="8">
                  <c:v>1.1054801008091399E-3</c:v>
                </c:pt>
                <c:pt idx="9">
                  <c:v>1.1049127415402901E-3</c:v>
                </c:pt>
                <c:pt idx="10">
                  <c:v>1.1019652370443901E-3</c:v>
                </c:pt>
                <c:pt idx="11">
                  <c:v>1.103056339029E-3</c:v>
                </c:pt>
                <c:pt idx="12">
                  <c:v>1.04400721210219E-3</c:v>
                </c:pt>
                <c:pt idx="13">
                  <c:v>1.0465571693571E-3</c:v>
                </c:pt>
                <c:pt idx="14">
                  <c:v>1.04848180260862E-3</c:v>
                </c:pt>
                <c:pt idx="15">
                  <c:v>1.0508882116892801E-3</c:v>
                </c:pt>
                <c:pt idx="16">
                  <c:v>1.04770937056359E-3</c:v>
                </c:pt>
                <c:pt idx="17">
                  <c:v>1.05623886819569E-3</c:v>
                </c:pt>
                <c:pt idx="18">
                  <c:v>1.00394938918826E-3</c:v>
                </c:pt>
                <c:pt idx="19">
                  <c:v>1.0074660968505001E-3</c:v>
                </c:pt>
                <c:pt idx="20">
                  <c:v>1.0204157464700999E-3</c:v>
                </c:pt>
                <c:pt idx="21">
                  <c:v>1.01412660954721E-3</c:v>
                </c:pt>
                <c:pt idx="22">
                  <c:v>1.0026889715395899E-3</c:v>
                </c:pt>
                <c:pt idx="23">
                  <c:v>9.98930733463244E-4</c:v>
                </c:pt>
                <c:pt idx="24">
                  <c:v>9.0039929204973701E-4</c:v>
                </c:pt>
                <c:pt idx="25">
                  <c:v>8.9515166461558897E-4</c:v>
                </c:pt>
                <c:pt idx="26">
                  <c:v>9.1030066021497097E-4</c:v>
                </c:pt>
                <c:pt idx="27">
                  <c:v>8.95351060284787E-4</c:v>
                </c:pt>
                <c:pt idx="28">
                  <c:v>9.3183981113085601E-4</c:v>
                </c:pt>
                <c:pt idx="29">
                  <c:v>9.8671432654942994E-4</c:v>
                </c:pt>
              </c:numCache>
            </c:numRef>
          </c:yVal>
          <c:smooth val="0"/>
          <c:extLst>
            <c:ext xmlns:c16="http://schemas.microsoft.com/office/drawing/2014/chart" uri="{C3380CC4-5D6E-409C-BE32-E72D297353CC}">
              <c16:uniqueId val="{00000001-FE2A-4CC7-BCF5-CF7344CCF2CE}"/>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Ar_calibration_55s!$A$45</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Ar_calibration_55s!$A$47:$A$82</c:f>
              <c:numCache>
                <c:formatCode>General</c:formatCode>
                <c:ptCount val="36"/>
                <c:pt idx="0">
                  <c:v>287.23302749999999</c:v>
                </c:pt>
                <c:pt idx="1">
                  <c:v>288.02595627876099</c:v>
                </c:pt>
                <c:pt idx="2">
                  <c:v>287.06876669260703</c:v>
                </c:pt>
                <c:pt idx="3">
                  <c:v>288.11481929411798</c:v>
                </c:pt>
                <c:pt idx="4">
                  <c:v>287.435755643275</c:v>
                </c:pt>
                <c:pt idx="5">
                  <c:v>287.380240890295</c:v>
                </c:pt>
                <c:pt idx="6">
                  <c:v>315.11957647540999</c:v>
                </c:pt>
                <c:pt idx="7">
                  <c:v>315.801936330275</c:v>
                </c:pt>
                <c:pt idx="8">
                  <c:v>315.35475685975598</c:v>
                </c:pt>
                <c:pt idx="9">
                  <c:v>316.61986472661903</c:v>
                </c:pt>
                <c:pt idx="10">
                  <c:v>315.99835313793102</c:v>
                </c:pt>
                <c:pt idx="11">
                  <c:v>316.907667134615</c:v>
                </c:pt>
                <c:pt idx="12">
                  <c:v>355.631259405229</c:v>
                </c:pt>
                <c:pt idx="13">
                  <c:v>355.94791490849701</c:v>
                </c:pt>
                <c:pt idx="14">
                  <c:v>355.58125147906998</c:v>
                </c:pt>
                <c:pt idx="15">
                  <c:v>356.03031470642202</c:v>
                </c:pt>
                <c:pt idx="16">
                  <c:v>354.35673853816797</c:v>
                </c:pt>
                <c:pt idx="17">
                  <c:v>355.08889045849799</c:v>
                </c:pt>
                <c:pt idx="18">
                  <c:v>199.38683009574501</c:v>
                </c:pt>
                <c:pt idx="19">
                  <c:v>199.518854083333</c:v>
                </c:pt>
                <c:pt idx="20">
                  <c:v>199.09590174193499</c:v>
                </c:pt>
                <c:pt idx="21">
                  <c:v>199.589137609137</c:v>
                </c:pt>
                <c:pt idx="22">
                  <c:v>198.43087347619101</c:v>
                </c:pt>
                <c:pt idx="23">
                  <c:v>199.89184713114801</c:v>
                </c:pt>
                <c:pt idx="24">
                  <c:v>239.857342285714</c:v>
                </c:pt>
                <c:pt idx="25">
                  <c:v>239.74059048072999</c:v>
                </c:pt>
                <c:pt idx="26">
                  <c:v>239.07455454888901</c:v>
                </c:pt>
                <c:pt idx="27">
                  <c:v>238.37473855555601</c:v>
                </c:pt>
                <c:pt idx="28">
                  <c:v>239.11784787247001</c:v>
                </c:pt>
                <c:pt idx="29">
                  <c:v>239.53242116976699</c:v>
                </c:pt>
                <c:pt idx="30">
                  <c:v>316.08871776505998</c:v>
                </c:pt>
                <c:pt idx="31">
                  <c:v>316.21180286432201</c:v>
                </c:pt>
                <c:pt idx="32">
                  <c:v>315.75689114985801</c:v>
                </c:pt>
                <c:pt idx="33">
                  <c:v>316.34495112371098</c:v>
                </c:pt>
                <c:pt idx="34">
                  <c:v>315.06907026229499</c:v>
                </c:pt>
                <c:pt idx="35">
                  <c:v>316.64743448453601</c:v>
                </c:pt>
              </c:numCache>
            </c:numRef>
          </c:xVal>
          <c:yVal>
            <c:numRef>
              <c:f>Ar_calibration_55s!$B$47:$B$82</c:f>
              <c:numCache>
                <c:formatCode>General</c:formatCode>
                <c:ptCount val="36"/>
                <c:pt idx="0">
                  <c:v>0.42516499929000001</c:v>
                </c:pt>
                <c:pt idx="1">
                  <c:v>0.444876002132224</c:v>
                </c:pt>
                <c:pt idx="2">
                  <c:v>0.42812357354157399</c:v>
                </c:pt>
                <c:pt idx="3">
                  <c:v>0.43913721866695399</c:v>
                </c:pt>
                <c:pt idx="4">
                  <c:v>0.42510537230671902</c:v>
                </c:pt>
                <c:pt idx="5">
                  <c:v>0.429318713309845</c:v>
                </c:pt>
                <c:pt idx="6">
                  <c:v>0.510297055213632</c:v>
                </c:pt>
                <c:pt idx="7">
                  <c:v>0.51911681468003201</c:v>
                </c:pt>
                <c:pt idx="8">
                  <c:v>0.50737188708524195</c:v>
                </c:pt>
                <c:pt idx="9">
                  <c:v>0.52363425751680104</c:v>
                </c:pt>
                <c:pt idx="10">
                  <c:v>0.50771946914069699</c:v>
                </c:pt>
                <c:pt idx="11">
                  <c:v>0.51458264436240797</c:v>
                </c:pt>
                <c:pt idx="12">
                  <c:v>0.59601403450283097</c:v>
                </c:pt>
                <c:pt idx="13">
                  <c:v>0.60783871633507702</c:v>
                </c:pt>
                <c:pt idx="14">
                  <c:v>0.58457775488873998</c:v>
                </c:pt>
                <c:pt idx="15">
                  <c:v>0.58844444217969705</c:v>
                </c:pt>
                <c:pt idx="16">
                  <c:v>0.57279028403703403</c:v>
                </c:pt>
                <c:pt idx="17">
                  <c:v>0.58311927720734802</c:v>
                </c:pt>
                <c:pt idx="18">
                  <c:v>0.42660456937004498</c:v>
                </c:pt>
                <c:pt idx="19">
                  <c:v>0.42833045789285301</c:v>
                </c:pt>
                <c:pt idx="20">
                  <c:v>0.42258429296612099</c:v>
                </c:pt>
                <c:pt idx="21">
                  <c:v>0.42040565311339301</c:v>
                </c:pt>
                <c:pt idx="22">
                  <c:v>0.41545496109352498</c:v>
                </c:pt>
                <c:pt idx="23">
                  <c:v>0.41701780765915503</c:v>
                </c:pt>
                <c:pt idx="24">
                  <c:v>0.48675640534090697</c:v>
                </c:pt>
                <c:pt idx="25">
                  <c:v>0.48370691629034102</c:v>
                </c:pt>
                <c:pt idx="26">
                  <c:v>0.47531427024677803</c:v>
                </c:pt>
                <c:pt idx="27">
                  <c:v>0.47342382167895602</c:v>
                </c:pt>
                <c:pt idx="28">
                  <c:v>0.47045687277604498</c:v>
                </c:pt>
                <c:pt idx="29">
                  <c:v>0.47108977268601099</c:v>
                </c:pt>
                <c:pt idx="30">
                  <c:v>0.53745435306476597</c:v>
                </c:pt>
                <c:pt idx="31">
                  <c:v>0.52735223022621502</c:v>
                </c:pt>
                <c:pt idx="32">
                  <c:v>0.52937943294089895</c:v>
                </c:pt>
                <c:pt idx="33">
                  <c:v>0.52815190146614999</c:v>
                </c:pt>
                <c:pt idx="34">
                  <c:v>0.51531458138337605</c:v>
                </c:pt>
                <c:pt idx="35">
                  <c:v>0.52998728940295903</c:v>
                </c:pt>
              </c:numCache>
            </c:numRef>
          </c:yVal>
          <c:smooth val="0"/>
          <c:extLst>
            <c:ext xmlns:c16="http://schemas.microsoft.com/office/drawing/2014/chart" uri="{C3380CC4-5D6E-409C-BE32-E72D297353CC}">
              <c16:uniqueId val="{00000000-3259-4893-9617-9B9AA498ECC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Ar_calibration_55s!$E$45</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Ar_calibration_55s!$E$47:$E$82</c:f>
              <c:numCache>
                <c:formatCode>General</c:formatCode>
                <c:ptCount val="36"/>
                <c:pt idx="0">
                  <c:v>201.585653010274</c:v>
                </c:pt>
                <c:pt idx="1">
                  <c:v>201.52739167449701</c:v>
                </c:pt>
                <c:pt idx="2">
                  <c:v>201.438091607655</c:v>
                </c:pt>
                <c:pt idx="3">
                  <c:v>201.47615606015</c:v>
                </c:pt>
                <c:pt idx="4">
                  <c:v>201.03200080237201</c:v>
                </c:pt>
                <c:pt idx="5">
                  <c:v>201.60748676470601</c:v>
                </c:pt>
                <c:pt idx="6">
                  <c:v>240.399490634969</c:v>
                </c:pt>
                <c:pt idx="7">
                  <c:v>240.37242486577199</c:v>
                </c:pt>
                <c:pt idx="8">
                  <c:v>239.663379165414</c:v>
                </c:pt>
                <c:pt idx="9">
                  <c:v>240.29027323167199</c:v>
                </c:pt>
                <c:pt idx="10">
                  <c:v>239.823533458621</c:v>
                </c:pt>
                <c:pt idx="11">
                  <c:v>240.06808475416699</c:v>
                </c:pt>
                <c:pt idx="12">
                  <c:v>274.32177620858897</c:v>
                </c:pt>
                <c:pt idx="13">
                  <c:v>275.19995008446</c:v>
                </c:pt>
                <c:pt idx="14">
                  <c:v>273.17263157530101</c:v>
                </c:pt>
                <c:pt idx="15">
                  <c:v>275.35951219031102</c:v>
                </c:pt>
                <c:pt idx="16">
                  <c:v>273.68227497315399</c:v>
                </c:pt>
                <c:pt idx="17">
                  <c:v>274.56225714181801</c:v>
                </c:pt>
                <c:pt idx="18">
                  <c:v>311.90149384285701</c:v>
                </c:pt>
                <c:pt idx="19">
                  <c:v>312.79147604642901</c:v>
                </c:pt>
                <c:pt idx="20">
                  <c:v>312.306321650558</c:v>
                </c:pt>
                <c:pt idx="21">
                  <c:v>313.69163198107299</c:v>
                </c:pt>
                <c:pt idx="22">
                  <c:v>313.06806504444398</c:v>
                </c:pt>
                <c:pt idx="23">
                  <c:v>314.04858924398599</c:v>
                </c:pt>
                <c:pt idx="24">
                  <c:v>319.15329513286702</c:v>
                </c:pt>
                <c:pt idx="25">
                  <c:v>319.06479797967501</c:v>
                </c:pt>
                <c:pt idx="26">
                  <c:v>319.09184575223901</c:v>
                </c:pt>
                <c:pt idx="27">
                  <c:v>318.93298568911899</c:v>
                </c:pt>
                <c:pt idx="28">
                  <c:v>318.82477276793298</c:v>
                </c:pt>
                <c:pt idx="29">
                  <c:v>318.99236073463697</c:v>
                </c:pt>
                <c:pt idx="30">
                  <c:v>366.26200249832198</c:v>
                </c:pt>
                <c:pt idx="31">
                  <c:v>366.82223227974299</c:v>
                </c:pt>
                <c:pt idx="32">
                  <c:v>366.451840413691</c:v>
                </c:pt>
                <c:pt idx="33">
                  <c:v>366.988817859873</c:v>
                </c:pt>
                <c:pt idx="34">
                  <c:v>364.864193827907</c:v>
                </c:pt>
                <c:pt idx="35">
                  <c:v>365.62114524819299</c:v>
                </c:pt>
              </c:numCache>
            </c:numRef>
          </c:xVal>
          <c:yVal>
            <c:numRef>
              <c:f>Ar_calibration_55s!$F$47:$F$82</c:f>
              <c:numCache>
                <c:formatCode>General</c:formatCode>
                <c:ptCount val="36"/>
                <c:pt idx="0">
                  <c:v>0.62123162240682905</c:v>
                </c:pt>
                <c:pt idx="1">
                  <c:v>0.61156712393144097</c:v>
                </c:pt>
                <c:pt idx="2">
                  <c:v>0.59508204371732298</c:v>
                </c:pt>
                <c:pt idx="3">
                  <c:v>0.59280952264716602</c:v>
                </c:pt>
                <c:pt idx="4">
                  <c:v>0.57331413529421005</c:v>
                </c:pt>
                <c:pt idx="5">
                  <c:v>0.58141769598944604</c:v>
                </c:pt>
                <c:pt idx="6">
                  <c:v>0.67632461640897801</c:v>
                </c:pt>
                <c:pt idx="7">
                  <c:v>0.660657891522762</c:v>
                </c:pt>
                <c:pt idx="8">
                  <c:v>0.62138034670351605</c:v>
                </c:pt>
                <c:pt idx="9">
                  <c:v>0.62984163210476496</c:v>
                </c:pt>
                <c:pt idx="10">
                  <c:v>0.617749248757267</c:v>
                </c:pt>
                <c:pt idx="11">
                  <c:v>0.61197408969360201</c:v>
                </c:pt>
                <c:pt idx="12">
                  <c:v>0.55500881860793005</c:v>
                </c:pt>
                <c:pt idx="13">
                  <c:v>0.57164782497057098</c:v>
                </c:pt>
                <c:pt idx="14">
                  <c:v>0.54435717467119504</c:v>
                </c:pt>
                <c:pt idx="15">
                  <c:v>0.55680710052822802</c:v>
                </c:pt>
                <c:pt idx="16">
                  <c:v>0.54739937304942399</c:v>
                </c:pt>
                <c:pt idx="17">
                  <c:v>0.54891080674537895</c:v>
                </c:pt>
                <c:pt idx="18">
                  <c:v>0.65968539835664297</c:v>
                </c:pt>
                <c:pt idx="19">
                  <c:v>0.68197334491738903</c:v>
                </c:pt>
                <c:pt idx="20">
                  <c:v>0.678841072850911</c:v>
                </c:pt>
                <c:pt idx="21">
                  <c:v>0.69814782085856897</c:v>
                </c:pt>
                <c:pt idx="22">
                  <c:v>0.68390813509373105</c:v>
                </c:pt>
                <c:pt idx="23">
                  <c:v>0.69866919879393696</c:v>
                </c:pt>
                <c:pt idx="24">
                  <c:v>0.88237264270861304</c:v>
                </c:pt>
                <c:pt idx="25">
                  <c:v>0.89260546737731505</c:v>
                </c:pt>
                <c:pt idx="26">
                  <c:v>0.84781346100820398</c:v>
                </c:pt>
                <c:pt idx="27">
                  <c:v>0.84333039714216895</c:v>
                </c:pt>
                <c:pt idx="28">
                  <c:v>0.80944757579680604</c:v>
                </c:pt>
                <c:pt idx="29">
                  <c:v>0.82561874164605198</c:v>
                </c:pt>
                <c:pt idx="30">
                  <c:v>0.93124854858613404</c:v>
                </c:pt>
                <c:pt idx="31">
                  <c:v>0.91360343646407605</c:v>
                </c:pt>
                <c:pt idx="32">
                  <c:v>0.89241973528668805</c:v>
                </c:pt>
                <c:pt idx="33">
                  <c:v>0.898509716365682</c:v>
                </c:pt>
                <c:pt idx="34">
                  <c:v>0.87161510122195496</c:v>
                </c:pt>
                <c:pt idx="35">
                  <c:v>0.87752727806032704</c:v>
                </c:pt>
              </c:numCache>
            </c:numRef>
          </c:yVal>
          <c:smooth val="0"/>
          <c:extLst>
            <c:ext xmlns:c16="http://schemas.microsoft.com/office/drawing/2014/chart" uri="{C3380CC4-5D6E-409C-BE32-E72D297353CC}">
              <c16:uniqueId val="{00000000-3559-48AC-920D-A59CB1C03B7E}"/>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Ar_calibration_55s!$M$45</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Ar_calibration_55s!$M$47:$M$82</c:f>
              <c:numCache>
                <c:formatCode>General</c:formatCode>
                <c:ptCount val="36"/>
                <c:pt idx="0">
                  <c:v>198.642707937626</c:v>
                </c:pt>
                <c:pt idx="1">
                  <c:v>198.576769666041</c:v>
                </c:pt>
                <c:pt idx="2">
                  <c:v>198.98649932665299</c:v>
                </c:pt>
                <c:pt idx="3">
                  <c:v>198.692658234432</c:v>
                </c:pt>
                <c:pt idx="4">
                  <c:v>198.30415577171701</c:v>
                </c:pt>
                <c:pt idx="5">
                  <c:v>198.69424971537001</c:v>
                </c:pt>
                <c:pt idx="6">
                  <c:v>247.498254252409</c:v>
                </c:pt>
                <c:pt idx="7">
                  <c:v>247.771415578269</c:v>
                </c:pt>
                <c:pt idx="8">
                  <c:v>246.433825356884</c:v>
                </c:pt>
                <c:pt idx="9">
                  <c:v>247.64779293499001</c:v>
                </c:pt>
                <c:pt idx="10">
                  <c:v>246.717370276515</c:v>
                </c:pt>
                <c:pt idx="11">
                  <c:v>247.186138175</c:v>
                </c:pt>
                <c:pt idx="12">
                  <c:v>288.45805431440198</c:v>
                </c:pt>
                <c:pt idx="13">
                  <c:v>289.33185539770898</c:v>
                </c:pt>
                <c:pt idx="14">
                  <c:v>288.86877867658001</c:v>
                </c:pt>
                <c:pt idx="15">
                  <c:v>288.88386818817997</c:v>
                </c:pt>
                <c:pt idx="16">
                  <c:v>288.56199438342998</c:v>
                </c:pt>
                <c:pt idx="17">
                  <c:v>288.29181737642602</c:v>
                </c:pt>
                <c:pt idx="18">
                  <c:v>288.79135632723899</c:v>
                </c:pt>
                <c:pt idx="19">
                  <c:v>288.700995727985</c:v>
                </c:pt>
                <c:pt idx="20">
                  <c:v>313.92615905135102</c:v>
                </c:pt>
                <c:pt idx="21">
                  <c:v>313.97053402743501</c:v>
                </c:pt>
                <c:pt idx="22">
                  <c:v>313.63403955810497</c:v>
                </c:pt>
                <c:pt idx="23">
                  <c:v>314.109200005714</c:v>
                </c:pt>
                <c:pt idx="24">
                  <c:v>313.043957725513</c:v>
                </c:pt>
                <c:pt idx="25">
                  <c:v>314.30778343680299</c:v>
                </c:pt>
                <c:pt idx="26">
                  <c:v>351.77029099465199</c:v>
                </c:pt>
                <c:pt idx="27">
                  <c:v>352.227632801347</c:v>
                </c:pt>
                <c:pt idx="28">
                  <c:v>351.88301542857101</c:v>
                </c:pt>
                <c:pt idx="29">
                  <c:v>352.369647391304</c:v>
                </c:pt>
                <c:pt idx="30">
                  <c:v>350.58226684185303</c:v>
                </c:pt>
                <c:pt idx="31">
                  <c:v>351.22693261845399</c:v>
                </c:pt>
              </c:numCache>
            </c:numRef>
          </c:xVal>
          <c:yVal>
            <c:numRef>
              <c:f>Ar_calibration_55s!$N$47:$N$82</c:f>
              <c:numCache>
                <c:formatCode>General</c:formatCode>
                <c:ptCount val="36"/>
                <c:pt idx="0">
                  <c:v>0.488107073205299</c:v>
                </c:pt>
                <c:pt idx="1">
                  <c:v>0.48770270919860598</c:v>
                </c:pt>
                <c:pt idx="2">
                  <c:v>0.49123854352451302</c:v>
                </c:pt>
                <c:pt idx="3">
                  <c:v>0.47888369012355197</c:v>
                </c:pt>
                <c:pt idx="4">
                  <c:v>0.47877007639376101</c:v>
                </c:pt>
                <c:pt idx="5">
                  <c:v>0.47646022220614498</c:v>
                </c:pt>
                <c:pt idx="6">
                  <c:v>0.51865865722923599</c:v>
                </c:pt>
                <c:pt idx="7">
                  <c:v>0.52692143648110001</c:v>
                </c:pt>
                <c:pt idx="8">
                  <c:v>0.47839046576827698</c:v>
                </c:pt>
                <c:pt idx="9">
                  <c:v>0.50370030853547199</c:v>
                </c:pt>
                <c:pt idx="10">
                  <c:v>0.49183557114398602</c:v>
                </c:pt>
                <c:pt idx="11">
                  <c:v>0.50950994340525402</c:v>
                </c:pt>
                <c:pt idx="12">
                  <c:v>0.31126106290208699</c:v>
                </c:pt>
                <c:pt idx="13">
                  <c:v>0.30757329938795602</c:v>
                </c:pt>
                <c:pt idx="14">
                  <c:v>0.32632742996439301</c:v>
                </c:pt>
                <c:pt idx="15">
                  <c:v>0.31631565730573702</c:v>
                </c:pt>
                <c:pt idx="16">
                  <c:v>0.308656182491853</c:v>
                </c:pt>
                <c:pt idx="17">
                  <c:v>0.30804541084607201</c:v>
                </c:pt>
                <c:pt idx="18">
                  <c:v>0.29294788509108199</c:v>
                </c:pt>
                <c:pt idx="19">
                  <c:v>0.315417487333369</c:v>
                </c:pt>
                <c:pt idx="20">
                  <c:v>0.61742469455385596</c:v>
                </c:pt>
                <c:pt idx="21">
                  <c:v>0.59025055685126604</c:v>
                </c:pt>
                <c:pt idx="22">
                  <c:v>0.597418274586894</c:v>
                </c:pt>
                <c:pt idx="23">
                  <c:v>0.58693413859450205</c:v>
                </c:pt>
                <c:pt idx="24">
                  <c:v>0.59145778738999399</c:v>
                </c:pt>
                <c:pt idx="25">
                  <c:v>0.59412574285575903</c:v>
                </c:pt>
                <c:pt idx="26">
                  <c:v>0.65868514629416697</c:v>
                </c:pt>
                <c:pt idx="27">
                  <c:v>0.64495910249524302</c:v>
                </c:pt>
                <c:pt idx="28">
                  <c:v>0.64523122534042998</c:v>
                </c:pt>
                <c:pt idx="29">
                  <c:v>0.64235877045981105</c:v>
                </c:pt>
                <c:pt idx="30">
                  <c:v>0.61648423770160199</c:v>
                </c:pt>
                <c:pt idx="31">
                  <c:v>0.62451403121384597</c:v>
                </c:pt>
              </c:numCache>
            </c:numRef>
          </c:yVal>
          <c:smooth val="0"/>
          <c:extLst>
            <c:ext xmlns:c16="http://schemas.microsoft.com/office/drawing/2014/chart" uri="{C3380CC4-5D6E-409C-BE32-E72D297353CC}">
              <c16:uniqueId val="{00000000-DA68-4C01-8CC3-F076095B9841}"/>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Ar_calibration_55s!$Q$45</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Ar_calibration_55s!$Q$47:$Q$83</c:f>
              <c:numCache>
                <c:formatCode>General</c:formatCode>
                <c:ptCount val="37"/>
                <c:pt idx="0">
                  <c:v>201.94685833333301</c:v>
                </c:pt>
                <c:pt idx="1">
                  <c:v>202.00234208285701</c:v>
                </c:pt>
                <c:pt idx="2">
                  <c:v>201.766702567376</c:v>
                </c:pt>
                <c:pt idx="3">
                  <c:v>202.04299554571401</c:v>
                </c:pt>
                <c:pt idx="4">
                  <c:v>201.265056968208</c:v>
                </c:pt>
                <c:pt idx="5">
                  <c:v>202.25371454952099</c:v>
                </c:pt>
                <c:pt idx="6">
                  <c:v>246.77804668163299</c:v>
                </c:pt>
                <c:pt idx="7">
                  <c:v>247.05333018323</c:v>
                </c:pt>
                <c:pt idx="8">
                  <c:v>245.35627721204801</c:v>
                </c:pt>
                <c:pt idx="9">
                  <c:v>246.77495398257801</c:v>
                </c:pt>
                <c:pt idx="10">
                  <c:v>245.76911637658199</c:v>
                </c:pt>
                <c:pt idx="11">
                  <c:v>246.27448327451</c:v>
                </c:pt>
                <c:pt idx="12">
                  <c:v>293.70195874623698</c:v>
                </c:pt>
                <c:pt idx="13">
                  <c:v>293.186010504043</c:v>
                </c:pt>
                <c:pt idx="14">
                  <c:v>292.76990504000003</c:v>
                </c:pt>
                <c:pt idx="15">
                  <c:v>277.583391032468</c:v>
                </c:pt>
                <c:pt idx="16">
                  <c:v>292.44158357877802</c:v>
                </c:pt>
                <c:pt idx="17">
                  <c:v>293.46613275304298</c:v>
                </c:pt>
                <c:pt idx="18">
                  <c:v>293.28696620060799</c:v>
                </c:pt>
                <c:pt idx="19">
                  <c:v>312.53356260655698</c:v>
                </c:pt>
                <c:pt idx="20">
                  <c:v>319.653042574219</c:v>
                </c:pt>
                <c:pt idx="21">
                  <c:v>313.25125079814399</c:v>
                </c:pt>
                <c:pt idx="22">
                  <c:v>319.60533269696998</c:v>
                </c:pt>
                <c:pt idx="23">
                  <c:v>312.81332281122502</c:v>
                </c:pt>
                <c:pt idx="24">
                  <c:v>319.49705804501599</c:v>
                </c:pt>
                <c:pt idx="25">
                  <c:v>313.979389711539</c:v>
                </c:pt>
                <c:pt idx="26">
                  <c:v>319.63129151898698</c:v>
                </c:pt>
                <c:pt idx="27">
                  <c:v>319.78926600986802</c:v>
                </c:pt>
                <c:pt idx="28">
                  <c:v>319.15219259942398</c:v>
                </c:pt>
                <c:pt idx="29">
                  <c:v>314.263299123786</c:v>
                </c:pt>
                <c:pt idx="30">
                  <c:v>319.94799343959698</c:v>
                </c:pt>
                <c:pt idx="31">
                  <c:v>360.03923145392503</c:v>
                </c:pt>
                <c:pt idx="32">
                  <c:v>360.48753809890098</c:v>
                </c:pt>
                <c:pt idx="33">
                  <c:v>360.16702274534202</c:v>
                </c:pt>
                <c:pt idx="34">
                  <c:v>360.67237359793802</c:v>
                </c:pt>
                <c:pt idx="35">
                  <c:v>358.66305824631598</c:v>
                </c:pt>
                <c:pt idx="36">
                  <c:v>359.437521155279</c:v>
                </c:pt>
              </c:numCache>
            </c:numRef>
          </c:xVal>
          <c:yVal>
            <c:numRef>
              <c:f>Ar_calibration_55s!$R$47:$R$83</c:f>
              <c:numCache>
                <c:formatCode>General</c:formatCode>
                <c:ptCount val="37"/>
                <c:pt idx="0">
                  <c:v>0.445945436685518</c:v>
                </c:pt>
                <c:pt idx="1">
                  <c:v>0.447536991575953</c:v>
                </c:pt>
                <c:pt idx="2">
                  <c:v>0.43891942891222502</c:v>
                </c:pt>
                <c:pt idx="3">
                  <c:v>0.43956642767887799</c:v>
                </c:pt>
                <c:pt idx="4">
                  <c:v>0.428254503032165</c:v>
                </c:pt>
                <c:pt idx="5">
                  <c:v>0.43501578703245197</c:v>
                </c:pt>
                <c:pt idx="6">
                  <c:v>0.45296133214025902</c:v>
                </c:pt>
                <c:pt idx="7">
                  <c:v>0.45440018774584101</c:v>
                </c:pt>
                <c:pt idx="8">
                  <c:v>0.43008805098038699</c:v>
                </c:pt>
                <c:pt idx="9">
                  <c:v>0.43859013438559802</c:v>
                </c:pt>
                <c:pt idx="10">
                  <c:v>0.434547110396239</c:v>
                </c:pt>
                <c:pt idx="11">
                  <c:v>0.437195186226223</c:v>
                </c:pt>
                <c:pt idx="12">
                  <c:v>0.493004646615475</c:v>
                </c:pt>
                <c:pt idx="13">
                  <c:v>0.498262256507573</c:v>
                </c:pt>
                <c:pt idx="14">
                  <c:v>0.45902582131568598</c:v>
                </c:pt>
                <c:pt idx="15">
                  <c:v>0.45167425193171601</c:v>
                </c:pt>
                <c:pt idx="16">
                  <c:v>0.460993770082127</c:v>
                </c:pt>
                <c:pt idx="17">
                  <c:v>0.44311183114861602</c:v>
                </c:pt>
                <c:pt idx="18">
                  <c:v>0.45346917584000901</c:v>
                </c:pt>
                <c:pt idx="19">
                  <c:v>0.45398467933902698</c:v>
                </c:pt>
                <c:pt idx="20">
                  <c:v>0.57386680813443602</c:v>
                </c:pt>
                <c:pt idx="21">
                  <c:v>0.46543862591250501</c:v>
                </c:pt>
                <c:pt idx="22">
                  <c:v>0.55066753593786499</c:v>
                </c:pt>
                <c:pt idx="23">
                  <c:v>0.45395317326232298</c:v>
                </c:pt>
                <c:pt idx="24">
                  <c:v>0.54509328663760503</c:v>
                </c:pt>
                <c:pt idx="25">
                  <c:v>0.46599320959056201</c:v>
                </c:pt>
                <c:pt idx="26">
                  <c:v>0.552825431015324</c:v>
                </c:pt>
                <c:pt idx="27">
                  <c:v>0.54847225795717602</c:v>
                </c:pt>
                <c:pt idx="28">
                  <c:v>0.53662585054981404</c:v>
                </c:pt>
                <c:pt idx="29">
                  <c:v>0.46994315784810298</c:v>
                </c:pt>
                <c:pt idx="30">
                  <c:v>0.55156791714827402</c:v>
                </c:pt>
                <c:pt idx="31">
                  <c:v>0.56375229200093802</c:v>
                </c:pt>
                <c:pt idx="32">
                  <c:v>0.55384448001589903</c:v>
                </c:pt>
                <c:pt idx="33">
                  <c:v>0.56773489057335003</c:v>
                </c:pt>
                <c:pt idx="34">
                  <c:v>0.57667033005510504</c:v>
                </c:pt>
                <c:pt idx="35">
                  <c:v>0.557838235712387</c:v>
                </c:pt>
                <c:pt idx="36">
                  <c:v>0.56913503212332694</c:v>
                </c:pt>
              </c:numCache>
            </c:numRef>
          </c:yVal>
          <c:smooth val="0"/>
          <c:extLst>
            <c:ext xmlns:c16="http://schemas.microsoft.com/office/drawing/2014/chart" uri="{C3380CC4-5D6E-409C-BE32-E72D297353CC}">
              <c16:uniqueId val="{00000000-7603-4931-B40D-C96F420BB948}"/>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Ar_calibration_55s!$I$45</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Ar_calibration_55s!$I$47:$I$82</c:f>
              <c:numCache>
                <c:formatCode>General</c:formatCode>
                <c:ptCount val="36"/>
                <c:pt idx="0">
                  <c:v>201.585653010274</c:v>
                </c:pt>
                <c:pt idx="1">
                  <c:v>201.52739167449701</c:v>
                </c:pt>
                <c:pt idx="2">
                  <c:v>201.438091607655</c:v>
                </c:pt>
                <c:pt idx="3">
                  <c:v>201.47615606015</c:v>
                </c:pt>
                <c:pt idx="4">
                  <c:v>201.03200080237201</c:v>
                </c:pt>
                <c:pt idx="5">
                  <c:v>201.60748676470601</c:v>
                </c:pt>
                <c:pt idx="6">
                  <c:v>240.399490634969</c:v>
                </c:pt>
                <c:pt idx="7">
                  <c:v>240.37242486577199</c:v>
                </c:pt>
                <c:pt idx="8">
                  <c:v>239.663379165414</c:v>
                </c:pt>
                <c:pt idx="9">
                  <c:v>240.29027323167199</c:v>
                </c:pt>
                <c:pt idx="10">
                  <c:v>239.823533458621</c:v>
                </c:pt>
                <c:pt idx="11">
                  <c:v>240.06808475416699</c:v>
                </c:pt>
                <c:pt idx="12">
                  <c:v>274.32177620858897</c:v>
                </c:pt>
                <c:pt idx="13">
                  <c:v>275.19995008446</c:v>
                </c:pt>
                <c:pt idx="14">
                  <c:v>273.17263157530101</c:v>
                </c:pt>
                <c:pt idx="15">
                  <c:v>275.35951219031102</c:v>
                </c:pt>
                <c:pt idx="16">
                  <c:v>273.68227497315399</c:v>
                </c:pt>
                <c:pt idx="17">
                  <c:v>274.56225714181801</c:v>
                </c:pt>
                <c:pt idx="18">
                  <c:v>311.90149384285701</c:v>
                </c:pt>
                <c:pt idx="19">
                  <c:v>312.79147604642901</c:v>
                </c:pt>
                <c:pt idx="20">
                  <c:v>312.306321650558</c:v>
                </c:pt>
                <c:pt idx="21">
                  <c:v>313.69163198107299</c:v>
                </c:pt>
                <c:pt idx="22">
                  <c:v>313.06806504444398</c:v>
                </c:pt>
                <c:pt idx="23">
                  <c:v>314.04858924398599</c:v>
                </c:pt>
                <c:pt idx="24">
                  <c:v>319.15329513286702</c:v>
                </c:pt>
                <c:pt idx="25">
                  <c:v>319.06479797967501</c:v>
                </c:pt>
                <c:pt idx="26">
                  <c:v>319.09184575223901</c:v>
                </c:pt>
                <c:pt idx="27">
                  <c:v>318.93298568911899</c:v>
                </c:pt>
                <c:pt idx="28">
                  <c:v>318.82477276793298</c:v>
                </c:pt>
                <c:pt idx="29">
                  <c:v>318.99236073463697</c:v>
                </c:pt>
                <c:pt idx="30">
                  <c:v>366.26200249832198</c:v>
                </c:pt>
                <c:pt idx="31">
                  <c:v>366.82223227974299</c:v>
                </c:pt>
                <c:pt idx="32">
                  <c:v>366.451840413691</c:v>
                </c:pt>
                <c:pt idx="33">
                  <c:v>366.988817859873</c:v>
                </c:pt>
                <c:pt idx="34">
                  <c:v>364.864193827907</c:v>
                </c:pt>
                <c:pt idx="35">
                  <c:v>365.62114524819299</c:v>
                </c:pt>
              </c:numCache>
            </c:numRef>
          </c:xVal>
          <c:yVal>
            <c:numRef>
              <c:f>Ar_calibration_55s!$J$47:$J$82</c:f>
              <c:numCache>
                <c:formatCode>General</c:formatCode>
                <c:ptCount val="36"/>
                <c:pt idx="0">
                  <c:v>0.62189199993597799</c:v>
                </c:pt>
                <c:pt idx="1">
                  <c:v>0.612212827286023</c:v>
                </c:pt>
                <c:pt idx="2">
                  <c:v>0.59572794715015398</c:v>
                </c:pt>
                <c:pt idx="3">
                  <c:v>0.59345591270637699</c:v>
                </c:pt>
                <c:pt idx="4">
                  <c:v>0.57395364256778303</c:v>
                </c:pt>
                <c:pt idx="5">
                  <c:v>0.58205008539042802</c:v>
                </c:pt>
                <c:pt idx="6">
                  <c:v>0.67712092495655596</c:v>
                </c:pt>
                <c:pt idx="7">
                  <c:v>0.66144769794802805</c:v>
                </c:pt>
                <c:pt idx="8">
                  <c:v>0.62213469451337899</c:v>
                </c:pt>
                <c:pt idx="9">
                  <c:v>0.63059787608905304</c:v>
                </c:pt>
                <c:pt idx="10">
                  <c:v>0.61850504226404801</c:v>
                </c:pt>
                <c:pt idx="11">
                  <c:v>0.61272380976285001</c:v>
                </c:pt>
                <c:pt idx="12">
                  <c:v>0.55574094683738096</c:v>
                </c:pt>
                <c:pt idx="13">
                  <c:v>0.57239386572506301</c:v>
                </c:pt>
                <c:pt idx="14">
                  <c:v>0.54508008358011895</c:v>
                </c:pt>
                <c:pt idx="15">
                  <c:v>0.55754437099253396</c:v>
                </c:pt>
                <c:pt idx="16">
                  <c:v>0.548123862635848</c:v>
                </c:pt>
                <c:pt idx="17">
                  <c:v>0.54963780257835604</c:v>
                </c:pt>
                <c:pt idx="18">
                  <c:v>0.66067253092245504</c:v>
                </c:pt>
                <c:pt idx="19">
                  <c:v>0.68918094588362</c:v>
                </c:pt>
                <c:pt idx="20">
                  <c:v>0.686037609067641</c:v>
                </c:pt>
                <c:pt idx="21">
                  <c:v>0.70552211797170195</c:v>
                </c:pt>
                <c:pt idx="22">
                  <c:v>0.69108202457360202</c:v>
                </c:pt>
                <c:pt idx="23">
                  <c:v>0.70602773607372304</c:v>
                </c:pt>
                <c:pt idx="24">
                  <c:v>0.89158426881641195</c:v>
                </c:pt>
                <c:pt idx="25">
                  <c:v>0.90196231360753798</c:v>
                </c:pt>
                <c:pt idx="26">
                  <c:v>0.85683445823462301</c:v>
                </c:pt>
                <c:pt idx="27">
                  <c:v>0.85231962060349098</c:v>
                </c:pt>
                <c:pt idx="28">
                  <c:v>0.81822999470432101</c:v>
                </c:pt>
                <c:pt idx="29">
                  <c:v>0.83449823182003502</c:v>
                </c:pt>
                <c:pt idx="30">
                  <c:v>0.94859684340262795</c:v>
                </c:pt>
                <c:pt idx="31">
                  <c:v>0.93073107180685299</c:v>
                </c:pt>
                <c:pt idx="32">
                  <c:v>0.90912255588484903</c:v>
                </c:pt>
                <c:pt idx="33">
                  <c:v>0.91540580777616298</c:v>
                </c:pt>
                <c:pt idx="34">
                  <c:v>0.88779792615430997</c:v>
                </c:pt>
                <c:pt idx="35">
                  <c:v>0.89388244274070205</c:v>
                </c:pt>
              </c:numCache>
            </c:numRef>
          </c:yVal>
          <c:smooth val="0"/>
          <c:extLst>
            <c:ext xmlns:c16="http://schemas.microsoft.com/office/drawing/2014/chart" uri="{C3380CC4-5D6E-409C-BE32-E72D297353CC}">
              <c16:uniqueId val="{00000000-D960-4EEE-8B76-42A8BA64244F}"/>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Ar_calibration_55s!$U$45</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Ar_calibration_55s!$U$47:$U$83</c:f>
              <c:numCache>
                <c:formatCode>General</c:formatCode>
                <c:ptCount val="37"/>
                <c:pt idx="0">
                  <c:v>201.94685833333301</c:v>
                </c:pt>
                <c:pt idx="1">
                  <c:v>202.00234208285701</c:v>
                </c:pt>
                <c:pt idx="2">
                  <c:v>201.766702567376</c:v>
                </c:pt>
                <c:pt idx="3">
                  <c:v>202.04299554571401</c:v>
                </c:pt>
                <c:pt idx="4">
                  <c:v>201.265056968208</c:v>
                </c:pt>
                <c:pt idx="5">
                  <c:v>202.25371454952099</c:v>
                </c:pt>
                <c:pt idx="6">
                  <c:v>246.77804668163299</c:v>
                </c:pt>
                <c:pt idx="7">
                  <c:v>247.05333018323</c:v>
                </c:pt>
                <c:pt idx="8">
                  <c:v>245.35627721204801</c:v>
                </c:pt>
                <c:pt idx="9">
                  <c:v>246.77495398257801</c:v>
                </c:pt>
                <c:pt idx="10">
                  <c:v>245.76911637658199</c:v>
                </c:pt>
                <c:pt idx="11">
                  <c:v>246.27448327451</c:v>
                </c:pt>
                <c:pt idx="12">
                  <c:v>293.70195874623698</c:v>
                </c:pt>
                <c:pt idx="13">
                  <c:v>293.186010504043</c:v>
                </c:pt>
                <c:pt idx="14">
                  <c:v>292.76990504000003</c:v>
                </c:pt>
                <c:pt idx="15">
                  <c:v>277.583391032468</c:v>
                </c:pt>
                <c:pt idx="16">
                  <c:v>292.44158357877802</c:v>
                </c:pt>
                <c:pt idx="17">
                  <c:v>293.46613275304298</c:v>
                </c:pt>
                <c:pt idx="18">
                  <c:v>293.28696620060799</c:v>
                </c:pt>
                <c:pt idx="19">
                  <c:v>312.53356260655698</c:v>
                </c:pt>
                <c:pt idx="20">
                  <c:v>319.653042574219</c:v>
                </c:pt>
                <c:pt idx="21">
                  <c:v>313.25125079814399</c:v>
                </c:pt>
                <c:pt idx="22">
                  <c:v>319.60533269696998</c:v>
                </c:pt>
                <c:pt idx="23">
                  <c:v>312.81332281122502</c:v>
                </c:pt>
                <c:pt idx="24">
                  <c:v>319.49705804501599</c:v>
                </c:pt>
                <c:pt idx="25">
                  <c:v>313.979389711539</c:v>
                </c:pt>
                <c:pt idx="26">
                  <c:v>319.63129151898698</c:v>
                </c:pt>
                <c:pt idx="27">
                  <c:v>319.78926600986802</c:v>
                </c:pt>
                <c:pt idx="28">
                  <c:v>319.15219259942398</c:v>
                </c:pt>
                <c:pt idx="29">
                  <c:v>314.263299123786</c:v>
                </c:pt>
                <c:pt idx="30">
                  <c:v>319.94799343959698</c:v>
                </c:pt>
                <c:pt idx="31">
                  <c:v>360.03923145392503</c:v>
                </c:pt>
                <c:pt idx="32">
                  <c:v>360.48753809890098</c:v>
                </c:pt>
                <c:pt idx="33">
                  <c:v>360.16702274534202</c:v>
                </c:pt>
                <c:pt idx="34">
                  <c:v>360.67237359793802</c:v>
                </c:pt>
                <c:pt idx="35">
                  <c:v>358.66305824631598</c:v>
                </c:pt>
                <c:pt idx="36">
                  <c:v>359.437521155279</c:v>
                </c:pt>
              </c:numCache>
            </c:numRef>
          </c:xVal>
          <c:yVal>
            <c:numRef>
              <c:f>Ar_calibration_55s!$V$47:$V$83</c:f>
              <c:numCache>
                <c:formatCode>General</c:formatCode>
                <c:ptCount val="37"/>
                <c:pt idx="0">
                  <c:v>0.44547208649431003</c:v>
                </c:pt>
                <c:pt idx="1">
                  <c:v>0.44705853803462298</c:v>
                </c:pt>
                <c:pt idx="2">
                  <c:v>0.43844759598348598</c:v>
                </c:pt>
                <c:pt idx="3">
                  <c:v>0.4390971871946</c:v>
                </c:pt>
                <c:pt idx="4">
                  <c:v>0.42778828455503898</c:v>
                </c:pt>
                <c:pt idx="5">
                  <c:v>0.43454711433933702</c:v>
                </c:pt>
                <c:pt idx="6">
                  <c:v>0.45241822311582103</c:v>
                </c:pt>
                <c:pt idx="7">
                  <c:v>0.453853629269513</c:v>
                </c:pt>
                <c:pt idx="8">
                  <c:v>0.42956501991312801</c:v>
                </c:pt>
                <c:pt idx="9">
                  <c:v>0.438057908351841</c:v>
                </c:pt>
                <c:pt idx="10">
                  <c:v>0.43401762889415202</c:v>
                </c:pt>
                <c:pt idx="11">
                  <c:v>0.43666440012774199</c:v>
                </c:pt>
                <c:pt idx="12">
                  <c:v>0.49233827450440698</c:v>
                </c:pt>
                <c:pt idx="13">
                  <c:v>0.49759866100578898</c:v>
                </c:pt>
                <c:pt idx="14">
                  <c:v>0.458401144597261</c:v>
                </c:pt>
                <c:pt idx="15">
                  <c:v>0.45107670846897202</c:v>
                </c:pt>
                <c:pt idx="16">
                  <c:v>0.46037224631907298</c:v>
                </c:pt>
                <c:pt idx="17">
                  <c:v>0.44249842992165</c:v>
                </c:pt>
                <c:pt idx="18">
                  <c:v>0.45284339843143301</c:v>
                </c:pt>
                <c:pt idx="19">
                  <c:v>0.44932345404609098</c:v>
                </c:pt>
                <c:pt idx="20">
                  <c:v>0.568044887494217</c:v>
                </c:pt>
                <c:pt idx="21">
                  <c:v>0.460656766500115</c:v>
                </c:pt>
                <c:pt idx="22">
                  <c:v>0.54498277178169696</c:v>
                </c:pt>
                <c:pt idx="23">
                  <c:v>0.44925966269309697</c:v>
                </c:pt>
                <c:pt idx="24">
                  <c:v>0.53946685069230105</c:v>
                </c:pt>
                <c:pt idx="25">
                  <c:v>0.46121461292133598</c:v>
                </c:pt>
                <c:pt idx="26">
                  <c:v>0.54712868957239402</c:v>
                </c:pt>
                <c:pt idx="27">
                  <c:v>0.542786504501235</c:v>
                </c:pt>
                <c:pt idx="28">
                  <c:v>0.53103271253105699</c:v>
                </c:pt>
                <c:pt idx="29">
                  <c:v>0.46511853661560598</c:v>
                </c:pt>
                <c:pt idx="30">
                  <c:v>0.54584153167249805</c:v>
                </c:pt>
                <c:pt idx="31">
                  <c:v>0.55388015304820404</c:v>
                </c:pt>
                <c:pt idx="32">
                  <c:v>0.544081255820555</c:v>
                </c:pt>
                <c:pt idx="33">
                  <c:v>0.55779307614390095</c:v>
                </c:pt>
                <c:pt idx="34">
                  <c:v>0.56659086651996404</c:v>
                </c:pt>
                <c:pt idx="35">
                  <c:v>0.54812973929868802</c:v>
                </c:pt>
                <c:pt idx="36">
                  <c:v>0.55929777313126805</c:v>
                </c:pt>
              </c:numCache>
            </c:numRef>
          </c:yVal>
          <c:smooth val="0"/>
          <c:extLst>
            <c:ext xmlns:c16="http://schemas.microsoft.com/office/drawing/2014/chart" uri="{C3380CC4-5D6E-409C-BE32-E72D297353CC}">
              <c16:uniqueId val="{00000000-AF51-4885-BA38-E8E847DA6EC2}"/>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Ar_calibration_55s!$A$34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Ar_calibration_55s!$A$36:$A$41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Ar_calibration_55s!$B$36:$B$41</c:f>
              <c:numCache>
                <c:formatCode>General</c:formatCode>
                <c:ptCount val="6"/>
                <c:pt idx="0">
                  <c:v>0.43039849163315602</c:v>
                </c:pt>
                <c:pt idx="1">
                  <c:v>0.461286643057433</c:v>
                </c:pt>
                <c:pt idx="2">
                  <c:v>0.45114444665611197</c:v>
                </c:pt>
                <c:pt idx="3">
                  <c:v>0.59492806195708103</c:v>
                </c:pt>
                <c:pt idx="4">
                  <c:v>0.56636928639903805</c:v>
                </c:pt>
                <c:pt idx="5">
                  <c:v>0.46573863676458399</c:v>
                </c:pt>
              </c:numCache>
            </c:numRef>
          </c:yVal>
          <c:smooth val="0"/>
          <c:extLst>
            <c:ext xmlns:c16="http://schemas.microsoft.com/office/drawing/2014/chart" uri="{C3380CC4-5D6E-409C-BE32-E72D297353CC}">
              <c16:uniqueId val="{00000000-41C3-4BD4-BC15-9CE471DB3935}"/>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Ar_calibration_55s!$A$34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Ar_calibration_55s!$D$36:$D$41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Ar_calibration_55s!$E$36:$E$41</c:f>
              <c:numCache>
                <c:formatCode>General</c:formatCode>
                <c:ptCount val="6"/>
                <c:pt idx="0">
                  <c:v>0.61973330547762595</c:v>
                </c:pt>
                <c:pt idx="1">
                  <c:v>0.50466654443036896</c:v>
                </c:pt>
                <c:pt idx="2">
                  <c:v>0.44565774929736701</c:v>
                </c:pt>
                <c:pt idx="3">
                  <c:v>0.41549942918559701</c:v>
                </c:pt>
                <c:pt idx="4">
                  <c:v>0.48009378085744803</c:v>
                </c:pt>
                <c:pt idx="5">
                  <c:v>0.43562003216238099</c:v>
                </c:pt>
              </c:numCache>
            </c:numRef>
          </c:yVal>
          <c:smooth val="0"/>
          <c:extLst>
            <c:ext xmlns:c16="http://schemas.microsoft.com/office/drawing/2014/chart" uri="{C3380CC4-5D6E-409C-BE32-E72D297353CC}">
              <c16:uniqueId val="{00000000-FC05-45EF-99FF-F5CBB92E5A0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Ar_calibration_55s!$A$34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Ar_calibration_55s!$G$36:$G$41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Ar_calibration_55s!$H$36:$H$41</c:f>
              <c:numCache>
                <c:formatCode>General</c:formatCode>
                <c:ptCount val="6"/>
                <c:pt idx="0">
                  <c:v>0.88500859230481499</c:v>
                </c:pt>
                <c:pt idx="1">
                  <c:v>0.76684875918136597</c:v>
                </c:pt>
                <c:pt idx="2">
                  <c:v>0.57326202518399905</c:v>
                </c:pt>
                <c:pt idx="3">
                  <c:v>0.61694664085130102</c:v>
                </c:pt>
                <c:pt idx="4">
                  <c:v>0.72423805612838299</c:v>
                </c:pt>
                <c:pt idx="5">
                  <c:v>0.64103173216411002</c:v>
                </c:pt>
              </c:numCache>
            </c:numRef>
          </c:yVal>
          <c:smooth val="0"/>
          <c:extLst>
            <c:ext xmlns:c16="http://schemas.microsoft.com/office/drawing/2014/chart" uri="{C3380CC4-5D6E-409C-BE32-E72D297353CC}">
              <c16:uniqueId val="{00000000-925D-442F-92D5-10D2FD4D9E48}"/>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7359298208529303E-2"/>
                  <c:y val="-0.42895997375328082"/>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ConstantAvg_5par!$A$2:$A$31</c:f>
              <c:numCache>
                <c:formatCode>General</c:formatCode>
                <c:ptCount val="30"/>
                <c:pt idx="0">
                  <c:v>325.085498234694</c:v>
                </c:pt>
                <c:pt idx="1">
                  <c:v>325.04642018831203</c:v>
                </c:pt>
                <c:pt idx="2">
                  <c:v>324.72369542750903</c:v>
                </c:pt>
                <c:pt idx="3">
                  <c:v>325.11872631249997</c:v>
                </c:pt>
                <c:pt idx="4">
                  <c:v>324.10438794957997</c:v>
                </c:pt>
                <c:pt idx="5">
                  <c:v>325.41832325830302</c:v>
                </c:pt>
              </c:numCache>
            </c:numRef>
          </c:xVal>
          <c:yVal>
            <c:numRef>
              <c:f>ConstantAvg_5par!$B$2:$B$31</c:f>
              <c:numCache>
                <c:formatCode>0.00E+00</c:formatCode>
                <c:ptCount val="30"/>
                <c:pt idx="0">
                  <c:v>5.2398594140819302E-5</c:v>
                </c:pt>
                <c:pt idx="1">
                  <c:v>5.0074954386613903E-5</c:v>
                </c:pt>
                <c:pt idx="2">
                  <c:v>4.6593903241544899E-5</c:v>
                </c:pt>
                <c:pt idx="3">
                  <c:v>5.84833066900513E-5</c:v>
                </c:pt>
                <c:pt idx="4">
                  <c:v>5.2928790821621803E-5</c:v>
                </c:pt>
                <c:pt idx="5">
                  <c:v>6.0238256074552501E-5</c:v>
                </c:pt>
              </c:numCache>
            </c:numRef>
          </c:yVal>
          <c:smooth val="0"/>
          <c:extLst>
            <c:ext xmlns:c16="http://schemas.microsoft.com/office/drawing/2014/chart" uri="{C3380CC4-5D6E-409C-BE32-E72D297353CC}">
              <c16:uniqueId val="{00000001-41C8-4606-B29A-E634069B806C}"/>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999877271242362E-2"/>
                  <c:y val="-0.177070939049285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ConstantAvg_5par!$A$2:$A$31</c:f>
              <c:numCache>
                <c:formatCode>General</c:formatCode>
                <c:ptCount val="30"/>
                <c:pt idx="0">
                  <c:v>325.085498234694</c:v>
                </c:pt>
                <c:pt idx="1">
                  <c:v>325.04642018831203</c:v>
                </c:pt>
                <c:pt idx="2">
                  <c:v>324.72369542750903</c:v>
                </c:pt>
                <c:pt idx="3">
                  <c:v>325.11872631249997</c:v>
                </c:pt>
                <c:pt idx="4">
                  <c:v>324.10438794957997</c:v>
                </c:pt>
                <c:pt idx="5">
                  <c:v>325.41832325830302</c:v>
                </c:pt>
              </c:numCache>
            </c:numRef>
          </c:xVal>
          <c:yVal>
            <c:numRef>
              <c:f>ConstantAvg_5par!$C$2:$C$31</c:f>
              <c:numCache>
                <c:formatCode>General</c:formatCode>
                <c:ptCount val="30"/>
                <c:pt idx="0">
                  <c:v>3.2890198994864801</c:v>
                </c:pt>
                <c:pt idx="1">
                  <c:v>3.3020561044373999</c:v>
                </c:pt>
                <c:pt idx="2">
                  <c:v>3.40175749588203</c:v>
                </c:pt>
                <c:pt idx="3">
                  <c:v>3.37536230753981</c:v>
                </c:pt>
                <c:pt idx="4">
                  <c:v>3.4170237796990199</c:v>
                </c:pt>
                <c:pt idx="5">
                  <c:v>3.3689307217751998</c:v>
                </c:pt>
              </c:numCache>
            </c:numRef>
          </c:yVal>
          <c:smooth val="0"/>
          <c:extLst>
            <c:ext xmlns:c16="http://schemas.microsoft.com/office/drawing/2014/chart" uri="{C3380CC4-5D6E-409C-BE32-E72D297353CC}">
              <c16:uniqueId val="{00000001-2E79-488D-AB76-0D6A40B74BFA}"/>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8025303625895495E-2"/>
                  <c:y val="-0.5068358121901429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ConstantAvg_5par!$A$2:$A$31</c:f>
              <c:numCache>
                <c:formatCode>General</c:formatCode>
                <c:ptCount val="30"/>
                <c:pt idx="0">
                  <c:v>325.085498234694</c:v>
                </c:pt>
                <c:pt idx="1">
                  <c:v>325.04642018831203</c:v>
                </c:pt>
                <c:pt idx="2">
                  <c:v>324.72369542750903</c:v>
                </c:pt>
                <c:pt idx="3">
                  <c:v>325.11872631249997</c:v>
                </c:pt>
                <c:pt idx="4">
                  <c:v>324.10438794957997</c:v>
                </c:pt>
                <c:pt idx="5">
                  <c:v>325.41832325830302</c:v>
                </c:pt>
              </c:numCache>
            </c:numRef>
          </c:xVal>
          <c:yVal>
            <c:numRef>
              <c:f>ConstantAvg_5par!$D$2:$D$31</c:f>
              <c:numCache>
                <c:formatCode>0.00E+00</c:formatCode>
                <c:ptCount val="30"/>
                <c:pt idx="0">
                  <c:v>5.2697551793436303E-6</c:v>
                </c:pt>
                <c:pt idx="1">
                  <c:v>5.2279213296594399E-6</c:v>
                </c:pt>
                <c:pt idx="2">
                  <c:v>5.3160609532217201E-6</c:v>
                </c:pt>
                <c:pt idx="3">
                  <c:v>5.4376486015674899E-6</c:v>
                </c:pt>
                <c:pt idx="4">
                  <c:v>4.8159884021527397E-6</c:v>
                </c:pt>
                <c:pt idx="5">
                  <c:v>4.7096622965402397E-6</c:v>
                </c:pt>
              </c:numCache>
            </c:numRef>
          </c:yVal>
          <c:smooth val="0"/>
          <c:extLst>
            <c:ext xmlns:c16="http://schemas.microsoft.com/office/drawing/2014/chart" uri="{C3380CC4-5D6E-409C-BE32-E72D297353CC}">
              <c16:uniqueId val="{00000001-F003-4876-8573-111336B33510}"/>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ConstantAvg_5par!$E$1</c:f>
              <c:strCache>
                <c:ptCount val="1"/>
                <c:pt idx="0">
                  <c:v>rwires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3.318747908189329E-2"/>
                  <c:y val="0.38017643627879838"/>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ConstantAvg_5par!$A$2:$A$31</c:f>
              <c:numCache>
                <c:formatCode>General</c:formatCode>
                <c:ptCount val="30"/>
                <c:pt idx="0">
                  <c:v>325.085498234694</c:v>
                </c:pt>
                <c:pt idx="1">
                  <c:v>325.04642018831203</c:v>
                </c:pt>
                <c:pt idx="2">
                  <c:v>324.72369542750903</c:v>
                </c:pt>
                <c:pt idx="3">
                  <c:v>325.11872631249997</c:v>
                </c:pt>
                <c:pt idx="4">
                  <c:v>324.10438794957997</c:v>
                </c:pt>
                <c:pt idx="5">
                  <c:v>325.41832325830302</c:v>
                </c:pt>
              </c:numCache>
            </c:numRef>
          </c:xVal>
          <c:yVal>
            <c:numRef>
              <c:f>ConstantAvg_5par!$E$2:$E$31</c:f>
              <c:numCache>
                <c:formatCode>General</c:formatCode>
                <c:ptCount val="30"/>
                <c:pt idx="0">
                  <c:v>5.36526712396864E-4</c:v>
                </c:pt>
                <c:pt idx="1">
                  <c:v>5.3512717775110804E-4</c:v>
                </c:pt>
                <c:pt idx="2">
                  <c:v>5.3875916763160595E-4</c:v>
                </c:pt>
                <c:pt idx="3">
                  <c:v>5.5071879020683698E-4</c:v>
                </c:pt>
                <c:pt idx="4">
                  <c:v>5.5280518145785597E-4</c:v>
                </c:pt>
                <c:pt idx="5">
                  <c:v>5.50979964796608E-4</c:v>
                </c:pt>
              </c:numCache>
            </c:numRef>
          </c:yVal>
          <c:smooth val="0"/>
          <c:extLst>
            <c:ext xmlns:c16="http://schemas.microsoft.com/office/drawing/2014/chart" uri="{C3380CC4-5D6E-409C-BE32-E72D297353CC}">
              <c16:uniqueId val="{00000001-7066-40AF-B7C8-1B459CC01B1E}"/>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ConstantAvg_5par!$F$1</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349433669784564E-2"/>
                  <c:y val="0.12880723242927966"/>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ConstantAvg_5par!$A$2:$A$31</c:f>
              <c:numCache>
                <c:formatCode>General</c:formatCode>
                <c:ptCount val="30"/>
                <c:pt idx="0">
                  <c:v>325.085498234694</c:v>
                </c:pt>
                <c:pt idx="1">
                  <c:v>325.04642018831203</c:v>
                </c:pt>
                <c:pt idx="2">
                  <c:v>324.72369542750903</c:v>
                </c:pt>
                <c:pt idx="3">
                  <c:v>325.11872631249997</c:v>
                </c:pt>
                <c:pt idx="4">
                  <c:v>324.10438794957997</c:v>
                </c:pt>
                <c:pt idx="5">
                  <c:v>325.41832325830302</c:v>
                </c:pt>
              </c:numCache>
            </c:numRef>
          </c:xVal>
          <c:yVal>
            <c:numRef>
              <c:f>ConstantAvg_5par!$F$2:$F$31</c:f>
              <c:numCache>
                <c:formatCode>General</c:formatCode>
                <c:ptCount val="30"/>
                <c:pt idx="0">
                  <c:v>1.0225986801970801E-3</c:v>
                </c:pt>
                <c:pt idx="1">
                  <c:v>1.0200336153363199E-3</c:v>
                </c:pt>
                <c:pt idx="2">
                  <c:v>1.0260613131910701E-3</c:v>
                </c:pt>
                <c:pt idx="3">
                  <c:v>1.03336983891863E-3</c:v>
                </c:pt>
                <c:pt idx="4">
                  <c:v>1.01786626576533E-3</c:v>
                </c:pt>
                <c:pt idx="5">
                  <c:v>1.0141973317552399E-3</c:v>
                </c:pt>
              </c:numCache>
            </c:numRef>
          </c:yVal>
          <c:smooth val="0"/>
          <c:extLst>
            <c:ext xmlns:c16="http://schemas.microsoft.com/office/drawing/2014/chart" uri="{C3380CC4-5D6E-409C-BE32-E72D297353CC}">
              <c16:uniqueId val="{00000001-8D05-45C9-BEA7-ECB9F65195F9}"/>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ConstantAvg_5par!$A$48</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ConstantAvg_5par!$A$50:$A$85</c:f>
              <c:numCache>
                <c:formatCode>General</c:formatCode>
                <c:ptCount val="36"/>
              </c:numCache>
            </c:numRef>
          </c:xVal>
          <c:yVal>
            <c:numRef>
              <c:f>ConstantAvg_5par!$B$50:$B$85</c:f>
              <c:numCache>
                <c:formatCode>General</c:formatCode>
                <c:ptCount val="36"/>
              </c:numCache>
            </c:numRef>
          </c:yVal>
          <c:smooth val="0"/>
          <c:extLst>
            <c:ext xmlns:c16="http://schemas.microsoft.com/office/drawing/2014/chart" uri="{C3380CC4-5D6E-409C-BE32-E72D297353CC}">
              <c16:uniqueId val="{00000000-91F4-4C66-A482-69C15D7ED689}"/>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ConstantAvg_5par!$E$48</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ConstantAvg_5par!$E$50:$E$85</c:f>
              <c:numCache>
                <c:formatCode>General</c:formatCode>
                <c:ptCount val="36"/>
              </c:numCache>
            </c:numRef>
          </c:xVal>
          <c:yVal>
            <c:numRef>
              <c:f>ConstantAvg_5par!$F$50:$F$85</c:f>
              <c:numCache>
                <c:formatCode>General</c:formatCode>
                <c:ptCount val="36"/>
              </c:numCache>
            </c:numRef>
          </c:yVal>
          <c:smooth val="0"/>
          <c:extLst>
            <c:ext xmlns:c16="http://schemas.microsoft.com/office/drawing/2014/chart" uri="{C3380CC4-5D6E-409C-BE32-E72D297353CC}">
              <c16:uniqueId val="{00000000-D34D-48B9-A1E3-130B74AF7084}"/>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ConstantAvg_5par!$M$48</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ConstantAvg_5par!$M$50:$M$85</c:f>
              <c:numCache>
                <c:formatCode>General</c:formatCode>
                <c:ptCount val="36"/>
              </c:numCache>
            </c:numRef>
          </c:xVal>
          <c:yVal>
            <c:numRef>
              <c:f>ConstantAvg_5par!$N$50:$N$85</c:f>
              <c:numCache>
                <c:formatCode>General</c:formatCode>
                <c:ptCount val="36"/>
              </c:numCache>
            </c:numRef>
          </c:yVal>
          <c:smooth val="0"/>
          <c:extLst>
            <c:ext xmlns:c16="http://schemas.microsoft.com/office/drawing/2014/chart" uri="{C3380CC4-5D6E-409C-BE32-E72D297353CC}">
              <c16:uniqueId val="{00000000-734D-4E08-835C-64ECACB7E374}"/>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ConstantAvg_5par!$Q$48</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ConstantAvg_5par!$Q$50:$Q$86</c:f>
              <c:numCache>
                <c:formatCode>General</c:formatCode>
                <c:ptCount val="37"/>
              </c:numCache>
            </c:numRef>
          </c:xVal>
          <c:yVal>
            <c:numRef>
              <c:f>ConstantAvg_5par!$R$50:$R$86</c:f>
              <c:numCache>
                <c:formatCode>General</c:formatCode>
                <c:ptCount val="37"/>
              </c:numCache>
            </c:numRef>
          </c:yVal>
          <c:smooth val="0"/>
          <c:extLst>
            <c:ext xmlns:c16="http://schemas.microsoft.com/office/drawing/2014/chart" uri="{C3380CC4-5D6E-409C-BE32-E72D297353CC}">
              <c16:uniqueId val="{00000000-3486-48CE-A3A6-383114D850C9}"/>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ConstantAvg_5par!$I$48</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ConstantAvg_5par!$I$50:$I$85</c:f>
              <c:numCache>
                <c:formatCode>General</c:formatCode>
                <c:ptCount val="36"/>
              </c:numCache>
            </c:numRef>
          </c:xVal>
          <c:yVal>
            <c:numRef>
              <c:f>ConstantAvg_5par!$J$50:$J$85</c:f>
              <c:numCache>
                <c:formatCode>General</c:formatCode>
                <c:ptCount val="36"/>
              </c:numCache>
            </c:numRef>
          </c:yVal>
          <c:smooth val="0"/>
          <c:extLst>
            <c:ext xmlns:c16="http://schemas.microsoft.com/office/drawing/2014/chart" uri="{C3380CC4-5D6E-409C-BE32-E72D297353CC}">
              <c16:uniqueId val="{00000000-DF63-4C39-A44F-3B96BE7495C3}"/>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ConstantAvg_5par!$U$48</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ConstantAvg_5par!$U$50:$U$86</c:f>
              <c:numCache>
                <c:formatCode>General</c:formatCode>
                <c:ptCount val="37"/>
              </c:numCache>
            </c:numRef>
          </c:xVal>
          <c:yVal>
            <c:numRef>
              <c:f>ConstantAvg_5par!$V$50:$V$86</c:f>
              <c:numCache>
                <c:formatCode>General</c:formatCode>
                <c:ptCount val="37"/>
              </c:numCache>
            </c:numRef>
          </c:yVal>
          <c:smooth val="0"/>
          <c:extLst>
            <c:ext xmlns:c16="http://schemas.microsoft.com/office/drawing/2014/chart" uri="{C3380CC4-5D6E-409C-BE32-E72D297353CC}">
              <c16:uniqueId val="{00000000-FCB2-4645-B1A2-D4E8B41A5085}"/>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ConstantAvg_5par!$A$34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ConstantAvg_5par!$A$36:$A$41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ConstantAvg_5par!$B$36:$B$41</c:f>
              <c:numCache>
                <c:formatCode>General</c:formatCode>
                <c:ptCount val="6"/>
                <c:pt idx="0">
                  <c:v>0.52976359444559595</c:v>
                </c:pt>
                <c:pt idx="1">
                  <c:v>0.57263587568529295</c:v>
                </c:pt>
                <c:pt idx="2">
                  <c:v>0.559368556597996</c:v>
                </c:pt>
                <c:pt idx="3">
                  <c:v>0.76167021491373599</c:v>
                </c:pt>
                <c:pt idx="4">
                  <c:v>0.720290463313498</c:v>
                </c:pt>
                <c:pt idx="5">
                  <c:v>0.57874063195285397</c:v>
                </c:pt>
              </c:numCache>
            </c:numRef>
          </c:yVal>
          <c:smooth val="0"/>
          <c:extLst>
            <c:ext xmlns:c16="http://schemas.microsoft.com/office/drawing/2014/chart" uri="{C3380CC4-5D6E-409C-BE32-E72D297353CC}">
              <c16:uniqueId val="{00000000-65F6-44E4-BE6E-2A51FC37A87A}"/>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ConstantAvg_5par!$A$34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ConstantAvg_5par!$D$36:$D$41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ConstantAvg_5par!$E$36:$E$41</c:f>
              <c:numCache>
                <c:formatCode>General</c:formatCode>
                <c:ptCount val="6"/>
                <c:pt idx="0">
                  <c:v>0.79877555315982296</c:v>
                </c:pt>
                <c:pt idx="1">
                  <c:v>0.63208133841259495</c:v>
                </c:pt>
                <c:pt idx="2">
                  <c:v>0.55058331389748805</c:v>
                </c:pt>
                <c:pt idx="3">
                  <c:v>0.50969947476112498</c:v>
                </c:pt>
                <c:pt idx="4">
                  <c:v>0.59843819756896099</c:v>
                </c:pt>
                <c:pt idx="5">
                  <c:v>0.53784489121540702</c:v>
                </c:pt>
              </c:numCache>
            </c:numRef>
          </c:yVal>
          <c:smooth val="0"/>
          <c:extLst>
            <c:ext xmlns:c16="http://schemas.microsoft.com/office/drawing/2014/chart" uri="{C3380CC4-5D6E-409C-BE32-E72D297353CC}">
              <c16:uniqueId val="{00000000-ECF3-4FCC-9FFA-DBBE8B9A7CD6}"/>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ConstantAvg_5par!$A$34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ConstantAvg_5par!$G$36:$G$41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ConstantAvg_5par!$H$36:$H$41</c:f>
              <c:numCache>
                <c:formatCode>General</c:formatCode>
                <c:ptCount val="6"/>
                <c:pt idx="0">
                  <c:v>1.2213384920846599</c:v>
                </c:pt>
                <c:pt idx="1">
                  <c:v>1.0257793940258799</c:v>
                </c:pt>
                <c:pt idx="2">
                  <c:v>0.73050175317335897</c:v>
                </c:pt>
                <c:pt idx="3">
                  <c:v>0.79497189079314201</c:v>
                </c:pt>
                <c:pt idx="4">
                  <c:v>0.95859608220771098</c:v>
                </c:pt>
                <c:pt idx="5">
                  <c:v>0.831504382547121</c:v>
                </c:pt>
              </c:numCache>
            </c:numRef>
          </c:yVal>
          <c:smooth val="0"/>
          <c:extLst>
            <c:ext xmlns:c16="http://schemas.microsoft.com/office/drawing/2014/chart" uri="{C3380CC4-5D6E-409C-BE32-E72D297353CC}">
              <c16:uniqueId val="{00000000-B395-4F7F-8F23-533E6829E3AD}"/>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ConstantAvg_5par_sloped!$A$2:$A$12</c:f>
              <c:numCache>
                <c:formatCode>General</c:formatCode>
                <c:ptCount val="11"/>
                <c:pt idx="0">
                  <c:v>325.085498234694</c:v>
                </c:pt>
                <c:pt idx="1">
                  <c:v>325.04642018831203</c:v>
                </c:pt>
                <c:pt idx="2">
                  <c:v>324.72369542750903</c:v>
                </c:pt>
                <c:pt idx="3">
                  <c:v>325.11872631249997</c:v>
                </c:pt>
                <c:pt idx="4">
                  <c:v>324.10438794957997</c:v>
                </c:pt>
                <c:pt idx="5">
                  <c:v>325.41832325830302</c:v>
                </c:pt>
              </c:numCache>
            </c:numRef>
          </c:xVal>
          <c:yVal>
            <c:numRef>
              <c:f>ConstantAvg_5par_sloped!$B$2:$B$12</c:f>
              <c:numCache>
                <c:formatCode>0.00E+00</c:formatCode>
                <c:ptCount val="11"/>
                <c:pt idx="0">
                  <c:v>5.2398594140819302E-5</c:v>
                </c:pt>
                <c:pt idx="1">
                  <c:v>5.0074954386613903E-5</c:v>
                </c:pt>
                <c:pt idx="2">
                  <c:v>4.6593903241544899E-5</c:v>
                </c:pt>
                <c:pt idx="3">
                  <c:v>5.84833066900513E-5</c:v>
                </c:pt>
                <c:pt idx="4">
                  <c:v>5.2928790821621803E-5</c:v>
                </c:pt>
                <c:pt idx="5">
                  <c:v>6.0238256074552501E-5</c:v>
                </c:pt>
              </c:numCache>
            </c:numRef>
          </c:yVal>
          <c:smooth val="0"/>
          <c:extLst>
            <c:ext xmlns:c16="http://schemas.microsoft.com/office/drawing/2014/chart" uri="{C3380CC4-5D6E-409C-BE32-E72D297353CC}">
              <c16:uniqueId val="{00000001-BAA3-48B7-AEB5-C056DFC3A658}"/>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ConstantAvg_5par_sloped!$A$2:$A$12</c:f>
              <c:numCache>
                <c:formatCode>General</c:formatCode>
                <c:ptCount val="11"/>
                <c:pt idx="0">
                  <c:v>325.085498234694</c:v>
                </c:pt>
                <c:pt idx="1">
                  <c:v>325.04642018831203</c:v>
                </c:pt>
                <c:pt idx="2">
                  <c:v>324.72369542750903</c:v>
                </c:pt>
                <c:pt idx="3">
                  <c:v>325.11872631249997</c:v>
                </c:pt>
                <c:pt idx="4">
                  <c:v>324.10438794957997</c:v>
                </c:pt>
                <c:pt idx="5">
                  <c:v>325.41832325830302</c:v>
                </c:pt>
              </c:numCache>
            </c:numRef>
          </c:xVal>
          <c:yVal>
            <c:numRef>
              <c:f>ConstantAvg_5par_sloped!$C$2:$C$12</c:f>
              <c:numCache>
                <c:formatCode>General</c:formatCode>
                <c:ptCount val="11"/>
                <c:pt idx="0">
                  <c:v>3.2890198994864801</c:v>
                </c:pt>
                <c:pt idx="1">
                  <c:v>3.3020561044373999</c:v>
                </c:pt>
                <c:pt idx="2">
                  <c:v>3.40175749588203</c:v>
                </c:pt>
                <c:pt idx="3">
                  <c:v>3.37536230753981</c:v>
                </c:pt>
                <c:pt idx="4">
                  <c:v>3.4170237796990199</c:v>
                </c:pt>
                <c:pt idx="5">
                  <c:v>3.3689307217751998</c:v>
                </c:pt>
              </c:numCache>
            </c:numRef>
          </c:yVal>
          <c:smooth val="0"/>
          <c:extLst>
            <c:ext xmlns:c16="http://schemas.microsoft.com/office/drawing/2014/chart" uri="{C3380CC4-5D6E-409C-BE32-E72D297353CC}">
              <c16:uniqueId val="{00000001-09F9-4CDE-B1E0-CDA93C1258D4}"/>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ConstantAvg_5par_sloped!$A$2:$A$12</c:f>
              <c:numCache>
                <c:formatCode>General</c:formatCode>
                <c:ptCount val="11"/>
                <c:pt idx="0">
                  <c:v>325.085498234694</c:v>
                </c:pt>
                <c:pt idx="1">
                  <c:v>325.04642018831203</c:v>
                </c:pt>
                <c:pt idx="2">
                  <c:v>324.72369542750903</c:v>
                </c:pt>
                <c:pt idx="3">
                  <c:v>325.11872631249997</c:v>
                </c:pt>
                <c:pt idx="4">
                  <c:v>324.10438794957997</c:v>
                </c:pt>
                <c:pt idx="5">
                  <c:v>325.41832325830302</c:v>
                </c:pt>
              </c:numCache>
            </c:numRef>
          </c:xVal>
          <c:yVal>
            <c:numRef>
              <c:f>ConstantAvg_5par_sloped!$D$2:$D$12</c:f>
              <c:numCache>
                <c:formatCode>0.00E+00</c:formatCode>
                <c:ptCount val="11"/>
                <c:pt idx="0">
                  <c:v>5.2697551793436303E-6</c:v>
                </c:pt>
                <c:pt idx="1">
                  <c:v>5.2279213296594399E-6</c:v>
                </c:pt>
                <c:pt idx="2">
                  <c:v>5.3160609532217201E-6</c:v>
                </c:pt>
                <c:pt idx="3">
                  <c:v>5.4376486015674899E-6</c:v>
                </c:pt>
                <c:pt idx="4">
                  <c:v>4.8159884021527397E-6</c:v>
                </c:pt>
                <c:pt idx="5">
                  <c:v>4.7096622965402397E-6</c:v>
                </c:pt>
              </c:numCache>
            </c:numRef>
          </c:yVal>
          <c:smooth val="0"/>
          <c:extLst>
            <c:ext xmlns:c16="http://schemas.microsoft.com/office/drawing/2014/chart" uri="{C3380CC4-5D6E-409C-BE32-E72D297353CC}">
              <c16:uniqueId val="{00000001-A743-44E3-8235-BCC11F9C2A44}"/>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ConstantAvg_5par_sloped!$E$1</c:f>
              <c:strCache>
                <c:ptCount val="1"/>
                <c:pt idx="0">
                  <c:v>rwires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ConstantAvg_5par_sloped!$A$2:$A$12</c:f>
              <c:numCache>
                <c:formatCode>General</c:formatCode>
                <c:ptCount val="11"/>
                <c:pt idx="0">
                  <c:v>325.085498234694</c:v>
                </c:pt>
                <c:pt idx="1">
                  <c:v>325.04642018831203</c:v>
                </c:pt>
                <c:pt idx="2">
                  <c:v>324.72369542750903</c:v>
                </c:pt>
                <c:pt idx="3">
                  <c:v>325.11872631249997</c:v>
                </c:pt>
                <c:pt idx="4">
                  <c:v>324.10438794957997</c:v>
                </c:pt>
                <c:pt idx="5">
                  <c:v>325.41832325830302</c:v>
                </c:pt>
              </c:numCache>
            </c:numRef>
          </c:xVal>
          <c:yVal>
            <c:numRef>
              <c:f>ConstantAvg_5par_sloped!$E$2:$E$12</c:f>
              <c:numCache>
                <c:formatCode>General</c:formatCode>
                <c:ptCount val="11"/>
                <c:pt idx="0">
                  <c:v>5.36526712396864E-4</c:v>
                </c:pt>
                <c:pt idx="1">
                  <c:v>5.3512717775110804E-4</c:v>
                </c:pt>
                <c:pt idx="2">
                  <c:v>5.3875916763160595E-4</c:v>
                </c:pt>
                <c:pt idx="3">
                  <c:v>5.5071879020683698E-4</c:v>
                </c:pt>
                <c:pt idx="4">
                  <c:v>5.5280518145785597E-4</c:v>
                </c:pt>
                <c:pt idx="5">
                  <c:v>5.50979964796608E-4</c:v>
                </c:pt>
              </c:numCache>
            </c:numRef>
          </c:yVal>
          <c:smooth val="0"/>
          <c:extLst>
            <c:ext xmlns:c16="http://schemas.microsoft.com/office/drawing/2014/chart" uri="{C3380CC4-5D6E-409C-BE32-E72D297353CC}">
              <c16:uniqueId val="{00000001-FEC6-4957-946B-91E6900E07ED}"/>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ConstantAvg_5par_sloped!$F$1</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ConstantAvg_5par_sloped!$A$2:$A$12</c:f>
              <c:numCache>
                <c:formatCode>General</c:formatCode>
                <c:ptCount val="11"/>
                <c:pt idx="0">
                  <c:v>325.085498234694</c:v>
                </c:pt>
                <c:pt idx="1">
                  <c:v>325.04642018831203</c:v>
                </c:pt>
                <c:pt idx="2">
                  <c:v>324.72369542750903</c:v>
                </c:pt>
                <c:pt idx="3">
                  <c:v>325.11872631249997</c:v>
                </c:pt>
                <c:pt idx="4">
                  <c:v>324.10438794957997</c:v>
                </c:pt>
                <c:pt idx="5">
                  <c:v>325.41832325830302</c:v>
                </c:pt>
              </c:numCache>
            </c:numRef>
          </c:xVal>
          <c:yVal>
            <c:numRef>
              <c:f>ConstantAvg_5par_sloped!$F$2:$F$12</c:f>
              <c:numCache>
                <c:formatCode>General</c:formatCode>
                <c:ptCount val="11"/>
                <c:pt idx="0">
                  <c:v>1.0225986801970801E-3</c:v>
                </c:pt>
                <c:pt idx="1">
                  <c:v>1.0200336153363199E-3</c:v>
                </c:pt>
                <c:pt idx="2">
                  <c:v>1.0260613131910701E-3</c:v>
                </c:pt>
                <c:pt idx="3">
                  <c:v>1.03336983891863E-3</c:v>
                </c:pt>
                <c:pt idx="4">
                  <c:v>1.01786626576533E-3</c:v>
                </c:pt>
                <c:pt idx="5">
                  <c:v>1.0141973317552399E-3</c:v>
                </c:pt>
              </c:numCache>
            </c:numRef>
          </c:yVal>
          <c:smooth val="0"/>
          <c:extLst>
            <c:ext xmlns:c16="http://schemas.microsoft.com/office/drawing/2014/chart" uri="{C3380CC4-5D6E-409C-BE32-E72D297353CC}">
              <c16:uniqueId val="{00000001-7CF0-46D2-9340-53EF06262BC2}"/>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ConstantAvg_5par_sloped!$A$48</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ConstantAvg_5par_sloped!$A$50:$A$85</c:f>
              <c:numCache>
                <c:formatCode>General</c:formatCode>
                <c:ptCount val="36"/>
              </c:numCache>
            </c:numRef>
          </c:xVal>
          <c:yVal>
            <c:numRef>
              <c:f>ConstantAvg_5par_sloped!$B$50:$B$85</c:f>
              <c:numCache>
                <c:formatCode>General</c:formatCode>
                <c:ptCount val="36"/>
              </c:numCache>
            </c:numRef>
          </c:yVal>
          <c:smooth val="0"/>
          <c:extLst>
            <c:ext xmlns:c16="http://schemas.microsoft.com/office/drawing/2014/chart" uri="{C3380CC4-5D6E-409C-BE32-E72D297353CC}">
              <c16:uniqueId val="{00000000-6229-4E42-BD5E-D497E14C95E7}"/>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ConstantAvg_5par_sloped!$E$48</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ConstantAvg_5par_sloped!$E$50:$E$85</c:f>
              <c:numCache>
                <c:formatCode>General</c:formatCode>
                <c:ptCount val="36"/>
              </c:numCache>
            </c:numRef>
          </c:xVal>
          <c:yVal>
            <c:numRef>
              <c:f>ConstantAvg_5par_sloped!$F$50:$F$85</c:f>
              <c:numCache>
                <c:formatCode>General</c:formatCode>
                <c:ptCount val="36"/>
              </c:numCache>
            </c:numRef>
          </c:yVal>
          <c:smooth val="0"/>
          <c:extLst>
            <c:ext xmlns:c16="http://schemas.microsoft.com/office/drawing/2014/chart" uri="{C3380CC4-5D6E-409C-BE32-E72D297353CC}">
              <c16:uniqueId val="{00000000-AEDF-4C9F-A4BE-E6A94890CFDB}"/>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ConstantAvg_5par_sloped!$M$48</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ConstantAvg_5par_sloped!$M$50:$M$85</c:f>
              <c:numCache>
                <c:formatCode>General</c:formatCode>
                <c:ptCount val="36"/>
              </c:numCache>
            </c:numRef>
          </c:xVal>
          <c:yVal>
            <c:numRef>
              <c:f>ConstantAvg_5par_sloped!$N$50:$N$85</c:f>
              <c:numCache>
                <c:formatCode>General</c:formatCode>
                <c:ptCount val="36"/>
              </c:numCache>
            </c:numRef>
          </c:yVal>
          <c:smooth val="0"/>
          <c:extLst>
            <c:ext xmlns:c16="http://schemas.microsoft.com/office/drawing/2014/chart" uri="{C3380CC4-5D6E-409C-BE32-E72D297353CC}">
              <c16:uniqueId val="{00000000-C7F8-40C1-A04C-BDA0C4D20688}"/>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ConstantAvg_5par_sloped!$Q$48</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ConstantAvg_5par_sloped!$Q$50:$Q$86</c:f>
              <c:numCache>
                <c:formatCode>General</c:formatCode>
                <c:ptCount val="37"/>
              </c:numCache>
            </c:numRef>
          </c:xVal>
          <c:yVal>
            <c:numRef>
              <c:f>ConstantAvg_5par_sloped!$R$50:$R$86</c:f>
              <c:numCache>
                <c:formatCode>General</c:formatCode>
                <c:ptCount val="37"/>
              </c:numCache>
            </c:numRef>
          </c:yVal>
          <c:smooth val="0"/>
          <c:extLst>
            <c:ext xmlns:c16="http://schemas.microsoft.com/office/drawing/2014/chart" uri="{C3380CC4-5D6E-409C-BE32-E72D297353CC}">
              <c16:uniqueId val="{00000000-90BD-4C28-A234-37E761AF40B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ConstantAvg_5par_sloped!$I$48</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ConstantAvg_5par_sloped!$I$50:$I$85</c:f>
              <c:numCache>
                <c:formatCode>General</c:formatCode>
                <c:ptCount val="36"/>
              </c:numCache>
            </c:numRef>
          </c:xVal>
          <c:yVal>
            <c:numRef>
              <c:f>ConstantAvg_5par_sloped!$J$50:$J$85</c:f>
              <c:numCache>
                <c:formatCode>General</c:formatCode>
                <c:ptCount val="36"/>
              </c:numCache>
            </c:numRef>
          </c:yVal>
          <c:smooth val="0"/>
          <c:extLst>
            <c:ext xmlns:c16="http://schemas.microsoft.com/office/drawing/2014/chart" uri="{C3380CC4-5D6E-409C-BE32-E72D297353CC}">
              <c16:uniqueId val="{00000000-3D3A-4ED3-892B-746A80779E8E}"/>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ConstantAvg_5par_sloped!$U$48</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ConstantAvg_5par_sloped!$U$50:$U$86</c:f>
              <c:numCache>
                <c:formatCode>General</c:formatCode>
                <c:ptCount val="37"/>
              </c:numCache>
            </c:numRef>
          </c:xVal>
          <c:yVal>
            <c:numRef>
              <c:f>ConstantAvg_5par_sloped!$V$50:$V$86</c:f>
              <c:numCache>
                <c:formatCode>General</c:formatCode>
                <c:ptCount val="37"/>
              </c:numCache>
            </c:numRef>
          </c:yVal>
          <c:smooth val="0"/>
          <c:extLst>
            <c:ext xmlns:c16="http://schemas.microsoft.com/office/drawing/2014/chart" uri="{C3380CC4-5D6E-409C-BE32-E72D297353CC}">
              <c16:uniqueId val="{00000000-93E7-4931-BD1B-80FDB90F27B0}"/>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ConstantAvg_5par_sloped!$J$36:$J$41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ConstantAvg_5par_sloped!$K$36:$K$41</c:f>
              <c:numCache>
                <c:formatCode>General</c:formatCode>
                <c:ptCount val="6"/>
                <c:pt idx="0">
                  <c:v>0.53377709078085001</c:v>
                </c:pt>
                <c:pt idx="1">
                  <c:v>0.57366612927779503</c:v>
                </c:pt>
                <c:pt idx="2">
                  <c:v>0.55445533370775801</c:v>
                </c:pt>
                <c:pt idx="3">
                  <c:v>0.77191220089420998</c:v>
                </c:pt>
                <c:pt idx="4">
                  <c:v>0.728694800491683</c:v>
                </c:pt>
                <c:pt idx="5">
                  <c:v>0.57982118520136905</c:v>
                </c:pt>
              </c:numCache>
            </c:numRef>
          </c:yVal>
          <c:smooth val="0"/>
          <c:extLst>
            <c:ext xmlns:c16="http://schemas.microsoft.com/office/drawing/2014/chart" uri="{C3380CC4-5D6E-409C-BE32-E72D297353CC}">
              <c16:uniqueId val="{00000000-451E-4260-B180-B888844EBDD7}"/>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ConstantAvg_5par_sloped!$N$36:$N$41</c:f>
              <c:numCache>
                <c:formatCode>General</c:formatCode>
                <c:ptCount val="6"/>
                <c:pt idx="0">
                  <c:v>0.80969415130071898</c:v>
                </c:pt>
                <c:pt idx="1">
                  <c:v>0.63975423757337602</c:v>
                </c:pt>
                <c:pt idx="2">
                  <c:v>0.55423268753859301</c:v>
                </c:pt>
                <c:pt idx="3">
                  <c:v>0.51110977943244496</c:v>
                </c:pt>
                <c:pt idx="4">
                  <c:v>0.599127876663621</c:v>
                </c:pt>
                <c:pt idx="5">
                  <c:v>0.53185600650674703</c:v>
                </c:pt>
              </c:numCache>
            </c:numRef>
          </c:yVal>
          <c:smooth val="0"/>
          <c:extLst>
            <c:ext xmlns:c16="http://schemas.microsoft.com/office/drawing/2014/chart" uri="{C3380CC4-5D6E-409C-BE32-E72D297353CC}">
              <c16:uniqueId val="{00000000-4976-46A4-8B6E-1A6D81056745}"/>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ConstantAvg_5par_sloped!$Q$36:$Q$41</c:f>
              <c:numCache>
                <c:formatCode>General</c:formatCode>
                <c:ptCount val="6"/>
                <c:pt idx="0">
                  <c:v>1.2312901017459501</c:v>
                </c:pt>
                <c:pt idx="1">
                  <c:v>1.0328162584840901</c:v>
                </c:pt>
                <c:pt idx="2">
                  <c:v>0.73497402590848004</c:v>
                </c:pt>
                <c:pt idx="3">
                  <c:v>0.78921424651748096</c:v>
                </c:pt>
                <c:pt idx="4">
                  <c:v>0.95062854996506796</c:v>
                </c:pt>
                <c:pt idx="5">
                  <c:v>0.81182821228762203</c:v>
                </c:pt>
              </c:numCache>
            </c:numRef>
          </c:yVal>
          <c:smooth val="0"/>
          <c:extLst>
            <c:ext xmlns:c16="http://schemas.microsoft.com/office/drawing/2014/chart" uri="{C3380CC4-5D6E-409C-BE32-E72D297353CC}">
              <c16:uniqueId val="{00000000-DA73-44A1-8D32-F0177CC71E35}"/>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ConstantAvg_5par_sloped!$A$2:$A$33</c:f>
              <c:numCache>
                <c:formatCode>General</c:formatCode>
                <c:ptCount val="32"/>
                <c:pt idx="0">
                  <c:v>325.085498234694</c:v>
                </c:pt>
                <c:pt idx="1">
                  <c:v>325.04642018831203</c:v>
                </c:pt>
                <c:pt idx="2">
                  <c:v>324.72369542750903</c:v>
                </c:pt>
                <c:pt idx="3">
                  <c:v>325.11872631249997</c:v>
                </c:pt>
                <c:pt idx="4">
                  <c:v>324.10438794957997</c:v>
                </c:pt>
                <c:pt idx="5">
                  <c:v>325.41832325830302</c:v>
                </c:pt>
                <c:pt idx="13">
                  <c:v>200</c:v>
                </c:pt>
                <c:pt idx="14">
                  <c:v>210</c:v>
                </c:pt>
                <c:pt idx="15">
                  <c:v>220</c:v>
                </c:pt>
                <c:pt idx="16">
                  <c:v>230</c:v>
                </c:pt>
                <c:pt idx="17">
                  <c:v>240</c:v>
                </c:pt>
                <c:pt idx="18">
                  <c:v>250</c:v>
                </c:pt>
                <c:pt idx="19">
                  <c:v>260</c:v>
                </c:pt>
                <c:pt idx="20">
                  <c:v>270</c:v>
                </c:pt>
                <c:pt idx="21">
                  <c:v>280</c:v>
                </c:pt>
                <c:pt idx="22">
                  <c:v>290</c:v>
                </c:pt>
                <c:pt idx="23">
                  <c:v>300</c:v>
                </c:pt>
                <c:pt idx="24">
                  <c:v>310</c:v>
                </c:pt>
                <c:pt idx="25">
                  <c:v>320</c:v>
                </c:pt>
                <c:pt idx="26">
                  <c:v>330</c:v>
                </c:pt>
                <c:pt idx="27">
                  <c:v>340</c:v>
                </c:pt>
                <c:pt idx="28">
                  <c:v>350</c:v>
                </c:pt>
                <c:pt idx="29">
                  <c:v>360</c:v>
                </c:pt>
                <c:pt idx="30">
                  <c:v>370</c:v>
                </c:pt>
                <c:pt idx="31">
                  <c:v>380</c:v>
                </c:pt>
              </c:numCache>
            </c:numRef>
          </c:xVal>
          <c:yVal>
            <c:numRef>
              <c:f>ConstantAvg_5par_sloped!$B$2:$B$33</c:f>
              <c:numCache>
                <c:formatCode>0.00E+00</c:formatCode>
                <c:ptCount val="32"/>
                <c:pt idx="0">
                  <c:v>5.2398594140819302E-5</c:v>
                </c:pt>
                <c:pt idx="1">
                  <c:v>5.0074954386613903E-5</c:v>
                </c:pt>
                <c:pt idx="2">
                  <c:v>4.6593903241544899E-5</c:v>
                </c:pt>
                <c:pt idx="3">
                  <c:v>5.84833066900513E-5</c:v>
                </c:pt>
                <c:pt idx="4">
                  <c:v>5.2928790821621803E-5</c:v>
                </c:pt>
                <c:pt idx="5">
                  <c:v>6.0238256074552501E-5</c:v>
                </c:pt>
                <c:pt idx="13">
                  <c:v>1.0398236023720993E-5</c:v>
                </c:pt>
                <c:pt idx="14">
                  <c:v>1.0185523724442647E-5</c:v>
                </c:pt>
                <c:pt idx="15">
                  <c:v>9.9758793910192784E-6</c:v>
                </c:pt>
                <c:pt idx="16">
                  <c:v>9.7692371244229727E-6</c:v>
                </c:pt>
                <c:pt idx="17">
                  <c:v>9.5655328995318284E-6</c:v>
                </c:pt>
                <c:pt idx="18">
                  <c:v>9.3647044989920894E-6</c:v>
                </c:pt>
                <c:pt idx="19">
                  <c:v>9.1666914498617837E-6</c:v>
                </c:pt>
                <c:pt idx="20">
                  <c:v>8.9714349629003475E-6</c:v>
                </c:pt>
                <c:pt idx="21">
                  <c:v>8.7788778743761656E-6</c:v>
                </c:pt>
                <c:pt idx="22">
                  <c:v>8.5889645902710793E-6</c:v>
                </c:pt>
                <c:pt idx="23">
                  <c:v>8.401641032767427E-6</c:v>
                </c:pt>
                <c:pt idx="24">
                  <c:v>8.2168545889094212E-6</c:v>
                </c:pt>
                <c:pt idx="25">
                  <c:v>8.0345540613365019E-6</c:v>
                </c:pt>
                <c:pt idx="26">
                  <c:v>7.8546896209917286E-6</c:v>
                </c:pt>
                <c:pt idx="27">
                  <c:v>7.6772127617134795E-6</c:v>
                </c:pt>
                <c:pt idx="28">
                  <c:v>7.5020762566235128E-6</c:v>
                </c:pt>
                <c:pt idx="29">
                  <c:v>7.3292341162290493E-6</c:v>
                </c:pt>
                <c:pt idx="30">
                  <c:v>7.1586415481607617E-6</c:v>
                </c:pt>
                <c:pt idx="31">
                  <c:v>6.9902549184726655E-6</c:v>
                </c:pt>
              </c:numCache>
            </c:numRef>
          </c:yVal>
          <c:smooth val="0"/>
          <c:extLst>
            <c:ext xmlns:c16="http://schemas.microsoft.com/office/drawing/2014/chart" uri="{C3380CC4-5D6E-409C-BE32-E72D297353CC}">
              <c16:uniqueId val="{00000001-5BD8-4166-B0F1-9158F315424A}"/>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ConstantAvg_5par_sloped!$D$1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ConstantAvg_5par_sloped!$A$2:$A$33</c:f>
              <c:numCache>
                <c:formatCode>General</c:formatCode>
                <c:ptCount val="32"/>
                <c:pt idx="0">
                  <c:v>325.085498234694</c:v>
                </c:pt>
                <c:pt idx="1">
                  <c:v>325.04642018831203</c:v>
                </c:pt>
                <c:pt idx="2">
                  <c:v>324.72369542750903</c:v>
                </c:pt>
                <c:pt idx="3">
                  <c:v>325.11872631249997</c:v>
                </c:pt>
                <c:pt idx="4">
                  <c:v>324.10438794957997</c:v>
                </c:pt>
                <c:pt idx="5">
                  <c:v>325.41832325830302</c:v>
                </c:pt>
                <c:pt idx="13">
                  <c:v>200</c:v>
                </c:pt>
                <c:pt idx="14">
                  <c:v>210</c:v>
                </c:pt>
                <c:pt idx="15">
                  <c:v>220</c:v>
                </c:pt>
                <c:pt idx="16">
                  <c:v>230</c:v>
                </c:pt>
                <c:pt idx="17">
                  <c:v>240</c:v>
                </c:pt>
                <c:pt idx="18">
                  <c:v>250</c:v>
                </c:pt>
                <c:pt idx="19">
                  <c:v>260</c:v>
                </c:pt>
                <c:pt idx="20">
                  <c:v>270</c:v>
                </c:pt>
                <c:pt idx="21">
                  <c:v>280</c:v>
                </c:pt>
                <c:pt idx="22">
                  <c:v>290</c:v>
                </c:pt>
                <c:pt idx="23">
                  <c:v>300</c:v>
                </c:pt>
                <c:pt idx="24">
                  <c:v>310</c:v>
                </c:pt>
                <c:pt idx="25">
                  <c:v>320</c:v>
                </c:pt>
                <c:pt idx="26">
                  <c:v>330</c:v>
                </c:pt>
                <c:pt idx="27">
                  <c:v>340</c:v>
                </c:pt>
                <c:pt idx="28">
                  <c:v>350</c:v>
                </c:pt>
                <c:pt idx="29">
                  <c:v>360</c:v>
                </c:pt>
                <c:pt idx="30">
                  <c:v>370</c:v>
                </c:pt>
                <c:pt idx="31">
                  <c:v>380</c:v>
                </c:pt>
              </c:numCache>
            </c:numRef>
          </c:xVal>
          <c:yVal>
            <c:numRef>
              <c:f>ConstantAvg_5par_sloped!$D$2:$D$33</c:f>
              <c:numCache>
                <c:formatCode>0.00E+00</c:formatCode>
                <c:ptCount val="32"/>
                <c:pt idx="0">
                  <c:v>5.2697551793436303E-6</c:v>
                </c:pt>
                <c:pt idx="1">
                  <c:v>5.2279213296594399E-6</c:v>
                </c:pt>
                <c:pt idx="2">
                  <c:v>5.3160609532217201E-6</c:v>
                </c:pt>
                <c:pt idx="3">
                  <c:v>5.4376486015674899E-6</c:v>
                </c:pt>
                <c:pt idx="4">
                  <c:v>4.8159884021527397E-6</c:v>
                </c:pt>
                <c:pt idx="5">
                  <c:v>4.7096622965402397E-6</c:v>
                </c:pt>
                <c:pt idx="13">
                  <c:v>2.1400373600000002E-5</c:v>
                </c:pt>
                <c:pt idx="14">
                  <c:v>2.1013755884000002E-5</c:v>
                </c:pt>
                <c:pt idx="15">
                  <c:v>2.0633397416000001E-5</c:v>
                </c:pt>
                <c:pt idx="16">
                  <c:v>2.0259298195999997E-5</c:v>
                </c:pt>
                <c:pt idx="17">
                  <c:v>1.9891458224E-5</c:v>
                </c:pt>
                <c:pt idx="18">
                  <c:v>1.9529877499999999E-5</c:v>
                </c:pt>
                <c:pt idx="19">
                  <c:v>1.9174556023999998E-5</c:v>
                </c:pt>
                <c:pt idx="20">
                  <c:v>1.8825493796E-5</c:v>
                </c:pt>
                <c:pt idx="21">
                  <c:v>1.8482690815999999E-5</c:v>
                </c:pt>
                <c:pt idx="22">
                  <c:v>1.8146147084000001E-5</c:v>
                </c:pt>
                <c:pt idx="23">
                  <c:v>1.7815862599999999E-5</c:v>
                </c:pt>
                <c:pt idx="24">
                  <c:v>1.7491837364E-5</c:v>
                </c:pt>
                <c:pt idx="25">
                  <c:v>1.7174071376000002E-5</c:v>
                </c:pt>
                <c:pt idx="26">
                  <c:v>1.6862564635999999E-5</c:v>
                </c:pt>
                <c:pt idx="27">
                  <c:v>1.6557317144E-5</c:v>
                </c:pt>
                <c:pt idx="28">
                  <c:v>1.6258328900000001E-5</c:v>
                </c:pt>
                <c:pt idx="29">
                  <c:v>1.5965599904000001E-5</c:v>
                </c:pt>
                <c:pt idx="30">
                  <c:v>1.5679130156000002E-5</c:v>
                </c:pt>
                <c:pt idx="31">
                  <c:v>1.5398919656000002E-5</c:v>
                </c:pt>
              </c:numCache>
            </c:numRef>
          </c:yVal>
          <c:smooth val="0"/>
          <c:extLst>
            <c:ext xmlns:c16="http://schemas.microsoft.com/office/drawing/2014/chart" uri="{C3380CC4-5D6E-409C-BE32-E72D297353CC}">
              <c16:uniqueId val="{00000001-7F0B-4343-A7CC-83448B37341B}"/>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ConstantAvg_5par_all_data!$B$2:$B$32</c:f>
              <c:numCache>
                <c:formatCode>0.00E+00</c:formatCode>
                <c:ptCount val="31"/>
                <c:pt idx="0">
                  <c:v>7.5902727346510406E-5</c:v>
                </c:pt>
                <c:pt idx="1">
                  <c:v>5.1183254460667599E-5</c:v>
                </c:pt>
                <c:pt idx="2">
                  <c:v>3.1558867313502801E-5</c:v>
                </c:pt>
                <c:pt idx="3">
                  <c:v>3.1657923614548401E-5</c:v>
                </c:pt>
                <c:pt idx="4">
                  <c:v>3.31930291272103E-5</c:v>
                </c:pt>
                <c:pt idx="5">
                  <c:v>3.2923245306241401E-5</c:v>
                </c:pt>
                <c:pt idx="6">
                  <c:v>2.69135721594176E-5</c:v>
                </c:pt>
                <c:pt idx="7">
                  <c:v>2.6248187597783499E-5</c:v>
                </c:pt>
                <c:pt idx="8">
                  <c:v>2.4946563484214599E-5</c:v>
                </c:pt>
                <c:pt idx="9">
                  <c:v>6.1731183692338097E-5</c:v>
                </c:pt>
                <c:pt idx="10">
                  <c:v>2.5653307970161702E-5</c:v>
                </c:pt>
                <c:pt idx="11">
                  <c:v>3.3140030199104303E-5</c:v>
                </c:pt>
                <c:pt idx="12">
                  <c:v>3.8549657861657903E-5</c:v>
                </c:pt>
                <c:pt idx="13">
                  <c:v>7.76924021050148E-5</c:v>
                </c:pt>
                <c:pt idx="14">
                  <c:v>4.3851875788617399E-5</c:v>
                </c:pt>
                <c:pt idx="15">
                  <c:v>2.5783932299699501E-5</c:v>
                </c:pt>
                <c:pt idx="16">
                  <c:v>6.6477858210893295E-5</c:v>
                </c:pt>
                <c:pt idx="17">
                  <c:v>2.32343072660471E-5</c:v>
                </c:pt>
                <c:pt idx="18">
                  <c:v>5.8868505493797102E-5</c:v>
                </c:pt>
                <c:pt idx="19" formatCode="General">
                  <c:v>1.0964887809930399E-4</c:v>
                </c:pt>
                <c:pt idx="20">
                  <c:v>5.2808364767697398E-5</c:v>
                </c:pt>
                <c:pt idx="21">
                  <c:v>5.63904073020291E-5</c:v>
                </c:pt>
                <c:pt idx="22">
                  <c:v>6.1736700399119907E-5</c:v>
                </c:pt>
                <c:pt idx="23">
                  <c:v>5.4165892198898001E-5</c:v>
                </c:pt>
                <c:pt idx="24">
                  <c:v>5.4178105153791797E-5</c:v>
                </c:pt>
                <c:pt idx="25">
                  <c:v>6.5770934505114502E-5</c:v>
                </c:pt>
                <c:pt idx="26">
                  <c:v>7.7781006669974001E-5</c:v>
                </c:pt>
                <c:pt idx="27">
                  <c:v>7.4480081364200403E-5</c:v>
                </c:pt>
                <c:pt idx="28">
                  <c:v>9.2094016162397798E-5</c:v>
                </c:pt>
                <c:pt idx="29">
                  <c:v>3.9075293702989E-5</c:v>
                </c:pt>
              </c:numCache>
            </c:numRef>
          </c:yVal>
          <c:smooth val="0"/>
          <c:extLst>
            <c:ext xmlns:c16="http://schemas.microsoft.com/office/drawing/2014/chart" uri="{C3380CC4-5D6E-409C-BE32-E72D297353CC}">
              <c16:uniqueId val="{00000000-A2D4-405B-AEBC-735AC00E140F}"/>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ConstantAvg_5par_all_data!$C$2:$C$32</c:f>
              <c:numCache>
                <c:formatCode>General</c:formatCode>
                <c:ptCount val="31"/>
                <c:pt idx="0">
                  <c:v>4.3448349184202497</c:v>
                </c:pt>
                <c:pt idx="1">
                  <c:v>5.1935406110019597</c:v>
                </c:pt>
                <c:pt idx="2">
                  <c:v>6.0026853656961201</c:v>
                </c:pt>
                <c:pt idx="3">
                  <c:v>5.9221749979086704</c:v>
                </c:pt>
                <c:pt idx="4">
                  <c:v>6.3945449974428996</c:v>
                </c:pt>
                <c:pt idx="5">
                  <c:v>6.3919329915086198</c:v>
                </c:pt>
                <c:pt idx="6">
                  <c:v>5.5156838435874098</c:v>
                </c:pt>
                <c:pt idx="7">
                  <c:v>5.11228891909896</c:v>
                </c:pt>
                <c:pt idx="8">
                  <c:v>4.8563672454824198</c:v>
                </c:pt>
                <c:pt idx="9">
                  <c:v>3.1693608098202999</c:v>
                </c:pt>
                <c:pt idx="10">
                  <c:v>4.9737396871328698</c:v>
                </c:pt>
                <c:pt idx="11">
                  <c:v>3.52005475239958</c:v>
                </c:pt>
                <c:pt idx="12">
                  <c:v>3.3682216192987302</c:v>
                </c:pt>
                <c:pt idx="13">
                  <c:v>3.1682387138614798</c:v>
                </c:pt>
                <c:pt idx="14">
                  <c:v>3.3195526213944002</c:v>
                </c:pt>
                <c:pt idx="15">
                  <c:v>3.7167024126727002</c:v>
                </c:pt>
                <c:pt idx="16">
                  <c:v>3.2391643726676702</c:v>
                </c:pt>
                <c:pt idx="17">
                  <c:v>3.9338636200239701</c:v>
                </c:pt>
                <c:pt idx="18">
                  <c:v>3.2652882450232301</c:v>
                </c:pt>
                <c:pt idx="19">
                  <c:v>3.19046261580284</c:v>
                </c:pt>
                <c:pt idx="20">
                  <c:v>3.3721853745989798</c:v>
                </c:pt>
                <c:pt idx="21">
                  <c:v>3.3820281686379898</c:v>
                </c:pt>
                <c:pt idx="22">
                  <c:v>3.3895226507051102</c:v>
                </c:pt>
                <c:pt idx="23">
                  <c:v>3.3886243453813698</c:v>
                </c:pt>
                <c:pt idx="24">
                  <c:v>3.20998343109527</c:v>
                </c:pt>
                <c:pt idx="25">
                  <c:v>3.1927709468662502</c:v>
                </c:pt>
                <c:pt idx="26">
                  <c:v>3.17309794410366</c:v>
                </c:pt>
                <c:pt idx="27">
                  <c:v>3.18816386700709</c:v>
                </c:pt>
                <c:pt idx="28">
                  <c:v>3.1548858988517301</c:v>
                </c:pt>
                <c:pt idx="29">
                  <c:v>3.2801654942582701</c:v>
                </c:pt>
              </c:numCache>
            </c:numRef>
          </c:yVal>
          <c:smooth val="0"/>
          <c:extLst>
            <c:ext xmlns:c16="http://schemas.microsoft.com/office/drawing/2014/chart" uri="{C3380CC4-5D6E-409C-BE32-E72D297353CC}">
              <c16:uniqueId val="{00000000-F7E7-448C-BBC6-6550CC7F85AA}"/>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ConstantAvg_5par_all_data!$D$2:$D$32</c:f>
              <c:numCache>
                <c:formatCode>0.00E+00</c:formatCode>
                <c:ptCount val="31"/>
                <c:pt idx="0">
                  <c:v>9.4146890081093299E-7</c:v>
                </c:pt>
                <c:pt idx="1">
                  <c:v>4.6409851849911401E-7</c:v>
                </c:pt>
                <c:pt idx="2">
                  <c:v>1.3331124412321299E-6</c:v>
                </c:pt>
                <c:pt idx="3">
                  <c:v>2.2612384801169201E-6</c:v>
                </c:pt>
                <c:pt idx="4">
                  <c:v>1.35616371811277E-7</c:v>
                </c:pt>
                <c:pt idx="5">
                  <c:v>9.4875570251927795E-7</c:v>
                </c:pt>
                <c:pt idx="6">
                  <c:v>1.03693544984159E-6</c:v>
                </c:pt>
                <c:pt idx="7">
                  <c:v>2.3864636138571401E-6</c:v>
                </c:pt>
                <c:pt idx="8">
                  <c:v>3.7311447437387401E-6</c:v>
                </c:pt>
                <c:pt idx="9">
                  <c:v>1.01211552441952E-5</c:v>
                </c:pt>
                <c:pt idx="10">
                  <c:v>3.4721451111651202E-6</c:v>
                </c:pt>
                <c:pt idx="11">
                  <c:v>9.0300613766735308E-6</c:v>
                </c:pt>
                <c:pt idx="12">
                  <c:v>6.2683113074452304E-6</c:v>
                </c:pt>
                <c:pt idx="13">
                  <c:v>7.0074745349924096E-6</c:v>
                </c:pt>
                <c:pt idx="14">
                  <c:v>6.7134498408549497E-6</c:v>
                </c:pt>
                <c:pt idx="15">
                  <c:v>5.4388696272778698E-6</c:v>
                </c:pt>
                <c:pt idx="16">
                  <c:v>7.41001334619197E-6</c:v>
                </c:pt>
                <c:pt idx="17">
                  <c:v>5.05613331530345E-6</c:v>
                </c:pt>
                <c:pt idx="18">
                  <c:v>5.34582329223856E-6</c:v>
                </c:pt>
                <c:pt idx="19">
                  <c:v>5.5885167490925498E-6</c:v>
                </c:pt>
                <c:pt idx="20">
                  <c:v>5.4079160824177702E-6</c:v>
                </c:pt>
                <c:pt idx="21">
                  <c:v>5.4172609496410103E-6</c:v>
                </c:pt>
                <c:pt idx="22">
                  <c:v>4.8953705900329301E-6</c:v>
                </c:pt>
                <c:pt idx="23">
                  <c:v>4.6520068635303999E-6</c:v>
                </c:pt>
                <c:pt idx="24">
                  <c:v>4.7448380975154402E-6</c:v>
                </c:pt>
                <c:pt idx="25">
                  <c:v>4.6332068139855101E-6</c:v>
                </c:pt>
                <c:pt idx="26">
                  <c:v>4.9798599529896097E-6</c:v>
                </c:pt>
                <c:pt idx="27">
                  <c:v>4.8957013279362804E-6</c:v>
                </c:pt>
                <c:pt idx="28">
                  <c:v>5.3407920952788496E-6</c:v>
                </c:pt>
                <c:pt idx="29">
                  <c:v>4.7226609987505397E-6</c:v>
                </c:pt>
              </c:numCache>
            </c:numRef>
          </c:yVal>
          <c:smooth val="0"/>
          <c:extLst>
            <c:ext xmlns:c16="http://schemas.microsoft.com/office/drawing/2014/chart" uri="{C3380CC4-5D6E-409C-BE32-E72D297353CC}">
              <c16:uniqueId val="{00000000-7EEA-4271-A887-AAF6DA4AA275}"/>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ConstantAvg_5par_all_data!$E$1</c:f>
              <c:strCache>
                <c:ptCount val="1"/>
                <c:pt idx="0">
                  <c:v>rwires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ConstantAvg_5par_all_data!$E$2:$E$32</c:f>
              <c:numCache>
                <c:formatCode>General</c:formatCode>
                <c:ptCount val="31"/>
                <c:pt idx="0">
                  <c:v>2.5580394913717199E-4</c:v>
                </c:pt>
                <c:pt idx="1">
                  <c:v>2.5032299078407201E-4</c:v>
                </c:pt>
                <c:pt idx="2">
                  <c:v>2.6777139206942498E-4</c:v>
                </c:pt>
                <c:pt idx="3">
                  <c:v>2.6950420949497399E-4</c:v>
                </c:pt>
                <c:pt idx="4">
                  <c:v>2.4810758881326498E-4</c:v>
                </c:pt>
                <c:pt idx="5">
                  <c:v>2.52789494953982E-4</c:v>
                </c:pt>
                <c:pt idx="6">
                  <c:v>2.9778988931863801E-4</c:v>
                </c:pt>
                <c:pt idx="7">
                  <c:v>3.2187054591865201E-4</c:v>
                </c:pt>
                <c:pt idx="8">
                  <c:v>3.43084535466759E-4</c:v>
                </c:pt>
                <c:pt idx="9">
                  <c:v>5.3440338793541895E-4</c:v>
                </c:pt>
                <c:pt idx="10">
                  <c:v>3.3488515744689601E-4</c:v>
                </c:pt>
                <c:pt idx="11">
                  <c:v>4.7891766212224699E-4</c:v>
                </c:pt>
                <c:pt idx="12">
                  <c:v>5.1280279373365197E-4</c:v>
                </c:pt>
                <c:pt idx="13">
                  <c:v>5.4670237490443197E-4</c:v>
                </c:pt>
                <c:pt idx="14">
                  <c:v>5.2502579143517004E-4</c:v>
                </c:pt>
                <c:pt idx="15">
                  <c:v>4.71187174330504E-4</c:v>
                </c:pt>
                <c:pt idx="16">
                  <c:v>5.3971384257278101E-4</c:v>
                </c:pt>
                <c:pt idx="17">
                  <c:v>4.4412576150053903E-4</c:v>
                </c:pt>
                <c:pt idx="18">
                  <c:v>5.4050830549118496E-4</c:v>
                </c:pt>
                <c:pt idx="19">
                  <c:v>5.54292020302217E-4</c:v>
                </c:pt>
                <c:pt idx="20">
                  <c:v>5.4362195153615401E-4</c:v>
                </c:pt>
                <c:pt idx="21">
                  <c:v>5.4960216529035199E-4</c:v>
                </c:pt>
                <c:pt idx="22">
                  <c:v>5.5736070630918E-4</c:v>
                </c:pt>
                <c:pt idx="23">
                  <c:v>5.4771957696632401E-4</c:v>
                </c:pt>
                <c:pt idx="24">
                  <c:v>5.51224055836367E-4</c:v>
                </c:pt>
                <c:pt idx="25">
                  <c:v>5.48281016816562E-4</c:v>
                </c:pt>
                <c:pt idx="26">
                  <c:v>5.5384837153822804E-4</c:v>
                </c:pt>
                <c:pt idx="27">
                  <c:v>5.5225585135291902E-4</c:v>
                </c:pt>
                <c:pt idx="28">
                  <c:v>5.5605684394398802E-4</c:v>
                </c:pt>
                <c:pt idx="29">
                  <c:v>5.3013128474432196E-4</c:v>
                </c:pt>
              </c:numCache>
            </c:numRef>
          </c:yVal>
          <c:smooth val="0"/>
          <c:extLst>
            <c:ext xmlns:c16="http://schemas.microsoft.com/office/drawing/2014/chart" uri="{C3380CC4-5D6E-409C-BE32-E72D297353CC}">
              <c16:uniqueId val="{00000000-DD33-4152-8EF6-0E850EDC78F7}"/>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ConstantAvg_5par_all_data!$F$1</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ConstantAvg_5par_all_data!$F$2:$F$32</c:f>
              <c:numCache>
                <c:formatCode>General</c:formatCode>
                <c:ptCount val="31"/>
                <c:pt idx="0">
                  <c:v>8.4713728247293402E-4</c:v>
                </c:pt>
                <c:pt idx="1">
                  <c:v>8.3789079953754304E-4</c:v>
                </c:pt>
                <c:pt idx="2">
                  <c:v>8.5399937503915905E-4</c:v>
                </c:pt>
                <c:pt idx="3">
                  <c:v>8.6991941237684603E-4</c:v>
                </c:pt>
                <c:pt idx="4">
                  <c:v>8.3169246136965502E-4</c:v>
                </c:pt>
                <c:pt idx="5">
                  <c:v>8.4606600110753098E-4</c:v>
                </c:pt>
                <c:pt idx="6">
                  <c:v>8.5228600100252603E-4</c:v>
                </c:pt>
                <c:pt idx="7">
                  <c:v>8.8400383336286403E-4</c:v>
                </c:pt>
                <c:pt idx="8">
                  <c:v>9.1543312902081801E-4</c:v>
                </c:pt>
                <c:pt idx="9">
                  <c:v>1.1041988082292199E-3</c:v>
                </c:pt>
                <c:pt idx="10">
                  <c:v>9.0848983796987096E-4</c:v>
                </c:pt>
                <c:pt idx="11">
                  <c:v>1.062217191478E-3</c:v>
                </c:pt>
                <c:pt idx="12">
                  <c:v>1.02978376516595E-3</c:v>
                </c:pt>
                <c:pt idx="13">
                  <c:v>1.05800164254092E-3</c:v>
                </c:pt>
                <c:pt idx="14">
                  <c:v>1.0436688228637699E-3</c:v>
                </c:pt>
                <c:pt idx="15">
                  <c:v>9.9612752164770103E-4</c:v>
                </c:pt>
                <c:pt idx="16">
                  <c:v>1.0638464478449599E-3</c:v>
                </c:pt>
                <c:pt idx="17">
                  <c:v>9.7894636437846605E-4</c:v>
                </c:pt>
                <c:pt idx="18">
                  <c:v>1.0258862949227201E-3</c:v>
                </c:pt>
                <c:pt idx="19">
                  <c:v>1.0356894823039099E-3</c:v>
                </c:pt>
                <c:pt idx="20">
                  <c:v>1.0300696042197101E-3</c:v>
                </c:pt>
                <c:pt idx="21">
                  <c:v>1.0324637147660601E-3</c:v>
                </c:pt>
                <c:pt idx="22">
                  <c:v>1.0215096797255899E-3</c:v>
                </c:pt>
                <c:pt idx="23">
                  <c:v>1.01156811326937E-3</c:v>
                </c:pt>
                <c:pt idx="24">
                  <c:v>9.9839048928651608E-4</c:v>
                </c:pt>
                <c:pt idx="25">
                  <c:v>9.9499413931218692E-4</c:v>
                </c:pt>
                <c:pt idx="26">
                  <c:v>1.00496596636814E-3</c:v>
                </c:pt>
                <c:pt idx="27">
                  <c:v>1.0024379574535499E-3</c:v>
                </c:pt>
                <c:pt idx="28">
                  <c:v>1.01409628615047E-3</c:v>
                </c:pt>
                <c:pt idx="29">
                  <c:v>9.9080150151965906E-4</c:v>
                </c:pt>
              </c:numCache>
            </c:numRef>
          </c:yVal>
          <c:smooth val="0"/>
          <c:extLst>
            <c:ext xmlns:c16="http://schemas.microsoft.com/office/drawing/2014/chart" uri="{C3380CC4-5D6E-409C-BE32-E72D297353CC}">
              <c16:uniqueId val="{00000000-84FC-4D41-8E8D-58412B745E28}"/>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ConstantAvg_5par_all_data!$J$49</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ConstantAvg_5par_all_data!$A$73:$A$85</c:f>
              <c:numCache>
                <c:formatCode>General</c:formatCode>
                <c:ptCount val="13"/>
              </c:numCache>
            </c:numRef>
          </c:xVal>
          <c:yVal>
            <c:numRef>
              <c:f>ConstantAvg_5par_all_data!$B$73:$B$85</c:f>
              <c:numCache>
                <c:formatCode>General</c:formatCode>
                <c:ptCount val="13"/>
              </c:numCache>
            </c:numRef>
          </c:yVal>
          <c:smooth val="0"/>
          <c:extLst>
            <c:ext xmlns:c16="http://schemas.microsoft.com/office/drawing/2014/chart" uri="{C3380CC4-5D6E-409C-BE32-E72D297353CC}">
              <c16:uniqueId val="{00000000-94F1-4F0C-8A7B-E51E307BEBF6}"/>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ConstantAvg_5par_all_data!$N$49</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ConstantAvg_5par_all_data!$E$73:$E$85</c:f>
              <c:numCache>
                <c:formatCode>General</c:formatCode>
                <c:ptCount val="13"/>
              </c:numCache>
            </c:numRef>
          </c:xVal>
          <c:yVal>
            <c:numRef>
              <c:f>ConstantAvg_5par_all_data!$F$73:$F$85</c:f>
              <c:numCache>
                <c:formatCode>General</c:formatCode>
                <c:ptCount val="13"/>
              </c:numCache>
            </c:numRef>
          </c:yVal>
          <c:smooth val="0"/>
          <c:extLst>
            <c:ext xmlns:c16="http://schemas.microsoft.com/office/drawing/2014/chart" uri="{C3380CC4-5D6E-409C-BE32-E72D297353CC}">
              <c16:uniqueId val="{00000000-F4C4-450D-B4E6-B327763401B3}"/>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ConstantAvg_5par_all_data!$V$49</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ConstantAvg_5par_all_data!$M$50:$M$85</c:f>
              <c:numCache>
                <c:formatCode>General</c:formatCode>
                <c:ptCount val="36"/>
              </c:numCache>
            </c:numRef>
          </c:xVal>
          <c:yVal>
            <c:numRef>
              <c:f>ConstantAvg_5par_all_data!$N$50:$N$85</c:f>
              <c:numCache>
                <c:formatCode>General</c:formatCode>
                <c:ptCount val="36"/>
                <c:pt idx="0">
                  <c:v>0</c:v>
                </c:pt>
              </c:numCache>
            </c:numRef>
          </c:yVal>
          <c:smooth val="0"/>
          <c:extLst>
            <c:ext xmlns:c16="http://schemas.microsoft.com/office/drawing/2014/chart" uri="{C3380CC4-5D6E-409C-BE32-E72D297353CC}">
              <c16:uniqueId val="{00000000-807C-4D7C-A7A7-7CAD5E1AFCAE}"/>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ConstantAvg_5par_all_data!$Z$49</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ConstantAvg_5par_all_data!$Q$50:$Q$86</c:f>
              <c:numCache>
                <c:formatCode>General</c:formatCode>
                <c:ptCount val="37"/>
              </c:numCache>
            </c:numRef>
          </c:xVal>
          <c:yVal>
            <c:numRef>
              <c:f>ConstantAvg_5par_all_data!$R$50:$R$86</c:f>
              <c:numCache>
                <c:formatCode>General</c:formatCode>
                <c:ptCount val="37"/>
                <c:pt idx="0">
                  <c:v>0</c:v>
                </c:pt>
              </c:numCache>
            </c:numRef>
          </c:yVal>
          <c:smooth val="0"/>
          <c:extLst>
            <c:ext xmlns:c16="http://schemas.microsoft.com/office/drawing/2014/chart" uri="{C3380CC4-5D6E-409C-BE32-E72D297353CC}">
              <c16:uniqueId val="{00000000-B9B1-4F34-807B-23D8FE0FEFE2}"/>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ConstantAvg_5par_all_data!$R$49</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ConstantAvg_5par_all_data!$I$73:$I$85</c:f>
              <c:numCache>
                <c:formatCode>General</c:formatCode>
                <c:ptCount val="13"/>
              </c:numCache>
            </c:numRef>
          </c:xVal>
          <c:yVal>
            <c:numRef>
              <c:f>ConstantAvg_5par_all_data!$J$50:$J$85</c:f>
              <c:numCache>
                <c:formatCode>General</c:formatCode>
                <c:ptCount val="36"/>
                <c:pt idx="0">
                  <c:v>0</c:v>
                </c:pt>
              </c:numCache>
            </c:numRef>
          </c:yVal>
          <c:smooth val="0"/>
          <c:extLst>
            <c:ext xmlns:c16="http://schemas.microsoft.com/office/drawing/2014/chart" uri="{C3380CC4-5D6E-409C-BE32-E72D297353CC}">
              <c16:uniqueId val="{00000000-6B2E-41E3-893B-D880713D3CD0}"/>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ConstantAvg_5par_all_data!$AD$49</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ConstantAvg_5par_all_data!$U$50:$U$86</c:f>
              <c:numCache>
                <c:formatCode>General</c:formatCode>
                <c:ptCount val="37"/>
              </c:numCache>
            </c:numRef>
          </c:xVal>
          <c:yVal>
            <c:numRef>
              <c:f>ConstantAvg_5par_all_data!$V$50:$V$86</c:f>
              <c:numCache>
                <c:formatCode>General</c:formatCode>
                <c:ptCount val="37"/>
                <c:pt idx="0">
                  <c:v>0</c:v>
                </c:pt>
              </c:numCache>
            </c:numRef>
          </c:yVal>
          <c:smooth val="0"/>
          <c:extLst>
            <c:ext xmlns:c16="http://schemas.microsoft.com/office/drawing/2014/chart" uri="{C3380CC4-5D6E-409C-BE32-E72D297353CC}">
              <c16:uniqueId val="{00000000-C25E-41B2-B489-880CE6B4B942}"/>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ConstantAvg_5par_all_data!$K$36:$K$41</c:f>
              <c:numCache>
                <c:formatCode>General</c:formatCode>
                <c:ptCount val="6"/>
                <c:pt idx="0">
                  <c:v>0.498410022496104</c:v>
                </c:pt>
                <c:pt idx="1">
                  <c:v>0.53930973099153501</c:v>
                </c:pt>
                <c:pt idx="2">
                  <c:v>0.52789087926707901</c:v>
                </c:pt>
                <c:pt idx="3">
                  <c:v>0.71329460789548405</c:v>
                </c:pt>
                <c:pt idx="4">
                  <c:v>0.67642557970057704</c:v>
                </c:pt>
                <c:pt idx="5">
                  <c:v>0.54514173032803404</c:v>
                </c:pt>
              </c:numCache>
            </c:numRef>
          </c:yVal>
          <c:smooth val="0"/>
          <c:extLst>
            <c:ext xmlns:c16="http://schemas.microsoft.com/office/drawing/2014/chart" uri="{C3380CC4-5D6E-409C-BE32-E72D297353CC}">
              <c16:uniqueId val="{00000000-EE8F-450D-950B-CD3AF97C25A9}"/>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ConstantAvg_5par_all_data!$N$36:$N$41</c:f>
              <c:numCache>
                <c:formatCode>General</c:formatCode>
                <c:ptCount val="6"/>
                <c:pt idx="0">
                  <c:v>0.74845134079947595</c:v>
                </c:pt>
                <c:pt idx="1">
                  <c:v>0.59384683472240896</c:v>
                </c:pt>
                <c:pt idx="2">
                  <c:v>0.51826110597360897</c:v>
                </c:pt>
                <c:pt idx="3">
                  <c:v>0.48035614883347799</c:v>
                </c:pt>
                <c:pt idx="4">
                  <c:v>0.56432971704827894</c:v>
                </c:pt>
                <c:pt idx="5">
                  <c:v>0.50817049180764595</c:v>
                </c:pt>
              </c:numCache>
            </c:numRef>
          </c:yVal>
          <c:smooth val="0"/>
          <c:extLst>
            <c:ext xmlns:c16="http://schemas.microsoft.com/office/drawing/2014/chart" uri="{C3380CC4-5D6E-409C-BE32-E72D297353CC}">
              <c16:uniqueId val="{00000000-E492-4B1C-B577-DE2EE3A4691E}"/>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ConstantAvg_5par_all_data!$Q$36:$Q$41</c:f>
              <c:numCache>
                <c:formatCode>General</c:formatCode>
                <c:ptCount val="6"/>
                <c:pt idx="0">
                  <c:v>1.14468486322084</c:v>
                </c:pt>
                <c:pt idx="1">
                  <c:v>0.96424624011109605</c:v>
                </c:pt>
                <c:pt idx="2">
                  <c:v>0.68752315665237596</c:v>
                </c:pt>
                <c:pt idx="3">
                  <c:v>0.75067845554736001</c:v>
                </c:pt>
                <c:pt idx="4">
                  <c:v>0.90668968828866403</c:v>
                </c:pt>
                <c:pt idx="5">
                  <c:v>0.78926907241445698</c:v>
                </c:pt>
              </c:numCache>
            </c:numRef>
          </c:yVal>
          <c:smooth val="0"/>
          <c:extLst>
            <c:ext xmlns:c16="http://schemas.microsoft.com/office/drawing/2014/chart" uri="{C3380CC4-5D6E-409C-BE32-E72D297353CC}">
              <c16:uniqueId val="{00000000-4C25-4900-B9FC-89DA7ABD9578}"/>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ConstantAvg_5par_all_data!$B$2:$B$51</c:f>
              <c:numCache>
                <c:formatCode>0.00E+00</c:formatCode>
                <c:ptCount val="50"/>
                <c:pt idx="0">
                  <c:v>7.5902727346510406E-5</c:v>
                </c:pt>
                <c:pt idx="1">
                  <c:v>5.1183254460667599E-5</c:v>
                </c:pt>
                <c:pt idx="2">
                  <c:v>3.1558867313502801E-5</c:v>
                </c:pt>
                <c:pt idx="3">
                  <c:v>3.1657923614548401E-5</c:v>
                </c:pt>
                <c:pt idx="4">
                  <c:v>3.31930291272103E-5</c:v>
                </c:pt>
                <c:pt idx="5">
                  <c:v>3.2923245306241401E-5</c:v>
                </c:pt>
                <c:pt idx="6">
                  <c:v>2.69135721594176E-5</c:v>
                </c:pt>
                <c:pt idx="7">
                  <c:v>2.6248187597783499E-5</c:v>
                </c:pt>
                <c:pt idx="8">
                  <c:v>2.4946563484214599E-5</c:v>
                </c:pt>
                <c:pt idx="9">
                  <c:v>6.1731183692338097E-5</c:v>
                </c:pt>
                <c:pt idx="10">
                  <c:v>2.5653307970161702E-5</c:v>
                </c:pt>
                <c:pt idx="11">
                  <c:v>3.3140030199104303E-5</c:v>
                </c:pt>
                <c:pt idx="12">
                  <c:v>3.8549657861657903E-5</c:v>
                </c:pt>
                <c:pt idx="13">
                  <c:v>7.76924021050148E-5</c:v>
                </c:pt>
                <c:pt idx="14">
                  <c:v>4.3851875788617399E-5</c:v>
                </c:pt>
                <c:pt idx="15">
                  <c:v>2.5783932299699501E-5</c:v>
                </c:pt>
                <c:pt idx="16">
                  <c:v>6.6477858210893295E-5</c:v>
                </c:pt>
                <c:pt idx="17">
                  <c:v>2.32343072660471E-5</c:v>
                </c:pt>
                <c:pt idx="18">
                  <c:v>5.8868505493797102E-5</c:v>
                </c:pt>
                <c:pt idx="19" formatCode="General">
                  <c:v>1.0964887809930399E-4</c:v>
                </c:pt>
                <c:pt idx="20">
                  <c:v>5.2808364767697398E-5</c:v>
                </c:pt>
                <c:pt idx="21">
                  <c:v>5.63904073020291E-5</c:v>
                </c:pt>
                <c:pt idx="22">
                  <c:v>6.1736700399119907E-5</c:v>
                </c:pt>
                <c:pt idx="23">
                  <c:v>5.4165892198898001E-5</c:v>
                </c:pt>
                <c:pt idx="24">
                  <c:v>5.4178105153791797E-5</c:v>
                </c:pt>
                <c:pt idx="25">
                  <c:v>6.5770934505114502E-5</c:v>
                </c:pt>
                <c:pt idx="26">
                  <c:v>7.7781006669974001E-5</c:v>
                </c:pt>
                <c:pt idx="27">
                  <c:v>7.4480081364200403E-5</c:v>
                </c:pt>
                <c:pt idx="28">
                  <c:v>9.2094016162397798E-5</c:v>
                </c:pt>
                <c:pt idx="29">
                  <c:v>3.9075293702989E-5</c:v>
                </c:pt>
                <c:pt idx="31">
                  <c:v>1.0398236023720993E-5</c:v>
                </c:pt>
                <c:pt idx="32">
                  <c:v>1.0185523724442647E-5</c:v>
                </c:pt>
                <c:pt idx="33">
                  <c:v>9.9758793910192784E-6</c:v>
                </c:pt>
                <c:pt idx="34">
                  <c:v>9.7692371244229727E-6</c:v>
                </c:pt>
                <c:pt idx="35">
                  <c:v>9.5655328995318284E-6</c:v>
                </c:pt>
                <c:pt idx="36">
                  <c:v>9.3647044989920894E-6</c:v>
                </c:pt>
                <c:pt idx="37">
                  <c:v>9.1666914498617837E-6</c:v>
                </c:pt>
                <c:pt idx="38">
                  <c:v>8.9714349629003475E-6</c:v>
                </c:pt>
                <c:pt idx="39">
                  <c:v>8.7788778743761656E-6</c:v>
                </c:pt>
                <c:pt idx="40">
                  <c:v>8.5889645902710793E-6</c:v>
                </c:pt>
                <c:pt idx="41">
                  <c:v>8.401641032767427E-6</c:v>
                </c:pt>
                <c:pt idx="42">
                  <c:v>8.2168545889094212E-6</c:v>
                </c:pt>
                <c:pt idx="43">
                  <c:v>8.0345540613365019E-6</c:v>
                </c:pt>
                <c:pt idx="44">
                  <c:v>7.8546896209917286E-6</c:v>
                </c:pt>
                <c:pt idx="45">
                  <c:v>7.6772127617134795E-6</c:v>
                </c:pt>
                <c:pt idx="46">
                  <c:v>7.5020762566235128E-6</c:v>
                </c:pt>
                <c:pt idx="47">
                  <c:v>7.3292341162290493E-6</c:v>
                </c:pt>
                <c:pt idx="48">
                  <c:v>7.1586415481607617E-6</c:v>
                </c:pt>
                <c:pt idx="49">
                  <c:v>6.9902549184726655E-6</c:v>
                </c:pt>
              </c:numCache>
            </c:numRef>
          </c:yVal>
          <c:smooth val="0"/>
          <c:extLst>
            <c:ext xmlns:c16="http://schemas.microsoft.com/office/drawing/2014/chart" uri="{C3380CC4-5D6E-409C-BE32-E72D297353CC}">
              <c16:uniqueId val="{00000000-052E-493F-B6F7-6448B2F314E3}"/>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ConstantAvg_5par_all_data!$D$2:$D$51</c:f>
              <c:numCache>
                <c:formatCode>0.00E+00</c:formatCode>
                <c:ptCount val="50"/>
                <c:pt idx="0">
                  <c:v>9.4146890081093299E-7</c:v>
                </c:pt>
                <c:pt idx="1">
                  <c:v>4.6409851849911401E-7</c:v>
                </c:pt>
                <c:pt idx="2">
                  <c:v>1.3331124412321299E-6</c:v>
                </c:pt>
                <c:pt idx="3">
                  <c:v>2.2612384801169201E-6</c:v>
                </c:pt>
                <c:pt idx="4">
                  <c:v>1.35616371811277E-7</c:v>
                </c:pt>
                <c:pt idx="5">
                  <c:v>9.4875570251927795E-7</c:v>
                </c:pt>
                <c:pt idx="6">
                  <c:v>1.03693544984159E-6</c:v>
                </c:pt>
                <c:pt idx="7">
                  <c:v>2.3864636138571401E-6</c:v>
                </c:pt>
                <c:pt idx="8">
                  <c:v>3.7311447437387401E-6</c:v>
                </c:pt>
                <c:pt idx="9">
                  <c:v>1.01211552441952E-5</c:v>
                </c:pt>
                <c:pt idx="10">
                  <c:v>3.4721451111651202E-6</c:v>
                </c:pt>
                <c:pt idx="11">
                  <c:v>9.0300613766735308E-6</c:v>
                </c:pt>
                <c:pt idx="12">
                  <c:v>6.2683113074452304E-6</c:v>
                </c:pt>
                <c:pt idx="13">
                  <c:v>7.0074745349924096E-6</c:v>
                </c:pt>
                <c:pt idx="14">
                  <c:v>6.7134498408549497E-6</c:v>
                </c:pt>
                <c:pt idx="15">
                  <c:v>5.4388696272778698E-6</c:v>
                </c:pt>
                <c:pt idx="16">
                  <c:v>7.41001334619197E-6</c:v>
                </c:pt>
                <c:pt idx="17">
                  <c:v>5.05613331530345E-6</c:v>
                </c:pt>
                <c:pt idx="18">
                  <c:v>5.34582329223856E-6</c:v>
                </c:pt>
                <c:pt idx="19">
                  <c:v>5.5885167490925498E-6</c:v>
                </c:pt>
                <c:pt idx="20">
                  <c:v>5.4079160824177702E-6</c:v>
                </c:pt>
                <c:pt idx="21">
                  <c:v>5.4172609496410103E-6</c:v>
                </c:pt>
                <c:pt idx="22">
                  <c:v>4.8953705900329301E-6</c:v>
                </c:pt>
                <c:pt idx="23">
                  <c:v>4.6520068635303999E-6</c:v>
                </c:pt>
                <c:pt idx="24">
                  <c:v>4.7448380975154402E-6</c:v>
                </c:pt>
                <c:pt idx="25">
                  <c:v>4.6332068139855101E-6</c:v>
                </c:pt>
                <c:pt idx="26">
                  <c:v>4.9798599529896097E-6</c:v>
                </c:pt>
                <c:pt idx="27">
                  <c:v>4.8957013279362804E-6</c:v>
                </c:pt>
                <c:pt idx="28">
                  <c:v>5.3407920952788496E-6</c:v>
                </c:pt>
                <c:pt idx="29">
                  <c:v>4.7226609987505397E-6</c:v>
                </c:pt>
                <c:pt idx="31">
                  <c:v>2.1400373600000002E-5</c:v>
                </c:pt>
                <c:pt idx="32">
                  <c:v>2.1013755884000002E-5</c:v>
                </c:pt>
                <c:pt idx="33">
                  <c:v>2.0633397416000001E-5</c:v>
                </c:pt>
                <c:pt idx="34">
                  <c:v>2.0259298195999997E-5</c:v>
                </c:pt>
                <c:pt idx="35">
                  <c:v>1.9891458224E-5</c:v>
                </c:pt>
                <c:pt idx="36">
                  <c:v>1.9529877499999999E-5</c:v>
                </c:pt>
                <c:pt idx="37">
                  <c:v>1.9174556023999998E-5</c:v>
                </c:pt>
                <c:pt idx="38">
                  <c:v>1.8825493796E-5</c:v>
                </c:pt>
                <c:pt idx="39">
                  <c:v>1.8482690815999999E-5</c:v>
                </c:pt>
                <c:pt idx="40">
                  <c:v>1.8146147084000001E-5</c:v>
                </c:pt>
                <c:pt idx="41">
                  <c:v>1.7815862599999999E-5</c:v>
                </c:pt>
                <c:pt idx="42">
                  <c:v>1.7491837364E-5</c:v>
                </c:pt>
                <c:pt idx="43">
                  <c:v>1.7174071376000002E-5</c:v>
                </c:pt>
                <c:pt idx="44">
                  <c:v>1.6862564635999999E-5</c:v>
                </c:pt>
                <c:pt idx="45">
                  <c:v>1.6557317144E-5</c:v>
                </c:pt>
                <c:pt idx="46">
                  <c:v>1.6258328900000001E-5</c:v>
                </c:pt>
                <c:pt idx="47">
                  <c:v>1.5965599904000001E-5</c:v>
                </c:pt>
                <c:pt idx="48">
                  <c:v>1.5679130156000002E-5</c:v>
                </c:pt>
                <c:pt idx="49">
                  <c:v>1.5398919656000002E-5</c:v>
                </c:pt>
              </c:numCache>
            </c:numRef>
          </c:yVal>
          <c:smooth val="0"/>
          <c:extLst>
            <c:ext xmlns:c16="http://schemas.microsoft.com/office/drawing/2014/chart" uri="{C3380CC4-5D6E-409C-BE32-E72D297353CC}">
              <c16:uniqueId val="{00000000-D4C0-4DFB-906A-C477622DC6F8}"/>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ConstantAvg_5par_all_data_FIXED!$B$2:$B$32</c:f>
              <c:numCache>
                <c:formatCode>0.00E+00</c:formatCode>
                <c:ptCount val="31"/>
                <c:pt idx="0">
                  <c:v>7.5902727346510406E-5</c:v>
                </c:pt>
                <c:pt idx="1">
                  <c:v>5.1183254460667599E-5</c:v>
                </c:pt>
                <c:pt idx="2">
                  <c:v>3.1558867313502801E-5</c:v>
                </c:pt>
                <c:pt idx="3">
                  <c:v>3.1657923614548401E-5</c:v>
                </c:pt>
                <c:pt idx="4">
                  <c:v>3.31930291272103E-5</c:v>
                </c:pt>
                <c:pt idx="5">
                  <c:v>3.2923245306241401E-5</c:v>
                </c:pt>
                <c:pt idx="6">
                  <c:v>2.69135721594176E-5</c:v>
                </c:pt>
                <c:pt idx="7">
                  <c:v>2.6248187597783499E-5</c:v>
                </c:pt>
                <c:pt idx="8">
                  <c:v>2.4946563484214599E-5</c:v>
                </c:pt>
                <c:pt idx="9">
                  <c:v>6.1731183692338097E-5</c:v>
                </c:pt>
                <c:pt idx="10">
                  <c:v>2.5653307970161702E-5</c:v>
                </c:pt>
                <c:pt idx="11">
                  <c:v>3.3140030199104303E-5</c:v>
                </c:pt>
                <c:pt idx="12">
                  <c:v>3.8549657861657903E-5</c:v>
                </c:pt>
                <c:pt idx="13">
                  <c:v>7.76924021050148E-5</c:v>
                </c:pt>
                <c:pt idx="14">
                  <c:v>4.3851875788617399E-5</c:v>
                </c:pt>
                <c:pt idx="15">
                  <c:v>2.5783932299699501E-5</c:v>
                </c:pt>
                <c:pt idx="16">
                  <c:v>6.6477858210893295E-5</c:v>
                </c:pt>
                <c:pt idx="17">
                  <c:v>2.32343072660471E-5</c:v>
                </c:pt>
                <c:pt idx="18">
                  <c:v>5.8868505493797102E-5</c:v>
                </c:pt>
                <c:pt idx="19" formatCode="General">
                  <c:v>1.0964887809930399E-4</c:v>
                </c:pt>
                <c:pt idx="20">
                  <c:v>5.2808364767697398E-5</c:v>
                </c:pt>
                <c:pt idx="21">
                  <c:v>5.63904073020291E-5</c:v>
                </c:pt>
                <c:pt idx="22">
                  <c:v>6.1736700399119907E-5</c:v>
                </c:pt>
                <c:pt idx="23">
                  <c:v>5.4165892198898001E-5</c:v>
                </c:pt>
                <c:pt idx="24">
                  <c:v>5.4178105153791797E-5</c:v>
                </c:pt>
                <c:pt idx="25">
                  <c:v>6.5770934505114502E-5</c:v>
                </c:pt>
                <c:pt idx="26">
                  <c:v>7.7781006669974001E-5</c:v>
                </c:pt>
                <c:pt idx="27">
                  <c:v>7.4480081364200403E-5</c:v>
                </c:pt>
                <c:pt idx="28">
                  <c:v>9.2094016162397798E-5</c:v>
                </c:pt>
                <c:pt idx="29">
                  <c:v>3.9075293702989E-5</c:v>
                </c:pt>
              </c:numCache>
            </c:numRef>
          </c:yVal>
          <c:smooth val="0"/>
          <c:extLst>
            <c:ext xmlns:c16="http://schemas.microsoft.com/office/drawing/2014/chart" uri="{C3380CC4-5D6E-409C-BE32-E72D297353CC}">
              <c16:uniqueId val="{00000000-248D-4E9E-8855-7AB0D9D14CB0}"/>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ConstantAvg_5par_all_data_FIXED!$C$2:$C$32</c:f>
              <c:numCache>
                <c:formatCode>General</c:formatCode>
                <c:ptCount val="31"/>
                <c:pt idx="0">
                  <c:v>4.3448349184202497</c:v>
                </c:pt>
                <c:pt idx="1">
                  <c:v>5.1935406110019597</c:v>
                </c:pt>
                <c:pt idx="2">
                  <c:v>6.0026853656961201</c:v>
                </c:pt>
                <c:pt idx="3">
                  <c:v>5.9221749979086704</c:v>
                </c:pt>
                <c:pt idx="4">
                  <c:v>6.3945449974428996</c:v>
                </c:pt>
                <c:pt idx="5">
                  <c:v>6.3919329915086198</c:v>
                </c:pt>
                <c:pt idx="6">
                  <c:v>5.5156838435874098</c:v>
                </c:pt>
                <c:pt idx="7">
                  <c:v>5.11228891909896</c:v>
                </c:pt>
                <c:pt idx="8">
                  <c:v>4.8563672454824198</c:v>
                </c:pt>
                <c:pt idx="9">
                  <c:v>3.1693608098202999</c:v>
                </c:pt>
                <c:pt idx="10">
                  <c:v>4.9737396871328698</c:v>
                </c:pt>
                <c:pt idx="11">
                  <c:v>3.52005475239958</c:v>
                </c:pt>
                <c:pt idx="12">
                  <c:v>3.3682216192987302</c:v>
                </c:pt>
                <c:pt idx="13">
                  <c:v>3.1682387138614798</c:v>
                </c:pt>
                <c:pt idx="14">
                  <c:v>3.3195526213944002</c:v>
                </c:pt>
                <c:pt idx="15">
                  <c:v>3.7167024126727002</c:v>
                </c:pt>
                <c:pt idx="16">
                  <c:v>3.2391643726676702</c:v>
                </c:pt>
                <c:pt idx="17">
                  <c:v>3.9338636200239701</c:v>
                </c:pt>
                <c:pt idx="18">
                  <c:v>3.2652882450232301</c:v>
                </c:pt>
                <c:pt idx="19">
                  <c:v>3.19046261580284</c:v>
                </c:pt>
                <c:pt idx="20">
                  <c:v>3.3721853745989798</c:v>
                </c:pt>
                <c:pt idx="21">
                  <c:v>3.3820281686379898</c:v>
                </c:pt>
                <c:pt idx="22">
                  <c:v>3.3895226507051102</c:v>
                </c:pt>
                <c:pt idx="23">
                  <c:v>3.3886243453813698</c:v>
                </c:pt>
                <c:pt idx="24">
                  <c:v>3.20998343109527</c:v>
                </c:pt>
                <c:pt idx="25">
                  <c:v>3.1927709468662502</c:v>
                </c:pt>
                <c:pt idx="26">
                  <c:v>3.17309794410366</c:v>
                </c:pt>
                <c:pt idx="27">
                  <c:v>3.18816386700709</c:v>
                </c:pt>
                <c:pt idx="28">
                  <c:v>3.1548858988517301</c:v>
                </c:pt>
                <c:pt idx="29">
                  <c:v>3.2801654942582701</c:v>
                </c:pt>
              </c:numCache>
            </c:numRef>
          </c:yVal>
          <c:smooth val="0"/>
          <c:extLst>
            <c:ext xmlns:c16="http://schemas.microsoft.com/office/drawing/2014/chart" uri="{C3380CC4-5D6E-409C-BE32-E72D297353CC}">
              <c16:uniqueId val="{00000000-35BA-4883-BB44-ABBED51C7ED0}"/>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ConstantAvg_5par_all_data_FIXED!$D$2:$D$32</c:f>
              <c:numCache>
                <c:formatCode>0.00E+00</c:formatCode>
                <c:ptCount val="31"/>
                <c:pt idx="0">
                  <c:v>9.4146890081093299E-7</c:v>
                </c:pt>
                <c:pt idx="1">
                  <c:v>4.6409851849911401E-7</c:v>
                </c:pt>
                <c:pt idx="2">
                  <c:v>1.3331124412321299E-6</c:v>
                </c:pt>
                <c:pt idx="3">
                  <c:v>2.2612384801169201E-6</c:v>
                </c:pt>
                <c:pt idx="4">
                  <c:v>1.35616371811277E-7</c:v>
                </c:pt>
                <c:pt idx="5">
                  <c:v>9.4875570251927795E-7</c:v>
                </c:pt>
                <c:pt idx="6">
                  <c:v>1.03693544984159E-6</c:v>
                </c:pt>
                <c:pt idx="7">
                  <c:v>2.3864636138571401E-6</c:v>
                </c:pt>
                <c:pt idx="8">
                  <c:v>3.7311447437387401E-6</c:v>
                </c:pt>
                <c:pt idx="9">
                  <c:v>1.01211552441952E-5</c:v>
                </c:pt>
                <c:pt idx="10">
                  <c:v>3.4721451111651202E-6</c:v>
                </c:pt>
                <c:pt idx="11">
                  <c:v>9.0300613766735308E-6</c:v>
                </c:pt>
                <c:pt idx="12">
                  <c:v>6.2683113074452304E-6</c:v>
                </c:pt>
                <c:pt idx="13">
                  <c:v>7.0074745349924096E-6</c:v>
                </c:pt>
                <c:pt idx="14">
                  <c:v>6.7134498408549497E-6</c:v>
                </c:pt>
                <c:pt idx="15">
                  <c:v>5.4388696272778698E-6</c:v>
                </c:pt>
                <c:pt idx="16">
                  <c:v>7.41001334619197E-6</c:v>
                </c:pt>
                <c:pt idx="17">
                  <c:v>5.05613331530345E-6</c:v>
                </c:pt>
                <c:pt idx="18">
                  <c:v>5.34582329223856E-6</c:v>
                </c:pt>
                <c:pt idx="19">
                  <c:v>5.5885167490925498E-6</c:v>
                </c:pt>
                <c:pt idx="20">
                  <c:v>5.4079160824177702E-6</c:v>
                </c:pt>
                <c:pt idx="21">
                  <c:v>5.4172609496410103E-6</c:v>
                </c:pt>
                <c:pt idx="22">
                  <c:v>4.8953705900329301E-6</c:v>
                </c:pt>
                <c:pt idx="23">
                  <c:v>4.6520068635303999E-6</c:v>
                </c:pt>
                <c:pt idx="24">
                  <c:v>4.7448380975154402E-6</c:v>
                </c:pt>
                <c:pt idx="25">
                  <c:v>4.6332068139855101E-6</c:v>
                </c:pt>
                <c:pt idx="26">
                  <c:v>4.9798599529896097E-6</c:v>
                </c:pt>
                <c:pt idx="27">
                  <c:v>4.8957013279362804E-6</c:v>
                </c:pt>
                <c:pt idx="28">
                  <c:v>5.3407920952788496E-6</c:v>
                </c:pt>
                <c:pt idx="29">
                  <c:v>4.7226609987505397E-6</c:v>
                </c:pt>
              </c:numCache>
            </c:numRef>
          </c:yVal>
          <c:smooth val="0"/>
          <c:extLst>
            <c:ext xmlns:c16="http://schemas.microsoft.com/office/drawing/2014/chart" uri="{C3380CC4-5D6E-409C-BE32-E72D297353CC}">
              <c16:uniqueId val="{00000000-BC4E-46BE-A891-33577D3B526C}"/>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ConstantAvg_5par_all_data_FIXED!$E$1</c:f>
              <c:strCache>
                <c:ptCount val="1"/>
                <c:pt idx="0">
                  <c:v>rwires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ConstantAvg_5par_all_data_FIXED!$E$2:$E$32</c:f>
              <c:numCache>
                <c:formatCode>General</c:formatCode>
                <c:ptCount val="31"/>
                <c:pt idx="0">
                  <c:v>2.5580394913717199E-4</c:v>
                </c:pt>
                <c:pt idx="1">
                  <c:v>2.5032299078407201E-4</c:v>
                </c:pt>
                <c:pt idx="2">
                  <c:v>2.6777139206942498E-4</c:v>
                </c:pt>
                <c:pt idx="3">
                  <c:v>2.6950420949497399E-4</c:v>
                </c:pt>
                <c:pt idx="4">
                  <c:v>2.4810758881326498E-4</c:v>
                </c:pt>
                <c:pt idx="5">
                  <c:v>2.52789494953982E-4</c:v>
                </c:pt>
                <c:pt idx="6">
                  <c:v>2.9778988931863801E-4</c:v>
                </c:pt>
                <c:pt idx="7">
                  <c:v>3.2187054591865201E-4</c:v>
                </c:pt>
                <c:pt idx="8">
                  <c:v>3.43084535466759E-4</c:v>
                </c:pt>
                <c:pt idx="9">
                  <c:v>5.3440338793541895E-4</c:v>
                </c:pt>
                <c:pt idx="10">
                  <c:v>3.3488515744689601E-4</c:v>
                </c:pt>
                <c:pt idx="11">
                  <c:v>4.7891766212224699E-4</c:v>
                </c:pt>
                <c:pt idx="12">
                  <c:v>5.1280279373365197E-4</c:v>
                </c:pt>
                <c:pt idx="13">
                  <c:v>5.4670237490443197E-4</c:v>
                </c:pt>
                <c:pt idx="14">
                  <c:v>5.2502579143517004E-4</c:v>
                </c:pt>
                <c:pt idx="15">
                  <c:v>4.71187174330504E-4</c:v>
                </c:pt>
                <c:pt idx="16">
                  <c:v>5.3971384257278101E-4</c:v>
                </c:pt>
                <c:pt idx="17">
                  <c:v>4.4412576150053903E-4</c:v>
                </c:pt>
                <c:pt idx="18">
                  <c:v>5.4050830549118496E-4</c:v>
                </c:pt>
                <c:pt idx="19">
                  <c:v>5.54292020302217E-4</c:v>
                </c:pt>
                <c:pt idx="20">
                  <c:v>5.4362195153615401E-4</c:v>
                </c:pt>
                <c:pt idx="21">
                  <c:v>5.4960216529035199E-4</c:v>
                </c:pt>
                <c:pt idx="22">
                  <c:v>5.5736070630918E-4</c:v>
                </c:pt>
                <c:pt idx="23">
                  <c:v>5.4771957696632401E-4</c:v>
                </c:pt>
                <c:pt idx="24">
                  <c:v>5.51224055836367E-4</c:v>
                </c:pt>
                <c:pt idx="25">
                  <c:v>5.48281016816562E-4</c:v>
                </c:pt>
                <c:pt idx="26">
                  <c:v>5.5384837153822804E-4</c:v>
                </c:pt>
                <c:pt idx="27">
                  <c:v>5.5225585135291902E-4</c:v>
                </c:pt>
                <c:pt idx="28">
                  <c:v>5.5605684394398802E-4</c:v>
                </c:pt>
                <c:pt idx="29">
                  <c:v>5.3013128474432196E-4</c:v>
                </c:pt>
              </c:numCache>
            </c:numRef>
          </c:yVal>
          <c:smooth val="0"/>
          <c:extLst>
            <c:ext xmlns:c16="http://schemas.microsoft.com/office/drawing/2014/chart" uri="{C3380CC4-5D6E-409C-BE32-E72D297353CC}">
              <c16:uniqueId val="{00000000-A2C8-4323-9022-D3A2AAF3C416}"/>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ConstantAvg_5par_all_data_FIXED!$F$1</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ConstantAvg_5par_all_data_FIXED!$F$2:$F$32</c:f>
              <c:numCache>
                <c:formatCode>General</c:formatCode>
                <c:ptCount val="31"/>
                <c:pt idx="0">
                  <c:v>8.4713728247293402E-4</c:v>
                </c:pt>
                <c:pt idx="1">
                  <c:v>8.3789079953754304E-4</c:v>
                </c:pt>
                <c:pt idx="2">
                  <c:v>8.5399937503915905E-4</c:v>
                </c:pt>
                <c:pt idx="3">
                  <c:v>8.6991941237684603E-4</c:v>
                </c:pt>
                <c:pt idx="4">
                  <c:v>8.3169246136965502E-4</c:v>
                </c:pt>
                <c:pt idx="5">
                  <c:v>8.4606600110753098E-4</c:v>
                </c:pt>
                <c:pt idx="6">
                  <c:v>8.5228600100252603E-4</c:v>
                </c:pt>
                <c:pt idx="7">
                  <c:v>8.8400383336286403E-4</c:v>
                </c:pt>
                <c:pt idx="8">
                  <c:v>9.1543312902081801E-4</c:v>
                </c:pt>
                <c:pt idx="9">
                  <c:v>1.1041988082292199E-3</c:v>
                </c:pt>
                <c:pt idx="10">
                  <c:v>9.0848983796987096E-4</c:v>
                </c:pt>
                <c:pt idx="11">
                  <c:v>1.062217191478E-3</c:v>
                </c:pt>
                <c:pt idx="12">
                  <c:v>1.02978376516595E-3</c:v>
                </c:pt>
                <c:pt idx="13">
                  <c:v>1.05800164254092E-3</c:v>
                </c:pt>
                <c:pt idx="14">
                  <c:v>1.0436688228637699E-3</c:v>
                </c:pt>
                <c:pt idx="15">
                  <c:v>9.9612752164770103E-4</c:v>
                </c:pt>
                <c:pt idx="16">
                  <c:v>1.0638464478449599E-3</c:v>
                </c:pt>
                <c:pt idx="17">
                  <c:v>9.7894636437846605E-4</c:v>
                </c:pt>
                <c:pt idx="18">
                  <c:v>1.0258862949227201E-3</c:v>
                </c:pt>
                <c:pt idx="19">
                  <c:v>1.0356894823039099E-3</c:v>
                </c:pt>
                <c:pt idx="20">
                  <c:v>1.0300696042197101E-3</c:v>
                </c:pt>
                <c:pt idx="21">
                  <c:v>1.0324637147660601E-3</c:v>
                </c:pt>
                <c:pt idx="22">
                  <c:v>1.0215096797255899E-3</c:v>
                </c:pt>
                <c:pt idx="23">
                  <c:v>1.01156811326937E-3</c:v>
                </c:pt>
                <c:pt idx="24">
                  <c:v>9.9839048928651608E-4</c:v>
                </c:pt>
                <c:pt idx="25">
                  <c:v>9.9499413931218692E-4</c:v>
                </c:pt>
                <c:pt idx="26">
                  <c:v>1.00496596636814E-3</c:v>
                </c:pt>
                <c:pt idx="27">
                  <c:v>1.0024379574535499E-3</c:v>
                </c:pt>
                <c:pt idx="28">
                  <c:v>1.01409628615047E-3</c:v>
                </c:pt>
                <c:pt idx="29">
                  <c:v>9.9080150151965906E-4</c:v>
                </c:pt>
              </c:numCache>
            </c:numRef>
          </c:yVal>
          <c:smooth val="0"/>
          <c:extLst>
            <c:ext xmlns:c16="http://schemas.microsoft.com/office/drawing/2014/chart" uri="{C3380CC4-5D6E-409C-BE32-E72D297353CC}">
              <c16:uniqueId val="{00000000-A320-4E49-BDE5-191D653BB3BA}"/>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ConstantAvg_5par_all_data_FIXED!$J$49</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ConstantAvg_5par_all_data_FIXED!$A$73:$A$85</c:f>
              <c:numCache>
                <c:formatCode>General</c:formatCode>
                <c:ptCount val="13"/>
              </c:numCache>
            </c:numRef>
          </c:xVal>
          <c:yVal>
            <c:numRef>
              <c:f>ConstantAvg_5par_all_data_FIXED!$B$73:$B$85</c:f>
              <c:numCache>
                <c:formatCode>General</c:formatCode>
                <c:ptCount val="13"/>
              </c:numCache>
            </c:numRef>
          </c:yVal>
          <c:smooth val="0"/>
          <c:extLst>
            <c:ext xmlns:c16="http://schemas.microsoft.com/office/drawing/2014/chart" uri="{C3380CC4-5D6E-409C-BE32-E72D297353CC}">
              <c16:uniqueId val="{00000000-42A2-4A8F-B6FB-8500AA64CD05}"/>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ConstantAvg_5par_all_data_FIXED!$N$49</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ConstantAvg_5par_all_data_FIXED!$E$73:$E$85</c:f>
              <c:numCache>
                <c:formatCode>General</c:formatCode>
                <c:ptCount val="13"/>
              </c:numCache>
            </c:numRef>
          </c:xVal>
          <c:yVal>
            <c:numRef>
              <c:f>ConstantAvg_5par_all_data_FIXED!$F$73:$F$85</c:f>
              <c:numCache>
                <c:formatCode>General</c:formatCode>
                <c:ptCount val="13"/>
              </c:numCache>
            </c:numRef>
          </c:yVal>
          <c:smooth val="0"/>
          <c:extLst>
            <c:ext xmlns:c16="http://schemas.microsoft.com/office/drawing/2014/chart" uri="{C3380CC4-5D6E-409C-BE32-E72D297353CC}">
              <c16:uniqueId val="{00000000-EEFA-4A53-AC11-EAE0C3D67F50}"/>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ConstantAvg_5par_all_data_FIXED!$V$49</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ConstantAvg_5par_all_data_FIXED!$M$50:$M$85</c:f>
              <c:numCache>
                <c:formatCode>General</c:formatCode>
                <c:ptCount val="36"/>
              </c:numCache>
            </c:numRef>
          </c:xVal>
          <c:yVal>
            <c:numRef>
              <c:f>ConstantAvg_5par_all_data_FIXED!$N$50:$N$85</c:f>
              <c:numCache>
                <c:formatCode>General</c:formatCode>
                <c:ptCount val="36"/>
                <c:pt idx="0">
                  <c:v>0</c:v>
                </c:pt>
              </c:numCache>
            </c:numRef>
          </c:yVal>
          <c:smooth val="0"/>
          <c:extLst>
            <c:ext xmlns:c16="http://schemas.microsoft.com/office/drawing/2014/chart" uri="{C3380CC4-5D6E-409C-BE32-E72D297353CC}">
              <c16:uniqueId val="{00000000-BD28-4D51-A57A-E4B68FA944ED}"/>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ConstantAvg_5par_all_data_FIXED!$Z$49</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ConstantAvg_5par_all_data_FIXED!$Q$50:$Q$86</c:f>
              <c:numCache>
                <c:formatCode>General</c:formatCode>
                <c:ptCount val="37"/>
              </c:numCache>
            </c:numRef>
          </c:xVal>
          <c:yVal>
            <c:numRef>
              <c:f>ConstantAvg_5par_all_data_FIXED!$R$50:$R$86</c:f>
              <c:numCache>
                <c:formatCode>General</c:formatCode>
                <c:ptCount val="37"/>
                <c:pt idx="0">
                  <c:v>0</c:v>
                </c:pt>
              </c:numCache>
            </c:numRef>
          </c:yVal>
          <c:smooth val="0"/>
          <c:extLst>
            <c:ext xmlns:c16="http://schemas.microsoft.com/office/drawing/2014/chart" uri="{C3380CC4-5D6E-409C-BE32-E72D297353CC}">
              <c16:uniqueId val="{00000000-B4A1-4BEE-9FC2-0133AB46D1E0}"/>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ConstantAvg_5par_all_data_FIXED!$R$49</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ConstantAvg_5par_all_data_FIXED!$I$73:$I$85</c:f>
              <c:numCache>
                <c:formatCode>General</c:formatCode>
                <c:ptCount val="13"/>
              </c:numCache>
            </c:numRef>
          </c:xVal>
          <c:yVal>
            <c:numRef>
              <c:f>ConstantAvg_5par_all_data_FIXED!$J$50:$J$85</c:f>
              <c:numCache>
                <c:formatCode>General</c:formatCode>
                <c:ptCount val="36"/>
                <c:pt idx="0">
                  <c:v>0</c:v>
                </c:pt>
              </c:numCache>
            </c:numRef>
          </c:yVal>
          <c:smooth val="0"/>
          <c:extLst>
            <c:ext xmlns:c16="http://schemas.microsoft.com/office/drawing/2014/chart" uri="{C3380CC4-5D6E-409C-BE32-E72D297353CC}">
              <c16:uniqueId val="{00000000-C63F-4199-8B26-0122B559B237}"/>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ConstantAvg_5par_all_data_FIXED!$AD$49</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ConstantAvg_5par_all_data_FIXED!$U$50:$U$86</c:f>
              <c:numCache>
                <c:formatCode>General</c:formatCode>
                <c:ptCount val="37"/>
              </c:numCache>
            </c:numRef>
          </c:xVal>
          <c:yVal>
            <c:numRef>
              <c:f>ConstantAvg_5par_all_data_FIXED!$V$50:$V$86</c:f>
              <c:numCache>
                <c:formatCode>General</c:formatCode>
                <c:ptCount val="37"/>
                <c:pt idx="0">
                  <c:v>0</c:v>
                </c:pt>
              </c:numCache>
            </c:numRef>
          </c:yVal>
          <c:smooth val="0"/>
          <c:extLst>
            <c:ext xmlns:c16="http://schemas.microsoft.com/office/drawing/2014/chart" uri="{C3380CC4-5D6E-409C-BE32-E72D297353CC}">
              <c16:uniqueId val="{00000000-D621-4052-84C4-4EF938E8E27C}"/>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ConstantAvg_5par_all_data_FIXED!$J$36:$J$41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ConstantAvg_5par_all_data_FIXED!$K$36:$K$41</c:f>
              <c:numCache>
                <c:formatCode>General</c:formatCode>
                <c:ptCount val="6"/>
                <c:pt idx="0">
                  <c:v>0.498410022496104</c:v>
                </c:pt>
                <c:pt idx="1">
                  <c:v>0.53930973099153501</c:v>
                </c:pt>
                <c:pt idx="2">
                  <c:v>0.52789087926707901</c:v>
                </c:pt>
                <c:pt idx="3">
                  <c:v>0.71329460789548405</c:v>
                </c:pt>
                <c:pt idx="4">
                  <c:v>0.67642557970057704</c:v>
                </c:pt>
                <c:pt idx="5">
                  <c:v>0.54514173032803404</c:v>
                </c:pt>
              </c:numCache>
            </c:numRef>
          </c:yVal>
          <c:smooth val="0"/>
          <c:extLst>
            <c:ext xmlns:c16="http://schemas.microsoft.com/office/drawing/2014/chart" uri="{C3380CC4-5D6E-409C-BE32-E72D297353CC}">
              <c16:uniqueId val="{00000000-3DAE-4DC5-A441-5F422C2D336A}"/>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ConstantAvg_5par_all_data_FIXED!$N$36:$N$41</c:f>
              <c:numCache>
                <c:formatCode>General</c:formatCode>
                <c:ptCount val="6"/>
                <c:pt idx="0">
                  <c:v>0.73858634240912202</c:v>
                </c:pt>
                <c:pt idx="1">
                  <c:v>0.58909665801692501</c:v>
                </c:pt>
                <c:pt idx="2">
                  <c:v>0.51532131876693099</c:v>
                </c:pt>
                <c:pt idx="3">
                  <c:v>0.47352435544320798</c:v>
                </c:pt>
                <c:pt idx="4">
                  <c:v>0.55541624247533095</c:v>
                </c:pt>
                <c:pt idx="5">
                  <c:v>0.48164136298631899</c:v>
                </c:pt>
              </c:numCache>
            </c:numRef>
          </c:yVal>
          <c:smooth val="0"/>
          <c:extLst>
            <c:ext xmlns:c16="http://schemas.microsoft.com/office/drawing/2014/chart" uri="{C3380CC4-5D6E-409C-BE32-E72D297353CC}">
              <c16:uniqueId val="{00000000-5DDA-4AD7-8ABF-A83F2813B65D}"/>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ConstantAvg_5par_all_data_FIXED!$Q$36:$Q$41</c:f>
              <c:numCache>
                <c:formatCode>General</c:formatCode>
                <c:ptCount val="6"/>
                <c:pt idx="0">
                  <c:v>1.1336884219933501</c:v>
                </c:pt>
                <c:pt idx="1">
                  <c:v>0.95774840473581302</c:v>
                </c:pt>
                <c:pt idx="2">
                  <c:v>0.68355871999364404</c:v>
                </c:pt>
                <c:pt idx="3">
                  <c:v>0.73804029621172995</c:v>
                </c:pt>
                <c:pt idx="4">
                  <c:v>0.88948246682837095</c:v>
                </c:pt>
                <c:pt idx="5">
                  <c:v>0.71890955645807098</c:v>
                </c:pt>
              </c:numCache>
            </c:numRef>
          </c:yVal>
          <c:smooth val="0"/>
          <c:extLst>
            <c:ext xmlns:c16="http://schemas.microsoft.com/office/drawing/2014/chart" uri="{C3380CC4-5D6E-409C-BE32-E72D297353CC}">
              <c16:uniqueId val="{00000000-E67B-46C8-8762-E35F6BA5910A}"/>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ConstantAvg_5par_all_data_FIXED!$B$2:$B$51</c:f>
              <c:numCache>
                <c:formatCode>0.00E+00</c:formatCode>
                <c:ptCount val="50"/>
                <c:pt idx="0">
                  <c:v>7.5902727346510406E-5</c:v>
                </c:pt>
                <c:pt idx="1">
                  <c:v>5.1183254460667599E-5</c:v>
                </c:pt>
                <c:pt idx="2">
                  <c:v>3.1558867313502801E-5</c:v>
                </c:pt>
                <c:pt idx="3">
                  <c:v>3.1657923614548401E-5</c:v>
                </c:pt>
                <c:pt idx="4">
                  <c:v>3.31930291272103E-5</c:v>
                </c:pt>
                <c:pt idx="5">
                  <c:v>3.2923245306241401E-5</c:v>
                </c:pt>
                <c:pt idx="6">
                  <c:v>2.69135721594176E-5</c:v>
                </c:pt>
                <c:pt idx="7">
                  <c:v>2.6248187597783499E-5</c:v>
                </c:pt>
                <c:pt idx="8">
                  <c:v>2.4946563484214599E-5</c:v>
                </c:pt>
                <c:pt idx="9">
                  <c:v>6.1731183692338097E-5</c:v>
                </c:pt>
                <c:pt idx="10">
                  <c:v>2.5653307970161702E-5</c:v>
                </c:pt>
                <c:pt idx="11">
                  <c:v>3.3140030199104303E-5</c:v>
                </c:pt>
                <c:pt idx="12">
                  <c:v>3.8549657861657903E-5</c:v>
                </c:pt>
                <c:pt idx="13">
                  <c:v>7.76924021050148E-5</c:v>
                </c:pt>
                <c:pt idx="14">
                  <c:v>4.3851875788617399E-5</c:v>
                </c:pt>
                <c:pt idx="15">
                  <c:v>2.5783932299699501E-5</c:v>
                </c:pt>
                <c:pt idx="16">
                  <c:v>6.6477858210893295E-5</c:v>
                </c:pt>
                <c:pt idx="17">
                  <c:v>2.32343072660471E-5</c:v>
                </c:pt>
                <c:pt idx="18">
                  <c:v>5.8868505493797102E-5</c:v>
                </c:pt>
                <c:pt idx="19" formatCode="General">
                  <c:v>1.0964887809930399E-4</c:v>
                </c:pt>
                <c:pt idx="20">
                  <c:v>5.2808364767697398E-5</c:v>
                </c:pt>
                <c:pt idx="21">
                  <c:v>5.63904073020291E-5</c:v>
                </c:pt>
                <c:pt idx="22">
                  <c:v>6.1736700399119907E-5</c:v>
                </c:pt>
                <c:pt idx="23">
                  <c:v>5.4165892198898001E-5</c:v>
                </c:pt>
                <c:pt idx="24">
                  <c:v>5.4178105153791797E-5</c:v>
                </c:pt>
                <c:pt idx="25">
                  <c:v>6.5770934505114502E-5</c:v>
                </c:pt>
                <c:pt idx="26">
                  <c:v>7.7781006669974001E-5</c:v>
                </c:pt>
                <c:pt idx="27">
                  <c:v>7.4480081364200403E-5</c:v>
                </c:pt>
                <c:pt idx="28">
                  <c:v>9.2094016162397798E-5</c:v>
                </c:pt>
                <c:pt idx="29">
                  <c:v>3.9075293702989E-5</c:v>
                </c:pt>
                <c:pt idx="31">
                  <c:v>1.0398236023720993E-5</c:v>
                </c:pt>
                <c:pt idx="32">
                  <c:v>1.0185523724442647E-5</c:v>
                </c:pt>
                <c:pt idx="33">
                  <c:v>9.9758793910192784E-6</c:v>
                </c:pt>
                <c:pt idx="34">
                  <c:v>9.7692371244229727E-6</c:v>
                </c:pt>
                <c:pt idx="35">
                  <c:v>9.5655328995318284E-6</c:v>
                </c:pt>
                <c:pt idx="36">
                  <c:v>9.3647044989920894E-6</c:v>
                </c:pt>
                <c:pt idx="37">
                  <c:v>9.1666914498617837E-6</c:v>
                </c:pt>
                <c:pt idx="38">
                  <c:v>8.9714349629003475E-6</c:v>
                </c:pt>
                <c:pt idx="39">
                  <c:v>8.7788778743761656E-6</c:v>
                </c:pt>
                <c:pt idx="40">
                  <c:v>8.5889645902710793E-6</c:v>
                </c:pt>
                <c:pt idx="41">
                  <c:v>8.401641032767427E-6</c:v>
                </c:pt>
                <c:pt idx="42">
                  <c:v>8.2168545889094212E-6</c:v>
                </c:pt>
                <c:pt idx="43">
                  <c:v>8.0345540613365019E-6</c:v>
                </c:pt>
                <c:pt idx="44">
                  <c:v>7.8546896209917286E-6</c:v>
                </c:pt>
                <c:pt idx="45">
                  <c:v>7.6772127617134795E-6</c:v>
                </c:pt>
                <c:pt idx="46">
                  <c:v>7.5020762566235128E-6</c:v>
                </c:pt>
                <c:pt idx="47">
                  <c:v>7.3292341162290493E-6</c:v>
                </c:pt>
                <c:pt idx="48">
                  <c:v>7.1586415481607617E-6</c:v>
                </c:pt>
                <c:pt idx="49">
                  <c:v>6.9902549184726655E-6</c:v>
                </c:pt>
              </c:numCache>
            </c:numRef>
          </c:yVal>
          <c:smooth val="0"/>
          <c:extLst>
            <c:ext xmlns:c16="http://schemas.microsoft.com/office/drawing/2014/chart" uri="{C3380CC4-5D6E-409C-BE32-E72D297353CC}">
              <c16:uniqueId val="{00000000-3FA9-4060-8865-93A7F8397859}"/>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ConstantAvg_5par_all_data_FIXED!$D$1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ConstantAvg_5par_all_data_FIXED!$A$2:$A$51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ConstantAvg_5par_all_data_FIXED!$D$2:$D$51</c:f>
              <c:numCache>
                <c:formatCode>0.00E+00</c:formatCode>
                <c:ptCount val="50"/>
                <c:pt idx="0">
                  <c:v>9.4146890081093299E-7</c:v>
                </c:pt>
                <c:pt idx="1">
                  <c:v>4.6409851849911401E-7</c:v>
                </c:pt>
                <c:pt idx="2">
                  <c:v>1.3331124412321299E-6</c:v>
                </c:pt>
                <c:pt idx="3">
                  <c:v>2.2612384801169201E-6</c:v>
                </c:pt>
                <c:pt idx="4">
                  <c:v>1.35616371811277E-7</c:v>
                </c:pt>
                <c:pt idx="5">
                  <c:v>9.4875570251927795E-7</c:v>
                </c:pt>
                <c:pt idx="6">
                  <c:v>1.03693544984159E-6</c:v>
                </c:pt>
                <c:pt idx="7">
                  <c:v>2.3864636138571401E-6</c:v>
                </c:pt>
                <c:pt idx="8">
                  <c:v>3.7311447437387401E-6</c:v>
                </c:pt>
                <c:pt idx="9">
                  <c:v>1.01211552441952E-5</c:v>
                </c:pt>
                <c:pt idx="10">
                  <c:v>3.4721451111651202E-6</c:v>
                </c:pt>
                <c:pt idx="11">
                  <c:v>9.0300613766735308E-6</c:v>
                </c:pt>
                <c:pt idx="12">
                  <c:v>6.2683113074452304E-6</c:v>
                </c:pt>
                <c:pt idx="13">
                  <c:v>7.0074745349924096E-6</c:v>
                </c:pt>
                <c:pt idx="14">
                  <c:v>6.7134498408549497E-6</c:v>
                </c:pt>
                <c:pt idx="15">
                  <c:v>5.4388696272778698E-6</c:v>
                </c:pt>
                <c:pt idx="16">
                  <c:v>7.41001334619197E-6</c:v>
                </c:pt>
                <c:pt idx="17">
                  <c:v>5.05613331530345E-6</c:v>
                </c:pt>
                <c:pt idx="18">
                  <c:v>5.34582329223856E-6</c:v>
                </c:pt>
                <c:pt idx="19">
                  <c:v>5.5885167490925498E-6</c:v>
                </c:pt>
                <c:pt idx="20">
                  <c:v>5.4079160824177702E-6</c:v>
                </c:pt>
                <c:pt idx="21">
                  <c:v>5.4172609496410103E-6</c:v>
                </c:pt>
                <c:pt idx="22">
                  <c:v>4.8953705900329301E-6</c:v>
                </c:pt>
                <c:pt idx="23">
                  <c:v>4.6520068635303999E-6</c:v>
                </c:pt>
                <c:pt idx="24">
                  <c:v>4.7448380975154402E-6</c:v>
                </c:pt>
                <c:pt idx="25">
                  <c:v>4.6332068139855101E-6</c:v>
                </c:pt>
                <c:pt idx="26">
                  <c:v>4.9798599529896097E-6</c:v>
                </c:pt>
                <c:pt idx="27">
                  <c:v>4.8957013279362804E-6</c:v>
                </c:pt>
                <c:pt idx="28">
                  <c:v>5.3407920952788496E-6</c:v>
                </c:pt>
                <c:pt idx="29">
                  <c:v>4.7226609987505397E-6</c:v>
                </c:pt>
                <c:pt idx="31">
                  <c:v>2.1400373600000002E-5</c:v>
                </c:pt>
                <c:pt idx="32">
                  <c:v>2.1013755884000002E-5</c:v>
                </c:pt>
                <c:pt idx="33">
                  <c:v>2.0633397416000001E-5</c:v>
                </c:pt>
                <c:pt idx="34">
                  <c:v>2.0259298195999997E-5</c:v>
                </c:pt>
                <c:pt idx="35">
                  <c:v>1.9891458224E-5</c:v>
                </c:pt>
                <c:pt idx="36">
                  <c:v>1.9529877499999999E-5</c:v>
                </c:pt>
                <c:pt idx="37">
                  <c:v>1.9174556023999998E-5</c:v>
                </c:pt>
                <c:pt idx="38">
                  <c:v>1.8825493796E-5</c:v>
                </c:pt>
                <c:pt idx="39">
                  <c:v>1.8482690815999999E-5</c:v>
                </c:pt>
                <c:pt idx="40">
                  <c:v>1.8146147084000001E-5</c:v>
                </c:pt>
                <c:pt idx="41">
                  <c:v>1.7815862599999999E-5</c:v>
                </c:pt>
                <c:pt idx="42">
                  <c:v>1.7491837364E-5</c:v>
                </c:pt>
                <c:pt idx="43">
                  <c:v>1.7174071376000002E-5</c:v>
                </c:pt>
                <c:pt idx="44">
                  <c:v>1.6862564635999999E-5</c:v>
                </c:pt>
                <c:pt idx="45">
                  <c:v>1.6557317144E-5</c:v>
                </c:pt>
                <c:pt idx="46">
                  <c:v>1.6258328900000001E-5</c:v>
                </c:pt>
                <c:pt idx="47">
                  <c:v>1.5965599904000001E-5</c:v>
                </c:pt>
                <c:pt idx="48">
                  <c:v>1.5679130156000002E-5</c:v>
                </c:pt>
                <c:pt idx="49">
                  <c:v>1.5398919656000002E-5</c:v>
                </c:pt>
              </c:numCache>
            </c:numRef>
          </c:yVal>
          <c:smooth val="0"/>
          <c:extLst>
            <c:ext xmlns:c16="http://schemas.microsoft.com/office/drawing/2014/chart" uri="{C3380CC4-5D6E-409C-BE32-E72D297353CC}">
              <c16:uniqueId val="{00000000-A3D6-4806-BACB-48E71E962DE1}"/>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GeometryOnly!$B$1</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3655340062357977E-3"/>
                  <c:y val="-0.56247465357110404"/>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GeometryOnly!$A$2:$A$6</c:f>
              <c:numCache>
                <c:formatCode>General</c:formatCode>
                <c:ptCount val="5"/>
                <c:pt idx="1">
                  <c:v>240.71178006872901</c:v>
                </c:pt>
                <c:pt idx="2">
                  <c:v>286.38196623361802</c:v>
                </c:pt>
                <c:pt idx="3">
                  <c:v>324.72369542750903</c:v>
                </c:pt>
                <c:pt idx="4">
                  <c:v>368.21603739259302</c:v>
                </c:pt>
              </c:numCache>
            </c:numRef>
          </c:xVal>
          <c:yVal>
            <c:numRef>
              <c:f>GeometryOnly!$B$2:$B$6</c:f>
              <c:numCache>
                <c:formatCode>0.00E+00</c:formatCode>
                <c:ptCount val="5"/>
                <c:pt idx="0">
                  <c:v>1.4000646667878399E-3</c:v>
                </c:pt>
                <c:pt idx="1">
                  <c:v>1.13211307729331E-4</c:v>
                </c:pt>
                <c:pt idx="2">
                  <c:v>1.08328565574846E-4</c:v>
                </c:pt>
                <c:pt idx="3">
                  <c:v>1.0239617384764099E-4</c:v>
                </c:pt>
                <c:pt idx="4">
                  <c:v>1.0556067655430899E-4</c:v>
                </c:pt>
              </c:numCache>
            </c:numRef>
          </c:yVal>
          <c:smooth val="0"/>
          <c:extLst>
            <c:ext xmlns:c16="http://schemas.microsoft.com/office/drawing/2014/chart" uri="{C3380CC4-5D6E-409C-BE32-E72D297353CC}">
              <c16:uniqueId val="{00000001-89C0-44A0-B406-7C9E32ABC213}"/>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GeometryOnly!$D$1</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92243328902421E-3"/>
                  <c:y val="-0.1483904602135859"/>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GeometryOnly!$A$2:$A$6</c:f>
              <c:numCache>
                <c:formatCode>General</c:formatCode>
                <c:ptCount val="5"/>
                <c:pt idx="1">
                  <c:v>240.71178006872901</c:v>
                </c:pt>
                <c:pt idx="2">
                  <c:v>286.38196623361802</c:v>
                </c:pt>
                <c:pt idx="3">
                  <c:v>324.72369542750903</c:v>
                </c:pt>
                <c:pt idx="4">
                  <c:v>368.21603739259302</c:v>
                </c:pt>
              </c:numCache>
            </c:numRef>
          </c:xVal>
          <c:yVal>
            <c:numRef>
              <c:f>GeometryOnly!$D$2:$D$6</c:f>
              <c:numCache>
                <c:formatCode>0.00E+00</c:formatCode>
                <c:ptCount val="5"/>
                <c:pt idx="0">
                  <c:v>9.2817503076578396E-4</c:v>
                </c:pt>
                <c:pt idx="1">
                  <c:v>5.9084198361697101E-4</c:v>
                </c:pt>
                <c:pt idx="2">
                  <c:v>5.9215083250097403E-4</c:v>
                </c:pt>
                <c:pt idx="3">
                  <c:v>5.9578925755204403E-4</c:v>
                </c:pt>
                <c:pt idx="4">
                  <c:v>5.9188936268500601E-4</c:v>
                </c:pt>
              </c:numCache>
            </c:numRef>
          </c:yVal>
          <c:smooth val="0"/>
          <c:extLst>
            <c:ext xmlns:c16="http://schemas.microsoft.com/office/drawing/2014/chart" uri="{C3380CC4-5D6E-409C-BE32-E72D297353CC}">
              <c16:uniqueId val="{00000001-3A06-4667-8411-095F1ECEC173}"/>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GeometryOnly!$E$1</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0508904507741902E-2"/>
                  <c:y val="-0.1713064020370218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GeometryOnly!$A$2:$A$6</c:f>
              <c:numCache>
                <c:formatCode>General</c:formatCode>
                <c:ptCount val="5"/>
                <c:pt idx="1">
                  <c:v>240.71178006872901</c:v>
                </c:pt>
                <c:pt idx="2">
                  <c:v>286.38196623361802</c:v>
                </c:pt>
                <c:pt idx="3">
                  <c:v>324.72369542750903</c:v>
                </c:pt>
                <c:pt idx="4">
                  <c:v>368.21603739259302</c:v>
                </c:pt>
              </c:numCache>
            </c:numRef>
          </c:xVal>
          <c:yVal>
            <c:numRef>
              <c:f>GeometryOnly!$E$2:$E$6</c:f>
              <c:numCache>
                <c:formatCode>General</c:formatCode>
                <c:ptCount val="5"/>
                <c:pt idx="0">
                  <c:v>8.1093930886056299E-4</c:v>
                </c:pt>
                <c:pt idx="1">
                  <c:v>9.3552261675179096E-4</c:v>
                </c:pt>
                <c:pt idx="2">
                  <c:v>9.4400057297185504E-4</c:v>
                </c:pt>
                <c:pt idx="3">
                  <c:v>9.5926685076209702E-4</c:v>
                </c:pt>
                <c:pt idx="4">
                  <c:v>9.7398650891463302E-4</c:v>
                </c:pt>
              </c:numCache>
            </c:numRef>
          </c:yVal>
          <c:smooth val="0"/>
          <c:extLst>
            <c:ext xmlns:c16="http://schemas.microsoft.com/office/drawing/2014/chart" uri="{C3380CC4-5D6E-409C-BE32-E72D297353CC}">
              <c16:uniqueId val="{00000001-B657-4A46-8C72-5EAF44CAEA0F}"/>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GeometryOnly!$F$1</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9825609047191267E-2"/>
                  <c:y val="-0.19323784978071876"/>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strRef>
              <c:f>GeometryOnly!$A$2:$A$31</c:f>
              <c:strCache>
                <c:ptCount val="11"/>
                <c:pt idx="1">
                  <c:v>240.7117801</c:v>
                </c:pt>
                <c:pt idx="2">
                  <c:v>286.3819662</c:v>
                </c:pt>
                <c:pt idx="3">
                  <c:v>324.7236954</c:v>
                </c:pt>
                <c:pt idx="4">
                  <c:v>368.2160374</c:v>
                </c:pt>
                <c:pt idx="10">
                  <c:v>Avg</c:v>
                </c:pt>
              </c:strCache>
            </c:strRef>
          </c:xVal>
          <c:yVal>
            <c:numRef>
              <c:f>GeometryOnly!$F$2:$F$31</c:f>
              <c:numCache>
                <c:formatCode>General</c:formatCode>
                <c:ptCount val="30"/>
              </c:numCache>
            </c:numRef>
          </c:yVal>
          <c:smooth val="0"/>
          <c:extLst>
            <c:ext xmlns:c16="http://schemas.microsoft.com/office/drawing/2014/chart" uri="{C3380CC4-5D6E-409C-BE32-E72D297353CC}">
              <c16:uniqueId val="{00000001-64CC-4F48-BA8F-2D5FB69AFA05}"/>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GeometryOnly!$J$49</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GeometryOnly!$A$73:$A$85</c:f>
              <c:numCache>
                <c:formatCode>General</c:formatCode>
                <c:ptCount val="13"/>
              </c:numCache>
            </c:numRef>
          </c:xVal>
          <c:yVal>
            <c:numRef>
              <c:f>GeometryOnly!$B$73:$B$85</c:f>
              <c:numCache>
                <c:formatCode>General</c:formatCode>
                <c:ptCount val="13"/>
              </c:numCache>
            </c:numRef>
          </c:yVal>
          <c:smooth val="0"/>
          <c:extLst>
            <c:ext xmlns:c16="http://schemas.microsoft.com/office/drawing/2014/chart" uri="{C3380CC4-5D6E-409C-BE32-E72D297353CC}">
              <c16:uniqueId val="{00000000-E13A-45A0-8B92-3D1EAA43B2C0}"/>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GeometryOnly!$N$49</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GeometryOnly!$E$73:$E$85</c:f>
              <c:numCache>
                <c:formatCode>General</c:formatCode>
                <c:ptCount val="13"/>
              </c:numCache>
            </c:numRef>
          </c:xVal>
          <c:yVal>
            <c:numRef>
              <c:f>GeometryOnly!$F$73:$F$85</c:f>
              <c:numCache>
                <c:formatCode>General</c:formatCode>
                <c:ptCount val="13"/>
              </c:numCache>
            </c:numRef>
          </c:yVal>
          <c:smooth val="0"/>
          <c:extLst>
            <c:ext xmlns:c16="http://schemas.microsoft.com/office/drawing/2014/chart" uri="{C3380CC4-5D6E-409C-BE32-E72D297353CC}">
              <c16:uniqueId val="{00000000-5F4D-4A07-A5E8-3E6E92018104}"/>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GeometryOnly!$V$49</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GeometryOnly!$M$50:$M$85</c:f>
              <c:numCache>
                <c:formatCode>General</c:formatCode>
                <c:ptCount val="36"/>
              </c:numCache>
            </c:numRef>
          </c:xVal>
          <c:yVal>
            <c:numRef>
              <c:f>GeometryOnly!$N$50:$N$85</c:f>
              <c:numCache>
                <c:formatCode>General</c:formatCode>
                <c:ptCount val="36"/>
                <c:pt idx="0">
                  <c:v>0</c:v>
                </c:pt>
              </c:numCache>
            </c:numRef>
          </c:yVal>
          <c:smooth val="0"/>
          <c:extLst>
            <c:ext xmlns:c16="http://schemas.microsoft.com/office/drawing/2014/chart" uri="{C3380CC4-5D6E-409C-BE32-E72D297353CC}">
              <c16:uniqueId val="{00000000-D048-412B-862E-CA34A3C50EF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GeometryOnly!$Z$49</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GeometryOnly!$Q$50:$Q$86</c:f>
              <c:numCache>
                <c:formatCode>General</c:formatCode>
                <c:ptCount val="37"/>
              </c:numCache>
            </c:numRef>
          </c:xVal>
          <c:yVal>
            <c:numRef>
              <c:f>GeometryOnly!$R$50:$R$86</c:f>
              <c:numCache>
                <c:formatCode>General</c:formatCode>
                <c:ptCount val="37"/>
                <c:pt idx="0">
                  <c:v>0</c:v>
                </c:pt>
              </c:numCache>
            </c:numRef>
          </c:yVal>
          <c:smooth val="0"/>
          <c:extLst>
            <c:ext xmlns:c16="http://schemas.microsoft.com/office/drawing/2014/chart" uri="{C3380CC4-5D6E-409C-BE32-E72D297353CC}">
              <c16:uniqueId val="{00000000-19FD-45F7-AAC2-18C9866AFFA4}"/>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GeometryOnly!$R$49</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GeometryOnly!$I$73:$I$85</c:f>
              <c:numCache>
                <c:formatCode>General</c:formatCode>
                <c:ptCount val="13"/>
              </c:numCache>
            </c:numRef>
          </c:xVal>
          <c:yVal>
            <c:numRef>
              <c:f>GeometryOnly!$J$50:$J$85</c:f>
              <c:numCache>
                <c:formatCode>General</c:formatCode>
                <c:ptCount val="36"/>
                <c:pt idx="0">
                  <c:v>0</c:v>
                </c:pt>
              </c:numCache>
            </c:numRef>
          </c:yVal>
          <c:smooth val="0"/>
          <c:extLst>
            <c:ext xmlns:c16="http://schemas.microsoft.com/office/drawing/2014/chart" uri="{C3380CC4-5D6E-409C-BE32-E72D297353CC}">
              <c16:uniqueId val="{00000000-B138-4C4F-AE00-B537FC84EA82}"/>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GeometryOnly!$AD$49</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GeometryOnly!$U$50:$U$86</c:f>
              <c:numCache>
                <c:formatCode>General</c:formatCode>
                <c:ptCount val="37"/>
              </c:numCache>
            </c:numRef>
          </c:xVal>
          <c:yVal>
            <c:numRef>
              <c:f>GeometryOnly!$V$50:$V$86</c:f>
              <c:numCache>
                <c:formatCode>General</c:formatCode>
                <c:ptCount val="37"/>
                <c:pt idx="0">
                  <c:v>0</c:v>
                </c:pt>
              </c:numCache>
            </c:numRef>
          </c:yVal>
          <c:smooth val="0"/>
          <c:extLst>
            <c:ext xmlns:c16="http://schemas.microsoft.com/office/drawing/2014/chart" uri="{C3380CC4-5D6E-409C-BE32-E72D297353CC}">
              <c16:uniqueId val="{00000000-C6CF-4B2D-8974-21EF08E60E83}"/>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GeometryOnly!$J$36:$J$41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GeometryOnly!$K$36:$K$41</c:f>
              <c:numCache>
                <c:formatCode>General</c:formatCode>
                <c:ptCount val="6"/>
                <c:pt idx="0">
                  <c:v>0.54943685124012098</c:v>
                </c:pt>
                <c:pt idx="1">
                  <c:v>0.59699528962686599</c:v>
                </c:pt>
                <c:pt idx="2">
                  <c:v>0.56906016494566303</c:v>
                </c:pt>
                <c:pt idx="3">
                  <c:v>0.87185865770725601</c:v>
                </c:pt>
                <c:pt idx="4">
                  <c:v>0.80447783519439098</c:v>
                </c:pt>
                <c:pt idx="5">
                  <c:v>0.60451177293931802</c:v>
                </c:pt>
              </c:numCache>
            </c:numRef>
          </c:yVal>
          <c:smooth val="0"/>
          <c:extLst>
            <c:ext xmlns:c16="http://schemas.microsoft.com/office/drawing/2014/chart" uri="{C3380CC4-5D6E-409C-BE32-E72D297353CC}">
              <c16:uniqueId val="{00000000-9707-4A73-8683-9BD485377C73}"/>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GeometryOnly!$M$36:$M$41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GeometryOnly!$N$36:$N$41</c:f>
              <c:numCache>
                <c:formatCode>General</c:formatCode>
                <c:ptCount val="6"/>
                <c:pt idx="0">
                  <c:v>0.92602249212756105</c:v>
                </c:pt>
                <c:pt idx="1">
                  <c:v>0.68332379665515897</c:v>
                </c:pt>
                <c:pt idx="2">
                  <c:v>0.57207395781769499</c:v>
                </c:pt>
                <c:pt idx="3">
                  <c:v>0.51819153417379704</c:v>
                </c:pt>
                <c:pt idx="4">
                  <c:v>0.62092567642119101</c:v>
                </c:pt>
                <c:pt idx="5">
                  <c:v>0.53950615891250298</c:v>
                </c:pt>
              </c:numCache>
            </c:numRef>
          </c:yVal>
          <c:smooth val="0"/>
          <c:extLst>
            <c:ext xmlns:c16="http://schemas.microsoft.com/office/drawing/2014/chart" uri="{C3380CC4-5D6E-409C-BE32-E72D297353CC}">
              <c16:uniqueId val="{00000000-04FA-4EB3-976C-474E1C29957D}"/>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GeometryOnly!$P$36:$P$41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GeometryOnly!$Q$36:$Q$41</c:f>
              <c:numCache>
                <c:formatCode>General</c:formatCode>
                <c:ptCount val="6"/>
                <c:pt idx="0">
                  <c:v>1.67031870874144</c:v>
                </c:pt>
                <c:pt idx="1">
                  <c:v>1.27102660197427</c:v>
                </c:pt>
                <c:pt idx="2">
                  <c:v>0.80669253255183704</c:v>
                </c:pt>
                <c:pt idx="3">
                  <c:v>0.874042807798456</c:v>
                </c:pt>
                <c:pt idx="4">
                  <c:v>1.10065812500444</c:v>
                </c:pt>
                <c:pt idx="5">
                  <c:v>0.88350107856443505</c:v>
                </c:pt>
              </c:numCache>
            </c:numRef>
          </c:yVal>
          <c:smooth val="0"/>
          <c:extLst>
            <c:ext xmlns:c16="http://schemas.microsoft.com/office/drawing/2014/chart" uri="{C3380CC4-5D6E-409C-BE32-E72D297353CC}">
              <c16:uniqueId val="{00000000-BA63-47BF-8DC8-9C962B721975}"/>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GeometryOnly!$B$1</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xVal>
            <c:strRef>
              <c:f>GeometryOnly!$A$2:$A$51</c:f>
              <c:strCache>
                <c:ptCount val="50"/>
                <c:pt idx="1">
                  <c:v>240.7117801</c:v>
                </c:pt>
                <c:pt idx="2">
                  <c:v>286.3819662</c:v>
                </c:pt>
                <c:pt idx="3">
                  <c:v>324.7236954</c:v>
                </c:pt>
                <c:pt idx="4">
                  <c:v>368.2160374</c:v>
                </c:pt>
                <c:pt idx="10">
                  <c:v>Avg</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strCache>
            </c:strRef>
          </c:xVal>
          <c:yVal>
            <c:numRef>
              <c:f>GeometryOnly!$B$2:$B$51</c:f>
              <c:numCache>
                <c:formatCode>0.00E+00</c:formatCode>
                <c:ptCount val="50"/>
                <c:pt idx="0">
                  <c:v>1.4000646667878399E-3</c:v>
                </c:pt>
                <c:pt idx="1">
                  <c:v>1.13211307729331E-4</c:v>
                </c:pt>
                <c:pt idx="2">
                  <c:v>1.08328565574846E-4</c:v>
                </c:pt>
                <c:pt idx="3">
                  <c:v>1.0239617384764099E-4</c:v>
                </c:pt>
                <c:pt idx="4">
                  <c:v>1.0556067655430899E-4</c:v>
                </c:pt>
                <c:pt idx="6" formatCode="0%">
                  <c:v>0</c:v>
                </c:pt>
                <c:pt idx="7" formatCode="0%">
                  <c:v>-4.3129456345110048E-2</c:v>
                </c:pt>
                <c:pt idx="8" formatCode="0%">
                  <c:v>-9.5530509262795132E-2</c:v>
                </c:pt>
                <c:pt idx="9" formatCode="0%">
                  <c:v>-6.7578330543741849E-2</c:v>
                </c:pt>
                <c:pt idx="10" formatCode="0.000000E+00">
                  <c:v>1.0737418092653174E-4</c:v>
                </c:pt>
                <c:pt idx="11" formatCode="0%">
                  <c:v>-5.436248036940259E-2</c:v>
                </c:pt>
                <c:pt idx="12" formatCode="0%">
                  <c:v>-8.8883998003884933E-3</c:v>
                </c:pt>
                <c:pt idx="13" formatCode="0%">
                  <c:v>4.6361304327870279E-2</c:v>
                </c:pt>
                <c:pt idx="14" formatCode="0%">
                  <c:v>1.6889575841920426E-2</c:v>
                </c:pt>
                <c:pt idx="31">
                  <c:v>1.0398236023720993E-5</c:v>
                </c:pt>
                <c:pt idx="32">
                  <c:v>1.0185523724442647E-5</c:v>
                </c:pt>
                <c:pt idx="33">
                  <c:v>9.9758793910192784E-6</c:v>
                </c:pt>
                <c:pt idx="34">
                  <c:v>9.7692371244229727E-6</c:v>
                </c:pt>
                <c:pt idx="35">
                  <c:v>9.5655328995318284E-6</c:v>
                </c:pt>
                <c:pt idx="36">
                  <c:v>9.3647044989920894E-6</c:v>
                </c:pt>
                <c:pt idx="37">
                  <c:v>9.1666914498617837E-6</c:v>
                </c:pt>
                <c:pt idx="38">
                  <c:v>8.9714349629003475E-6</c:v>
                </c:pt>
                <c:pt idx="39">
                  <c:v>8.7788778743761656E-6</c:v>
                </c:pt>
                <c:pt idx="40">
                  <c:v>8.5889645902710793E-6</c:v>
                </c:pt>
                <c:pt idx="41">
                  <c:v>8.401641032767427E-6</c:v>
                </c:pt>
                <c:pt idx="42">
                  <c:v>8.2168545889094212E-6</c:v>
                </c:pt>
                <c:pt idx="43">
                  <c:v>8.0345540613365019E-6</c:v>
                </c:pt>
                <c:pt idx="44">
                  <c:v>7.8546896209917286E-6</c:v>
                </c:pt>
                <c:pt idx="45">
                  <c:v>7.6772127617134795E-6</c:v>
                </c:pt>
                <c:pt idx="46">
                  <c:v>7.5020762566235128E-6</c:v>
                </c:pt>
                <c:pt idx="47">
                  <c:v>7.3292341162290493E-6</c:v>
                </c:pt>
                <c:pt idx="48">
                  <c:v>7.1586415481607617E-6</c:v>
                </c:pt>
                <c:pt idx="49">
                  <c:v>6.9902549184726655E-6</c:v>
                </c:pt>
              </c:numCache>
            </c:numRef>
          </c:yVal>
          <c:smooth val="0"/>
          <c:extLst>
            <c:ext xmlns:c16="http://schemas.microsoft.com/office/drawing/2014/chart" uri="{C3380CC4-5D6E-409C-BE32-E72D297353CC}">
              <c16:uniqueId val="{00000000-7F87-4F65-B7B0-0C0C872747C3}"/>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GeometryOnly!$D$1</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xVal>
            <c:strRef>
              <c:f>GeometryOnly!$A$2:$A$51</c:f>
              <c:strCache>
                <c:ptCount val="50"/>
                <c:pt idx="1">
                  <c:v>240.7117801</c:v>
                </c:pt>
                <c:pt idx="2">
                  <c:v>286.3819662</c:v>
                </c:pt>
                <c:pt idx="3">
                  <c:v>324.7236954</c:v>
                </c:pt>
                <c:pt idx="4">
                  <c:v>368.2160374</c:v>
                </c:pt>
                <c:pt idx="10">
                  <c:v>Avg</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strCache>
            </c:strRef>
          </c:xVal>
          <c:yVal>
            <c:numRef>
              <c:f>GeometryOnly!$D$2:$D$51</c:f>
              <c:numCache>
                <c:formatCode>0.00E+00</c:formatCode>
                <c:ptCount val="50"/>
                <c:pt idx="0">
                  <c:v>9.2817503076578396E-4</c:v>
                </c:pt>
                <c:pt idx="1">
                  <c:v>5.9084198361697101E-4</c:v>
                </c:pt>
                <c:pt idx="2">
                  <c:v>5.9215083250097403E-4</c:v>
                </c:pt>
                <c:pt idx="3">
                  <c:v>5.9578925755204403E-4</c:v>
                </c:pt>
                <c:pt idx="4">
                  <c:v>5.9188936268500601E-4</c:v>
                </c:pt>
                <c:pt idx="6" formatCode="0%">
                  <c:v>0</c:v>
                </c:pt>
                <c:pt idx="7" formatCode="0%">
                  <c:v>2.2152266093052593E-3</c:v>
                </c:pt>
                <c:pt idx="8" formatCode="0%">
                  <c:v>8.3732606555600216E-3</c:v>
                </c:pt>
                <c:pt idx="9" formatCode="0%">
                  <c:v>1.7726889711242786E-3</c:v>
                </c:pt>
                <c:pt idx="10" formatCode="0.000000E+00">
                  <c:v>5.9266785908874877E-4</c:v>
                </c:pt>
                <c:pt idx="11" formatCode="0%">
                  <c:v>3.0807735627592786E-3</c:v>
                </c:pt>
                <c:pt idx="12" formatCode="0%">
                  <c:v>8.7237156502748773E-4</c:v>
                </c:pt>
                <c:pt idx="13" formatCode="0%">
                  <c:v>-5.2666909727390005E-3</c:v>
                </c:pt>
                <c:pt idx="14" formatCode="0%">
                  <c:v>1.3135458449522344E-3</c:v>
                </c:pt>
                <c:pt idx="31">
                  <c:v>2.1400373600000002E-5</c:v>
                </c:pt>
                <c:pt idx="32">
                  <c:v>2.1013755884000002E-5</c:v>
                </c:pt>
                <c:pt idx="33">
                  <c:v>2.0633397416000001E-5</c:v>
                </c:pt>
                <c:pt idx="34">
                  <c:v>2.0259298195999997E-5</c:v>
                </c:pt>
                <c:pt idx="35">
                  <c:v>1.9891458224E-5</c:v>
                </c:pt>
                <c:pt idx="36">
                  <c:v>1.9529877499999999E-5</c:v>
                </c:pt>
                <c:pt idx="37">
                  <c:v>1.9174556023999998E-5</c:v>
                </c:pt>
                <c:pt idx="38">
                  <c:v>1.8825493796E-5</c:v>
                </c:pt>
                <c:pt idx="39">
                  <c:v>1.8482690815999999E-5</c:v>
                </c:pt>
                <c:pt idx="40">
                  <c:v>1.8146147084000001E-5</c:v>
                </c:pt>
                <c:pt idx="41">
                  <c:v>1.7815862599999999E-5</c:v>
                </c:pt>
                <c:pt idx="42">
                  <c:v>1.7491837364E-5</c:v>
                </c:pt>
                <c:pt idx="43">
                  <c:v>1.7174071376000002E-5</c:v>
                </c:pt>
                <c:pt idx="44">
                  <c:v>1.6862564635999999E-5</c:v>
                </c:pt>
                <c:pt idx="45">
                  <c:v>1.6557317144E-5</c:v>
                </c:pt>
                <c:pt idx="46">
                  <c:v>1.6258328900000001E-5</c:v>
                </c:pt>
                <c:pt idx="47">
                  <c:v>1.5965599904000001E-5</c:v>
                </c:pt>
                <c:pt idx="48">
                  <c:v>1.5679130156000002E-5</c:v>
                </c:pt>
                <c:pt idx="49">
                  <c:v>1.5398919656000002E-5</c:v>
                </c:pt>
              </c:numCache>
            </c:numRef>
          </c:yVal>
          <c:smooth val="0"/>
          <c:extLst>
            <c:ext xmlns:c16="http://schemas.microsoft.com/office/drawing/2014/chart" uri="{C3380CC4-5D6E-409C-BE32-E72D297353CC}">
              <c16:uniqueId val="{00000000-0905-48EB-98E0-EE74C4E1BB08}"/>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GeometryOnly!$C$1</c:f>
              <c:strCache>
                <c:ptCount val="1"/>
                <c:pt idx="0">
                  <c:v>rSamp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5904102591202944E-2"/>
                  <c:y val="-0.1413544023561375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GeometryOnly!$A$2:$A$6</c:f>
              <c:numCache>
                <c:formatCode>General</c:formatCode>
                <c:ptCount val="5"/>
                <c:pt idx="1">
                  <c:v>240.71178006872901</c:v>
                </c:pt>
                <c:pt idx="2">
                  <c:v>286.38196623361802</c:v>
                </c:pt>
                <c:pt idx="3">
                  <c:v>324.72369542750903</c:v>
                </c:pt>
                <c:pt idx="4">
                  <c:v>368.21603739259302</c:v>
                </c:pt>
              </c:numCache>
            </c:numRef>
          </c:xVal>
          <c:yVal>
            <c:numRef>
              <c:f>GeometryOnly!$C$2:$C$6</c:f>
              <c:numCache>
                <c:formatCode>General</c:formatCode>
                <c:ptCount val="5"/>
                <c:pt idx="0">
                  <c:v>1.0190656827615001E-3</c:v>
                </c:pt>
                <c:pt idx="1">
                  <c:v>1.47871722618785E-3</c:v>
                </c:pt>
                <c:pt idx="2">
                  <c:v>1.5836473527405599E-3</c:v>
                </c:pt>
                <c:pt idx="3">
                  <c:v>1.66826071594939E-3</c:v>
                </c:pt>
                <c:pt idx="4">
                  <c:v>1.8055758068873499E-3</c:v>
                </c:pt>
              </c:numCache>
            </c:numRef>
          </c:yVal>
          <c:smooth val="0"/>
          <c:extLst>
            <c:ext xmlns:c16="http://schemas.microsoft.com/office/drawing/2014/chart" uri="{C3380CC4-5D6E-409C-BE32-E72D297353CC}">
              <c16:uniqueId val="{00000001-4878-4A7C-B6EF-C2566C643A71}"/>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Geometry_2par!$C$2</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4"/>
            <c:dispRSqr val="0"/>
            <c:dispEq val="1"/>
            <c:trendlineLbl>
              <c:layout>
                <c:manualLayout>
                  <c:x val="1.3668023040744067E-2"/>
                  <c:y val="-0.44902348381263474"/>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Geometry_2par!$A$3:$A$32</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Geometry_2par!$C$3:$C$32</c:f>
              <c:numCache>
                <c:formatCode>0.00E+00</c:formatCode>
                <c:ptCount val="30"/>
                <c:pt idx="0">
                  <c:v>1.23855104139742E-5</c:v>
                </c:pt>
                <c:pt idx="1">
                  <c:v>1.20774962259889E-5</c:v>
                </c:pt>
                <c:pt idx="2">
                  <c:v>1.1962321753078701E-5</c:v>
                </c:pt>
                <c:pt idx="3">
                  <c:v>1.22972819663312E-5</c:v>
                </c:pt>
                <c:pt idx="4">
                  <c:v>1.23397416116258E-5</c:v>
                </c:pt>
                <c:pt idx="5">
                  <c:v>1.2872603619264E-5</c:v>
                </c:pt>
                <c:pt idx="6">
                  <c:v>3.2476176392578298E-6</c:v>
                </c:pt>
                <c:pt idx="7">
                  <c:v>3.2740610086079102E-6</c:v>
                </c:pt>
                <c:pt idx="8">
                  <c:v>3.2857213603827201E-6</c:v>
                </c:pt>
                <c:pt idx="9">
                  <c:v>3.14851217160779E-6</c:v>
                </c:pt>
                <c:pt idx="10">
                  <c:v>3.21722108510949E-6</c:v>
                </c:pt>
                <c:pt idx="11">
                  <c:v>3.0973841550121498E-6</c:v>
                </c:pt>
                <c:pt idx="12">
                  <c:v>1.4920338125895399E-6</c:v>
                </c:pt>
                <c:pt idx="13">
                  <c:v>1.5047927032983501E-6</c:v>
                </c:pt>
                <c:pt idx="14">
                  <c:v>1.51990056006669E-6</c:v>
                </c:pt>
                <c:pt idx="15">
                  <c:v>1.52177812904514E-6</c:v>
                </c:pt>
                <c:pt idx="16">
                  <c:v>1.55166921696937E-6</c:v>
                </c:pt>
                <c:pt idx="17">
                  <c:v>1.5092225098453401E-6</c:v>
                </c:pt>
                <c:pt idx="18">
                  <c:v>1.2310247672662101E-6</c:v>
                </c:pt>
                <c:pt idx="19">
                  <c:v>1.2123481706366099E-6</c:v>
                </c:pt>
                <c:pt idx="20">
                  <c:v>1.1856790651982501E-6</c:v>
                </c:pt>
                <c:pt idx="21">
                  <c:v>1.2475094209621301E-6</c:v>
                </c:pt>
                <c:pt idx="22">
                  <c:v>1.1055483811746299E-6</c:v>
                </c:pt>
                <c:pt idx="23">
                  <c:v>1.1326282902296699E-6</c:v>
                </c:pt>
                <c:pt idx="24">
                  <c:v>1.1049250063814999E-6</c:v>
                </c:pt>
                <c:pt idx="25">
                  <c:v>1.10537086197019E-6</c:v>
                </c:pt>
                <c:pt idx="26">
                  <c:v>1.11081077576713E-6</c:v>
                </c:pt>
                <c:pt idx="27">
                  <c:v>1.1159305802252E-6</c:v>
                </c:pt>
                <c:pt idx="28">
                  <c:v>1.1237137142796099E-6</c:v>
                </c:pt>
                <c:pt idx="29">
                  <c:v>1.1210430743808901E-6</c:v>
                </c:pt>
              </c:numCache>
            </c:numRef>
          </c:yVal>
          <c:smooth val="0"/>
          <c:extLst>
            <c:ext xmlns:c16="http://schemas.microsoft.com/office/drawing/2014/chart" uri="{C3380CC4-5D6E-409C-BE32-E72D297353CC}">
              <c16:uniqueId val="{00000001-6077-42A9-B82E-E2B957455475}"/>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Geometry_2par!$E$2</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92243328902421E-3"/>
                  <c:y val="-0.1483904602135859"/>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Geometry_2par!$A$3:$A$32</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Geometry_2par!$E$3:$E$32</c:f>
              <c:numCache>
                <c:formatCode>0.00E+00</c:formatCode>
                <c:ptCount val="30"/>
                <c:pt idx="0">
                  <c:v>5.8777537262782705E-4</c:v>
                </c:pt>
                <c:pt idx="1">
                  <c:v>5.9082878372695004E-4</c:v>
                </c:pt>
                <c:pt idx="2">
                  <c:v>5.9460848551660397E-4</c:v>
                </c:pt>
                <c:pt idx="3">
                  <c:v>5.9231858827902704E-4</c:v>
                </c:pt>
                <c:pt idx="4">
                  <c:v>5.9418347310133597E-4</c:v>
                </c:pt>
                <c:pt idx="5">
                  <c:v>5.9314947555355504E-4</c:v>
                </c:pt>
                <c:pt idx="6">
                  <c:v>5.8986673210078004E-4</c:v>
                </c:pt>
                <c:pt idx="7">
                  <c:v>5.8813991726484199E-4</c:v>
                </c:pt>
                <c:pt idx="8">
                  <c:v>5.9421581236530701E-4</c:v>
                </c:pt>
                <c:pt idx="9">
                  <c:v>5.9522322281971502E-4</c:v>
                </c:pt>
                <c:pt idx="10">
                  <c:v>5.8919881015577404E-4</c:v>
                </c:pt>
                <c:pt idx="11">
                  <c:v>5.9049716395182103E-4</c:v>
                </c:pt>
                <c:pt idx="12">
                  <c:v>5.9543275163632904E-4</c:v>
                </c:pt>
                <c:pt idx="13">
                  <c:v>5.9832157287773805E-4</c:v>
                </c:pt>
                <c:pt idx="14">
                  <c:v>5.9817800966155497E-4</c:v>
                </c:pt>
                <c:pt idx="15">
                  <c:v>6.00705730035134E-4</c:v>
                </c:pt>
                <c:pt idx="16">
                  <c:v>5.9635943820408898E-4</c:v>
                </c:pt>
                <c:pt idx="17">
                  <c:v>5.9962426007716401E-4</c:v>
                </c:pt>
                <c:pt idx="18">
                  <c:v>5.9730432989301297E-4</c:v>
                </c:pt>
                <c:pt idx="19">
                  <c:v>5.9719498157893901E-4</c:v>
                </c:pt>
                <c:pt idx="20">
                  <c:v>6.02139083682373E-4</c:v>
                </c:pt>
                <c:pt idx="21">
                  <c:v>6.0501753490209398E-4</c:v>
                </c:pt>
                <c:pt idx="22">
                  <c:v>6.0930543040005802E-4</c:v>
                </c:pt>
                <c:pt idx="23">
                  <c:v>6.0421909058122798E-4</c:v>
                </c:pt>
                <c:pt idx="24">
                  <c:v>6.0410526880711401E-4</c:v>
                </c:pt>
                <c:pt idx="25">
                  <c:v>5.9919828760042601E-4</c:v>
                </c:pt>
                <c:pt idx="26">
                  <c:v>5.9978693714769597E-4</c:v>
                </c:pt>
                <c:pt idx="27">
                  <c:v>5.9827952479577602E-4</c:v>
                </c:pt>
                <c:pt idx="28">
                  <c:v>5.99365354711715E-4</c:v>
                </c:pt>
                <c:pt idx="29">
                  <c:v>5.9741800829890101E-4</c:v>
                </c:pt>
              </c:numCache>
            </c:numRef>
          </c:yVal>
          <c:smooth val="0"/>
          <c:extLst>
            <c:ext xmlns:c16="http://schemas.microsoft.com/office/drawing/2014/chart" uri="{C3380CC4-5D6E-409C-BE32-E72D297353CC}">
              <c16:uniqueId val="{00000001-1AC3-47BF-9800-D8CA143885CD}"/>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Geometry_2par!$F$2</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0508904507741902E-2"/>
                  <c:y val="-0.1713064020370218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Geometry_2par!$A$3:$A$32</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Geometry_2par!$F$3:$F$32</c:f>
              <c:numCache>
                <c:formatCode>0.00E+00</c:formatCode>
                <c:ptCount val="30"/>
                <c:pt idx="0">
                  <c:v>1.2301423424773499E-3</c:v>
                </c:pt>
                <c:pt idx="1">
                  <c:v>1.22898056711736E-3</c:v>
                </c:pt>
                <c:pt idx="2">
                  <c:v>1.21184867225323E-3</c:v>
                </c:pt>
                <c:pt idx="3">
                  <c:v>1.22467563670487E-3</c:v>
                </c:pt>
                <c:pt idx="4">
                  <c:v>1.2204970560902399E-3</c:v>
                </c:pt>
                <c:pt idx="5">
                  <c:v>1.22747329407541E-3</c:v>
                </c:pt>
                <c:pt idx="6">
                  <c:v>1.20252326445528E-3</c:v>
                </c:pt>
                <c:pt idx="7">
                  <c:v>1.2006794703738801E-3</c:v>
                </c:pt>
                <c:pt idx="8">
                  <c:v>1.2123779525468499E-3</c:v>
                </c:pt>
                <c:pt idx="9">
                  <c:v>1.21236707004798E-3</c:v>
                </c:pt>
                <c:pt idx="10">
                  <c:v>1.2147382848074399E-3</c:v>
                </c:pt>
                <c:pt idx="11">
                  <c:v>1.21847354209623E-3</c:v>
                </c:pt>
                <c:pt idx="12">
                  <c:v>1.2054979597844E-3</c:v>
                </c:pt>
                <c:pt idx="13">
                  <c:v>1.2067205978489399E-3</c:v>
                </c:pt>
                <c:pt idx="14">
                  <c:v>1.2131680006756301E-3</c:v>
                </c:pt>
                <c:pt idx="15">
                  <c:v>1.21698101994649E-3</c:v>
                </c:pt>
                <c:pt idx="16">
                  <c:v>1.2246592967438501E-3</c:v>
                </c:pt>
                <c:pt idx="17">
                  <c:v>1.2325446451596099E-3</c:v>
                </c:pt>
                <c:pt idx="18">
                  <c:v>1.2044169593294E-3</c:v>
                </c:pt>
                <c:pt idx="19">
                  <c:v>1.20462076482073E-3</c:v>
                </c:pt>
                <c:pt idx="20">
                  <c:v>1.2258343935094701E-3</c:v>
                </c:pt>
                <c:pt idx="21">
                  <c:v>1.2194651160729901E-3</c:v>
                </c:pt>
                <c:pt idx="22">
                  <c:v>1.20900309706323E-3</c:v>
                </c:pt>
                <c:pt idx="23">
                  <c:v>1.1934314012113801E-3</c:v>
                </c:pt>
                <c:pt idx="24">
                  <c:v>1.2005751527088199E-3</c:v>
                </c:pt>
                <c:pt idx="25">
                  <c:v>1.1937790805611099E-3</c:v>
                </c:pt>
                <c:pt idx="26">
                  <c:v>1.20458034784536E-3</c:v>
                </c:pt>
                <c:pt idx="27">
                  <c:v>1.2009075058038699E-3</c:v>
                </c:pt>
                <c:pt idx="28">
                  <c:v>1.2192590078839E-3</c:v>
                </c:pt>
                <c:pt idx="29">
                  <c:v>1.21188765076169E-3</c:v>
                </c:pt>
              </c:numCache>
            </c:numRef>
          </c:yVal>
          <c:smooth val="0"/>
          <c:extLst>
            <c:ext xmlns:c16="http://schemas.microsoft.com/office/drawing/2014/chart" uri="{C3380CC4-5D6E-409C-BE32-E72D297353CC}">
              <c16:uniqueId val="{00000001-5C08-42A0-A5F8-A29041FE9F30}"/>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Geometry_2par!$J$50</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Geometry_2par!$A$74:$A$86</c:f>
              <c:numCache>
                <c:formatCode>General</c:formatCode>
                <c:ptCount val="13"/>
              </c:numCache>
            </c:numRef>
          </c:xVal>
          <c:yVal>
            <c:numRef>
              <c:f>Geometry_2par!$B$74:$B$86</c:f>
              <c:numCache>
                <c:formatCode>General</c:formatCode>
                <c:ptCount val="13"/>
              </c:numCache>
            </c:numRef>
          </c:yVal>
          <c:smooth val="0"/>
          <c:extLst>
            <c:ext xmlns:c16="http://schemas.microsoft.com/office/drawing/2014/chart" uri="{C3380CC4-5D6E-409C-BE32-E72D297353CC}">
              <c16:uniqueId val="{00000000-8608-46D3-81F1-94EDDC0A3D8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Geometry_2par!$N$50</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Geometry_2par!$E$74:$E$86</c:f>
              <c:numCache>
                <c:formatCode>General</c:formatCode>
                <c:ptCount val="13"/>
              </c:numCache>
            </c:numRef>
          </c:xVal>
          <c:yVal>
            <c:numRef>
              <c:f>Geometry_2par!$F$74:$F$86</c:f>
              <c:numCache>
                <c:formatCode>General</c:formatCode>
                <c:ptCount val="13"/>
              </c:numCache>
            </c:numRef>
          </c:yVal>
          <c:smooth val="0"/>
          <c:extLst>
            <c:ext xmlns:c16="http://schemas.microsoft.com/office/drawing/2014/chart" uri="{C3380CC4-5D6E-409C-BE32-E72D297353CC}">
              <c16:uniqueId val="{00000000-A934-418D-BA57-B9BDA92D868D}"/>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Geometry_2par!$V$50</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Geometry_2par!$M$51:$M$86</c:f>
              <c:numCache>
                <c:formatCode>General</c:formatCode>
                <c:ptCount val="36"/>
              </c:numCache>
            </c:numRef>
          </c:xVal>
          <c:yVal>
            <c:numRef>
              <c:f>Geometry_2par!$N$51:$N$86</c:f>
              <c:numCache>
                <c:formatCode>General</c:formatCode>
                <c:ptCount val="36"/>
                <c:pt idx="0">
                  <c:v>0</c:v>
                </c:pt>
              </c:numCache>
            </c:numRef>
          </c:yVal>
          <c:smooth val="0"/>
          <c:extLst>
            <c:ext xmlns:c16="http://schemas.microsoft.com/office/drawing/2014/chart" uri="{C3380CC4-5D6E-409C-BE32-E72D297353CC}">
              <c16:uniqueId val="{00000000-6A43-41AC-B9E2-EF9F8A33389A}"/>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Geometry_2par!$Z$50</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Geometry_2par!$Q$51:$Q$87</c:f>
              <c:numCache>
                <c:formatCode>General</c:formatCode>
                <c:ptCount val="37"/>
              </c:numCache>
            </c:numRef>
          </c:xVal>
          <c:yVal>
            <c:numRef>
              <c:f>Geometry_2par!$R$51:$R$87</c:f>
              <c:numCache>
                <c:formatCode>General</c:formatCode>
                <c:ptCount val="37"/>
                <c:pt idx="0">
                  <c:v>0</c:v>
                </c:pt>
              </c:numCache>
            </c:numRef>
          </c:yVal>
          <c:smooth val="0"/>
          <c:extLst>
            <c:ext xmlns:c16="http://schemas.microsoft.com/office/drawing/2014/chart" uri="{C3380CC4-5D6E-409C-BE32-E72D297353CC}">
              <c16:uniqueId val="{00000000-752A-4487-A3F5-03601212272E}"/>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Geometry_2par!$R$50</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Geometry_2par!$I$74:$I$86</c:f>
              <c:numCache>
                <c:formatCode>General</c:formatCode>
                <c:ptCount val="13"/>
              </c:numCache>
            </c:numRef>
          </c:xVal>
          <c:yVal>
            <c:numRef>
              <c:f>Geometry_2par!$J$51:$J$86</c:f>
              <c:numCache>
                <c:formatCode>General</c:formatCode>
                <c:ptCount val="36"/>
                <c:pt idx="0">
                  <c:v>0</c:v>
                </c:pt>
              </c:numCache>
            </c:numRef>
          </c:yVal>
          <c:smooth val="0"/>
          <c:extLst>
            <c:ext xmlns:c16="http://schemas.microsoft.com/office/drawing/2014/chart" uri="{C3380CC4-5D6E-409C-BE32-E72D297353CC}">
              <c16:uniqueId val="{00000000-DC3C-413A-BC0C-AF7203889905}"/>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Geometry_2par!$AD$50</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Geometry_2par!$U$51:$U$87</c:f>
              <c:numCache>
                <c:formatCode>General</c:formatCode>
                <c:ptCount val="37"/>
              </c:numCache>
            </c:numRef>
          </c:xVal>
          <c:yVal>
            <c:numRef>
              <c:f>Geometry_2par!$V$51:$V$87</c:f>
              <c:numCache>
                <c:formatCode>General</c:formatCode>
                <c:ptCount val="37"/>
                <c:pt idx="0">
                  <c:v>0</c:v>
                </c:pt>
              </c:numCache>
            </c:numRef>
          </c:yVal>
          <c:smooth val="0"/>
          <c:extLst>
            <c:ext xmlns:c16="http://schemas.microsoft.com/office/drawing/2014/chart" uri="{C3380CC4-5D6E-409C-BE32-E72D297353CC}">
              <c16:uniqueId val="{00000000-911C-48C3-88E4-951254DBA795}"/>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Geometry_2par!$J$35</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Geometry_2par!$J$37:$J$42</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Geometry_2par!$K$37:$K$42</c:f>
              <c:numCache>
                <c:formatCode>General</c:formatCode>
                <c:ptCount val="6"/>
                <c:pt idx="0">
                  <c:v>0.47951354763596399</c:v>
                </c:pt>
                <c:pt idx="1">
                  <c:v>0.52281935640840804</c:v>
                </c:pt>
                <c:pt idx="2">
                  <c:v>0.49280986209887701</c:v>
                </c:pt>
                <c:pt idx="3">
                  <c:v>0.84993763689593804</c:v>
                </c:pt>
                <c:pt idx="4">
                  <c:v>0.75770722004834501</c:v>
                </c:pt>
                <c:pt idx="5">
                  <c:v>0.53030615037583795</c:v>
                </c:pt>
              </c:numCache>
            </c:numRef>
          </c:yVal>
          <c:smooth val="0"/>
          <c:extLst>
            <c:ext xmlns:c16="http://schemas.microsoft.com/office/drawing/2014/chart" uri="{C3380CC4-5D6E-409C-BE32-E72D297353CC}">
              <c16:uniqueId val="{00000000-685F-4E17-B90B-11E8449EB82D}"/>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Geometry_2par!$J$35</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Geometry_2par!$M$37:$M$42</c:f>
              <c:numCache>
                <c:formatCode>General</c:formatCode>
                <c:ptCount val="6"/>
              </c:numCache>
            </c:numRef>
          </c:xVal>
          <c:yVal>
            <c:numRef>
              <c:f>Geometry_2par!$N$37:$N$42</c:f>
              <c:numCache>
                <c:formatCode>General</c:formatCode>
                <c:ptCount val="6"/>
              </c:numCache>
            </c:numRef>
          </c:yVal>
          <c:smooth val="0"/>
          <c:extLst>
            <c:ext xmlns:c16="http://schemas.microsoft.com/office/drawing/2014/chart" uri="{C3380CC4-5D6E-409C-BE32-E72D297353CC}">
              <c16:uniqueId val="{00000000-BDF2-4B2A-833A-F0DE3352E1B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Geometry_2par!$J$35</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Geometry_2par!$P$37:$P$42</c:f>
              <c:numCache>
                <c:formatCode>General</c:formatCode>
                <c:ptCount val="6"/>
              </c:numCache>
            </c:numRef>
          </c:xVal>
          <c:yVal>
            <c:numRef>
              <c:f>Geometry_2par!$Q$37:$Q$42</c:f>
              <c:numCache>
                <c:formatCode>General</c:formatCode>
                <c:ptCount val="6"/>
              </c:numCache>
            </c:numRef>
          </c:yVal>
          <c:smooth val="0"/>
          <c:extLst>
            <c:ext xmlns:c16="http://schemas.microsoft.com/office/drawing/2014/chart" uri="{C3380CC4-5D6E-409C-BE32-E72D297353CC}">
              <c16:uniqueId val="{00000000-F1BB-4BB4-9414-9B11491E23F1}"/>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Geometry_2par!$C$2</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Geometry_2par!$A$3:$A$52</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Geometry_2par!$B$3:$B$52</c:f>
              <c:numCache>
                <c:formatCode>General</c:formatCode>
                <c:ptCount val="50"/>
                <c:pt idx="0">
                  <c:v>25.358683560270901</c:v>
                </c:pt>
                <c:pt idx="1">
                  <c:v>24.952906459175999</c:v>
                </c:pt>
                <c:pt idx="2">
                  <c:v>26.202043562431999</c:v>
                </c:pt>
                <c:pt idx="3">
                  <c:v>25.825573184876902</c:v>
                </c:pt>
                <c:pt idx="4">
                  <c:v>26.1695290009134</c:v>
                </c:pt>
                <c:pt idx="5">
                  <c:v>27.00269811415</c:v>
                </c:pt>
                <c:pt idx="6">
                  <c:v>8.21293334762351</c:v>
                </c:pt>
                <c:pt idx="7">
                  <c:v>8.3519243110376191</c:v>
                </c:pt>
                <c:pt idx="8">
                  <c:v>8.2327070545126109</c:v>
                </c:pt>
                <c:pt idx="9">
                  <c:v>7.9591841462825199</c:v>
                </c:pt>
                <c:pt idx="10">
                  <c:v>7.9947361673285604</c:v>
                </c:pt>
                <c:pt idx="11">
                  <c:v>7.6957524698158304</c:v>
                </c:pt>
                <c:pt idx="12">
                  <c:v>4.5531031894461398</c:v>
                </c:pt>
                <c:pt idx="13">
                  <c:v>4.5816609109164599</c:v>
                </c:pt>
                <c:pt idx="14">
                  <c:v>4.5718692130648302</c:v>
                </c:pt>
                <c:pt idx="15">
                  <c:v>4.5588333998459998</c:v>
                </c:pt>
                <c:pt idx="16">
                  <c:v>4.5373232225925397</c:v>
                </c:pt>
                <c:pt idx="17">
                  <c:v>4.4027615749981504</c:v>
                </c:pt>
                <c:pt idx="18">
                  <c:v>4.2079517305856697</c:v>
                </c:pt>
                <c:pt idx="19">
                  <c:v>4.1314721026894698</c:v>
                </c:pt>
                <c:pt idx="20">
                  <c:v>4.0489350277570901</c:v>
                </c:pt>
                <c:pt idx="21">
                  <c:v>4.2999010435610998</c:v>
                </c:pt>
                <c:pt idx="22">
                  <c:v>4.0347934194284099</c:v>
                </c:pt>
                <c:pt idx="23">
                  <c:v>4.1754819265701899</c:v>
                </c:pt>
                <c:pt idx="24">
                  <c:v>3.67183030617463</c:v>
                </c:pt>
                <c:pt idx="25">
                  <c:v>3.6972195385242301</c:v>
                </c:pt>
                <c:pt idx="26">
                  <c:v>3.6307084541775798</c:v>
                </c:pt>
                <c:pt idx="27">
                  <c:v>3.6677338895451701</c:v>
                </c:pt>
                <c:pt idx="28">
                  <c:v>3.5613248074878099</c:v>
                </c:pt>
                <c:pt idx="29">
                  <c:v>3.58011207223857</c:v>
                </c:pt>
                <c:pt idx="30">
                  <c:v>0</c:v>
                </c:pt>
                <c:pt idx="31" formatCode="0.00E+00">
                  <c:v>1.0398236023720993E-5</c:v>
                </c:pt>
                <c:pt idx="32" formatCode="0.00E+00">
                  <c:v>1.0185523724442647E-5</c:v>
                </c:pt>
                <c:pt idx="33" formatCode="0.00E+00">
                  <c:v>9.9758793910192784E-6</c:v>
                </c:pt>
                <c:pt idx="34" formatCode="0.00E+00">
                  <c:v>9.7692371244229727E-6</c:v>
                </c:pt>
                <c:pt idx="35" formatCode="0.00E+00">
                  <c:v>9.5655328995318284E-6</c:v>
                </c:pt>
                <c:pt idx="36" formatCode="0.00E+00">
                  <c:v>9.3647044989920894E-6</c:v>
                </c:pt>
                <c:pt idx="37" formatCode="0.00E+00">
                  <c:v>9.1666914498617837E-6</c:v>
                </c:pt>
                <c:pt idx="38" formatCode="0.00E+00">
                  <c:v>8.9714349629003475E-6</c:v>
                </c:pt>
                <c:pt idx="39" formatCode="0.00E+00">
                  <c:v>8.7788778743761656E-6</c:v>
                </c:pt>
                <c:pt idx="40" formatCode="0.00E+00">
                  <c:v>8.5889645902710793E-6</c:v>
                </c:pt>
                <c:pt idx="41" formatCode="0.00E+00">
                  <c:v>8.401641032767427E-6</c:v>
                </c:pt>
                <c:pt idx="42" formatCode="0.00E+00">
                  <c:v>8.2168545889094212E-6</c:v>
                </c:pt>
                <c:pt idx="43" formatCode="0.00E+00">
                  <c:v>8.0345540613365019E-6</c:v>
                </c:pt>
                <c:pt idx="44" formatCode="0.00E+00">
                  <c:v>7.8546896209917286E-6</c:v>
                </c:pt>
                <c:pt idx="45" formatCode="0.00E+00">
                  <c:v>7.6772127617134795E-6</c:v>
                </c:pt>
                <c:pt idx="46" formatCode="0.00E+00">
                  <c:v>7.5020762566235128E-6</c:v>
                </c:pt>
                <c:pt idx="47" formatCode="0.00E+00">
                  <c:v>7.3292341162290493E-6</c:v>
                </c:pt>
                <c:pt idx="48" formatCode="0.00E+00">
                  <c:v>7.1586415481607617E-6</c:v>
                </c:pt>
                <c:pt idx="49" formatCode="0.00E+00">
                  <c:v>6.9902549184726655E-6</c:v>
                </c:pt>
              </c:numCache>
            </c:numRef>
          </c:yVal>
          <c:smooth val="0"/>
          <c:extLst>
            <c:ext xmlns:c16="http://schemas.microsoft.com/office/drawing/2014/chart" uri="{C3380CC4-5D6E-409C-BE32-E72D297353CC}">
              <c16:uniqueId val="{00000000-4506-40D4-B830-9A813C4CD18A}"/>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Geometry_2par!$C$2</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Geometry_2par!$A$34:$A$52</c:f>
              <c:numCache>
                <c:formatCode>General</c:formatCode>
                <c:ptCount val="19"/>
                <c:pt idx="0">
                  <c:v>200</c:v>
                </c:pt>
                <c:pt idx="1">
                  <c:v>210</c:v>
                </c:pt>
                <c:pt idx="2">
                  <c:v>220</c:v>
                </c:pt>
                <c:pt idx="3">
                  <c:v>230</c:v>
                </c:pt>
                <c:pt idx="4">
                  <c:v>240</c:v>
                </c:pt>
                <c:pt idx="5">
                  <c:v>250</c:v>
                </c:pt>
                <c:pt idx="6">
                  <c:v>260</c:v>
                </c:pt>
                <c:pt idx="7">
                  <c:v>270</c:v>
                </c:pt>
                <c:pt idx="8">
                  <c:v>280</c:v>
                </c:pt>
                <c:pt idx="9">
                  <c:v>290</c:v>
                </c:pt>
                <c:pt idx="10">
                  <c:v>300</c:v>
                </c:pt>
                <c:pt idx="11">
                  <c:v>310</c:v>
                </c:pt>
                <c:pt idx="12">
                  <c:v>320</c:v>
                </c:pt>
                <c:pt idx="13">
                  <c:v>330</c:v>
                </c:pt>
                <c:pt idx="14">
                  <c:v>340</c:v>
                </c:pt>
                <c:pt idx="15">
                  <c:v>350</c:v>
                </c:pt>
                <c:pt idx="16">
                  <c:v>360</c:v>
                </c:pt>
                <c:pt idx="17">
                  <c:v>370</c:v>
                </c:pt>
                <c:pt idx="18">
                  <c:v>380</c:v>
                </c:pt>
              </c:numCache>
            </c:numRef>
          </c:xVal>
          <c:yVal>
            <c:numRef>
              <c:f>Geometry_2par!$D$34:$D$52</c:f>
              <c:numCache>
                <c:formatCode>0.00E+00</c:formatCode>
                <c:ptCount val="19"/>
                <c:pt idx="0">
                  <c:v>2.1400373600000002E-5</c:v>
                </c:pt>
                <c:pt idx="1">
                  <c:v>2.1013755884000002E-5</c:v>
                </c:pt>
                <c:pt idx="2">
                  <c:v>2.0633397416000001E-5</c:v>
                </c:pt>
                <c:pt idx="3">
                  <c:v>2.0259298195999997E-5</c:v>
                </c:pt>
                <c:pt idx="4">
                  <c:v>1.9891458224E-5</c:v>
                </c:pt>
                <c:pt idx="5">
                  <c:v>1.9529877499999999E-5</c:v>
                </c:pt>
                <c:pt idx="6">
                  <c:v>1.9174556023999998E-5</c:v>
                </c:pt>
                <c:pt idx="7">
                  <c:v>1.8825493796E-5</c:v>
                </c:pt>
                <c:pt idx="8">
                  <c:v>1.8482690815999999E-5</c:v>
                </c:pt>
                <c:pt idx="9">
                  <c:v>1.8146147084000001E-5</c:v>
                </c:pt>
                <c:pt idx="10">
                  <c:v>1.7815862599999999E-5</c:v>
                </c:pt>
                <c:pt idx="11">
                  <c:v>1.7491837364E-5</c:v>
                </c:pt>
                <c:pt idx="12">
                  <c:v>1.7174071376000002E-5</c:v>
                </c:pt>
                <c:pt idx="13">
                  <c:v>1.6862564635999999E-5</c:v>
                </c:pt>
                <c:pt idx="14">
                  <c:v>1.6557317144E-5</c:v>
                </c:pt>
                <c:pt idx="15">
                  <c:v>1.6258328900000001E-5</c:v>
                </c:pt>
                <c:pt idx="16">
                  <c:v>1.5965599904000001E-5</c:v>
                </c:pt>
                <c:pt idx="17">
                  <c:v>1.5679130156000002E-5</c:v>
                </c:pt>
                <c:pt idx="18">
                  <c:v>1.5398919656000002E-5</c:v>
                </c:pt>
              </c:numCache>
            </c:numRef>
          </c:yVal>
          <c:smooth val="0"/>
          <c:extLst>
            <c:ext xmlns:c16="http://schemas.microsoft.com/office/drawing/2014/chart" uri="{C3380CC4-5D6E-409C-BE32-E72D297353CC}">
              <c16:uniqueId val="{00000000-514E-491E-8CC9-6AC3F7DD3E39}"/>
            </c:ext>
          </c:extLst>
        </c:ser>
        <c:ser>
          <c:idx val="1"/>
          <c:order val="1"/>
          <c:tx>
            <c:v>Data</c:v>
          </c:tx>
          <c:spPr>
            <a:ln w="25400" cap="rnd">
              <a:noFill/>
              <a:round/>
            </a:ln>
            <a:effectLst/>
          </c:spPr>
          <c:marker>
            <c:symbol val="circle"/>
            <c:size val="5"/>
            <c:spPr>
              <a:solidFill>
                <a:schemeClr val="accent2"/>
              </a:solidFill>
              <a:ln w="9525">
                <a:solidFill>
                  <a:schemeClr val="accent2"/>
                </a:solidFill>
              </a:ln>
              <a:effectLst/>
            </c:spPr>
          </c:marker>
          <c:xVal>
            <c:numRef>
              <c:f>Geometry_2par!$A$3:$A$32</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Geometry_2par!$C$3:$C$32</c:f>
              <c:numCache>
                <c:formatCode>0.00E+00</c:formatCode>
                <c:ptCount val="30"/>
                <c:pt idx="0">
                  <c:v>1.23855104139742E-5</c:v>
                </c:pt>
                <c:pt idx="1">
                  <c:v>1.20774962259889E-5</c:v>
                </c:pt>
                <c:pt idx="2">
                  <c:v>1.1962321753078701E-5</c:v>
                </c:pt>
                <c:pt idx="3">
                  <c:v>1.22972819663312E-5</c:v>
                </c:pt>
                <c:pt idx="4">
                  <c:v>1.23397416116258E-5</c:v>
                </c:pt>
                <c:pt idx="5">
                  <c:v>1.2872603619264E-5</c:v>
                </c:pt>
                <c:pt idx="6">
                  <c:v>3.2476176392578298E-6</c:v>
                </c:pt>
                <c:pt idx="7">
                  <c:v>3.2740610086079102E-6</c:v>
                </c:pt>
                <c:pt idx="8">
                  <c:v>3.2857213603827201E-6</c:v>
                </c:pt>
                <c:pt idx="9">
                  <c:v>3.14851217160779E-6</c:v>
                </c:pt>
                <c:pt idx="10">
                  <c:v>3.21722108510949E-6</c:v>
                </c:pt>
                <c:pt idx="11">
                  <c:v>3.0973841550121498E-6</c:v>
                </c:pt>
                <c:pt idx="12">
                  <c:v>1.4920338125895399E-6</c:v>
                </c:pt>
                <c:pt idx="13">
                  <c:v>1.5047927032983501E-6</c:v>
                </c:pt>
                <c:pt idx="14">
                  <c:v>1.51990056006669E-6</c:v>
                </c:pt>
                <c:pt idx="15">
                  <c:v>1.52177812904514E-6</c:v>
                </c:pt>
                <c:pt idx="16">
                  <c:v>1.55166921696937E-6</c:v>
                </c:pt>
                <c:pt idx="17">
                  <c:v>1.5092225098453401E-6</c:v>
                </c:pt>
                <c:pt idx="18">
                  <c:v>1.2310247672662101E-6</c:v>
                </c:pt>
                <c:pt idx="19">
                  <c:v>1.2123481706366099E-6</c:v>
                </c:pt>
                <c:pt idx="20">
                  <c:v>1.1856790651982501E-6</c:v>
                </c:pt>
                <c:pt idx="21">
                  <c:v>1.2475094209621301E-6</c:v>
                </c:pt>
                <c:pt idx="22">
                  <c:v>1.1055483811746299E-6</c:v>
                </c:pt>
                <c:pt idx="23">
                  <c:v>1.1326282902296699E-6</c:v>
                </c:pt>
                <c:pt idx="24">
                  <c:v>1.1049250063814999E-6</c:v>
                </c:pt>
                <c:pt idx="25">
                  <c:v>1.10537086197019E-6</c:v>
                </c:pt>
                <c:pt idx="26">
                  <c:v>1.11081077576713E-6</c:v>
                </c:pt>
                <c:pt idx="27">
                  <c:v>1.1159305802252E-6</c:v>
                </c:pt>
                <c:pt idx="28">
                  <c:v>1.1237137142796099E-6</c:v>
                </c:pt>
                <c:pt idx="29">
                  <c:v>1.1210430743808901E-6</c:v>
                </c:pt>
              </c:numCache>
            </c:numRef>
          </c:yVal>
          <c:smooth val="0"/>
          <c:extLst>
            <c:ext xmlns:c16="http://schemas.microsoft.com/office/drawing/2014/chart" uri="{C3380CC4-5D6E-409C-BE32-E72D297353CC}">
              <c16:uniqueId val="{00000001-514E-491E-8CC9-6AC3F7DD3E39}"/>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Geometry_2par!$D$2</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5904102591202944E-2"/>
                  <c:y val="-0.14135440235613755"/>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Geometry_2par!$A$3:$A$32</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Geometry_2par!$D$3:$D$32</c:f>
              <c:numCache>
                <c:formatCode>0.00E+00</c:formatCode>
                <c:ptCount val="30"/>
                <c:pt idx="0">
                  <c:v>1.24247458551732E-4</c:v>
                </c:pt>
                <c:pt idx="1">
                  <c:v>1.23729024889476E-4</c:v>
                </c:pt>
                <c:pt idx="2">
                  <c:v>1.2033520100447099E-4</c:v>
                </c:pt>
                <c:pt idx="3">
                  <c:v>1.21205973100022E-4</c:v>
                </c:pt>
                <c:pt idx="4">
                  <c:v>1.21835982639457E-4</c:v>
                </c:pt>
                <c:pt idx="5">
                  <c:v>1.1934954496223099E-4</c:v>
                </c:pt>
                <c:pt idx="6">
                  <c:v>1.2200347425107099E-4</c:v>
                </c:pt>
                <c:pt idx="7">
                  <c:v>1.21288037304736E-4</c:v>
                </c:pt>
                <c:pt idx="8">
                  <c:v>1.21612010650994E-4</c:v>
                </c:pt>
                <c:pt idx="9">
                  <c:v>1.2140940065651999E-4</c:v>
                </c:pt>
                <c:pt idx="10">
                  <c:v>1.2077748772010399E-4</c:v>
                </c:pt>
                <c:pt idx="11">
                  <c:v>1.2102200451301399E-4</c:v>
                </c:pt>
                <c:pt idx="12">
                  <c:v>1.24784611816628E-4</c:v>
                </c:pt>
                <c:pt idx="13">
                  <c:v>1.25050793088447E-4</c:v>
                </c:pt>
                <c:pt idx="14">
                  <c:v>1.2422209714286101E-4</c:v>
                </c:pt>
                <c:pt idx="15">
                  <c:v>1.2362826499377099E-4</c:v>
                </c:pt>
                <c:pt idx="16">
                  <c:v>1.2328927911217901E-4</c:v>
                </c:pt>
                <c:pt idx="17">
                  <c:v>1.2416979414376901E-4</c:v>
                </c:pt>
                <c:pt idx="18">
                  <c:v>1.22249590704804E-4</c:v>
                </c:pt>
                <c:pt idx="19">
                  <c:v>1.22538642157614E-4</c:v>
                </c:pt>
                <c:pt idx="20">
                  <c:v>1.1921558981297499E-4</c:v>
                </c:pt>
                <c:pt idx="21">
                  <c:v>1.1706269165990001E-4</c:v>
                </c:pt>
                <c:pt idx="22">
                  <c:v>1.17260006418709E-4</c:v>
                </c:pt>
                <c:pt idx="23">
                  <c:v>1.1773867493574E-4</c:v>
                </c:pt>
                <c:pt idx="24">
                  <c:v>1.2603856881693499E-4</c:v>
                </c:pt>
                <c:pt idx="25">
                  <c:v>1.2544125489454799E-4</c:v>
                </c:pt>
                <c:pt idx="26">
                  <c:v>1.26016335718943E-4</c:v>
                </c:pt>
                <c:pt idx="27">
                  <c:v>1.2533368118885501E-4</c:v>
                </c:pt>
                <c:pt idx="28">
                  <c:v>1.2653647616010799E-4</c:v>
                </c:pt>
                <c:pt idx="29">
                  <c:v>1.2688570080599901E-4</c:v>
                </c:pt>
              </c:numCache>
            </c:numRef>
          </c:yVal>
          <c:smooth val="0"/>
          <c:extLst>
            <c:ext xmlns:c16="http://schemas.microsoft.com/office/drawing/2014/chart" uri="{C3380CC4-5D6E-409C-BE32-E72D297353CC}">
              <c16:uniqueId val="{00000001-8830-4B5E-98C2-7853A4121114}"/>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Geometry_2par!$B$2</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4"/>
            <c:dispRSqr val="0"/>
            <c:dispEq val="1"/>
            <c:trendlineLbl>
              <c:layout>
                <c:manualLayout>
                  <c:x val="1.3668023040744067E-2"/>
                  <c:y val="-0.44902348381263474"/>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Geometry_2par!$A$3:$A$32</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Geometry_2par!$B$3:$B$32</c:f>
              <c:numCache>
                <c:formatCode>General</c:formatCode>
                <c:ptCount val="30"/>
                <c:pt idx="0">
                  <c:v>25.358683560270901</c:v>
                </c:pt>
                <c:pt idx="1">
                  <c:v>24.952906459175999</c:v>
                </c:pt>
                <c:pt idx="2">
                  <c:v>26.202043562431999</c:v>
                </c:pt>
                <c:pt idx="3">
                  <c:v>25.825573184876902</c:v>
                </c:pt>
                <c:pt idx="4">
                  <c:v>26.1695290009134</c:v>
                </c:pt>
                <c:pt idx="5">
                  <c:v>27.00269811415</c:v>
                </c:pt>
                <c:pt idx="6">
                  <c:v>8.21293334762351</c:v>
                </c:pt>
                <c:pt idx="7">
                  <c:v>8.3519243110376191</c:v>
                </c:pt>
                <c:pt idx="8">
                  <c:v>8.2327070545126109</c:v>
                </c:pt>
                <c:pt idx="9">
                  <c:v>7.9591841462825199</c:v>
                </c:pt>
                <c:pt idx="10">
                  <c:v>7.9947361673285604</c:v>
                </c:pt>
                <c:pt idx="11">
                  <c:v>7.6957524698158304</c:v>
                </c:pt>
                <c:pt idx="12">
                  <c:v>4.5531031894461398</c:v>
                </c:pt>
                <c:pt idx="13">
                  <c:v>4.5816609109164599</c:v>
                </c:pt>
                <c:pt idx="14">
                  <c:v>4.5718692130648302</c:v>
                </c:pt>
                <c:pt idx="15">
                  <c:v>4.5588333998459998</c:v>
                </c:pt>
                <c:pt idx="16">
                  <c:v>4.5373232225925397</c:v>
                </c:pt>
                <c:pt idx="17">
                  <c:v>4.4027615749981504</c:v>
                </c:pt>
                <c:pt idx="18">
                  <c:v>4.2079517305856697</c:v>
                </c:pt>
                <c:pt idx="19">
                  <c:v>4.1314721026894698</c:v>
                </c:pt>
                <c:pt idx="20">
                  <c:v>4.0489350277570901</c:v>
                </c:pt>
                <c:pt idx="21">
                  <c:v>4.2999010435610998</c:v>
                </c:pt>
                <c:pt idx="22">
                  <c:v>4.0347934194284099</c:v>
                </c:pt>
                <c:pt idx="23">
                  <c:v>4.1754819265701899</c:v>
                </c:pt>
                <c:pt idx="24">
                  <c:v>3.67183030617463</c:v>
                </c:pt>
                <c:pt idx="25">
                  <c:v>3.6972195385242301</c:v>
                </c:pt>
                <c:pt idx="26">
                  <c:v>3.6307084541775798</c:v>
                </c:pt>
                <c:pt idx="27">
                  <c:v>3.6677338895451701</c:v>
                </c:pt>
                <c:pt idx="28">
                  <c:v>3.5613248074878099</c:v>
                </c:pt>
                <c:pt idx="29">
                  <c:v>3.58011207223857</c:v>
                </c:pt>
              </c:numCache>
            </c:numRef>
          </c:yVal>
          <c:smooth val="0"/>
          <c:extLst>
            <c:ext xmlns:c16="http://schemas.microsoft.com/office/drawing/2014/chart" uri="{C3380CC4-5D6E-409C-BE32-E72D297353CC}">
              <c16:uniqueId val="{00000001-220A-4CBB-A1B0-D218CCF8F8A1}"/>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All!$B$3</c:f>
              <c:strCache>
                <c:ptCount val="1"/>
                <c:pt idx="0">
                  <c:v>kIns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All!$B$4:$B$33</c:f>
              <c:numCache>
                <c:formatCode>General</c:formatCode>
                <c:ptCount val="30"/>
                <c:pt idx="0">
                  <c:v>2.2516588199546299</c:v>
                </c:pt>
                <c:pt idx="1">
                  <c:v>1.1537920364449299</c:v>
                </c:pt>
                <c:pt idx="2">
                  <c:v>17.173749772701299</c:v>
                </c:pt>
                <c:pt idx="3">
                  <c:v>35.877329012105797</c:v>
                </c:pt>
                <c:pt idx="4">
                  <c:v>40.7549085150727</c:v>
                </c:pt>
                <c:pt idx="5">
                  <c:v>34.520419690512398</c:v>
                </c:pt>
                <c:pt idx="6">
                  <c:v>29.902921408684499</c:v>
                </c:pt>
                <c:pt idx="7">
                  <c:v>21.202515911672901</c:v>
                </c:pt>
                <c:pt idx="8">
                  <c:v>16.593471784439998</c:v>
                </c:pt>
                <c:pt idx="9">
                  <c:v>26.641765454762599</c:v>
                </c:pt>
                <c:pt idx="10">
                  <c:v>22.116542518879299</c:v>
                </c:pt>
                <c:pt idx="11">
                  <c:v>14.263586953386101</c:v>
                </c:pt>
                <c:pt idx="12">
                  <c:v>18.038211613849398</c:v>
                </c:pt>
                <c:pt idx="13">
                  <c:v>19.576051450239198</c:v>
                </c:pt>
                <c:pt idx="14">
                  <c:v>19.7645507254324</c:v>
                </c:pt>
                <c:pt idx="15">
                  <c:v>20.8286022470371</c:v>
                </c:pt>
                <c:pt idx="16">
                  <c:v>18.785866384029699</c:v>
                </c:pt>
                <c:pt idx="17">
                  <c:v>24.286375760705099</c:v>
                </c:pt>
                <c:pt idx="18">
                  <c:v>18.120765700919801</c:v>
                </c:pt>
                <c:pt idx="19">
                  <c:v>23.1481404282375</c:v>
                </c:pt>
                <c:pt idx="20">
                  <c:v>15.92248585644</c:v>
                </c:pt>
                <c:pt idx="21">
                  <c:v>26.470045712487401</c:v>
                </c:pt>
                <c:pt idx="22">
                  <c:v>19.445461085895101</c:v>
                </c:pt>
                <c:pt idx="23">
                  <c:v>22.338565622295501</c:v>
                </c:pt>
                <c:pt idx="24">
                  <c:v>3.1015845238696902</c:v>
                </c:pt>
                <c:pt idx="25">
                  <c:v>14.3694601697539</c:v>
                </c:pt>
                <c:pt idx="26">
                  <c:v>14.9282057319102</c:v>
                </c:pt>
                <c:pt idx="27">
                  <c:v>19.9622680471556</c:v>
                </c:pt>
                <c:pt idx="28">
                  <c:v>16.4177566492666</c:v>
                </c:pt>
                <c:pt idx="29">
                  <c:v>13.571187563502599</c:v>
                </c:pt>
              </c:numCache>
            </c:numRef>
          </c:yVal>
          <c:smooth val="0"/>
          <c:extLst>
            <c:ext xmlns:c16="http://schemas.microsoft.com/office/drawing/2014/chart" uri="{C3380CC4-5D6E-409C-BE32-E72D297353CC}">
              <c16:uniqueId val="{00000000-74D0-4D79-9910-B52BDB72889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All!$C$3</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All!$C$4:$C$33</c:f>
              <c:numCache>
                <c:formatCode>0.00E+00</c:formatCode>
                <c:ptCount val="30"/>
                <c:pt idx="0">
                  <c:v>5.4580054218594498E-6</c:v>
                </c:pt>
                <c:pt idx="1">
                  <c:v>3.15566647971419E-6</c:v>
                </c:pt>
                <c:pt idx="2">
                  <c:v>7.0142357072225102E-6</c:v>
                </c:pt>
                <c:pt idx="3">
                  <c:v>5.7886854084074404E-6</c:v>
                </c:pt>
                <c:pt idx="4">
                  <c:v>5.8874532346660003E-6</c:v>
                </c:pt>
                <c:pt idx="5">
                  <c:v>5.3701002708164703E-6</c:v>
                </c:pt>
                <c:pt idx="6">
                  <c:v>5.1251188672196799E-6</c:v>
                </c:pt>
                <c:pt idx="7">
                  <c:v>5.0344363708864802E-6</c:v>
                </c:pt>
                <c:pt idx="8">
                  <c:v>5.0699455526649196E-6</c:v>
                </c:pt>
                <c:pt idx="9">
                  <c:v>4.9240687060575303E-6</c:v>
                </c:pt>
                <c:pt idx="10">
                  <c:v>5.0259838999189901E-6</c:v>
                </c:pt>
                <c:pt idx="11">
                  <c:v>5.20581748884664E-6</c:v>
                </c:pt>
                <c:pt idx="12">
                  <c:v>4.8666982772843497E-6</c:v>
                </c:pt>
                <c:pt idx="13">
                  <c:v>4.4220593512023999E-7</c:v>
                </c:pt>
                <c:pt idx="14">
                  <c:v>6.72954974006534E-7</c:v>
                </c:pt>
                <c:pt idx="15">
                  <c:v>1.2264562872285599E-6</c:v>
                </c:pt>
                <c:pt idx="16">
                  <c:v>1.23196004305633E-6</c:v>
                </c:pt>
                <c:pt idx="17">
                  <c:v>5.2910029012745902E-7</c:v>
                </c:pt>
                <c:pt idx="18">
                  <c:v>3.6169096430760299E-7</c:v>
                </c:pt>
                <c:pt idx="19">
                  <c:v>8.0200326045139495E-7</c:v>
                </c:pt>
                <c:pt idx="20">
                  <c:v>4.1956189312650496E-6</c:v>
                </c:pt>
                <c:pt idx="21">
                  <c:v>7.5888080506527499E-7</c:v>
                </c:pt>
                <c:pt idx="22">
                  <c:v>3.4711475905482799E-6</c:v>
                </c:pt>
                <c:pt idx="23">
                  <c:v>3.8306327838222899E-7</c:v>
                </c:pt>
                <c:pt idx="24">
                  <c:v>3.0195587699423399E-7</c:v>
                </c:pt>
                <c:pt idx="25">
                  <c:v>3.2785986038053898E-6</c:v>
                </c:pt>
                <c:pt idx="26">
                  <c:v>3.2886669990665901E-6</c:v>
                </c:pt>
                <c:pt idx="27">
                  <c:v>2.9903175221683798E-6</c:v>
                </c:pt>
                <c:pt idx="28">
                  <c:v>2.2933421346105302E-6</c:v>
                </c:pt>
                <c:pt idx="29">
                  <c:v>3.3549293059795002E-6</c:v>
                </c:pt>
              </c:numCache>
            </c:numRef>
          </c:yVal>
          <c:smooth val="0"/>
          <c:extLst>
            <c:ext xmlns:c16="http://schemas.microsoft.com/office/drawing/2014/chart" uri="{C3380CC4-5D6E-409C-BE32-E72D297353CC}">
              <c16:uniqueId val="{00000001-14FF-4C44-8048-1103507AB2B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All!$D$3</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All!$D$4:$D$33</c:f>
              <c:numCache>
                <c:formatCode>General</c:formatCode>
                <c:ptCount val="30"/>
                <c:pt idx="0">
                  <c:v>0.55106644611711197</c:v>
                </c:pt>
                <c:pt idx="1">
                  <c:v>0.88702762862637197</c:v>
                </c:pt>
                <c:pt idx="2">
                  <c:v>0.38376059097692999</c:v>
                </c:pt>
                <c:pt idx="3">
                  <c:v>0.37154907161309397</c:v>
                </c:pt>
                <c:pt idx="4">
                  <c:v>0.37823674459412099</c:v>
                </c:pt>
                <c:pt idx="5">
                  <c:v>0.38004414864004399</c:v>
                </c:pt>
                <c:pt idx="6">
                  <c:v>0.410967413320875</c:v>
                </c:pt>
                <c:pt idx="7">
                  <c:v>0.44760684455977501</c:v>
                </c:pt>
                <c:pt idx="8">
                  <c:v>0.390991554258664</c:v>
                </c:pt>
                <c:pt idx="9">
                  <c:v>0.52903278392722997</c:v>
                </c:pt>
                <c:pt idx="10">
                  <c:v>0.40196201595942899</c:v>
                </c:pt>
                <c:pt idx="11">
                  <c:v>0.40785312391383599</c:v>
                </c:pt>
                <c:pt idx="12">
                  <c:v>0.40927658001740103</c:v>
                </c:pt>
                <c:pt idx="13">
                  <c:v>0.19703446182123499</c:v>
                </c:pt>
                <c:pt idx="14">
                  <c:v>0.22707440781850699</c:v>
                </c:pt>
                <c:pt idx="15">
                  <c:v>0.37759947470961103</c:v>
                </c:pt>
                <c:pt idx="16">
                  <c:v>0.19733687949728301</c:v>
                </c:pt>
                <c:pt idx="17">
                  <c:v>0.14339892937201801</c:v>
                </c:pt>
                <c:pt idx="18">
                  <c:v>0.235028103540073</c:v>
                </c:pt>
                <c:pt idx="19">
                  <c:v>0.15097693728790099</c:v>
                </c:pt>
                <c:pt idx="20">
                  <c:v>0.44930053206857501</c:v>
                </c:pt>
                <c:pt idx="21">
                  <c:v>0.27309104027417902</c:v>
                </c:pt>
                <c:pt idx="22">
                  <c:v>0.26648671740132002</c:v>
                </c:pt>
                <c:pt idx="23">
                  <c:v>0.15599267735280001</c:v>
                </c:pt>
                <c:pt idx="24">
                  <c:v>1.0109674457784099</c:v>
                </c:pt>
                <c:pt idx="25">
                  <c:v>0.46803792368013603</c:v>
                </c:pt>
                <c:pt idx="26">
                  <c:v>0.46015065331463101</c:v>
                </c:pt>
                <c:pt idx="27">
                  <c:v>0.255208858316335</c:v>
                </c:pt>
                <c:pt idx="28">
                  <c:v>0.14889360339237701</c:v>
                </c:pt>
                <c:pt idx="29">
                  <c:v>0.452284212728776</c:v>
                </c:pt>
              </c:numCache>
            </c:numRef>
          </c:yVal>
          <c:smooth val="0"/>
          <c:extLst>
            <c:ext xmlns:c16="http://schemas.microsoft.com/office/drawing/2014/chart" uri="{C3380CC4-5D6E-409C-BE32-E72D297353CC}">
              <c16:uniqueId val="{00000001-B231-4B44-9856-BB5205036D8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All!$E$3</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All!$E$4:$E$33</c:f>
              <c:numCache>
                <c:formatCode>General</c:formatCode>
                <c:ptCount val="30"/>
                <c:pt idx="0">
                  <c:v>56.503519988345197</c:v>
                </c:pt>
                <c:pt idx="1">
                  <c:v>54.925601916376003</c:v>
                </c:pt>
                <c:pt idx="2">
                  <c:v>41.517833684221102</c:v>
                </c:pt>
                <c:pt idx="3">
                  <c:v>55.129732552671001</c:v>
                </c:pt>
                <c:pt idx="4">
                  <c:v>57.082275568534499</c:v>
                </c:pt>
                <c:pt idx="5">
                  <c:v>59.228169879778797</c:v>
                </c:pt>
                <c:pt idx="6">
                  <c:v>55.028621926131599</c:v>
                </c:pt>
                <c:pt idx="7">
                  <c:v>58.266799319611501</c:v>
                </c:pt>
                <c:pt idx="8">
                  <c:v>55.764474946570303</c:v>
                </c:pt>
                <c:pt idx="9">
                  <c:v>58.327973013965497</c:v>
                </c:pt>
                <c:pt idx="10">
                  <c:v>53.990993244299602</c:v>
                </c:pt>
                <c:pt idx="11">
                  <c:v>53.457213381312997</c:v>
                </c:pt>
                <c:pt idx="12">
                  <c:v>56.257057957169899</c:v>
                </c:pt>
                <c:pt idx="13">
                  <c:v>80.983164641054302</c:v>
                </c:pt>
                <c:pt idx="14">
                  <c:v>49.722177483738299</c:v>
                </c:pt>
                <c:pt idx="15">
                  <c:v>38.554923571412601</c:v>
                </c:pt>
                <c:pt idx="16">
                  <c:v>74.363941656001401</c:v>
                </c:pt>
                <c:pt idx="17">
                  <c:v>50.696271226806402</c:v>
                </c:pt>
                <c:pt idx="18">
                  <c:v>51.7601865142028</c:v>
                </c:pt>
                <c:pt idx="19">
                  <c:v>46.555884440349999</c:v>
                </c:pt>
                <c:pt idx="20">
                  <c:v>56.328768702059797</c:v>
                </c:pt>
                <c:pt idx="21">
                  <c:v>86.362158106346499</c:v>
                </c:pt>
                <c:pt idx="22">
                  <c:v>88.236691882911401</c:v>
                </c:pt>
                <c:pt idx="23">
                  <c:v>38.129508375480697</c:v>
                </c:pt>
                <c:pt idx="24">
                  <c:v>62.932800338143501</c:v>
                </c:pt>
                <c:pt idx="25">
                  <c:v>54.419097226287597</c:v>
                </c:pt>
                <c:pt idx="26">
                  <c:v>53.394205232355098</c:v>
                </c:pt>
                <c:pt idx="27">
                  <c:v>43.602878040051202</c:v>
                </c:pt>
                <c:pt idx="28">
                  <c:v>3.87553655555734</c:v>
                </c:pt>
                <c:pt idx="29">
                  <c:v>56.562856231212898</c:v>
                </c:pt>
              </c:numCache>
            </c:numRef>
          </c:yVal>
          <c:smooth val="0"/>
          <c:extLst>
            <c:ext xmlns:c16="http://schemas.microsoft.com/office/drawing/2014/chart" uri="{C3380CC4-5D6E-409C-BE32-E72D297353CC}">
              <c16:uniqueId val="{00000001-E4EA-4800-AD35-47B795BBCE4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All!$F$3</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All!$F$4:$F$33</c:f>
              <c:numCache>
                <c:formatCode>0.00E+00</c:formatCode>
                <c:ptCount val="30"/>
                <c:pt idx="0">
                  <c:v>1.35148994417938E-5</c:v>
                </c:pt>
                <c:pt idx="1">
                  <c:v>2.1127481834256999E-5</c:v>
                </c:pt>
                <c:pt idx="2">
                  <c:v>1.4258337912160301E-5</c:v>
                </c:pt>
                <c:pt idx="3">
                  <c:v>1.4063626118888099E-5</c:v>
                </c:pt>
                <c:pt idx="4">
                  <c:v>1.18891370297533E-5</c:v>
                </c:pt>
                <c:pt idx="5">
                  <c:v>1.46303881262098E-5</c:v>
                </c:pt>
                <c:pt idx="6">
                  <c:v>1.3054387977346099E-5</c:v>
                </c:pt>
                <c:pt idx="7">
                  <c:v>1.5654548911515999E-5</c:v>
                </c:pt>
                <c:pt idx="8">
                  <c:v>1.5684817198032101E-5</c:v>
                </c:pt>
                <c:pt idx="9">
                  <c:v>1.34636867929522E-5</c:v>
                </c:pt>
                <c:pt idx="10">
                  <c:v>1.4205872973684801E-5</c:v>
                </c:pt>
                <c:pt idx="11">
                  <c:v>1.5798399450811001E-5</c:v>
                </c:pt>
                <c:pt idx="12">
                  <c:v>1.3223730846430201E-5</c:v>
                </c:pt>
                <c:pt idx="13">
                  <c:v>2.1230634235695699E-5</c:v>
                </c:pt>
                <c:pt idx="14">
                  <c:v>2.21222988061198E-5</c:v>
                </c:pt>
                <c:pt idx="15">
                  <c:v>8.71579047955062E-6</c:v>
                </c:pt>
                <c:pt idx="16">
                  <c:v>1.6982375659816999E-5</c:v>
                </c:pt>
                <c:pt idx="17">
                  <c:v>1.10405572168575E-5</c:v>
                </c:pt>
                <c:pt idx="18">
                  <c:v>1.1499306147609499E-5</c:v>
                </c:pt>
                <c:pt idx="19">
                  <c:v>1.11261163108918E-5</c:v>
                </c:pt>
                <c:pt idx="20">
                  <c:v>1.2366636624289399E-5</c:v>
                </c:pt>
                <c:pt idx="21">
                  <c:v>1.5836829765761799E-5</c:v>
                </c:pt>
                <c:pt idx="22">
                  <c:v>1.77852780264663E-5</c:v>
                </c:pt>
                <c:pt idx="23">
                  <c:v>4.9790573710051499E-6</c:v>
                </c:pt>
                <c:pt idx="24">
                  <c:v>1.6822901333972501E-5</c:v>
                </c:pt>
                <c:pt idx="25">
                  <c:v>1.34373569157162E-5</c:v>
                </c:pt>
                <c:pt idx="26">
                  <c:v>1.35051476370929E-5</c:v>
                </c:pt>
                <c:pt idx="27">
                  <c:v>9.3943615452194492E-6</c:v>
                </c:pt>
                <c:pt idx="28">
                  <c:v>4.4028944711701102E-7</c:v>
                </c:pt>
                <c:pt idx="29">
                  <c:v>1.36265183193835E-5</c:v>
                </c:pt>
              </c:numCache>
            </c:numRef>
          </c:yVal>
          <c:smooth val="0"/>
          <c:extLst>
            <c:ext xmlns:c16="http://schemas.microsoft.com/office/drawing/2014/chart" uri="{C3380CC4-5D6E-409C-BE32-E72D297353CC}">
              <c16:uniqueId val="{00000001-214F-4BC8-AF51-ECEC4384C26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All!$G$3</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All!$G$4:$G$33</c:f>
              <c:numCache>
                <c:formatCode>General</c:formatCode>
                <c:ptCount val="30"/>
                <c:pt idx="0">
                  <c:v>0.89981099909434803</c:v>
                </c:pt>
                <c:pt idx="1">
                  <c:v>0.75356656354329499</c:v>
                </c:pt>
                <c:pt idx="2">
                  <c:v>0.87611482736278001</c:v>
                </c:pt>
                <c:pt idx="3">
                  <c:v>0.96815335249846302</c:v>
                </c:pt>
                <c:pt idx="4">
                  <c:v>0.60584035300069305</c:v>
                </c:pt>
                <c:pt idx="5">
                  <c:v>0.86753450201777305</c:v>
                </c:pt>
                <c:pt idx="6">
                  <c:v>0.88767767742793702</c:v>
                </c:pt>
                <c:pt idx="7">
                  <c:v>0.84041681609597096</c:v>
                </c:pt>
                <c:pt idx="8">
                  <c:v>0.88212668398356897</c:v>
                </c:pt>
                <c:pt idx="9">
                  <c:v>0.84284829821870999</c:v>
                </c:pt>
                <c:pt idx="10">
                  <c:v>0.80244375040891502</c:v>
                </c:pt>
                <c:pt idx="11">
                  <c:v>0.85681514439355899</c:v>
                </c:pt>
                <c:pt idx="12">
                  <c:v>0.86534235087457201</c:v>
                </c:pt>
                <c:pt idx="13">
                  <c:v>0.92555991372416102</c:v>
                </c:pt>
                <c:pt idx="14">
                  <c:v>0.46069812158016799</c:v>
                </c:pt>
                <c:pt idx="15">
                  <c:v>1.0812771664902101</c:v>
                </c:pt>
                <c:pt idx="16">
                  <c:v>0.89248668653421903</c:v>
                </c:pt>
                <c:pt idx="17">
                  <c:v>1.0317757048285801</c:v>
                </c:pt>
                <c:pt idx="18">
                  <c:v>1.0364286829429901</c:v>
                </c:pt>
                <c:pt idx="19">
                  <c:v>0.82762417929173804</c:v>
                </c:pt>
                <c:pt idx="20">
                  <c:v>0.86343699020413101</c:v>
                </c:pt>
                <c:pt idx="21">
                  <c:v>0.82023156440001499</c:v>
                </c:pt>
                <c:pt idx="22">
                  <c:v>0.765868579308143</c:v>
                </c:pt>
                <c:pt idx="23">
                  <c:v>0.98273464187311299</c:v>
                </c:pt>
                <c:pt idx="24">
                  <c:v>0.528043940922028</c:v>
                </c:pt>
                <c:pt idx="25">
                  <c:v>0.86520029954293598</c:v>
                </c:pt>
                <c:pt idx="26">
                  <c:v>0.83962614399958901</c:v>
                </c:pt>
                <c:pt idx="27">
                  <c:v>0.87898190116560304</c:v>
                </c:pt>
                <c:pt idx="28">
                  <c:v>0.72019450279545705</c:v>
                </c:pt>
                <c:pt idx="29">
                  <c:v>0.85567136972209201</c:v>
                </c:pt>
              </c:numCache>
            </c:numRef>
          </c:yVal>
          <c:smooth val="0"/>
          <c:extLst>
            <c:ext xmlns:c16="http://schemas.microsoft.com/office/drawing/2014/chart" uri="{C3380CC4-5D6E-409C-BE32-E72D297353CC}">
              <c16:uniqueId val="{00000001-CFCF-41B8-854A-8F294C2987E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All!$H$3</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All!$H$4:$H$33</c:f>
              <c:numCache>
                <c:formatCode>General</c:formatCode>
                <c:ptCount val="30"/>
                <c:pt idx="0">
                  <c:v>0.85355740814495895</c:v>
                </c:pt>
                <c:pt idx="1">
                  <c:v>0.40385708406649801</c:v>
                </c:pt>
                <c:pt idx="2">
                  <c:v>0.74851086886373797</c:v>
                </c:pt>
                <c:pt idx="3">
                  <c:v>0.82296611409380904</c:v>
                </c:pt>
                <c:pt idx="4">
                  <c:v>0.68504852832624596</c:v>
                </c:pt>
                <c:pt idx="5">
                  <c:v>0.82038528697442203</c:v>
                </c:pt>
                <c:pt idx="6">
                  <c:v>0.93662119827551904</c:v>
                </c:pt>
                <c:pt idx="7">
                  <c:v>0.94336334170986802</c:v>
                </c:pt>
                <c:pt idx="8">
                  <c:v>1.3531728768600899</c:v>
                </c:pt>
                <c:pt idx="9">
                  <c:v>0.90136379866525995</c:v>
                </c:pt>
                <c:pt idx="10">
                  <c:v>0.91639776916456805</c:v>
                </c:pt>
                <c:pt idx="11">
                  <c:v>1.30010707213397</c:v>
                </c:pt>
                <c:pt idx="12">
                  <c:v>0.87435693112753499</c:v>
                </c:pt>
                <c:pt idx="13">
                  <c:v>0.94492024424722998</c:v>
                </c:pt>
                <c:pt idx="14">
                  <c:v>0.707565386409574</c:v>
                </c:pt>
                <c:pt idx="15">
                  <c:v>0.99400013570678303</c:v>
                </c:pt>
                <c:pt idx="16">
                  <c:v>0.92292638085823697</c:v>
                </c:pt>
                <c:pt idx="17">
                  <c:v>0.97092584900947199</c:v>
                </c:pt>
                <c:pt idx="18">
                  <c:v>0.94996305573638495</c:v>
                </c:pt>
                <c:pt idx="19">
                  <c:v>0.89580907741179605</c:v>
                </c:pt>
                <c:pt idx="20">
                  <c:v>0.86662913145148202</c:v>
                </c:pt>
                <c:pt idx="21">
                  <c:v>0.73179450938260804</c:v>
                </c:pt>
                <c:pt idx="22">
                  <c:v>0.83255520483118906</c:v>
                </c:pt>
                <c:pt idx="23">
                  <c:v>0.91085898458544501</c:v>
                </c:pt>
                <c:pt idx="24">
                  <c:v>0.34974285278971301</c:v>
                </c:pt>
                <c:pt idx="25">
                  <c:v>0.86013077823498796</c:v>
                </c:pt>
                <c:pt idx="26">
                  <c:v>0.86791081782403601</c:v>
                </c:pt>
                <c:pt idx="27">
                  <c:v>0.86050710679405895</c:v>
                </c:pt>
                <c:pt idx="28">
                  <c:v>0.95032730491581296</c:v>
                </c:pt>
                <c:pt idx="29">
                  <c:v>0.88253672372986003</c:v>
                </c:pt>
              </c:numCache>
            </c:numRef>
          </c:yVal>
          <c:smooth val="0"/>
          <c:extLst>
            <c:ext xmlns:c16="http://schemas.microsoft.com/office/drawing/2014/chart" uri="{C3380CC4-5D6E-409C-BE32-E72D297353CC}">
              <c16:uniqueId val="{00000001-E752-41DE-9412-D30560C95F0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All!$I$3</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All!$I$4:$I$33</c:f>
              <c:numCache>
                <c:formatCode>General</c:formatCode>
                <c:ptCount val="30"/>
                <c:pt idx="0">
                  <c:v>1.1327112006284901E-4</c:v>
                </c:pt>
                <c:pt idx="1">
                  <c:v>1.13634899798613E-4</c:v>
                </c:pt>
                <c:pt idx="2">
                  <c:v>1.17392676929891E-4</c:v>
                </c:pt>
                <c:pt idx="3">
                  <c:v>1.21456498822955E-4</c:v>
                </c:pt>
                <c:pt idx="4">
                  <c:v>1.20983280039316E-4</c:v>
                </c:pt>
                <c:pt idx="5">
                  <c:v>1.2362623178744999E-4</c:v>
                </c:pt>
                <c:pt idx="6">
                  <c:v>1.28763563302303E-4</c:v>
                </c:pt>
                <c:pt idx="7">
                  <c:v>1.3119237265831401E-4</c:v>
                </c:pt>
                <c:pt idx="8">
                  <c:v>1.15530839585032E-4</c:v>
                </c:pt>
                <c:pt idx="9">
                  <c:v>1.36924945864002E-4</c:v>
                </c:pt>
                <c:pt idx="10">
                  <c:v>1.2061206675122999E-4</c:v>
                </c:pt>
                <c:pt idx="11">
                  <c:v>1.1815484215791799E-4</c:v>
                </c:pt>
                <c:pt idx="12">
                  <c:v>1.16261697355178E-4</c:v>
                </c:pt>
                <c:pt idx="13" formatCode="0.00E+00">
                  <c:v>7.0509165964589699E-5</c:v>
                </c:pt>
                <c:pt idx="14">
                  <c:v>1.32493760491723E-4</c:v>
                </c:pt>
                <c:pt idx="15">
                  <c:v>1.9965169353033699E-4</c:v>
                </c:pt>
                <c:pt idx="16" formatCode="0.00E+00">
                  <c:v>7.3820691724098595E-5</c:v>
                </c:pt>
                <c:pt idx="17" formatCode="0.00E+00">
                  <c:v>8.4522090820480898E-5</c:v>
                </c:pt>
                <c:pt idx="18" formatCode="0.00E+00">
                  <c:v>9.7891562318988304E-5</c:v>
                </c:pt>
                <c:pt idx="19">
                  <c:v>1.07221502721418E-4</c:v>
                </c:pt>
                <c:pt idx="20">
                  <c:v>1.17560737262378E-4</c:v>
                </c:pt>
                <c:pt idx="21">
                  <c:v>1.20135756040854E-4</c:v>
                </c:pt>
                <c:pt idx="22" formatCode="0.00E+00">
                  <c:v>8.3902181381034606E-5</c:v>
                </c:pt>
                <c:pt idx="23" formatCode="0.00E+00">
                  <c:v>9.2299331964235403E-5</c:v>
                </c:pt>
                <c:pt idx="24">
                  <c:v>4.0332056002601301E-4</c:v>
                </c:pt>
                <c:pt idx="25">
                  <c:v>1.2432630270108101E-4</c:v>
                </c:pt>
                <c:pt idx="26">
                  <c:v>1.25417389295762E-4</c:v>
                </c:pt>
                <c:pt idx="27" formatCode="0.00E+00">
                  <c:v>9.4787461061896302E-5</c:v>
                </c:pt>
                <c:pt idx="28">
                  <c:v>1.14382634193955E-4</c:v>
                </c:pt>
                <c:pt idx="29">
                  <c:v>1.20606965332452E-4</c:v>
                </c:pt>
              </c:numCache>
            </c:numRef>
          </c:yVal>
          <c:smooth val="0"/>
          <c:extLst>
            <c:ext xmlns:c16="http://schemas.microsoft.com/office/drawing/2014/chart" uri="{C3380CC4-5D6E-409C-BE32-E72D297353CC}">
              <c16:uniqueId val="{00000001-BDA5-414C-AEBB-30EF165A0B5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All!$J$3</c:f>
              <c:strCache>
                <c:ptCount val="1"/>
                <c:pt idx="0">
                  <c:v>rSamp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All!$J$4:$J$33</c:f>
              <c:numCache>
                <c:formatCode>General</c:formatCode>
                <c:ptCount val="30"/>
                <c:pt idx="0">
                  <c:v>1.45429774615356E-3</c:v>
                </c:pt>
                <c:pt idx="1">
                  <c:v>1.81560484609391E-3</c:v>
                </c:pt>
                <c:pt idx="2">
                  <c:v>1.78474132392729E-3</c:v>
                </c:pt>
                <c:pt idx="3">
                  <c:v>1.5222237081653101E-3</c:v>
                </c:pt>
                <c:pt idx="4">
                  <c:v>1.37662976270556E-3</c:v>
                </c:pt>
                <c:pt idx="5">
                  <c:v>1.49903270400462E-3</c:v>
                </c:pt>
                <c:pt idx="6">
                  <c:v>1.5935409504961599E-3</c:v>
                </c:pt>
                <c:pt idx="7">
                  <c:v>1.7028787935008799E-3</c:v>
                </c:pt>
                <c:pt idx="8">
                  <c:v>1.7478528592274399E-3</c:v>
                </c:pt>
                <c:pt idx="9">
                  <c:v>1.5693059402778801E-3</c:v>
                </c:pt>
                <c:pt idx="10">
                  <c:v>1.65858936211959E-3</c:v>
                </c:pt>
                <c:pt idx="11">
                  <c:v>1.7816875497433801E-3</c:v>
                </c:pt>
                <c:pt idx="12">
                  <c:v>1.7403455502959101E-3</c:v>
                </c:pt>
                <c:pt idx="13">
                  <c:v>2.0293748245842499E-3</c:v>
                </c:pt>
                <c:pt idx="14">
                  <c:v>2.58477037058599E-3</c:v>
                </c:pt>
                <c:pt idx="15">
                  <c:v>1.8184377345668501E-3</c:v>
                </c:pt>
                <c:pt idx="16">
                  <c:v>1.73739355070513E-3</c:v>
                </c:pt>
                <c:pt idx="17">
                  <c:v>1.96361549819199E-3</c:v>
                </c:pt>
                <c:pt idx="18">
                  <c:v>2.0595530918472299E-3</c:v>
                </c:pt>
                <c:pt idx="19">
                  <c:v>2.1567167108181898E-3</c:v>
                </c:pt>
                <c:pt idx="20">
                  <c:v>1.7971928189270501E-3</c:v>
                </c:pt>
                <c:pt idx="21">
                  <c:v>1.69467263460935E-3</c:v>
                </c:pt>
                <c:pt idx="22">
                  <c:v>1.7371253865681501E-3</c:v>
                </c:pt>
                <c:pt idx="23">
                  <c:v>1.7061083429153799E-3</c:v>
                </c:pt>
                <c:pt idx="24">
                  <c:v>1.90323921262979E-3</c:v>
                </c:pt>
                <c:pt idx="25">
                  <c:v>1.91998139639167E-3</c:v>
                </c:pt>
                <c:pt idx="26">
                  <c:v>1.90335475202512E-3</c:v>
                </c:pt>
                <c:pt idx="27">
                  <c:v>1.70868666552791E-3</c:v>
                </c:pt>
                <c:pt idx="28">
                  <c:v>1.61006603354893E-3</c:v>
                </c:pt>
                <c:pt idx="29">
                  <c:v>1.8278381244667299E-3</c:v>
                </c:pt>
              </c:numCache>
            </c:numRef>
          </c:yVal>
          <c:smooth val="0"/>
          <c:extLst>
            <c:ext xmlns:c16="http://schemas.microsoft.com/office/drawing/2014/chart" uri="{C3380CC4-5D6E-409C-BE32-E72D297353CC}">
              <c16:uniqueId val="{00000001-CFCB-4A70-AC7D-9BED5DFDBB7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All!$K$3</c:f>
              <c:strCache>
                <c:ptCount val="1"/>
                <c:pt idx="0">
                  <c:v>kCruc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All!$K$4:$K$33</c:f>
              <c:numCache>
                <c:formatCode>General</c:formatCode>
                <c:ptCount val="30"/>
                <c:pt idx="0">
                  <c:v>66.307885945021397</c:v>
                </c:pt>
                <c:pt idx="1">
                  <c:v>95.405689718570997</c:v>
                </c:pt>
                <c:pt idx="2">
                  <c:v>116.02512921864501</c:v>
                </c:pt>
                <c:pt idx="3">
                  <c:v>49.533709846852403</c:v>
                </c:pt>
                <c:pt idx="4">
                  <c:v>68.280613991948101</c:v>
                </c:pt>
                <c:pt idx="5">
                  <c:v>59.986256242279602</c:v>
                </c:pt>
                <c:pt idx="6">
                  <c:v>47.080763066947902</c:v>
                </c:pt>
                <c:pt idx="7">
                  <c:v>51.072946536458801</c:v>
                </c:pt>
                <c:pt idx="8">
                  <c:v>47.988782156030197</c:v>
                </c:pt>
                <c:pt idx="9">
                  <c:v>65.135435942601603</c:v>
                </c:pt>
                <c:pt idx="10">
                  <c:v>62.549574150328802</c:v>
                </c:pt>
                <c:pt idx="11">
                  <c:v>49.465237776677199</c:v>
                </c:pt>
                <c:pt idx="12">
                  <c:v>56.0739796358326</c:v>
                </c:pt>
                <c:pt idx="13">
                  <c:v>102.98284057338699</c:v>
                </c:pt>
                <c:pt idx="14">
                  <c:v>70.673750433652003</c:v>
                </c:pt>
                <c:pt idx="15">
                  <c:v>81.375620731076197</c:v>
                </c:pt>
                <c:pt idx="16">
                  <c:v>78.192916766688697</c:v>
                </c:pt>
                <c:pt idx="17">
                  <c:v>96.482984311469707</c:v>
                </c:pt>
                <c:pt idx="18">
                  <c:v>75.461600956393099</c:v>
                </c:pt>
                <c:pt idx="19">
                  <c:v>59.925989000980501</c:v>
                </c:pt>
                <c:pt idx="20">
                  <c:v>55.151346461314802</c:v>
                </c:pt>
                <c:pt idx="21">
                  <c:v>54.767072581171298</c:v>
                </c:pt>
                <c:pt idx="22">
                  <c:v>44.386620708487001</c:v>
                </c:pt>
                <c:pt idx="23">
                  <c:v>81.650778922995201</c:v>
                </c:pt>
                <c:pt idx="24">
                  <c:v>18.355099319692101</c:v>
                </c:pt>
                <c:pt idx="25">
                  <c:v>57.732984465045199</c:v>
                </c:pt>
                <c:pt idx="26">
                  <c:v>57.197354095855999</c:v>
                </c:pt>
                <c:pt idx="27">
                  <c:v>67.431257117720193</c:v>
                </c:pt>
                <c:pt idx="28">
                  <c:v>92.117190333911097</c:v>
                </c:pt>
                <c:pt idx="29">
                  <c:v>64.423951559209002</c:v>
                </c:pt>
              </c:numCache>
            </c:numRef>
          </c:yVal>
          <c:smooth val="0"/>
          <c:extLst>
            <c:ext xmlns:c16="http://schemas.microsoft.com/office/drawing/2014/chart" uri="{C3380CC4-5D6E-409C-BE32-E72D297353CC}">
              <c16:uniqueId val="{00000001-4DB1-4AC8-9995-4436E67CC49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All!$L$3</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All!$L$4:$L$33</c:f>
              <c:numCache>
                <c:formatCode>General</c:formatCode>
                <c:ptCount val="30"/>
                <c:pt idx="0">
                  <c:v>6.4035271135167902E-4</c:v>
                </c:pt>
                <c:pt idx="1">
                  <c:v>5.1256714695466796E-4</c:v>
                </c:pt>
                <c:pt idx="2">
                  <c:v>6.4468612019012597E-4</c:v>
                </c:pt>
                <c:pt idx="3">
                  <c:v>6.5707426121284997E-4</c:v>
                </c:pt>
                <c:pt idx="4">
                  <c:v>6.3879367894022405E-4</c:v>
                </c:pt>
                <c:pt idx="5">
                  <c:v>6.6477982921605205E-4</c:v>
                </c:pt>
                <c:pt idx="6">
                  <c:v>6.5405004782219498E-4</c:v>
                </c:pt>
                <c:pt idx="7">
                  <c:v>6.2262801734924798E-4</c:v>
                </c:pt>
                <c:pt idx="8">
                  <c:v>6.4538459850431798E-4</c:v>
                </c:pt>
                <c:pt idx="9">
                  <c:v>5.5209209916975499E-4</c:v>
                </c:pt>
                <c:pt idx="10">
                  <c:v>6.4308771813693997E-4</c:v>
                </c:pt>
                <c:pt idx="11">
                  <c:v>6.43687658253965E-4</c:v>
                </c:pt>
                <c:pt idx="12">
                  <c:v>6.3484305959499903E-4</c:v>
                </c:pt>
                <c:pt idx="13">
                  <c:v>6.9570724276118003E-4</c:v>
                </c:pt>
                <c:pt idx="14">
                  <c:v>1.0178832229571801E-3</c:v>
                </c:pt>
                <c:pt idx="15">
                  <c:v>1.0535421415583601E-3</c:v>
                </c:pt>
                <c:pt idx="16">
                  <c:v>8.0429294241198099E-4</c:v>
                </c:pt>
                <c:pt idx="17">
                  <c:v>9.5690168773831098E-4</c:v>
                </c:pt>
                <c:pt idx="18">
                  <c:v>7.60152637379797E-4</c:v>
                </c:pt>
                <c:pt idx="19">
                  <c:v>1.1816495829100901E-3</c:v>
                </c:pt>
                <c:pt idx="20">
                  <c:v>6.2290691773231701E-4</c:v>
                </c:pt>
                <c:pt idx="21">
                  <c:v>8.9144939211623997E-4</c:v>
                </c:pt>
                <c:pt idx="22">
                  <c:v>7.6347290477071902E-4</c:v>
                </c:pt>
                <c:pt idx="23">
                  <c:v>9.4540572199533805E-4</c:v>
                </c:pt>
                <c:pt idx="24">
                  <c:v>9.1956827913609895E-4</c:v>
                </c:pt>
                <c:pt idx="25">
                  <c:v>6.0937463792102404E-4</c:v>
                </c:pt>
                <c:pt idx="26">
                  <c:v>6.2530232822476204E-4</c:v>
                </c:pt>
                <c:pt idx="27">
                  <c:v>8.2886007126564199E-4</c:v>
                </c:pt>
                <c:pt idx="28">
                  <c:v>1.1588563935953299E-3</c:v>
                </c:pt>
                <c:pt idx="29">
                  <c:v>6.1216418605365903E-4</c:v>
                </c:pt>
              </c:numCache>
            </c:numRef>
          </c:yVal>
          <c:smooth val="0"/>
          <c:extLst>
            <c:ext xmlns:c16="http://schemas.microsoft.com/office/drawing/2014/chart" uri="{C3380CC4-5D6E-409C-BE32-E72D297353CC}">
              <c16:uniqueId val="{00000001-1DC4-4C10-85E1-BA6AFA4A588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All!$M$3</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All!$M$4:$M$33</c:f>
              <c:numCache>
                <c:formatCode>General</c:formatCode>
                <c:ptCount val="30"/>
                <c:pt idx="0">
                  <c:v>9.8810848657187407E-4</c:v>
                </c:pt>
                <c:pt idx="1">
                  <c:v>1.0724664839340599E-3</c:v>
                </c:pt>
                <c:pt idx="2">
                  <c:v>1.1242723115155E-3</c:v>
                </c:pt>
                <c:pt idx="3">
                  <c:v>1.02059900711914E-3</c:v>
                </c:pt>
                <c:pt idx="4">
                  <c:v>9.4419430217596695E-4</c:v>
                </c:pt>
                <c:pt idx="5">
                  <c:v>1.0154579444583299E-3</c:v>
                </c:pt>
                <c:pt idx="6">
                  <c:v>1.01057107594017E-3</c:v>
                </c:pt>
                <c:pt idx="7">
                  <c:v>1.0381258911097699E-3</c:v>
                </c:pt>
                <c:pt idx="8">
                  <c:v>1.0661899873785901E-3</c:v>
                </c:pt>
                <c:pt idx="9">
                  <c:v>9.4745240558864697E-4</c:v>
                </c:pt>
                <c:pt idx="10">
                  <c:v>1.04177970230698E-3</c:v>
                </c:pt>
                <c:pt idx="11">
                  <c:v>1.08306654643383E-3</c:v>
                </c:pt>
                <c:pt idx="12">
                  <c:v>1.0215634275180499E-3</c:v>
                </c:pt>
                <c:pt idx="13">
                  <c:v>1.1437338722340999E-3</c:v>
                </c:pt>
                <c:pt idx="14">
                  <c:v>1.57499510517817E-3</c:v>
                </c:pt>
                <c:pt idx="15">
                  <c:v>1.2251205372069301E-3</c:v>
                </c:pt>
                <c:pt idx="16">
                  <c:v>1.11733433279445E-3</c:v>
                </c:pt>
                <c:pt idx="17">
                  <c:v>1.26331831704214E-3</c:v>
                </c:pt>
                <c:pt idx="18">
                  <c:v>1.15180576933101E-3</c:v>
                </c:pt>
                <c:pt idx="19">
                  <c:v>1.4170632753225799E-3</c:v>
                </c:pt>
                <c:pt idx="20">
                  <c:v>1.01591503667272E-3</c:v>
                </c:pt>
                <c:pt idx="21">
                  <c:v>1.11207987985331E-3</c:v>
                </c:pt>
                <c:pt idx="22">
                  <c:v>1.0660057197578001E-3</c:v>
                </c:pt>
                <c:pt idx="23">
                  <c:v>1.1124582607251301E-3</c:v>
                </c:pt>
                <c:pt idx="24">
                  <c:v>1.22915570676897E-3</c:v>
                </c:pt>
                <c:pt idx="25">
                  <c:v>1.00986535199533E-3</c:v>
                </c:pt>
                <c:pt idx="26">
                  <c:v>1.02438168639982E-3</c:v>
                </c:pt>
                <c:pt idx="27">
                  <c:v>1.0820862342081001E-3</c:v>
                </c:pt>
                <c:pt idx="28">
                  <c:v>1.42703016281711E-3</c:v>
                </c:pt>
                <c:pt idx="29">
                  <c:v>9.97631566513772E-4</c:v>
                </c:pt>
              </c:numCache>
            </c:numRef>
          </c:yVal>
          <c:smooth val="0"/>
          <c:extLst>
            <c:ext xmlns:c16="http://schemas.microsoft.com/office/drawing/2014/chart" uri="{C3380CC4-5D6E-409C-BE32-E72D297353CC}">
              <c16:uniqueId val="{00000001-0374-4F20-AC17-2C631B80EBD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All!$N$3</c:f>
              <c:strCache>
                <c:ptCount val="1"/>
                <c:pt idx="0">
                  <c:v>kew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All!$N$4:$N$33</c:f>
              <c:numCache>
                <c:formatCode>General</c:formatCode>
                <c:ptCount val="30"/>
                <c:pt idx="0">
                  <c:v>45.699076699833903</c:v>
                </c:pt>
                <c:pt idx="1">
                  <c:v>55.274094607462402</c:v>
                </c:pt>
                <c:pt idx="2">
                  <c:v>29.175948154095799</c:v>
                </c:pt>
                <c:pt idx="3">
                  <c:v>25.056929358301499</c:v>
                </c:pt>
                <c:pt idx="4">
                  <c:v>29.6103779612259</c:v>
                </c:pt>
                <c:pt idx="5">
                  <c:v>31.131719231999899</c:v>
                </c:pt>
                <c:pt idx="6">
                  <c:v>26.462075357037499</c:v>
                </c:pt>
                <c:pt idx="7">
                  <c:v>27.672354973605</c:v>
                </c:pt>
                <c:pt idx="8">
                  <c:v>24.603690645184699</c:v>
                </c:pt>
                <c:pt idx="9">
                  <c:v>27.303604176004999</c:v>
                </c:pt>
                <c:pt idx="10">
                  <c:v>28.109567688275</c:v>
                </c:pt>
                <c:pt idx="11">
                  <c:v>26.575332720506399</c:v>
                </c:pt>
                <c:pt idx="12">
                  <c:v>25.310034533085499</c:v>
                </c:pt>
                <c:pt idx="13">
                  <c:v>18.423669969654</c:v>
                </c:pt>
                <c:pt idx="14">
                  <c:v>13.9997749728351</c:v>
                </c:pt>
                <c:pt idx="15">
                  <c:v>7.5324524765580403</c:v>
                </c:pt>
                <c:pt idx="16">
                  <c:v>17.2357563855835</c:v>
                </c:pt>
                <c:pt idx="17">
                  <c:v>19.3750077883434</c:v>
                </c:pt>
                <c:pt idx="18">
                  <c:v>25.048177638215201</c:v>
                </c:pt>
                <c:pt idx="19">
                  <c:v>10.2961022028631</c:v>
                </c:pt>
                <c:pt idx="20">
                  <c:v>22.837529010175199</c:v>
                </c:pt>
                <c:pt idx="21">
                  <c:v>18.020652837174801</c:v>
                </c:pt>
                <c:pt idx="22">
                  <c:v>15.2792133174289</c:v>
                </c:pt>
                <c:pt idx="23">
                  <c:v>29.092952127823899</c:v>
                </c:pt>
                <c:pt idx="24">
                  <c:v>3.78351058560497</c:v>
                </c:pt>
                <c:pt idx="25">
                  <c:v>20.216677885482099</c:v>
                </c:pt>
                <c:pt idx="26">
                  <c:v>19.799253508927599</c:v>
                </c:pt>
                <c:pt idx="27">
                  <c:v>17.777412516607601</c:v>
                </c:pt>
                <c:pt idx="28">
                  <c:v>14.7264937217869</c:v>
                </c:pt>
                <c:pt idx="29">
                  <c:v>20.476484239140898</c:v>
                </c:pt>
              </c:numCache>
            </c:numRef>
          </c:yVal>
          <c:smooth val="0"/>
          <c:extLst>
            <c:ext xmlns:c16="http://schemas.microsoft.com/office/drawing/2014/chart" uri="{C3380CC4-5D6E-409C-BE32-E72D297353CC}">
              <c16:uniqueId val="{00000001-91B1-4984-9525-BB9A9E39F57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All!$O$3</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All!$A$4:$A$33</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All!$O$4:$O$33</c:f>
              <c:numCache>
                <c:formatCode>0.00E+00</c:formatCode>
                <c:ptCount val="30"/>
                <c:pt idx="0">
                  <c:v>1.1640448118235201E-5</c:v>
                </c:pt>
                <c:pt idx="1">
                  <c:v>8.8935587831023097E-6</c:v>
                </c:pt>
                <c:pt idx="2">
                  <c:v>6.7729428508680802E-6</c:v>
                </c:pt>
                <c:pt idx="3">
                  <c:v>5.2285037846320003E-6</c:v>
                </c:pt>
                <c:pt idx="4">
                  <c:v>5.70657030497445E-6</c:v>
                </c:pt>
                <c:pt idx="5">
                  <c:v>6.5436822650316003E-6</c:v>
                </c:pt>
                <c:pt idx="6">
                  <c:v>5.4199002164426598E-6</c:v>
                </c:pt>
                <c:pt idx="7">
                  <c:v>5.5225819748213902E-6</c:v>
                </c:pt>
                <c:pt idx="8">
                  <c:v>5.4590069360376696E-6</c:v>
                </c:pt>
                <c:pt idx="9">
                  <c:v>4.0447088037981899E-6</c:v>
                </c:pt>
                <c:pt idx="10">
                  <c:v>5.97127744782614E-6</c:v>
                </c:pt>
                <c:pt idx="11">
                  <c:v>6.0058179163936598E-6</c:v>
                </c:pt>
                <c:pt idx="12">
                  <c:v>5.2398935180501503E-6</c:v>
                </c:pt>
                <c:pt idx="13">
                  <c:v>3.3117980413538901E-6</c:v>
                </c:pt>
                <c:pt idx="14">
                  <c:v>3.65800875048298E-6</c:v>
                </c:pt>
                <c:pt idx="15">
                  <c:v>1.8276557888888999E-6</c:v>
                </c:pt>
                <c:pt idx="16">
                  <c:v>5.3505827163002601E-6</c:v>
                </c:pt>
                <c:pt idx="17">
                  <c:v>6.1634135686292398E-6</c:v>
                </c:pt>
                <c:pt idx="18">
                  <c:v>3.8217365070702603E-6</c:v>
                </c:pt>
                <c:pt idx="19">
                  <c:v>4.9322924094921601E-6</c:v>
                </c:pt>
                <c:pt idx="20">
                  <c:v>4.3958691958815299E-6</c:v>
                </c:pt>
                <c:pt idx="21">
                  <c:v>3.18074573843775E-6</c:v>
                </c:pt>
                <c:pt idx="22">
                  <c:v>4.3284284187343601E-6</c:v>
                </c:pt>
                <c:pt idx="23">
                  <c:v>7.31058429820092E-6</c:v>
                </c:pt>
                <c:pt idx="24">
                  <c:v>6.96331663273022E-7</c:v>
                </c:pt>
                <c:pt idx="25">
                  <c:v>3.66537957962899E-6</c:v>
                </c:pt>
                <c:pt idx="26">
                  <c:v>3.72117309977634E-6</c:v>
                </c:pt>
                <c:pt idx="27">
                  <c:v>5.7704724483311696E-6</c:v>
                </c:pt>
                <c:pt idx="28">
                  <c:v>9.5043299250109604E-6</c:v>
                </c:pt>
                <c:pt idx="29">
                  <c:v>3.8191225843501797E-6</c:v>
                </c:pt>
              </c:numCache>
            </c:numRef>
          </c:yVal>
          <c:smooth val="0"/>
          <c:extLst>
            <c:ext xmlns:c16="http://schemas.microsoft.com/office/drawing/2014/chart" uri="{C3380CC4-5D6E-409C-BE32-E72D297353CC}">
              <c16:uniqueId val="{00000001-A80A-4AC6-841C-5E853E7ABA1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All!$B$37</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All!$B$39:$B$44</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All!$C$39:$C$44</c:f>
              <c:numCache>
                <c:formatCode>General</c:formatCode>
                <c:ptCount val="6"/>
                <c:pt idx="0">
                  <c:v>0.59098078822681899</c:v>
                </c:pt>
                <c:pt idx="1">
                  <c:v>0.66128244938746095</c:v>
                </c:pt>
                <c:pt idx="2">
                  <c:v>0.63561653567054299</c:v>
                </c:pt>
                <c:pt idx="3">
                  <c:v>1.0376728288746999</c:v>
                </c:pt>
                <c:pt idx="4">
                  <c:v>0.94237915097058</c:v>
                </c:pt>
                <c:pt idx="5">
                  <c:v>0.67157801640172099</c:v>
                </c:pt>
              </c:numCache>
            </c:numRef>
          </c:yVal>
          <c:smooth val="0"/>
          <c:extLst>
            <c:ext xmlns:c16="http://schemas.microsoft.com/office/drawing/2014/chart" uri="{C3380CC4-5D6E-409C-BE32-E72D297353CC}">
              <c16:uniqueId val="{00000001-D468-4805-AE78-EF015124D83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All!$H$37</c:f>
              <c:strCache>
                <c:ptCount val="1"/>
                <c:pt idx="0">
                  <c:v>1%SiO2-NaNO3-KNO3, trial 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All!$H$39:$H$44</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All!$I$39:$I$44</c:f>
              <c:numCache>
                <c:formatCode>General</c:formatCode>
                <c:ptCount val="6"/>
                <c:pt idx="0">
                  <c:v>1.12820026282376</c:v>
                </c:pt>
                <c:pt idx="1">
                  <c:v>0.76530854353632505</c:v>
                </c:pt>
                <c:pt idx="2">
                  <c:v>0.62195376939635705</c:v>
                </c:pt>
                <c:pt idx="3">
                  <c:v>0.55643526944099098</c:v>
                </c:pt>
                <c:pt idx="4">
                  <c:v>0.69538728133869998</c:v>
                </c:pt>
                <c:pt idx="5">
                  <c:v>0.59088144358816397</c:v>
                </c:pt>
              </c:numCache>
            </c:numRef>
          </c:yVal>
          <c:smooth val="0"/>
          <c:extLst>
            <c:ext xmlns:c16="http://schemas.microsoft.com/office/drawing/2014/chart" uri="{C3380CC4-5D6E-409C-BE32-E72D297353CC}">
              <c16:uniqueId val="{00000001-F633-4FC4-A560-157FBE52CBD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All!$E$37</c:f>
              <c:strCache>
                <c:ptCount val="1"/>
                <c:pt idx="0">
                  <c:v>1%SiO2-NaNO3-KNO3, trial 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All!$E$39:$E$44</c:f>
              <c:numCache>
                <c:formatCode>General</c:formatCode>
                <c:ptCount val="6"/>
                <c:pt idx="0">
                  <c:v>198.692658234432</c:v>
                </c:pt>
                <c:pt idx="1">
                  <c:v>247.647792934991</c:v>
                </c:pt>
                <c:pt idx="2">
                  <c:v>288.56199438342998</c:v>
                </c:pt>
                <c:pt idx="3">
                  <c:v>314.109200005714</c:v>
                </c:pt>
                <c:pt idx="4">
                  <c:v>352.369647391304</c:v>
                </c:pt>
                <c:pt idx="5">
                  <c:v>360.67237359793802</c:v>
                </c:pt>
              </c:numCache>
            </c:numRef>
          </c:xVal>
          <c:yVal>
            <c:numRef>
              <c:f>All!$F$39:$F$44</c:f>
              <c:numCache>
                <c:formatCode>General</c:formatCode>
                <c:ptCount val="6"/>
                <c:pt idx="0">
                  <c:v>1.44199084588653</c:v>
                </c:pt>
                <c:pt idx="1">
                  <c:v>0.993309946893563</c:v>
                </c:pt>
                <c:pt idx="2">
                  <c:v>0.35947383965414698</c:v>
                </c:pt>
                <c:pt idx="3">
                  <c:v>0.78653932595524401</c:v>
                </c:pt>
                <c:pt idx="4">
                  <c:v>0.71556217760873098</c:v>
                </c:pt>
                <c:pt idx="5">
                  <c:v>0.59088144358816397</c:v>
                </c:pt>
              </c:numCache>
            </c:numRef>
          </c:yVal>
          <c:smooth val="0"/>
          <c:extLst>
            <c:ext xmlns:c16="http://schemas.microsoft.com/office/drawing/2014/chart" uri="{C3380CC4-5D6E-409C-BE32-E72D297353CC}">
              <c16:uniqueId val="{00000001-D6F3-4DFB-94EC-46D0CEDD42A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All!$K$37</c:f>
              <c:strCache>
                <c:ptCount val="1"/>
                <c:pt idx="0">
                  <c:v>0.5%SiO2-NaNO3-KNO3, trial 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All!$K$39:$K$44</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All!$L$39:$L$44</c:f>
              <c:numCache>
                <c:formatCode>General</c:formatCode>
                <c:ptCount val="6"/>
                <c:pt idx="0">
                  <c:v>2.8949424016345402</c:v>
                </c:pt>
                <c:pt idx="1">
                  <c:v>1.8211832899301901</c:v>
                </c:pt>
                <c:pt idx="2">
                  <c:v>0.954642563276344</c:v>
                </c:pt>
                <c:pt idx="3">
                  <c:v>1.08483188881653</c:v>
                </c:pt>
                <c:pt idx="4">
                  <c:v>1.52316630590808</c:v>
                </c:pt>
                <c:pt idx="5">
                  <c:v>1.1405735959203001</c:v>
                </c:pt>
              </c:numCache>
            </c:numRef>
          </c:yVal>
          <c:smooth val="0"/>
          <c:extLst>
            <c:ext xmlns:c16="http://schemas.microsoft.com/office/drawing/2014/chart" uri="{C3380CC4-5D6E-409C-BE32-E72D297353CC}">
              <c16:uniqueId val="{00000001-CD68-4701-8B57-C681E127A34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87337722898823"/>
          <c:y val="4.6267087276550996E-2"/>
          <c:w val="0.82838362359332884"/>
          <c:h val="0.76696821414673322"/>
        </c:manualLayout>
      </c:layout>
      <c:scatterChart>
        <c:scatterStyle val="lineMarker"/>
        <c:varyColors val="0"/>
        <c:ser>
          <c:idx val="1"/>
          <c:order val="0"/>
          <c:tx>
            <c:strRef>
              <c:f>All!$B$37</c:f>
              <c:strCache>
                <c:ptCount val="1"/>
                <c:pt idx="0">
                  <c:v>NaNO3-KNO3</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All!$B$39:$B$45</c:f>
              <c:numCache>
                <c:formatCode>General</c:formatCode>
                <c:ptCount val="7"/>
                <c:pt idx="0">
                  <c:v>288.11481929411798</c:v>
                </c:pt>
                <c:pt idx="1">
                  <c:v>316.61986472661903</c:v>
                </c:pt>
                <c:pt idx="2">
                  <c:v>356.03031470642202</c:v>
                </c:pt>
                <c:pt idx="3">
                  <c:v>199.589137609137</c:v>
                </c:pt>
                <c:pt idx="4">
                  <c:v>238.37473855555601</c:v>
                </c:pt>
                <c:pt idx="5">
                  <c:v>316.34495112371098</c:v>
                </c:pt>
              </c:numCache>
            </c:numRef>
          </c:xVal>
          <c:yVal>
            <c:numRef>
              <c:f>All!$C$39:$C$45</c:f>
              <c:numCache>
                <c:formatCode>General</c:formatCode>
                <c:ptCount val="7"/>
                <c:pt idx="0">
                  <c:v>0.59098078822681899</c:v>
                </c:pt>
                <c:pt idx="1">
                  <c:v>0.66128244938746095</c:v>
                </c:pt>
                <c:pt idx="2">
                  <c:v>0.63561653567054299</c:v>
                </c:pt>
                <c:pt idx="3">
                  <c:v>1.0376728288746999</c:v>
                </c:pt>
                <c:pt idx="4">
                  <c:v>0.94237915097058</c:v>
                </c:pt>
                <c:pt idx="5">
                  <c:v>0.67157801640172099</c:v>
                </c:pt>
              </c:numCache>
            </c:numRef>
          </c:yVal>
          <c:smooth val="0"/>
          <c:extLst>
            <c:ext xmlns:c16="http://schemas.microsoft.com/office/drawing/2014/chart" uri="{C3380CC4-5D6E-409C-BE32-E72D297353CC}">
              <c16:uniqueId val="{00000002-2057-4758-AFB6-05B75F646229}"/>
            </c:ext>
          </c:extLst>
        </c:ser>
        <c:ser>
          <c:idx val="0"/>
          <c:order val="1"/>
          <c:tx>
            <c:strRef>
              <c:f>All!$K$37</c:f>
              <c:strCache>
                <c:ptCount val="1"/>
                <c:pt idx="0">
                  <c:v>0.5%SiO2-NaNO3-KNO3, trial 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All!$K$39:$K$44</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All!$L$39:$L$44</c:f>
              <c:numCache>
                <c:formatCode>General</c:formatCode>
                <c:ptCount val="6"/>
                <c:pt idx="0">
                  <c:v>2.8949424016345402</c:v>
                </c:pt>
                <c:pt idx="1">
                  <c:v>1.8211832899301901</c:v>
                </c:pt>
                <c:pt idx="2">
                  <c:v>0.954642563276344</c:v>
                </c:pt>
                <c:pt idx="3">
                  <c:v>1.08483188881653</c:v>
                </c:pt>
                <c:pt idx="4">
                  <c:v>1.52316630590808</c:v>
                </c:pt>
                <c:pt idx="5">
                  <c:v>1.1405735959203001</c:v>
                </c:pt>
              </c:numCache>
            </c:numRef>
          </c:yVal>
          <c:smooth val="0"/>
          <c:extLst>
            <c:ext xmlns:c16="http://schemas.microsoft.com/office/drawing/2014/chart" uri="{C3380CC4-5D6E-409C-BE32-E72D297353CC}">
              <c16:uniqueId val="{00000001-2057-4758-AFB6-05B75F646229}"/>
            </c:ext>
          </c:extLst>
        </c:ser>
        <c:ser>
          <c:idx val="2"/>
          <c:order val="2"/>
          <c:tx>
            <c:strRef>
              <c:f>All!$E$37</c:f>
              <c:strCache>
                <c:ptCount val="1"/>
                <c:pt idx="0">
                  <c:v>1%SiO2-NaNO3-KNO3, trial 1</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f>All!$E$39:$E$46</c:f>
              <c:numCache>
                <c:formatCode>General</c:formatCode>
                <c:ptCount val="8"/>
                <c:pt idx="0">
                  <c:v>198.692658234432</c:v>
                </c:pt>
                <c:pt idx="1">
                  <c:v>247.647792934991</c:v>
                </c:pt>
                <c:pt idx="2">
                  <c:v>288.56199438342998</c:v>
                </c:pt>
                <c:pt idx="3">
                  <c:v>314.109200005714</c:v>
                </c:pt>
                <c:pt idx="4">
                  <c:v>352.369647391304</c:v>
                </c:pt>
                <c:pt idx="5">
                  <c:v>360.67237359793802</c:v>
                </c:pt>
              </c:numCache>
            </c:numRef>
          </c:xVal>
          <c:yVal>
            <c:numRef>
              <c:f>All!$F$39:$F$45</c:f>
              <c:numCache>
                <c:formatCode>General</c:formatCode>
                <c:ptCount val="7"/>
                <c:pt idx="0">
                  <c:v>1.44199084588653</c:v>
                </c:pt>
                <c:pt idx="1">
                  <c:v>0.993309946893563</c:v>
                </c:pt>
                <c:pt idx="2">
                  <c:v>0.35947383965414698</c:v>
                </c:pt>
                <c:pt idx="3">
                  <c:v>0.78653932595524401</c:v>
                </c:pt>
                <c:pt idx="4">
                  <c:v>0.71556217760873098</c:v>
                </c:pt>
                <c:pt idx="5">
                  <c:v>0.59088144358816397</c:v>
                </c:pt>
              </c:numCache>
            </c:numRef>
          </c:yVal>
          <c:smooth val="0"/>
          <c:extLst>
            <c:ext xmlns:c16="http://schemas.microsoft.com/office/drawing/2014/chart" uri="{C3380CC4-5D6E-409C-BE32-E72D297353CC}">
              <c16:uniqueId val="{00000003-2057-4758-AFB6-05B75F646229}"/>
            </c:ext>
          </c:extLst>
        </c:ser>
        <c:ser>
          <c:idx val="3"/>
          <c:order val="3"/>
          <c:tx>
            <c:strRef>
              <c:f>All!$H$37</c:f>
              <c:strCache>
                <c:ptCount val="1"/>
                <c:pt idx="0">
                  <c:v>1%SiO2-NaNO3-KNO3, trial 2</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0"/>
            <c:dispEq val="0"/>
          </c:trendline>
          <c:xVal>
            <c:numRef>
              <c:f>All!$H$39:$H$45</c:f>
              <c:numCache>
                <c:formatCode>General</c:formatCode>
                <c:ptCount val="7"/>
                <c:pt idx="0">
                  <c:v>202.04299554571401</c:v>
                </c:pt>
                <c:pt idx="1">
                  <c:v>246.77495398257801</c:v>
                </c:pt>
                <c:pt idx="2">
                  <c:v>292.44158357877802</c:v>
                </c:pt>
                <c:pt idx="3">
                  <c:v>313.979389711539</c:v>
                </c:pt>
                <c:pt idx="4">
                  <c:v>319.63129151898698</c:v>
                </c:pt>
                <c:pt idx="5">
                  <c:v>360.67237359793802</c:v>
                </c:pt>
              </c:numCache>
            </c:numRef>
          </c:xVal>
          <c:yVal>
            <c:numRef>
              <c:f>All!$I$39:$I$46</c:f>
              <c:numCache>
                <c:formatCode>General</c:formatCode>
                <c:ptCount val="8"/>
                <c:pt idx="0">
                  <c:v>1.12820026282376</c:v>
                </c:pt>
                <c:pt idx="1">
                  <c:v>0.76530854353632505</c:v>
                </c:pt>
                <c:pt idx="2">
                  <c:v>0.62195376939635705</c:v>
                </c:pt>
                <c:pt idx="3">
                  <c:v>0.55643526944099098</c:v>
                </c:pt>
                <c:pt idx="4">
                  <c:v>0.69538728133869998</c:v>
                </c:pt>
                <c:pt idx="5">
                  <c:v>0.59088144358816397</c:v>
                </c:pt>
              </c:numCache>
            </c:numRef>
          </c:yVal>
          <c:smooth val="0"/>
          <c:extLst>
            <c:ext xmlns:c16="http://schemas.microsoft.com/office/drawing/2014/chart" uri="{C3380CC4-5D6E-409C-BE32-E72D297353CC}">
              <c16:uniqueId val="{00000004-2057-4758-AFB6-05B75F646229}"/>
            </c:ext>
          </c:extLst>
        </c:ser>
        <c:ser>
          <c:idx val="4"/>
          <c:order val="4"/>
          <c:tx>
            <c:strRef>
              <c:f>All!$N$37</c:f>
              <c:strCache>
                <c:ptCount val="1"/>
                <c:pt idx="0">
                  <c:v>0.5%SiO2-NaNO3-KNO3, trial 2</c:v>
                </c:pt>
              </c:strCache>
            </c:strRef>
          </c:tx>
          <c:spPr>
            <a:ln w="2540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xVal>
            <c:numRef>
              <c:f>All!$N$39:$N$48</c:f>
              <c:numCache>
                <c:formatCode>General</c:formatCode>
                <c:ptCount val="10"/>
                <c:pt idx="0">
                  <c:v>201.07797155597001</c:v>
                </c:pt>
                <c:pt idx="1">
                  <c:v>239.60791709117601</c:v>
                </c:pt>
                <c:pt idx="2">
                  <c:v>279.19609081958799</c:v>
                </c:pt>
                <c:pt idx="3">
                  <c:v>307.59662049722198</c:v>
                </c:pt>
                <c:pt idx="4">
                  <c:v>320.496637779553</c:v>
                </c:pt>
                <c:pt idx="5">
                  <c:v>362.00970337419398</c:v>
                </c:pt>
              </c:numCache>
            </c:numRef>
          </c:xVal>
          <c:yVal>
            <c:numRef>
              <c:f>All!$O$39:$O$48</c:f>
              <c:numCache>
                <c:formatCode>General</c:formatCode>
                <c:ptCount val="10"/>
                <c:pt idx="0">
                  <c:v>0.40133126162930899</c:v>
                </c:pt>
                <c:pt idx="1">
                  <c:v>0.49177413587040503</c:v>
                </c:pt>
                <c:pt idx="2">
                  <c:v>0.46881678987377401</c:v>
                </c:pt>
                <c:pt idx="3">
                  <c:v>0.46842416479153398</c:v>
                </c:pt>
                <c:pt idx="4">
                  <c:v>0.61772881631685805</c:v>
                </c:pt>
                <c:pt idx="5">
                  <c:v>0.55434338212939005</c:v>
                </c:pt>
              </c:numCache>
            </c:numRef>
          </c:yVal>
          <c:smooth val="0"/>
          <c:extLst>
            <c:ext xmlns:c16="http://schemas.microsoft.com/office/drawing/2014/chart" uri="{C3380CC4-5D6E-409C-BE32-E72D297353CC}">
              <c16:uniqueId val="{00000004-4019-44F5-BB9F-2D8C5E25B83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max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 (W/m-K)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legend>
      <c:legendPos val="r"/>
      <c:layout>
        <c:manualLayout>
          <c:xMode val="edge"/>
          <c:yMode val="edge"/>
          <c:x val="0.610691216750751"/>
          <c:y val="0.20138621478023624"/>
          <c:w val="0.31302599933985276"/>
          <c:h val="0.1530850710635161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All!$N$37</c:f>
              <c:strCache>
                <c:ptCount val="1"/>
                <c:pt idx="0">
                  <c:v>0.5%SiO2-NaNO3-KNO3, trial 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All!$N$39:$N$44</c:f>
              <c:numCache>
                <c:formatCode>General</c:formatCode>
                <c:ptCount val="6"/>
                <c:pt idx="0">
                  <c:v>201.07797155597001</c:v>
                </c:pt>
                <c:pt idx="1">
                  <c:v>239.60791709117601</c:v>
                </c:pt>
                <c:pt idx="2">
                  <c:v>279.19609081958799</c:v>
                </c:pt>
                <c:pt idx="3">
                  <c:v>307.59662049722198</c:v>
                </c:pt>
                <c:pt idx="4">
                  <c:v>320.496637779553</c:v>
                </c:pt>
                <c:pt idx="5">
                  <c:v>362.00970337419398</c:v>
                </c:pt>
              </c:numCache>
            </c:numRef>
          </c:xVal>
          <c:yVal>
            <c:numRef>
              <c:f>All!$O$39:$O$44</c:f>
              <c:numCache>
                <c:formatCode>General</c:formatCode>
                <c:ptCount val="6"/>
                <c:pt idx="0">
                  <c:v>0.40133126162930899</c:v>
                </c:pt>
                <c:pt idx="1">
                  <c:v>0.49177413587040503</c:v>
                </c:pt>
                <c:pt idx="2">
                  <c:v>0.46881678987377401</c:v>
                </c:pt>
                <c:pt idx="3">
                  <c:v>0.46842416479153398</c:v>
                </c:pt>
                <c:pt idx="4">
                  <c:v>0.61772881631685805</c:v>
                </c:pt>
                <c:pt idx="5">
                  <c:v>0.55434338212939005</c:v>
                </c:pt>
              </c:numCache>
            </c:numRef>
          </c:yVal>
          <c:smooth val="0"/>
          <c:extLst>
            <c:ext xmlns:c16="http://schemas.microsoft.com/office/drawing/2014/chart" uri="{C3380CC4-5D6E-409C-BE32-E72D297353CC}">
              <c16:uniqueId val="{00000001-DBDB-412B-8244-814D7AB370F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(2)'!$B$5</c:f>
              <c:strCache>
                <c:ptCount val="1"/>
                <c:pt idx="0">
                  <c:v>kew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(2)'!$B$6:$B$35</c:f>
              <c:numCache>
                <c:formatCode>General</c:formatCode>
                <c:ptCount val="30"/>
                <c:pt idx="0">
                  <c:v>14.806884831864799</c:v>
                </c:pt>
                <c:pt idx="1">
                  <c:v>28.158115840425499</c:v>
                </c:pt>
                <c:pt idx="2">
                  <c:v>23.159231442406401</c:v>
                </c:pt>
                <c:pt idx="3">
                  <c:v>17.665741753213599</c:v>
                </c:pt>
                <c:pt idx="4">
                  <c:v>24.288968395965501</c:v>
                </c:pt>
                <c:pt idx="5">
                  <c:v>34.474175204990303</c:v>
                </c:pt>
                <c:pt idx="6">
                  <c:v>22.300923744364201</c:v>
                </c:pt>
                <c:pt idx="7">
                  <c:v>23.2890150649989</c:v>
                </c:pt>
                <c:pt idx="8">
                  <c:v>17.583009784766102</c:v>
                </c:pt>
                <c:pt idx="9">
                  <c:v>25.1208124431435</c:v>
                </c:pt>
                <c:pt idx="10">
                  <c:v>26.360516491067301</c:v>
                </c:pt>
                <c:pt idx="11">
                  <c:v>20.150638914033699</c:v>
                </c:pt>
                <c:pt idx="12">
                  <c:v>26.865166367905299</c:v>
                </c:pt>
                <c:pt idx="13">
                  <c:v>29.708263658799801</c:v>
                </c:pt>
                <c:pt idx="14">
                  <c:v>27.513707606023299</c:v>
                </c:pt>
                <c:pt idx="15">
                  <c:v>20.563631886873502</c:v>
                </c:pt>
                <c:pt idx="16">
                  <c:v>21.490489996095</c:v>
                </c:pt>
                <c:pt idx="17">
                  <c:v>40.843119595966499</c:v>
                </c:pt>
                <c:pt idx="18">
                  <c:v>14.912078758651401</c:v>
                </c:pt>
                <c:pt idx="19">
                  <c:v>27.287751774768498</c:v>
                </c:pt>
                <c:pt idx="20">
                  <c:v>27.499266676813701</c:v>
                </c:pt>
                <c:pt idx="21">
                  <c:v>32.162427918272002</c:v>
                </c:pt>
                <c:pt idx="22">
                  <c:v>27.360583141412999</c:v>
                </c:pt>
                <c:pt idx="23">
                  <c:v>33.384489246097999</c:v>
                </c:pt>
                <c:pt idx="24">
                  <c:v>32.356745929564298</c:v>
                </c:pt>
                <c:pt idx="25">
                  <c:v>17.849468250689501</c:v>
                </c:pt>
                <c:pt idx="26">
                  <c:v>31.145990336077901</c:v>
                </c:pt>
                <c:pt idx="27">
                  <c:v>31.416584213557499</c:v>
                </c:pt>
                <c:pt idx="28">
                  <c:v>27.707753779749201</c:v>
                </c:pt>
                <c:pt idx="29">
                  <c:v>27.147153974261201</c:v>
                </c:pt>
              </c:numCache>
            </c:numRef>
          </c:yVal>
          <c:smooth val="0"/>
          <c:extLst>
            <c:ext xmlns:c16="http://schemas.microsoft.com/office/drawing/2014/chart" uri="{C3380CC4-5D6E-409C-BE32-E72D297353CC}">
              <c16:uniqueId val="{00000001-B6F4-40F3-A924-E1E11545FAF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(2)'!$C$5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(2)'!$C$6:$C$35</c:f>
              <c:numCache>
                <c:formatCode>0.00E+00</c:formatCode>
                <c:ptCount val="30"/>
                <c:pt idx="0">
                  <c:v>4.7594536808170298E-6</c:v>
                </c:pt>
                <c:pt idx="1">
                  <c:v>3.0526950090738299E-6</c:v>
                </c:pt>
                <c:pt idx="2">
                  <c:v>4.8578126390559703E-6</c:v>
                </c:pt>
                <c:pt idx="3">
                  <c:v>4.22528636145939E-6</c:v>
                </c:pt>
                <c:pt idx="4">
                  <c:v>4.92832313144362E-6</c:v>
                </c:pt>
                <c:pt idx="5">
                  <c:v>4.2791055887959397E-6</c:v>
                </c:pt>
                <c:pt idx="6">
                  <c:v>5.1882136138805499E-6</c:v>
                </c:pt>
                <c:pt idx="7">
                  <c:v>4.0112131290159601E-6</c:v>
                </c:pt>
                <c:pt idx="8">
                  <c:v>4.0542542794577003E-6</c:v>
                </c:pt>
                <c:pt idx="9">
                  <c:v>3.8318390387156199E-6</c:v>
                </c:pt>
                <c:pt idx="10">
                  <c:v>3.08972617112837E-6</c:v>
                </c:pt>
                <c:pt idx="11">
                  <c:v>3.4726836151704901E-6</c:v>
                </c:pt>
                <c:pt idx="12">
                  <c:v>5.0147494852759103E-6</c:v>
                </c:pt>
                <c:pt idx="13">
                  <c:v>4.6068960622461099E-6</c:v>
                </c:pt>
                <c:pt idx="14">
                  <c:v>3.3874803539935899E-6</c:v>
                </c:pt>
                <c:pt idx="15">
                  <c:v>5.7573259744924297E-6</c:v>
                </c:pt>
                <c:pt idx="16">
                  <c:v>5.0319075415876903E-6</c:v>
                </c:pt>
                <c:pt idx="17">
                  <c:v>6.55320313170847E-6</c:v>
                </c:pt>
                <c:pt idx="18">
                  <c:v>7.0943549436409396E-6</c:v>
                </c:pt>
                <c:pt idx="19">
                  <c:v>3.4329583824159E-6</c:v>
                </c:pt>
                <c:pt idx="20">
                  <c:v>5.5724845842822597E-6</c:v>
                </c:pt>
                <c:pt idx="21">
                  <c:v>2.4340397013202799E-6</c:v>
                </c:pt>
                <c:pt idx="22">
                  <c:v>4.86221685787481E-6</c:v>
                </c:pt>
                <c:pt idx="23">
                  <c:v>9.6301654066636205E-6</c:v>
                </c:pt>
                <c:pt idx="24">
                  <c:v>5.93816768942723E-6</c:v>
                </c:pt>
                <c:pt idx="25">
                  <c:v>3.6688056499726301E-6</c:v>
                </c:pt>
                <c:pt idx="26">
                  <c:v>3.5496540192917002E-6</c:v>
                </c:pt>
                <c:pt idx="27">
                  <c:v>6.1411729311606804E-6</c:v>
                </c:pt>
                <c:pt idx="28">
                  <c:v>7.4284495492773304E-6</c:v>
                </c:pt>
                <c:pt idx="29">
                  <c:v>6.2394115167530798E-6</c:v>
                </c:pt>
              </c:numCache>
            </c:numRef>
          </c:yVal>
          <c:smooth val="0"/>
          <c:extLst>
            <c:ext xmlns:c16="http://schemas.microsoft.com/office/drawing/2014/chart" uri="{C3380CC4-5D6E-409C-BE32-E72D297353CC}">
              <c16:uniqueId val="{00000001-342A-4AD6-99CD-999497379FE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(2)'!$D$5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(2)'!$D$6:$D$35</c:f>
              <c:numCache>
                <c:formatCode>General</c:formatCode>
                <c:ptCount val="30"/>
                <c:pt idx="0">
                  <c:v>33.304025893854103</c:v>
                </c:pt>
                <c:pt idx="1">
                  <c:v>39.496406850966103</c:v>
                </c:pt>
                <c:pt idx="2">
                  <c:v>24.9240417156403</c:v>
                </c:pt>
                <c:pt idx="3">
                  <c:v>19.081040375530598</c:v>
                </c:pt>
                <c:pt idx="4">
                  <c:v>29.273223596900301</c:v>
                </c:pt>
                <c:pt idx="5">
                  <c:v>72.025747183326899</c:v>
                </c:pt>
                <c:pt idx="6">
                  <c:v>37.685274363251899</c:v>
                </c:pt>
                <c:pt idx="7">
                  <c:v>42.175962248482001</c:v>
                </c:pt>
                <c:pt idx="8">
                  <c:v>117.943683318376</c:v>
                </c:pt>
                <c:pt idx="9">
                  <c:v>49.0802890396103</c:v>
                </c:pt>
                <c:pt idx="10">
                  <c:v>35.772774291422301</c:v>
                </c:pt>
                <c:pt idx="11">
                  <c:v>70.321552645132599</c:v>
                </c:pt>
                <c:pt idx="12">
                  <c:v>30.919588285207599</c:v>
                </c:pt>
                <c:pt idx="13">
                  <c:v>38.841472399812098</c:v>
                </c:pt>
                <c:pt idx="14">
                  <c:v>37.848669163331998</c:v>
                </c:pt>
                <c:pt idx="15">
                  <c:v>32.738585154017301</c:v>
                </c:pt>
                <c:pt idx="16">
                  <c:v>32.488550302523699</c:v>
                </c:pt>
                <c:pt idx="17">
                  <c:v>8.2714799211377894</c:v>
                </c:pt>
                <c:pt idx="18">
                  <c:v>15.1543090632227</c:v>
                </c:pt>
                <c:pt idx="19">
                  <c:v>46.2968647289104</c:v>
                </c:pt>
                <c:pt idx="20">
                  <c:v>28.528985751827399</c:v>
                </c:pt>
                <c:pt idx="21">
                  <c:v>30.7278802854232</c:v>
                </c:pt>
                <c:pt idx="22">
                  <c:v>36.016296630066797</c:v>
                </c:pt>
                <c:pt idx="23">
                  <c:v>24.293137599268899</c:v>
                </c:pt>
                <c:pt idx="24">
                  <c:v>18.495537227718199</c:v>
                </c:pt>
                <c:pt idx="25">
                  <c:v>13.442576404234501</c:v>
                </c:pt>
                <c:pt idx="26">
                  <c:v>20.2789279207602</c:v>
                </c:pt>
                <c:pt idx="27">
                  <c:v>21.598420608944</c:v>
                </c:pt>
                <c:pt idx="28">
                  <c:v>20.358827593713201</c:v>
                </c:pt>
                <c:pt idx="29">
                  <c:v>20.914224216056098</c:v>
                </c:pt>
              </c:numCache>
            </c:numRef>
          </c:yVal>
          <c:smooth val="0"/>
          <c:extLst>
            <c:ext xmlns:c16="http://schemas.microsoft.com/office/drawing/2014/chart" uri="{C3380CC4-5D6E-409C-BE32-E72D297353CC}">
              <c16:uniqueId val="{00000001-6EFB-46A1-AB18-9392DF89729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(2)'!$E$5</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(2)'!$E$6:$E$35</c:f>
              <c:numCache>
                <c:formatCode>0.00E+00</c:formatCode>
                <c:ptCount val="30"/>
                <c:pt idx="0">
                  <c:v>1.56499249335143E-6</c:v>
                </c:pt>
                <c:pt idx="1">
                  <c:v>1.1467665383266999E-6</c:v>
                </c:pt>
                <c:pt idx="2">
                  <c:v>1.5484219994301499E-6</c:v>
                </c:pt>
                <c:pt idx="3">
                  <c:v>1.0207604703446501E-6</c:v>
                </c:pt>
                <c:pt idx="4">
                  <c:v>1.5605286486490899E-6</c:v>
                </c:pt>
                <c:pt idx="5">
                  <c:v>2.2111066420165299E-6</c:v>
                </c:pt>
                <c:pt idx="6">
                  <c:v>2.1340572734457798E-6</c:v>
                </c:pt>
                <c:pt idx="7">
                  <c:v>1.5814525449516699E-6</c:v>
                </c:pt>
                <c:pt idx="8">
                  <c:v>1.68204180834377E-6</c:v>
                </c:pt>
                <c:pt idx="9">
                  <c:v>1.5046740532228899E-6</c:v>
                </c:pt>
                <c:pt idx="10">
                  <c:v>1.45749533261395E-6</c:v>
                </c:pt>
                <c:pt idx="11">
                  <c:v>1.9487798574684202E-6</c:v>
                </c:pt>
                <c:pt idx="12">
                  <c:v>1.55239821554308E-6</c:v>
                </c:pt>
                <c:pt idx="13">
                  <c:v>1.3040495350418099E-6</c:v>
                </c:pt>
                <c:pt idx="14">
                  <c:v>1.05102282984544E-6</c:v>
                </c:pt>
                <c:pt idx="15">
                  <c:v>1.2941799072865001E-6</c:v>
                </c:pt>
                <c:pt idx="16">
                  <c:v>1.47907953974745E-6</c:v>
                </c:pt>
                <c:pt idx="17">
                  <c:v>4.9344279147043597E-7</c:v>
                </c:pt>
                <c:pt idx="18">
                  <c:v>1.5215735698569899E-6</c:v>
                </c:pt>
                <c:pt idx="19">
                  <c:v>1.2909816018595001E-6</c:v>
                </c:pt>
                <c:pt idx="20">
                  <c:v>1.1326381462298799E-6</c:v>
                </c:pt>
                <c:pt idx="21">
                  <c:v>8.5216716451280102E-7</c:v>
                </c:pt>
                <c:pt idx="22">
                  <c:v>1.35658268757658E-6</c:v>
                </c:pt>
                <c:pt idx="23">
                  <c:v>1.15859434107965E-6</c:v>
                </c:pt>
                <c:pt idx="24">
                  <c:v>9.0866230194360902E-7</c:v>
                </c:pt>
                <c:pt idx="25">
                  <c:v>6.4260101800675804E-7</c:v>
                </c:pt>
                <c:pt idx="26">
                  <c:v>9.3032139379641204E-7</c:v>
                </c:pt>
                <c:pt idx="27">
                  <c:v>9.1542530659684097E-7</c:v>
                </c:pt>
                <c:pt idx="28">
                  <c:v>7.3937881890581999E-7</c:v>
                </c:pt>
                <c:pt idx="29">
                  <c:v>7.1502345014035598E-7</c:v>
                </c:pt>
              </c:numCache>
            </c:numRef>
          </c:yVal>
          <c:smooth val="0"/>
          <c:extLst>
            <c:ext xmlns:c16="http://schemas.microsoft.com/office/drawing/2014/chart" uri="{C3380CC4-5D6E-409C-BE32-E72D297353CC}">
              <c16:uniqueId val="{00000001-6079-4365-AF9B-0C1BC856079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(2)'!$F$5</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(2)'!$F$6:$F$35</c:f>
              <c:numCache>
                <c:formatCode>0.00E+00</c:formatCode>
                <c:ptCount val="30"/>
                <c:pt idx="0">
                  <c:v>0.21382271591253499</c:v>
                </c:pt>
                <c:pt idx="1">
                  <c:v>0.42119030338903102</c:v>
                </c:pt>
                <c:pt idx="2">
                  <c:v>0.467164196189017</c:v>
                </c:pt>
                <c:pt idx="3">
                  <c:v>0.335531495272132</c:v>
                </c:pt>
                <c:pt idx="4">
                  <c:v>0.40564525015560099</c:v>
                </c:pt>
                <c:pt idx="5">
                  <c:v>0.411230505843524</c:v>
                </c:pt>
                <c:pt idx="6">
                  <c:v>0.38548035932211999</c:v>
                </c:pt>
                <c:pt idx="7">
                  <c:v>0.34570835431793101</c:v>
                </c:pt>
                <c:pt idx="8">
                  <c:v>9.2029581585957101E-2</c:v>
                </c:pt>
                <c:pt idx="9">
                  <c:v>0.32361888666956101</c:v>
                </c:pt>
                <c:pt idx="10">
                  <c:v>0.63805035079236705</c:v>
                </c:pt>
                <c:pt idx="11">
                  <c:v>0.25993636278119597</c:v>
                </c:pt>
                <c:pt idx="12">
                  <c:v>0.451036757216012</c:v>
                </c:pt>
                <c:pt idx="13">
                  <c:v>0.35353219970685501</c:v>
                </c:pt>
                <c:pt idx="14">
                  <c:v>0.373087731409116</c:v>
                </c:pt>
                <c:pt idx="15">
                  <c:v>0.22577520807031101</c:v>
                </c:pt>
                <c:pt idx="16">
                  <c:v>0.31500606999104203</c:v>
                </c:pt>
                <c:pt idx="17">
                  <c:v>0.59215548633090698</c:v>
                </c:pt>
                <c:pt idx="18">
                  <c:v>0.34442461580363998</c:v>
                </c:pt>
                <c:pt idx="19">
                  <c:v>0.38067401569973802</c:v>
                </c:pt>
                <c:pt idx="20">
                  <c:v>0.32244199738746798</c:v>
                </c:pt>
                <c:pt idx="21">
                  <c:v>0.72358999383914102</c:v>
                </c:pt>
                <c:pt idx="22">
                  <c:v>0.365251904061347</c:v>
                </c:pt>
                <c:pt idx="23">
                  <c:v>0.27631506603690997</c:v>
                </c:pt>
                <c:pt idx="24">
                  <c:v>0.43390891784444102</c:v>
                </c:pt>
                <c:pt idx="25">
                  <c:v>0.37975381479053999</c:v>
                </c:pt>
                <c:pt idx="26">
                  <c:v>0.72977939532735303</c:v>
                </c:pt>
                <c:pt idx="27">
                  <c:v>0.347798153729931</c:v>
                </c:pt>
                <c:pt idx="28">
                  <c:v>0.231875243509121</c:v>
                </c:pt>
                <c:pt idx="29">
                  <c:v>0.24821674408015201</c:v>
                </c:pt>
              </c:numCache>
            </c:numRef>
          </c:yVal>
          <c:smooth val="0"/>
          <c:extLst>
            <c:ext xmlns:c16="http://schemas.microsoft.com/office/drawing/2014/chart" uri="{C3380CC4-5D6E-409C-BE32-E72D297353CC}">
              <c16:uniqueId val="{00000001-FB22-42E4-8026-301637E55CD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(2)'!$G$5</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(2)'!$G$6:$G$35</c:f>
              <c:numCache>
                <c:formatCode>General</c:formatCode>
                <c:ptCount val="30"/>
                <c:pt idx="0">
                  <c:v>54.388310379945104</c:v>
                </c:pt>
                <c:pt idx="1">
                  <c:v>64.109726390761793</c:v>
                </c:pt>
                <c:pt idx="2">
                  <c:v>54.020440758643403</c:v>
                </c:pt>
                <c:pt idx="3">
                  <c:v>43.084142941341199</c:v>
                </c:pt>
                <c:pt idx="4">
                  <c:v>62.266273172205402</c:v>
                </c:pt>
                <c:pt idx="5">
                  <c:v>33.821239901177997</c:v>
                </c:pt>
                <c:pt idx="6">
                  <c:v>65.253946269820005</c:v>
                </c:pt>
                <c:pt idx="7">
                  <c:v>61.9174626648188</c:v>
                </c:pt>
                <c:pt idx="8">
                  <c:v>69.3037797522978</c:v>
                </c:pt>
                <c:pt idx="9">
                  <c:v>68.645705416802699</c:v>
                </c:pt>
                <c:pt idx="10">
                  <c:v>65.365647336346896</c:v>
                </c:pt>
                <c:pt idx="11">
                  <c:v>68.2688976970894</c:v>
                </c:pt>
                <c:pt idx="12">
                  <c:v>47.818738272124001</c:v>
                </c:pt>
                <c:pt idx="13">
                  <c:v>63.135408798929298</c:v>
                </c:pt>
                <c:pt idx="14">
                  <c:v>64.841443249772894</c:v>
                </c:pt>
                <c:pt idx="15">
                  <c:v>38.0733914041245</c:v>
                </c:pt>
                <c:pt idx="16">
                  <c:v>68.057161491099606</c:v>
                </c:pt>
                <c:pt idx="17">
                  <c:v>49.3679075817818</c:v>
                </c:pt>
                <c:pt idx="18">
                  <c:v>71.933883674002601</c:v>
                </c:pt>
                <c:pt idx="19">
                  <c:v>58.594668852224501</c:v>
                </c:pt>
                <c:pt idx="20">
                  <c:v>59.529591785234402</c:v>
                </c:pt>
                <c:pt idx="21">
                  <c:v>42.727209774139197</c:v>
                </c:pt>
                <c:pt idx="22">
                  <c:v>63.3491835123966</c:v>
                </c:pt>
                <c:pt idx="23">
                  <c:v>72.581331233112195</c:v>
                </c:pt>
                <c:pt idx="24">
                  <c:v>84.652046648592304</c:v>
                </c:pt>
                <c:pt idx="25">
                  <c:v>85.5373311260105</c:v>
                </c:pt>
                <c:pt idx="26">
                  <c:v>5.5881157411575</c:v>
                </c:pt>
                <c:pt idx="27">
                  <c:v>62.946704565695299</c:v>
                </c:pt>
                <c:pt idx="28">
                  <c:v>74.994187230175001</c:v>
                </c:pt>
                <c:pt idx="29">
                  <c:v>86.516441480433301</c:v>
                </c:pt>
              </c:numCache>
            </c:numRef>
          </c:yVal>
          <c:smooth val="0"/>
          <c:extLst>
            <c:ext xmlns:c16="http://schemas.microsoft.com/office/drawing/2014/chart" uri="{C3380CC4-5D6E-409C-BE32-E72D297353CC}">
              <c16:uniqueId val="{00000001-9D9A-422F-B661-A650185B90D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(2)'!$H$5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(2)'!$H$6:$H$35</c:f>
              <c:numCache>
                <c:formatCode>0.00E+00</c:formatCode>
                <c:ptCount val="30"/>
                <c:pt idx="0">
                  <c:v>1.62192957644435E-5</c:v>
                </c:pt>
                <c:pt idx="1">
                  <c:v>1.1991452046302499E-5</c:v>
                </c:pt>
                <c:pt idx="2">
                  <c:v>1.32546269012783E-5</c:v>
                </c:pt>
                <c:pt idx="3">
                  <c:v>2.22830604211865E-5</c:v>
                </c:pt>
                <c:pt idx="4">
                  <c:v>1.35383393558535E-5</c:v>
                </c:pt>
                <c:pt idx="5">
                  <c:v>5.0691273028070399E-6</c:v>
                </c:pt>
                <c:pt idx="6">
                  <c:v>6.5527683664027599E-6</c:v>
                </c:pt>
                <c:pt idx="7">
                  <c:v>9.8600684305299299E-6</c:v>
                </c:pt>
                <c:pt idx="8">
                  <c:v>6.1544762956328702E-6</c:v>
                </c:pt>
                <c:pt idx="9">
                  <c:v>1.19789926152931E-5</c:v>
                </c:pt>
                <c:pt idx="10">
                  <c:v>7.5323116835349902E-6</c:v>
                </c:pt>
                <c:pt idx="11">
                  <c:v>7.9066767444353304E-6</c:v>
                </c:pt>
                <c:pt idx="12">
                  <c:v>6.4319998764639E-6</c:v>
                </c:pt>
                <c:pt idx="13">
                  <c:v>8.3259176712281598E-6</c:v>
                </c:pt>
                <c:pt idx="14">
                  <c:v>1.1596386656949401E-5</c:v>
                </c:pt>
                <c:pt idx="15">
                  <c:v>5.8432334304627296E-6</c:v>
                </c:pt>
                <c:pt idx="16">
                  <c:v>7.6063357055989799E-6</c:v>
                </c:pt>
                <c:pt idx="17">
                  <c:v>1.36178709813763E-5</c:v>
                </c:pt>
                <c:pt idx="18">
                  <c:v>1.28948520957297E-5</c:v>
                </c:pt>
                <c:pt idx="19">
                  <c:v>9.2625241667633796E-6</c:v>
                </c:pt>
                <c:pt idx="20">
                  <c:v>1.19854288745108E-5</c:v>
                </c:pt>
                <c:pt idx="21">
                  <c:v>1.4460596261180499E-5</c:v>
                </c:pt>
                <c:pt idx="22">
                  <c:v>9.6930178767354197E-6</c:v>
                </c:pt>
                <c:pt idx="23">
                  <c:v>8.2096603473727307E-6</c:v>
                </c:pt>
                <c:pt idx="24">
                  <c:v>1.11329965553193E-5</c:v>
                </c:pt>
                <c:pt idx="25">
                  <c:v>8.97245104494058E-6</c:v>
                </c:pt>
                <c:pt idx="26">
                  <c:v>5.8495503042335198E-7</c:v>
                </c:pt>
                <c:pt idx="27">
                  <c:v>8.7804035125342693E-6</c:v>
                </c:pt>
                <c:pt idx="28">
                  <c:v>7.0837097952169502E-6</c:v>
                </c:pt>
                <c:pt idx="29">
                  <c:v>9.8926746369896708E-6</c:v>
                </c:pt>
              </c:numCache>
            </c:numRef>
          </c:yVal>
          <c:smooth val="0"/>
          <c:extLst>
            <c:ext xmlns:c16="http://schemas.microsoft.com/office/drawing/2014/chart" uri="{C3380CC4-5D6E-409C-BE32-E72D297353CC}">
              <c16:uniqueId val="{00000001-48C3-472D-9950-9D875E6741E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(2)'!$I$5</c:f>
              <c:strCache>
                <c:ptCount val="1"/>
                <c:pt idx="0">
                  <c:v>kCruc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(2)'!$I$6:$I$35</c:f>
              <c:numCache>
                <c:formatCode>General</c:formatCode>
                <c:ptCount val="30"/>
                <c:pt idx="0">
                  <c:v>185.340726749238</c:v>
                </c:pt>
                <c:pt idx="1">
                  <c:v>47.406123914435497</c:v>
                </c:pt>
                <c:pt idx="2">
                  <c:v>35.937037072718198</c:v>
                </c:pt>
                <c:pt idx="3">
                  <c:v>28.9997528524659</c:v>
                </c:pt>
                <c:pt idx="4">
                  <c:v>51.559964351599803</c:v>
                </c:pt>
                <c:pt idx="5">
                  <c:v>123.572009649809</c:v>
                </c:pt>
                <c:pt idx="6">
                  <c:v>69.424837779100102</c:v>
                </c:pt>
                <c:pt idx="7">
                  <c:v>59.908967292688601</c:v>
                </c:pt>
                <c:pt idx="8">
                  <c:v>70.285541294462504</c:v>
                </c:pt>
                <c:pt idx="9">
                  <c:v>60.817416140460402</c:v>
                </c:pt>
                <c:pt idx="10">
                  <c:v>71.792106654300298</c:v>
                </c:pt>
                <c:pt idx="11">
                  <c:v>71.353315210933403</c:v>
                </c:pt>
                <c:pt idx="12">
                  <c:v>73.902388521044799</c:v>
                </c:pt>
                <c:pt idx="13" formatCode="0.00E+00">
                  <c:v>67.985254869413595</c:v>
                </c:pt>
                <c:pt idx="14">
                  <c:v>67.090288412727404</c:v>
                </c:pt>
                <c:pt idx="15">
                  <c:v>83.109694202311999</c:v>
                </c:pt>
                <c:pt idx="16" formatCode="0.00E+00">
                  <c:v>70.645220384377794</c:v>
                </c:pt>
                <c:pt idx="17" formatCode="0.00E+00">
                  <c:v>92.596101258312004</c:v>
                </c:pt>
                <c:pt idx="18" formatCode="0.00E+00">
                  <c:v>40.2701922440964</c:v>
                </c:pt>
                <c:pt idx="19">
                  <c:v>43.044082494823797</c:v>
                </c:pt>
                <c:pt idx="20">
                  <c:v>80.411809644604901</c:v>
                </c:pt>
                <c:pt idx="21">
                  <c:v>38.516183033077901</c:v>
                </c:pt>
                <c:pt idx="22" formatCode="0.00E+00">
                  <c:v>72.437128641390899</c:v>
                </c:pt>
                <c:pt idx="23" formatCode="0.00E+00">
                  <c:v>68.845974881492097</c:v>
                </c:pt>
                <c:pt idx="24">
                  <c:v>61.836691436842699</c:v>
                </c:pt>
                <c:pt idx="25">
                  <c:v>108.404333984934</c:v>
                </c:pt>
                <c:pt idx="26">
                  <c:v>27.713387650857001</c:v>
                </c:pt>
                <c:pt idx="27" formatCode="0.00E+00">
                  <c:v>96.564885265573096</c:v>
                </c:pt>
                <c:pt idx="28">
                  <c:v>52.536142607726099</c:v>
                </c:pt>
                <c:pt idx="29">
                  <c:v>136.61927098297599</c:v>
                </c:pt>
              </c:numCache>
            </c:numRef>
          </c:yVal>
          <c:smooth val="0"/>
          <c:extLst>
            <c:ext xmlns:c16="http://schemas.microsoft.com/office/drawing/2014/chart" uri="{C3380CC4-5D6E-409C-BE32-E72D297353CC}">
              <c16:uniqueId val="{00000001-A950-4718-8FE7-61FFD9017EB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(2)'!$J$5</c:f>
              <c:strCache>
                <c:ptCount val="1"/>
                <c:pt idx="0">
                  <c:v>aCruc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(2)'!$J$6:$J$35</c:f>
              <c:numCache>
                <c:formatCode>0.00E+00</c:formatCode>
                <c:ptCount val="30"/>
                <c:pt idx="0">
                  <c:v>1.2443574184515E-7</c:v>
                </c:pt>
                <c:pt idx="1">
                  <c:v>5.1410558162508099E-7</c:v>
                </c:pt>
                <c:pt idx="2">
                  <c:v>4.2500279088028102E-6</c:v>
                </c:pt>
                <c:pt idx="3">
                  <c:v>3.5248785869912898E-6</c:v>
                </c:pt>
                <c:pt idx="4">
                  <c:v>8.5545954064192702E-6</c:v>
                </c:pt>
                <c:pt idx="5">
                  <c:v>9.7085593302334806E-6</c:v>
                </c:pt>
                <c:pt idx="6">
                  <c:v>1.24437447920255E-7</c:v>
                </c:pt>
                <c:pt idx="7">
                  <c:v>9.3688732176767801E-6</c:v>
                </c:pt>
                <c:pt idx="8">
                  <c:v>2.6519827173704E-6</c:v>
                </c:pt>
                <c:pt idx="9">
                  <c:v>4.9227511829559197E-6</c:v>
                </c:pt>
                <c:pt idx="10">
                  <c:v>1.52363486488333E-6</c:v>
                </c:pt>
                <c:pt idx="11">
                  <c:v>1.24436406437376E-7</c:v>
                </c:pt>
                <c:pt idx="12">
                  <c:v>9.3291002869253807E-6</c:v>
                </c:pt>
                <c:pt idx="13">
                  <c:v>7.98828628249544E-6</c:v>
                </c:pt>
                <c:pt idx="14">
                  <c:v>1.10681109936387E-5</c:v>
                </c:pt>
                <c:pt idx="15">
                  <c:v>1.43526421290591E-5</c:v>
                </c:pt>
                <c:pt idx="16">
                  <c:v>8.2313625397010793E-6</c:v>
                </c:pt>
                <c:pt idx="17">
                  <c:v>4.14663242041577E-6</c:v>
                </c:pt>
                <c:pt idx="18">
                  <c:v>1.2443709640754601E-7</c:v>
                </c:pt>
                <c:pt idx="19">
                  <c:v>1.2619857705871E-5</c:v>
                </c:pt>
                <c:pt idx="20">
                  <c:v>8.2425795036472902E-6</c:v>
                </c:pt>
                <c:pt idx="21">
                  <c:v>1.2471148627806001E-7</c:v>
                </c:pt>
                <c:pt idx="22">
                  <c:v>6.0891262594771103E-6</c:v>
                </c:pt>
                <c:pt idx="23">
                  <c:v>7.9414745632095901E-6</c:v>
                </c:pt>
                <c:pt idx="24">
                  <c:v>9.4247254277959295E-6</c:v>
                </c:pt>
                <c:pt idx="25">
                  <c:v>1.41355055615445E-5</c:v>
                </c:pt>
                <c:pt idx="26">
                  <c:v>8.9426553807313794E-6</c:v>
                </c:pt>
                <c:pt idx="27">
                  <c:v>9.0687827629470492E-6</c:v>
                </c:pt>
                <c:pt idx="28">
                  <c:v>1.6075095546625399E-5</c:v>
                </c:pt>
                <c:pt idx="29">
                  <c:v>4.7779214620631198E-6</c:v>
                </c:pt>
              </c:numCache>
            </c:numRef>
          </c:yVal>
          <c:smooth val="0"/>
          <c:extLst>
            <c:ext xmlns:c16="http://schemas.microsoft.com/office/drawing/2014/chart" uri="{C3380CC4-5D6E-409C-BE32-E72D297353CC}">
              <c16:uniqueId val="{00000001-DD93-4EAA-971C-12916B4FF69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(2)'!$K$5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(2)'!$K$6:$K$35</c:f>
              <c:numCache>
                <c:formatCode>General</c:formatCode>
                <c:ptCount val="30"/>
                <c:pt idx="0">
                  <c:v>0.85179951881736904</c:v>
                </c:pt>
                <c:pt idx="1">
                  <c:v>0.73776722506713599</c:v>
                </c:pt>
                <c:pt idx="2">
                  <c:v>0.55713783298757402</c:v>
                </c:pt>
                <c:pt idx="3">
                  <c:v>0.33827851830744798</c:v>
                </c:pt>
                <c:pt idx="4">
                  <c:v>0.45879645752878501</c:v>
                </c:pt>
                <c:pt idx="5">
                  <c:v>0.75863846550230896</c:v>
                </c:pt>
                <c:pt idx="6">
                  <c:v>0.65516161849490095</c:v>
                </c:pt>
                <c:pt idx="7">
                  <c:v>0.63546000557813997</c:v>
                </c:pt>
                <c:pt idx="8">
                  <c:v>0.657065014556658</c:v>
                </c:pt>
                <c:pt idx="9">
                  <c:v>0.71976473320026002</c:v>
                </c:pt>
                <c:pt idx="10">
                  <c:v>0.62325265403484098</c:v>
                </c:pt>
                <c:pt idx="11" formatCode="0.00E+00">
                  <c:v>0.55703603360045695</c:v>
                </c:pt>
                <c:pt idx="12">
                  <c:v>0.788975691627399</c:v>
                </c:pt>
                <c:pt idx="13">
                  <c:v>0.74809883062821003</c:v>
                </c:pt>
                <c:pt idx="14">
                  <c:v>0.71490830307731901</c:v>
                </c:pt>
                <c:pt idx="15">
                  <c:v>0.49021890935278101</c:v>
                </c:pt>
                <c:pt idx="16">
                  <c:v>0.70442288959683497</c:v>
                </c:pt>
                <c:pt idx="17">
                  <c:v>0.733806454819803</c:v>
                </c:pt>
                <c:pt idx="18">
                  <c:v>0.64846100982982702</c:v>
                </c:pt>
                <c:pt idx="19">
                  <c:v>0.65729564144199504</c:v>
                </c:pt>
                <c:pt idx="20">
                  <c:v>0.77875523569746297</c:v>
                </c:pt>
                <c:pt idx="21">
                  <c:v>0.86539878837769202</c:v>
                </c:pt>
                <c:pt idx="22">
                  <c:v>0.77513354923097799</c:v>
                </c:pt>
                <c:pt idx="23">
                  <c:v>0.74058562127901695</c:v>
                </c:pt>
                <c:pt idx="24">
                  <c:v>0.66698822436983596</c:v>
                </c:pt>
                <c:pt idx="25">
                  <c:v>0.84489431707930496</c:v>
                </c:pt>
                <c:pt idx="26">
                  <c:v>1.8762156439081701</c:v>
                </c:pt>
                <c:pt idx="27">
                  <c:v>0.85731907405811603</c:v>
                </c:pt>
                <c:pt idx="28" formatCode="0.00E+00">
                  <c:v>1.0839393583316299</c:v>
                </c:pt>
                <c:pt idx="29">
                  <c:v>0.93020793357915799</c:v>
                </c:pt>
              </c:numCache>
            </c:numRef>
          </c:yVal>
          <c:smooth val="0"/>
          <c:extLst>
            <c:ext xmlns:c16="http://schemas.microsoft.com/office/drawing/2014/chart" uri="{C3380CC4-5D6E-409C-BE32-E72D297353CC}">
              <c16:uniqueId val="{00000001-570E-411C-9A38-514A2FF1516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(2)'!$L$5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(2)'!$L$6:$L$35</c:f>
              <c:numCache>
                <c:formatCode>General</c:formatCode>
                <c:ptCount val="30"/>
                <c:pt idx="0">
                  <c:v>8.8812322705539206E-3</c:v>
                </c:pt>
                <c:pt idx="1">
                  <c:v>1.2350141221311299</c:v>
                </c:pt>
                <c:pt idx="2">
                  <c:v>1.2092100439034801</c:v>
                </c:pt>
                <c:pt idx="3">
                  <c:v>1.0305461007244501</c:v>
                </c:pt>
                <c:pt idx="4" formatCode="0.00E+00">
                  <c:v>1.1846176591713</c:v>
                </c:pt>
                <c:pt idx="5">
                  <c:v>0.877057190623725</c:v>
                </c:pt>
                <c:pt idx="6">
                  <c:v>1.35497395071954</c:v>
                </c:pt>
                <c:pt idx="7">
                  <c:v>1.2873930700979099</c:v>
                </c:pt>
                <c:pt idx="8">
                  <c:v>1.1196031598234999</c:v>
                </c:pt>
                <c:pt idx="9">
                  <c:v>1.1012126752288101</c:v>
                </c:pt>
                <c:pt idx="10">
                  <c:v>1.0167744377305901</c:v>
                </c:pt>
                <c:pt idx="11">
                  <c:v>1.20221928573249</c:v>
                </c:pt>
                <c:pt idx="12">
                  <c:v>0.95544620046353301</c:v>
                </c:pt>
                <c:pt idx="13">
                  <c:v>1.01696092429546</c:v>
                </c:pt>
                <c:pt idx="14">
                  <c:v>0.89217764169787594</c:v>
                </c:pt>
                <c:pt idx="15">
                  <c:v>1.0974249588487399</c:v>
                </c:pt>
                <c:pt idx="16">
                  <c:v>0.96012405089414599</c:v>
                </c:pt>
                <c:pt idx="17">
                  <c:v>0.99737579782644303</c:v>
                </c:pt>
                <c:pt idx="18">
                  <c:v>0.82728284507838601</c:v>
                </c:pt>
                <c:pt idx="19">
                  <c:v>0.61432355208012901</c:v>
                </c:pt>
                <c:pt idx="20">
                  <c:v>0.928772144144282</c:v>
                </c:pt>
                <c:pt idx="21">
                  <c:v>0.52779257511619004</c:v>
                </c:pt>
                <c:pt idx="22">
                  <c:v>0.75557967822577898</c:v>
                </c:pt>
                <c:pt idx="23">
                  <c:v>0.92966132303961702</c:v>
                </c:pt>
                <c:pt idx="24">
                  <c:v>0.67031380845442301</c:v>
                </c:pt>
                <c:pt idx="25">
                  <c:v>0.75434883127396102</c:v>
                </c:pt>
                <c:pt idx="26">
                  <c:v>0.44627311888464299</c:v>
                </c:pt>
                <c:pt idx="27">
                  <c:v>0.62868847793620797</c:v>
                </c:pt>
                <c:pt idx="28">
                  <c:v>0.95449880173191504</c:v>
                </c:pt>
                <c:pt idx="29">
                  <c:v>0.41694638833185299</c:v>
                </c:pt>
              </c:numCache>
            </c:numRef>
          </c:yVal>
          <c:smooth val="0"/>
          <c:extLst>
            <c:ext xmlns:c16="http://schemas.microsoft.com/office/drawing/2014/chart" uri="{C3380CC4-5D6E-409C-BE32-E72D297353CC}">
              <c16:uniqueId val="{00000001-839C-4E29-8EE4-1E2E7DAF412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(2)'!$M$5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(2)'!$M$6:$M$35</c:f>
              <c:numCache>
                <c:formatCode>General</c:formatCode>
                <c:ptCount val="30"/>
                <c:pt idx="0">
                  <c:v>1.2365163637002401E-3</c:v>
                </c:pt>
                <c:pt idx="1">
                  <c:v>9.1062795392131597E-4</c:v>
                </c:pt>
                <c:pt idx="2">
                  <c:v>1.1286049696094399E-3</c:v>
                </c:pt>
                <c:pt idx="3">
                  <c:v>1.05991497563474E-3</c:v>
                </c:pt>
                <c:pt idx="4">
                  <c:v>1.12408124301676E-3</c:v>
                </c:pt>
                <c:pt idx="5">
                  <c:v>1.1231960781040301E-3</c:v>
                </c:pt>
                <c:pt idx="6">
                  <c:v>1.1966712766553901E-3</c:v>
                </c:pt>
                <c:pt idx="7">
                  <c:v>1.0604961425602401E-3</c:v>
                </c:pt>
                <c:pt idx="8">
                  <c:v>9.9939244906270194E-4</c:v>
                </c:pt>
                <c:pt idx="9">
                  <c:v>1.03949476903967E-3</c:v>
                </c:pt>
                <c:pt idx="10">
                  <c:v>1.0075248259259701E-3</c:v>
                </c:pt>
                <c:pt idx="11">
                  <c:v>1.19949709944111E-3</c:v>
                </c:pt>
                <c:pt idx="12">
                  <c:v>1.12094339226574E-3</c:v>
                </c:pt>
                <c:pt idx="13">
                  <c:v>1.0005072897125899E-3</c:v>
                </c:pt>
                <c:pt idx="14">
                  <c:v>8.9920101954135104E-4</c:v>
                </c:pt>
                <c:pt idx="15">
                  <c:v>1.1622406604469501E-3</c:v>
                </c:pt>
                <c:pt idx="16">
                  <c:v>1.1464408761427899E-3</c:v>
                </c:pt>
                <c:pt idx="17">
                  <c:v>8.1395756657648899E-4</c:v>
                </c:pt>
                <c:pt idx="18">
                  <c:v>1.38869030612177E-3</c:v>
                </c:pt>
                <c:pt idx="19">
                  <c:v>9.7366370658819696E-4</c:v>
                </c:pt>
                <c:pt idx="20">
                  <c:v>1.0042311846169699E-3</c:v>
                </c:pt>
                <c:pt idx="21">
                  <c:v>7.8422016223875799E-4</c:v>
                </c:pt>
                <c:pt idx="22">
                  <c:v>1.0249555456201E-3</c:v>
                </c:pt>
                <c:pt idx="23">
                  <c:v>1.1140915948361801E-3</c:v>
                </c:pt>
                <c:pt idx="24">
                  <c:v>9.788977192761309E-4</c:v>
                </c:pt>
                <c:pt idx="25">
                  <c:v>9.4582518171496205E-4</c:v>
                </c:pt>
                <c:pt idx="26">
                  <c:v>9.4657890859420498E-4</c:v>
                </c:pt>
                <c:pt idx="27">
                  <c:v>9.8841514895082008E-4</c:v>
                </c:pt>
                <c:pt idx="28">
                  <c:v>1.0669258462818599E-3</c:v>
                </c:pt>
                <c:pt idx="29">
                  <c:v>1.0041180121559399E-3</c:v>
                </c:pt>
              </c:numCache>
            </c:numRef>
          </c:yVal>
          <c:smooth val="0"/>
          <c:extLst>
            <c:ext xmlns:c16="http://schemas.microsoft.com/office/drawing/2014/chart" uri="{C3380CC4-5D6E-409C-BE32-E72D297353CC}">
              <c16:uniqueId val="{00000001-F097-414B-BF31-513D073B52E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(2)'!$N$5</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(2)'!$N$6:$N$35</c:f>
              <c:numCache>
                <c:formatCode>General</c:formatCode>
                <c:ptCount val="30"/>
                <c:pt idx="0">
                  <c:v>1.6797735555351299E-4</c:v>
                </c:pt>
                <c:pt idx="1">
                  <c:v>2.22313409055611E-4</c:v>
                </c:pt>
                <c:pt idx="2" formatCode="0.00E+00">
                  <c:v>2.8930460803992602E-4</c:v>
                </c:pt>
                <c:pt idx="3">
                  <c:v>2.06284956222126E-4</c:v>
                </c:pt>
                <c:pt idx="4">
                  <c:v>2.5821317965047302E-4</c:v>
                </c:pt>
                <c:pt idx="5">
                  <c:v>2.5979117280263802E-4</c:v>
                </c:pt>
                <c:pt idx="6">
                  <c:v>2.4692137827855701E-4</c:v>
                </c:pt>
                <c:pt idx="7">
                  <c:v>2.0139425584320001E-4</c:v>
                </c:pt>
                <c:pt idx="8" formatCode="0.00E+00">
                  <c:v>5.4816671992189797E-5</c:v>
                </c:pt>
                <c:pt idx="9">
                  <c:v>1.8466509856080601E-4</c:v>
                </c:pt>
                <c:pt idx="10">
                  <c:v>3.3071671946739202E-4</c:v>
                </c:pt>
                <c:pt idx="11">
                  <c:v>1.7826223032534001E-4</c:v>
                </c:pt>
                <c:pt idx="12">
                  <c:v>2.6157138892663102E-4</c:v>
                </c:pt>
                <c:pt idx="13">
                  <c:v>1.8605073352791901E-4</c:v>
                </c:pt>
                <c:pt idx="14">
                  <c:v>1.7432147479572101E-4</c:v>
                </c:pt>
                <c:pt idx="15">
                  <c:v>1.4660389765897301E-4</c:v>
                </c:pt>
                <c:pt idx="16">
                  <c:v>1.9086893188262899E-4</c:v>
                </c:pt>
                <c:pt idx="17" formatCode="0.00E+00">
                  <c:v>2.24558808021443E-4</c:v>
                </c:pt>
                <c:pt idx="18">
                  <c:v>2.3761155658746799E-4</c:v>
                </c:pt>
                <c:pt idx="19">
                  <c:v>1.8945873539746199E-4</c:v>
                </c:pt>
                <c:pt idx="20">
                  <c:v>1.5872159261134101E-4</c:v>
                </c:pt>
                <c:pt idx="21">
                  <c:v>2.6157115584453302E-4</c:v>
                </c:pt>
                <c:pt idx="22">
                  <c:v>1.76820374821795E-4</c:v>
                </c:pt>
                <c:pt idx="23">
                  <c:v>1.5061906384776299E-4</c:v>
                </c:pt>
                <c:pt idx="24">
                  <c:v>2.1291670884298299E-4</c:v>
                </c:pt>
                <c:pt idx="25">
                  <c:v>1.83812336758476E-4</c:v>
                </c:pt>
                <c:pt idx="26">
                  <c:v>3.6172651295963097E-4</c:v>
                </c:pt>
                <c:pt idx="27">
                  <c:v>1.7868878422037899E-4</c:v>
                </c:pt>
                <c:pt idx="28">
                  <c:v>1.4329317833681701E-4</c:v>
                </c:pt>
                <c:pt idx="29">
                  <c:v>1.41384826362778E-4</c:v>
                </c:pt>
              </c:numCache>
            </c:numRef>
          </c:yVal>
          <c:smooth val="0"/>
          <c:extLst>
            <c:ext xmlns:c16="http://schemas.microsoft.com/office/drawing/2014/chart" uri="{C3380CC4-5D6E-409C-BE32-E72D297353CC}">
              <c16:uniqueId val="{00000001-3900-4892-A4CE-C0AEF09147A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(2)'!$O$5</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(2)'!$O$6:$O$35</c:f>
              <c:numCache>
                <c:formatCode>0.00E+00</c:formatCode>
                <c:ptCount val="30"/>
                <c:pt idx="0">
                  <c:v>1.3963428551512799E-3</c:v>
                </c:pt>
                <c:pt idx="1">
                  <c:v>1.0521874035267699E-3</c:v>
                </c:pt>
                <c:pt idx="2">
                  <c:v>1.2437505580157901E-3</c:v>
                </c:pt>
                <c:pt idx="3">
                  <c:v>1.5711127666615901E-3</c:v>
                </c:pt>
                <c:pt idx="4">
                  <c:v>1.1909426825553501E-3</c:v>
                </c:pt>
                <c:pt idx="5">
                  <c:v>1.05703292882287E-3</c:v>
                </c:pt>
                <c:pt idx="6">
                  <c:v>9.58786582724596E-4</c:v>
                </c:pt>
                <c:pt idx="7">
                  <c:v>1.07105892095473E-3</c:v>
                </c:pt>
                <c:pt idx="8">
                  <c:v>8.9327580147317202E-4</c:v>
                </c:pt>
                <c:pt idx="9">
                  <c:v>1.09639317157758E-3</c:v>
                </c:pt>
                <c:pt idx="10">
                  <c:v>9.5792488112833303E-4</c:v>
                </c:pt>
                <c:pt idx="11">
                  <c:v>1.01253002009829E-3</c:v>
                </c:pt>
                <c:pt idx="12">
                  <c:v>1.0560420852615299E-3</c:v>
                </c:pt>
                <c:pt idx="13">
                  <c:v>1.0054924563541101E-3</c:v>
                </c:pt>
                <c:pt idx="14">
                  <c:v>1.06933324627642E-3</c:v>
                </c:pt>
                <c:pt idx="15">
                  <c:v>1.136793662318E-3</c:v>
                </c:pt>
                <c:pt idx="16">
                  <c:v>9.9974207849004397E-4</c:v>
                </c:pt>
                <c:pt idx="17">
                  <c:v>1.1874566615115601E-3</c:v>
                </c:pt>
                <c:pt idx="18">
                  <c:v>1.27913883905694E-3</c:v>
                </c:pt>
                <c:pt idx="19">
                  <c:v>1.07370374995085E-3</c:v>
                </c:pt>
                <c:pt idx="20">
                  <c:v>1.1852983800573699E-3</c:v>
                </c:pt>
                <c:pt idx="21">
                  <c:v>1.28248930183392E-3</c:v>
                </c:pt>
                <c:pt idx="22">
                  <c:v>1.09106294678254E-3</c:v>
                </c:pt>
                <c:pt idx="23">
                  <c:v>1.02713326666342E-3</c:v>
                </c:pt>
                <c:pt idx="24">
                  <c:v>9.847084885306989E-4</c:v>
                </c:pt>
                <c:pt idx="25">
                  <c:v>9.1291383036910399E-4</c:v>
                </c:pt>
                <c:pt idx="26">
                  <c:v>9.3209153938512903E-4</c:v>
                </c:pt>
                <c:pt idx="27">
                  <c:v>1.01081243546563E-3</c:v>
                </c:pt>
                <c:pt idx="28">
                  <c:v>9.3743690905219597E-4</c:v>
                </c:pt>
                <c:pt idx="29">
                  <c:v>9.6972197144656099E-4</c:v>
                </c:pt>
              </c:numCache>
            </c:numRef>
          </c:yVal>
          <c:smooth val="0"/>
          <c:extLst>
            <c:ext xmlns:c16="http://schemas.microsoft.com/office/drawing/2014/chart" uri="{C3380CC4-5D6E-409C-BE32-E72D297353CC}">
              <c16:uniqueId val="{00000001-4C3C-487A-81A5-208D48D4C4C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(2)'!$B$39</c:f>
              <c:strCache>
                <c:ptCount val="1"/>
                <c:pt idx="0">
                  <c:v>Pure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(2)'!$B$41:$B$46</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'All (2)'!$C$41:$C$46</c:f>
              <c:numCache>
                <c:formatCode>General</c:formatCode>
                <c:ptCount val="6"/>
                <c:pt idx="0">
                  <c:v>0.44546105454718199</c:v>
                </c:pt>
                <c:pt idx="1">
                  <c:v>0.48021360527985801</c:v>
                </c:pt>
                <c:pt idx="2">
                  <c:v>0.46699189009100001</c:v>
                </c:pt>
                <c:pt idx="3">
                  <c:v>0.63426973259459196</c:v>
                </c:pt>
                <c:pt idx="4">
                  <c:v>0.59995158777848201</c:v>
                </c:pt>
                <c:pt idx="5">
                  <c:v>0.48513105145962399</c:v>
                </c:pt>
              </c:numCache>
            </c:numRef>
          </c:yVal>
          <c:smooth val="0"/>
          <c:extLst>
            <c:ext xmlns:c16="http://schemas.microsoft.com/office/drawing/2014/chart" uri="{C3380CC4-5D6E-409C-BE32-E72D297353CC}">
              <c16:uniqueId val="{00000001-FA00-46DB-9212-B9D3885EF94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(2)'!$K$39</c:f>
              <c:strCache>
                <c:ptCount val="1"/>
                <c:pt idx="0">
                  <c:v>1%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(2)'!$K$41:$K$46</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'All (2)'!$L$41:$L$46</c:f>
              <c:numCache>
                <c:formatCode>General</c:formatCode>
                <c:ptCount val="6"/>
                <c:pt idx="0">
                  <c:v>0.66381879126843901</c:v>
                </c:pt>
                <c:pt idx="1">
                  <c:v>0.52876435319024895</c:v>
                </c:pt>
                <c:pt idx="2">
                  <c:v>0.46124696396772802</c:v>
                </c:pt>
                <c:pt idx="3">
                  <c:v>0.426830129907318</c:v>
                </c:pt>
                <c:pt idx="4">
                  <c:v>0.49630537535083102</c:v>
                </c:pt>
                <c:pt idx="5">
                  <c:v>0.44394596458293101</c:v>
                </c:pt>
              </c:numCache>
            </c:numRef>
          </c:yVal>
          <c:smooth val="0"/>
          <c:extLst>
            <c:ext xmlns:c16="http://schemas.microsoft.com/office/drawing/2014/chart" uri="{C3380CC4-5D6E-409C-BE32-E72D297353CC}">
              <c16:uniqueId val="{00000001-6402-4E63-89AA-B9CFAFFB67A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(2)'!$P$5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(2)'!$P$6:$P$35</c:f>
              <c:numCache>
                <c:formatCode>0.00E+00</c:formatCode>
                <c:ptCount val="30"/>
                <c:pt idx="0">
                  <c:v>1.83978051827166E-3</c:v>
                </c:pt>
                <c:pt idx="1">
                  <c:v>1.4165229162423801E-3</c:v>
                </c:pt>
                <c:pt idx="2">
                  <c:v>1.6690161304203899E-3</c:v>
                </c:pt>
                <c:pt idx="3">
                  <c:v>2.2975029913689499E-3</c:v>
                </c:pt>
                <c:pt idx="4">
                  <c:v>1.56812770971516E-3</c:v>
                </c:pt>
                <c:pt idx="5">
                  <c:v>1.3424312203055499E-3</c:v>
                </c:pt>
                <c:pt idx="6">
                  <c:v>1.2062608594628199E-3</c:v>
                </c:pt>
                <c:pt idx="7">
                  <c:v>1.43419544724388E-3</c:v>
                </c:pt>
                <c:pt idx="8">
                  <c:v>1.13466834747727E-3</c:v>
                </c:pt>
                <c:pt idx="9">
                  <c:v>1.48857030890379E-3</c:v>
                </c:pt>
                <c:pt idx="10">
                  <c:v>1.25102565198136E-3</c:v>
                </c:pt>
                <c:pt idx="11">
                  <c:v>1.2816827216931099E-3</c:v>
                </c:pt>
                <c:pt idx="12">
                  <c:v>1.42360824710179E-3</c:v>
                </c:pt>
                <c:pt idx="13">
                  <c:v>1.38317523356045E-3</c:v>
                </c:pt>
                <c:pt idx="14">
                  <c:v>1.56009477914592E-3</c:v>
                </c:pt>
                <c:pt idx="15">
                  <c:v>1.5275172616979599E-3</c:v>
                </c:pt>
                <c:pt idx="16">
                  <c:v>1.3034104564895201E-3</c:v>
                </c:pt>
                <c:pt idx="17">
                  <c:v>1.9090815125237599E-3</c:v>
                </c:pt>
                <c:pt idx="18">
                  <c:v>1.72557571181816E-3</c:v>
                </c:pt>
                <c:pt idx="19">
                  <c:v>1.52660744997341E-3</c:v>
                </c:pt>
                <c:pt idx="20">
                  <c:v>1.76796612627799E-3</c:v>
                </c:pt>
                <c:pt idx="21">
                  <c:v>2.28955584920009E-3</c:v>
                </c:pt>
                <c:pt idx="22">
                  <c:v>1.56902005388225E-3</c:v>
                </c:pt>
                <c:pt idx="23">
                  <c:v>1.4033819807001001E-3</c:v>
                </c:pt>
                <c:pt idx="24">
                  <c:v>1.3713240142306301E-3</c:v>
                </c:pt>
                <c:pt idx="25">
                  <c:v>1.26473936052287E-3</c:v>
                </c:pt>
                <c:pt idx="26">
                  <c:v>1.2757314040415799E-3</c:v>
                </c:pt>
                <c:pt idx="27">
                  <c:v>1.4221596624779901E-3</c:v>
                </c:pt>
                <c:pt idx="28">
                  <c:v>1.2712198796369699E-3</c:v>
                </c:pt>
                <c:pt idx="29">
                  <c:v>1.3179755617156799E-3</c:v>
                </c:pt>
              </c:numCache>
            </c:numRef>
          </c:yVal>
          <c:smooth val="0"/>
          <c:extLst>
            <c:ext xmlns:c16="http://schemas.microsoft.com/office/drawing/2014/chart" uri="{C3380CC4-5D6E-409C-BE32-E72D297353CC}">
              <c16:uniqueId val="{00000001-4C67-468C-A76F-F2C9DF83618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(2)'!$E$39</c:f>
              <c:strCache>
                <c:ptCount val="1"/>
                <c:pt idx="0">
                  <c:v>0.5%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(2)'!$E$41:$E$46</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'All (2)'!$F$41:$F$46</c:f>
              <c:numCache>
                <c:formatCode>General</c:formatCode>
                <c:ptCount val="6"/>
                <c:pt idx="0">
                  <c:v>0.98816714249680804</c:v>
                </c:pt>
                <c:pt idx="1">
                  <c:v>0.83441917217841899</c:v>
                </c:pt>
                <c:pt idx="2">
                  <c:v>0.60412305433901003</c:v>
                </c:pt>
                <c:pt idx="3">
                  <c:v>0.64833404210156598</c:v>
                </c:pt>
                <c:pt idx="4">
                  <c:v>0.76966118071698797</c:v>
                </c:pt>
                <c:pt idx="5">
                  <c:v>0.66401030931978</c:v>
                </c:pt>
              </c:numCache>
            </c:numRef>
          </c:yVal>
          <c:smooth val="0"/>
          <c:extLst>
            <c:ext xmlns:c16="http://schemas.microsoft.com/office/drawing/2014/chart" uri="{C3380CC4-5D6E-409C-BE32-E72D297353CC}">
              <c16:uniqueId val="{00000001-FA23-4A17-9B21-04DC42320CF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(2)'!$H$39</c:f>
              <c:strCache>
                <c:ptCount val="1"/>
                <c:pt idx="0">
                  <c:v>1% b1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(2)'!$H$41:$H$46</c:f>
              <c:numCache>
                <c:formatCode>General</c:formatCode>
                <c:ptCount val="6"/>
                <c:pt idx="0">
                  <c:v>198.692658234432</c:v>
                </c:pt>
                <c:pt idx="1">
                  <c:v>247.64779293499001</c:v>
                </c:pt>
                <c:pt idx="2">
                  <c:v>288.56199438342998</c:v>
                </c:pt>
                <c:pt idx="3">
                  <c:v>314.109200005714</c:v>
                </c:pt>
                <c:pt idx="4">
                  <c:v>352.369647391304</c:v>
                </c:pt>
              </c:numCache>
            </c:numRef>
          </c:xVal>
          <c:yVal>
            <c:numRef>
              <c:f>'All (2)'!$I$41:$I$46</c:f>
              <c:numCache>
                <c:formatCode>General</c:formatCode>
                <c:ptCount val="6"/>
                <c:pt idx="0">
                  <c:v>0.75125144397236499</c:v>
                </c:pt>
                <c:pt idx="1">
                  <c:v>0.61817330464178499</c:v>
                </c:pt>
                <c:pt idx="2">
                  <c:v>0.30869189266986802</c:v>
                </c:pt>
                <c:pt idx="3">
                  <c:v>0.53683935803650296</c:v>
                </c:pt>
                <c:pt idx="4">
                  <c:v>0.50489132054001795</c:v>
                </c:pt>
              </c:numCache>
            </c:numRef>
          </c:yVal>
          <c:smooth val="0"/>
          <c:extLst>
            <c:ext xmlns:c16="http://schemas.microsoft.com/office/drawing/2014/chart" uri="{C3380CC4-5D6E-409C-BE32-E72D297353CC}">
              <c16:uniqueId val="{00000001-129A-4212-B2DE-556BDA7E486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good'!$U$5</c:f>
              <c:strCache>
                <c:ptCount val="1"/>
                <c:pt idx="0">
                  <c:v>kew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good'!$U$6:$U$35</c:f>
              <c:numCache>
                <c:formatCode>General</c:formatCode>
                <c:ptCount val="30"/>
                <c:pt idx="0">
                  <c:v>9.7164073581133508</c:v>
                </c:pt>
                <c:pt idx="2">
                  <c:v>9.8571604338703693</c:v>
                </c:pt>
                <c:pt idx="3">
                  <c:v>20.576661910254199</c:v>
                </c:pt>
                <c:pt idx="4">
                  <c:v>16.765097978749999</c:v>
                </c:pt>
                <c:pt idx="5">
                  <c:v>16.016123323901901</c:v>
                </c:pt>
                <c:pt idx="6">
                  <c:v>17.050491915057599</c:v>
                </c:pt>
                <c:pt idx="8">
                  <c:v>23.726867311322302</c:v>
                </c:pt>
                <c:pt idx="10">
                  <c:v>19.392524982788402</c:v>
                </c:pt>
                <c:pt idx="14">
                  <c:v>22.098253538203199</c:v>
                </c:pt>
                <c:pt idx="16">
                  <c:v>34.313473552165902</c:v>
                </c:pt>
                <c:pt idx="17">
                  <c:v>18.918262855449399</c:v>
                </c:pt>
              </c:numCache>
            </c:numRef>
          </c:yVal>
          <c:smooth val="0"/>
          <c:extLst>
            <c:ext xmlns:c16="http://schemas.microsoft.com/office/drawing/2014/chart" uri="{C3380CC4-5D6E-409C-BE32-E72D297353CC}">
              <c16:uniqueId val="{00000001-9FBD-4BF8-9644-56187ADFA3C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good'!$V$5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good'!$V$6:$V$35</c:f>
              <c:numCache>
                <c:formatCode>0.00E+00</c:formatCode>
                <c:ptCount val="30"/>
                <c:pt idx="0">
                  <c:v>8.2169853205192405E-7</c:v>
                </c:pt>
                <c:pt idx="2">
                  <c:v>6.3831623890598496E-6</c:v>
                </c:pt>
                <c:pt idx="3">
                  <c:v>9.4214362026410192E-6</c:v>
                </c:pt>
                <c:pt idx="4">
                  <c:v>8.9752959919754294E-6</c:v>
                </c:pt>
                <c:pt idx="5">
                  <c:v>2.4730614266888501E-6</c:v>
                </c:pt>
                <c:pt idx="6">
                  <c:v>4.9230177673295999E-6</c:v>
                </c:pt>
                <c:pt idx="8">
                  <c:v>7.22669024604028E-6</c:v>
                </c:pt>
                <c:pt idx="10">
                  <c:v>6.1990846689414504E-6</c:v>
                </c:pt>
                <c:pt idx="14">
                  <c:v>3.6400144098348399E-6</c:v>
                </c:pt>
                <c:pt idx="16">
                  <c:v>3.8072287070927499E-6</c:v>
                </c:pt>
                <c:pt idx="17">
                  <c:v>3.9458957828506302E-6</c:v>
                </c:pt>
              </c:numCache>
            </c:numRef>
          </c:yVal>
          <c:smooth val="0"/>
          <c:extLst>
            <c:ext xmlns:c16="http://schemas.microsoft.com/office/drawing/2014/chart" uri="{C3380CC4-5D6E-409C-BE32-E72D297353CC}">
              <c16:uniqueId val="{00000001-7B74-4AA2-91AF-3D6371E84DF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good'!$W$5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good'!$W$6:$W$35</c:f>
              <c:numCache>
                <c:formatCode>General</c:formatCode>
                <c:ptCount val="30"/>
                <c:pt idx="0">
                  <c:v>33.7284097910767</c:v>
                </c:pt>
                <c:pt idx="2">
                  <c:v>45.634146795615202</c:v>
                </c:pt>
                <c:pt idx="3">
                  <c:v>11.6018111035592</c:v>
                </c:pt>
                <c:pt idx="4">
                  <c:v>30.533896540416102</c:v>
                </c:pt>
                <c:pt idx="5">
                  <c:v>62.588112393792002</c:v>
                </c:pt>
                <c:pt idx="6">
                  <c:v>18.3875501341758</c:v>
                </c:pt>
                <c:pt idx="8">
                  <c:v>17.4793699369636</c:v>
                </c:pt>
                <c:pt idx="10">
                  <c:v>25.0426056120886</c:v>
                </c:pt>
                <c:pt idx="14">
                  <c:v>21.270886250932499</c:v>
                </c:pt>
                <c:pt idx="16">
                  <c:v>13.172612112159401</c:v>
                </c:pt>
                <c:pt idx="17">
                  <c:v>28.875011930898498</c:v>
                </c:pt>
              </c:numCache>
            </c:numRef>
          </c:yVal>
          <c:smooth val="0"/>
          <c:extLst>
            <c:ext xmlns:c16="http://schemas.microsoft.com/office/drawing/2014/chart" uri="{C3380CC4-5D6E-409C-BE32-E72D297353CC}">
              <c16:uniqueId val="{00000001-6807-401F-9A27-D96ACF2714A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good'!$X$5</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good'!$X$6:$X$35</c:f>
              <c:numCache>
                <c:formatCode>0.00E+00</c:formatCode>
                <c:ptCount val="30"/>
                <c:pt idx="0">
                  <c:v>6.7200620930533003E-7</c:v>
                </c:pt>
                <c:pt idx="2">
                  <c:v>5.6818021871730801E-6</c:v>
                </c:pt>
                <c:pt idx="3">
                  <c:v>2.97099376952126E-6</c:v>
                </c:pt>
                <c:pt idx="4">
                  <c:v>4.0445921178783303E-6</c:v>
                </c:pt>
                <c:pt idx="5">
                  <c:v>1.68966969458571E-6</c:v>
                </c:pt>
                <c:pt idx="6">
                  <c:v>1.30465495940242E-6</c:v>
                </c:pt>
                <c:pt idx="8">
                  <c:v>1.0428582264092199E-6</c:v>
                </c:pt>
                <c:pt idx="10">
                  <c:v>1.0137964073288101E-6</c:v>
                </c:pt>
                <c:pt idx="14">
                  <c:v>8.92087177937708E-7</c:v>
                </c:pt>
                <c:pt idx="16">
                  <c:v>2.5987665245792698E-7</c:v>
                </c:pt>
                <c:pt idx="17">
                  <c:v>1.32365104372172E-6</c:v>
                </c:pt>
              </c:numCache>
            </c:numRef>
          </c:yVal>
          <c:smooth val="0"/>
          <c:extLst>
            <c:ext xmlns:c16="http://schemas.microsoft.com/office/drawing/2014/chart" uri="{C3380CC4-5D6E-409C-BE32-E72D297353CC}">
              <c16:uniqueId val="{00000001-FB2A-409F-A02F-2AFE3E6A001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good'!$Y$5</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good'!$Y$6:$Y$35</c:f>
              <c:numCache>
                <c:formatCode>0.00E+00</c:formatCode>
                <c:ptCount val="30"/>
                <c:pt idx="0">
                  <c:v>0.37974168548929799</c:v>
                </c:pt>
                <c:pt idx="2">
                  <c:v>0.24937189533891699</c:v>
                </c:pt>
                <c:pt idx="3">
                  <c:v>0.41550889130700203</c:v>
                </c:pt>
                <c:pt idx="4">
                  <c:v>0.23407184379146301</c:v>
                </c:pt>
                <c:pt idx="5">
                  <c:v>0.27664297803653898</c:v>
                </c:pt>
                <c:pt idx="6">
                  <c:v>0.38102765185111498</c:v>
                </c:pt>
                <c:pt idx="8">
                  <c:v>0.30637653786733798</c:v>
                </c:pt>
                <c:pt idx="10">
                  <c:v>0.20722773120679</c:v>
                </c:pt>
                <c:pt idx="14">
                  <c:v>0.41217112791275201</c:v>
                </c:pt>
                <c:pt idx="16">
                  <c:v>0.29782384136344697</c:v>
                </c:pt>
                <c:pt idx="17">
                  <c:v>0.36154283787194502</c:v>
                </c:pt>
              </c:numCache>
            </c:numRef>
          </c:yVal>
          <c:smooth val="0"/>
          <c:extLst>
            <c:ext xmlns:c16="http://schemas.microsoft.com/office/drawing/2014/chart" uri="{C3380CC4-5D6E-409C-BE32-E72D297353CC}">
              <c16:uniqueId val="{00000001-4356-4C2B-BF0A-43A22E56D89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good'!$Z$5</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good'!$Z$6:$Z$35</c:f>
              <c:numCache>
                <c:formatCode>General</c:formatCode>
                <c:ptCount val="30"/>
                <c:pt idx="0">
                  <c:v>52.824482550890501</c:v>
                </c:pt>
                <c:pt idx="2">
                  <c:v>14.577897164213599</c:v>
                </c:pt>
                <c:pt idx="3">
                  <c:v>30.547032399892402</c:v>
                </c:pt>
                <c:pt idx="4">
                  <c:v>62.803018148071203</c:v>
                </c:pt>
                <c:pt idx="5">
                  <c:v>68.063649166089803</c:v>
                </c:pt>
                <c:pt idx="6">
                  <c:v>74.7422872148381</c:v>
                </c:pt>
                <c:pt idx="8">
                  <c:v>60.899033602535198</c:v>
                </c:pt>
                <c:pt idx="10">
                  <c:v>60.034260952106798</c:v>
                </c:pt>
                <c:pt idx="14">
                  <c:v>60.867562089653497</c:v>
                </c:pt>
                <c:pt idx="16">
                  <c:v>67.816069910579799</c:v>
                </c:pt>
                <c:pt idx="17">
                  <c:v>63.783813190576502</c:v>
                </c:pt>
              </c:numCache>
            </c:numRef>
          </c:yVal>
          <c:smooth val="0"/>
          <c:extLst>
            <c:ext xmlns:c16="http://schemas.microsoft.com/office/drawing/2014/chart" uri="{C3380CC4-5D6E-409C-BE32-E72D297353CC}">
              <c16:uniqueId val="{00000001-4869-4382-B399-C50BB13942A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good'!$AA$5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good'!$AA$6:$AA$35</c:f>
              <c:numCache>
                <c:formatCode>0.00E+00</c:formatCode>
                <c:ptCount val="30"/>
                <c:pt idx="0">
                  <c:v>2.1960312585394001E-5</c:v>
                </c:pt>
                <c:pt idx="2">
                  <c:v>6.3051207244292295E-7</c:v>
                </c:pt>
                <c:pt idx="3">
                  <c:v>6.6566194382452799E-6</c:v>
                </c:pt>
                <c:pt idx="4">
                  <c:v>1.13331663507017E-5</c:v>
                </c:pt>
                <c:pt idx="5">
                  <c:v>1.3591623244836E-5</c:v>
                </c:pt>
                <c:pt idx="6">
                  <c:v>1.12727222722222E-5</c:v>
                </c:pt>
                <c:pt idx="8">
                  <c:v>1.08626969389486E-5</c:v>
                </c:pt>
                <c:pt idx="10">
                  <c:v>1.5216317713042799E-5</c:v>
                </c:pt>
                <c:pt idx="14">
                  <c:v>1.4477304158320301E-5</c:v>
                </c:pt>
                <c:pt idx="16">
                  <c:v>2.0508840913364099E-5</c:v>
                </c:pt>
                <c:pt idx="17">
                  <c:v>1.2927918259906999E-5</c:v>
                </c:pt>
              </c:numCache>
            </c:numRef>
          </c:yVal>
          <c:smooth val="0"/>
          <c:extLst>
            <c:ext xmlns:c16="http://schemas.microsoft.com/office/drawing/2014/chart" uri="{C3380CC4-5D6E-409C-BE32-E72D297353CC}">
              <c16:uniqueId val="{00000001-A5F1-48FD-9C2E-A09138DAA19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good'!$AB$5</c:f>
              <c:strCache>
                <c:ptCount val="1"/>
                <c:pt idx="0">
                  <c:v>aCruc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good'!$AB$6:$AB$35</c:f>
              <c:numCache>
                <c:formatCode>0.00E+00</c:formatCode>
                <c:ptCount val="30"/>
                <c:pt idx="0">
                  <c:v>0.79717745805207196</c:v>
                </c:pt>
                <c:pt idx="2">
                  <c:v>0.46279177159803597</c:v>
                </c:pt>
                <c:pt idx="3">
                  <c:v>0.49279929386486498</c:v>
                </c:pt>
                <c:pt idx="4">
                  <c:v>4.8076324656606E-6</c:v>
                </c:pt>
                <c:pt idx="5">
                  <c:v>0.25586824258330898</c:v>
                </c:pt>
                <c:pt idx="6">
                  <c:v>0.44805364014621502</c:v>
                </c:pt>
                <c:pt idx="8">
                  <c:v>1.06927718818588</c:v>
                </c:pt>
                <c:pt idx="10">
                  <c:v>0.65069285306608404</c:v>
                </c:pt>
                <c:pt idx="14">
                  <c:v>1.1198101423240501</c:v>
                </c:pt>
                <c:pt idx="16">
                  <c:v>1.6162229266349</c:v>
                </c:pt>
                <c:pt idx="17">
                  <c:v>1.0116793168143701</c:v>
                </c:pt>
              </c:numCache>
            </c:numRef>
          </c:yVal>
          <c:smooth val="0"/>
          <c:extLst>
            <c:ext xmlns:c16="http://schemas.microsoft.com/office/drawing/2014/chart" uri="{C3380CC4-5D6E-409C-BE32-E72D297353CC}">
              <c16:uniqueId val="{00000001-8BDB-4667-AD65-318A9C7B37F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good'!$AC$5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good'!$AC$6:$AC$35</c:f>
              <c:numCache>
                <c:formatCode>General</c:formatCode>
                <c:ptCount val="30"/>
                <c:pt idx="0">
                  <c:v>4.1679147661405597E-2</c:v>
                </c:pt>
                <c:pt idx="2">
                  <c:v>0.92402166817759102</c:v>
                </c:pt>
                <c:pt idx="3">
                  <c:v>0.32035642433134798</c:v>
                </c:pt>
                <c:pt idx="4">
                  <c:v>0.59701269974291604</c:v>
                </c:pt>
                <c:pt idx="5">
                  <c:v>2.0949916810801699</c:v>
                </c:pt>
                <c:pt idx="6">
                  <c:v>1.0145812344491201</c:v>
                </c:pt>
                <c:pt idx="8">
                  <c:v>0.93460093441352399</c:v>
                </c:pt>
                <c:pt idx="10">
                  <c:v>1.01670780567764</c:v>
                </c:pt>
                <c:pt idx="14">
                  <c:v>0.61639955814195402</c:v>
                </c:pt>
                <c:pt idx="16">
                  <c:v>1.1316783901135701</c:v>
                </c:pt>
                <c:pt idx="17">
                  <c:v>0.44550504395028301</c:v>
                </c:pt>
              </c:numCache>
            </c:numRef>
          </c:yVal>
          <c:smooth val="0"/>
          <c:extLst>
            <c:ext xmlns:c16="http://schemas.microsoft.com/office/drawing/2014/chart" uri="{C3380CC4-5D6E-409C-BE32-E72D297353CC}">
              <c16:uniqueId val="{00000001-2990-4207-A2DD-A5D8E16C83E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good'!$AD$5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good'!$AD$6:$AD$35</c:f>
              <c:numCache>
                <c:formatCode>General</c:formatCode>
                <c:ptCount val="30"/>
                <c:pt idx="0">
                  <c:v>8.3963454654680805E-4</c:v>
                </c:pt>
                <c:pt idx="2">
                  <c:v>1.6820288383331201E-3</c:v>
                </c:pt>
                <c:pt idx="3">
                  <c:v>1.0152120825798899E-3</c:v>
                </c:pt>
                <c:pt idx="4" formatCode="0.00E+00">
                  <c:v>1.16877977257724E-3</c:v>
                </c:pt>
                <c:pt idx="5">
                  <c:v>1.1886691391905699E-3</c:v>
                </c:pt>
                <c:pt idx="6">
                  <c:v>1.1691131286747901E-3</c:v>
                </c:pt>
                <c:pt idx="8">
                  <c:v>1.1254077832145899E-3</c:v>
                </c:pt>
                <c:pt idx="10">
                  <c:v>1.14017777415195E-3</c:v>
                </c:pt>
                <c:pt idx="14">
                  <c:v>9.3282358889670597E-4</c:v>
                </c:pt>
                <c:pt idx="16">
                  <c:v>6.1384195815016799E-4</c:v>
                </c:pt>
                <c:pt idx="17">
                  <c:v>1.1145380321041501E-3</c:v>
                </c:pt>
              </c:numCache>
            </c:numRef>
          </c:yVal>
          <c:smooth val="0"/>
          <c:extLst>
            <c:ext xmlns:c16="http://schemas.microsoft.com/office/drawing/2014/chart" uri="{C3380CC4-5D6E-409C-BE32-E72D297353CC}">
              <c16:uniqueId val="{00000001-04E4-4A40-83FD-95EA71918D1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good'!$AE$5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good'!$AE$6:$AE$35</c:f>
              <c:numCache>
                <c:formatCode>General</c:formatCode>
                <c:ptCount val="30"/>
                <c:pt idx="0">
                  <c:v>1.8605354098237201E-4</c:v>
                </c:pt>
                <c:pt idx="2">
                  <c:v>2.4356706415424299E-4</c:v>
                </c:pt>
                <c:pt idx="3">
                  <c:v>2.0183426150207701E-4</c:v>
                </c:pt>
                <c:pt idx="4">
                  <c:v>1.42862540650094E-4</c:v>
                </c:pt>
                <c:pt idx="5">
                  <c:v>1.9734303845804201E-4</c:v>
                </c:pt>
                <c:pt idx="6">
                  <c:v>2.4010775034555201E-4</c:v>
                </c:pt>
                <c:pt idx="8">
                  <c:v>1.8982724625339099E-4</c:v>
                </c:pt>
                <c:pt idx="10">
                  <c:v>1.4217911310864E-4</c:v>
                </c:pt>
                <c:pt idx="14">
                  <c:v>1.9610241831874499E-4</c:v>
                </c:pt>
                <c:pt idx="16" formatCode="0.00E+00">
                  <c:v>9.3417560488977499E-5</c:v>
                </c:pt>
                <c:pt idx="17">
                  <c:v>2.10852984726884E-4</c:v>
                </c:pt>
              </c:numCache>
            </c:numRef>
          </c:yVal>
          <c:smooth val="0"/>
          <c:extLst>
            <c:ext xmlns:c16="http://schemas.microsoft.com/office/drawing/2014/chart" uri="{C3380CC4-5D6E-409C-BE32-E72D297353CC}">
              <c16:uniqueId val="{00000001-CA55-4C9B-857A-CC3976951D9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good'!$AF$5</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good'!$AF$6:$AF$35</c:f>
              <c:numCache>
                <c:formatCode>General</c:formatCode>
                <c:ptCount val="30"/>
                <c:pt idx="0">
                  <c:v>1.34309357244735E-3</c:v>
                </c:pt>
                <c:pt idx="2" formatCode="0.00E+00">
                  <c:v>8.1900305439234101E-4</c:v>
                </c:pt>
                <c:pt idx="3">
                  <c:v>1.1340235564806199E-3</c:v>
                </c:pt>
                <c:pt idx="4">
                  <c:v>1.11802312206627E-3</c:v>
                </c:pt>
                <c:pt idx="5">
                  <c:v>1.1956688171113701E-3</c:v>
                </c:pt>
                <c:pt idx="6">
                  <c:v>1.09178201304266E-3</c:v>
                </c:pt>
                <c:pt idx="8" formatCode="0.00E+00">
                  <c:v>1.14960794148491E-3</c:v>
                </c:pt>
                <c:pt idx="10">
                  <c:v>1.3245648720981299E-3</c:v>
                </c:pt>
                <c:pt idx="14">
                  <c:v>1.19142544579909E-3</c:v>
                </c:pt>
                <c:pt idx="16">
                  <c:v>1.14110351411817E-3</c:v>
                </c:pt>
                <c:pt idx="17" formatCode="0.00E+00">
                  <c:v>1.2030893670602701E-3</c:v>
                </c:pt>
              </c:numCache>
            </c:numRef>
          </c:yVal>
          <c:smooth val="0"/>
          <c:extLst>
            <c:ext xmlns:c16="http://schemas.microsoft.com/office/drawing/2014/chart" uri="{C3380CC4-5D6E-409C-BE32-E72D297353CC}">
              <c16:uniqueId val="{00000001-A3E7-420F-B4E6-479A7FF9AAB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good'!$AG$5</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good'!$AG$6:$AG$35</c:f>
              <c:numCache>
                <c:formatCode>0.00E+00</c:formatCode>
                <c:ptCount val="30"/>
                <c:pt idx="0">
                  <c:v>1.9898350505473399E-3</c:v>
                </c:pt>
                <c:pt idx="2">
                  <c:v>9.2500425634159703E-4</c:v>
                </c:pt>
                <c:pt idx="3">
                  <c:v>1.49508793101298E-3</c:v>
                </c:pt>
                <c:pt idx="4">
                  <c:v>1.4179108286775099E-3</c:v>
                </c:pt>
                <c:pt idx="5">
                  <c:v>1.5421819598895E-3</c:v>
                </c:pt>
                <c:pt idx="6">
                  <c:v>1.42517361634048E-3</c:v>
                </c:pt>
                <c:pt idx="8">
                  <c:v>1.5537366022033E-3</c:v>
                </c:pt>
                <c:pt idx="10">
                  <c:v>1.8498146964121499E-3</c:v>
                </c:pt>
                <c:pt idx="14">
                  <c:v>1.81462969227109E-3</c:v>
                </c:pt>
                <c:pt idx="16">
                  <c:v>2.6478027472227701E-3</c:v>
                </c:pt>
                <c:pt idx="17">
                  <c:v>1.6738099522583001E-3</c:v>
                </c:pt>
              </c:numCache>
            </c:numRef>
          </c:yVal>
          <c:smooth val="0"/>
          <c:extLst>
            <c:ext xmlns:c16="http://schemas.microsoft.com/office/drawing/2014/chart" uri="{C3380CC4-5D6E-409C-BE32-E72D297353CC}">
              <c16:uniqueId val="{00000001-B74D-4690-95EA-F924CF59EFA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good'!$U$39</c:f>
              <c:strCache>
                <c:ptCount val="1"/>
                <c:pt idx="0">
                  <c:v>Pure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good'!$U$41:$U$46</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'All (3) good'!$V$41:$V$46</c:f>
              <c:numCache>
                <c:formatCode>General</c:formatCode>
                <c:ptCount val="6"/>
                <c:pt idx="0">
                  <c:v>0.38190447190552501</c:v>
                </c:pt>
                <c:pt idx="1">
                  <c:v>0.402298704874268</c:v>
                </c:pt>
                <c:pt idx="2">
                  <c:v>0.39097154323099398</c:v>
                </c:pt>
                <c:pt idx="3">
                  <c:v>0.51101069971031998</c:v>
                </c:pt>
                <c:pt idx="4">
                  <c:v>0.48803537578567102</c:v>
                </c:pt>
                <c:pt idx="5">
                  <c:v>0.405650769960132</c:v>
                </c:pt>
              </c:numCache>
            </c:numRef>
          </c:yVal>
          <c:smooth val="0"/>
          <c:extLst>
            <c:ext xmlns:c16="http://schemas.microsoft.com/office/drawing/2014/chart" uri="{C3380CC4-5D6E-409C-BE32-E72D297353CC}">
              <c16:uniqueId val="{00000001-784F-45A8-86AC-FC795E0D2E9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good'!$AD$39</c:f>
              <c:strCache>
                <c:ptCount val="1"/>
                <c:pt idx="0">
                  <c:v>1%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good'!$AD$41:$AD$46</c:f>
              <c:numCache>
                <c:formatCode>General</c:formatCode>
                <c:ptCount val="6"/>
              </c:numCache>
            </c:numRef>
          </c:xVal>
          <c:yVal>
            <c:numRef>
              <c:f>'All (3) good'!$AE$41:$AE$46</c:f>
              <c:numCache>
                <c:formatCode>General</c:formatCode>
                <c:ptCount val="6"/>
              </c:numCache>
            </c:numRef>
          </c:yVal>
          <c:smooth val="0"/>
          <c:extLst>
            <c:ext xmlns:c16="http://schemas.microsoft.com/office/drawing/2014/chart" uri="{C3380CC4-5D6E-409C-BE32-E72D297353CC}">
              <c16:uniqueId val="{00000001-2F5D-4B76-8472-11148957C74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good'!$AH$5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good'!$AH$6:$AH$35</c:f>
              <c:numCache>
                <c:formatCode>0.00E+00</c:formatCode>
                <c:ptCount val="30"/>
                <c:pt idx="0">
                  <c:v>1.3939930097102799E-3</c:v>
                </c:pt>
                <c:pt idx="2">
                  <c:v>1.50920867600695E-3</c:v>
                </c:pt>
                <c:pt idx="3">
                  <c:v>1.3580976926189901E-3</c:v>
                </c:pt>
                <c:pt idx="4">
                  <c:v>1.37912209403314E-3</c:v>
                </c:pt>
                <c:pt idx="5">
                  <c:v>6.5190252368515199E-4</c:v>
                </c:pt>
                <c:pt idx="6">
                  <c:v>1.62510526096861E-3</c:v>
                </c:pt>
                <c:pt idx="8">
                  <c:v>1.4738501273528399E-3</c:v>
                </c:pt>
                <c:pt idx="10">
                  <c:v>1.4017042943384999E-3</c:v>
                </c:pt>
                <c:pt idx="14">
                  <c:v>1.52788504464794E-3</c:v>
                </c:pt>
                <c:pt idx="16">
                  <c:v>2.1522441946196201E-3</c:v>
                </c:pt>
                <c:pt idx="17">
                  <c:v>1.52107398573351E-3</c:v>
                </c:pt>
              </c:numCache>
            </c:numRef>
          </c:yVal>
          <c:smooth val="0"/>
          <c:extLst>
            <c:ext xmlns:c16="http://schemas.microsoft.com/office/drawing/2014/chart" uri="{C3380CC4-5D6E-409C-BE32-E72D297353CC}">
              <c16:uniqueId val="{00000001-D953-4721-8260-61DE5C7F512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good'!$X$39</c:f>
              <c:strCache>
                <c:ptCount val="1"/>
                <c:pt idx="0">
                  <c:v>0.5%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good'!$X$41:$X$46</c:f>
              <c:numCache>
                <c:formatCode>General</c:formatCode>
                <c:ptCount val="6"/>
              </c:numCache>
            </c:numRef>
          </c:xVal>
          <c:yVal>
            <c:numRef>
              <c:f>'All (3) good'!$Y$41:$Y$46</c:f>
              <c:numCache>
                <c:formatCode>General</c:formatCode>
                <c:ptCount val="6"/>
              </c:numCache>
            </c:numRef>
          </c:yVal>
          <c:smooth val="0"/>
          <c:extLst>
            <c:ext xmlns:c16="http://schemas.microsoft.com/office/drawing/2014/chart" uri="{C3380CC4-5D6E-409C-BE32-E72D297353CC}">
              <c16:uniqueId val="{00000001-5564-4E48-9F8F-5C9C78C2B1C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good'!$AA$39</c:f>
              <c:strCache>
                <c:ptCount val="1"/>
                <c:pt idx="0">
                  <c:v>1% b1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good'!$AA$41:$AA$46</c:f>
              <c:numCache>
                <c:formatCode>General</c:formatCode>
                <c:ptCount val="6"/>
              </c:numCache>
            </c:numRef>
          </c:xVal>
          <c:yVal>
            <c:numRef>
              <c:f>'All (3) good'!$AB$41:$AB$46</c:f>
              <c:numCache>
                <c:formatCode>General</c:formatCode>
                <c:ptCount val="6"/>
              </c:numCache>
            </c:numRef>
          </c:yVal>
          <c:smooth val="0"/>
          <c:extLst>
            <c:ext xmlns:c16="http://schemas.microsoft.com/office/drawing/2014/chart" uri="{C3380CC4-5D6E-409C-BE32-E72D297353CC}">
              <c16:uniqueId val="{00000001-4A68-49BB-8967-0147CFF983F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good'!$B$5</c:f>
              <c:strCache>
                <c:ptCount val="1"/>
                <c:pt idx="0">
                  <c:v>kew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829663988035568E-2"/>
                  <c:y val="-0.181388524351122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good'!$B$6:$B$35</c:f>
              <c:numCache>
                <c:formatCode>General</c:formatCode>
                <c:ptCount val="30"/>
                <c:pt idx="0">
                  <c:v>41.5069087619462</c:v>
                </c:pt>
                <c:pt idx="1">
                  <c:v>41.985924664962504</c:v>
                </c:pt>
                <c:pt idx="2">
                  <c:v>42.491854611883497</c:v>
                </c:pt>
                <c:pt idx="3">
                  <c:v>41.878669952095002</c:v>
                </c:pt>
                <c:pt idx="4">
                  <c:v>42.799823694628998</c:v>
                </c:pt>
                <c:pt idx="5">
                  <c:v>44.4564059430814</c:v>
                </c:pt>
                <c:pt idx="6">
                  <c:v>42.293207035194598</c:v>
                </c:pt>
                <c:pt idx="7">
                  <c:v>42.150684049216203</c:v>
                </c:pt>
                <c:pt idx="8">
                  <c:v>42.625396972197002</c:v>
                </c:pt>
                <c:pt idx="9">
                  <c:v>43.103068664096398</c:v>
                </c:pt>
                <c:pt idx="10">
                  <c:v>42.7765361447195</c:v>
                </c:pt>
                <c:pt idx="11">
                  <c:v>42.410133306126198</c:v>
                </c:pt>
                <c:pt idx="12">
                  <c:v>41.377708952835697</c:v>
                </c:pt>
                <c:pt idx="13">
                  <c:v>41.352497355674203</c:v>
                </c:pt>
                <c:pt idx="14">
                  <c:v>42.710492179740598</c:v>
                </c:pt>
                <c:pt idx="15">
                  <c:v>42.534619613475897</c:v>
                </c:pt>
                <c:pt idx="16">
                  <c:v>42.644268499823099</c:v>
                </c:pt>
                <c:pt idx="17">
                  <c:v>42.963469221178002</c:v>
                </c:pt>
                <c:pt idx="18">
                  <c:v>41.391237092367597</c:v>
                </c:pt>
                <c:pt idx="19">
                  <c:v>41.6160108390335</c:v>
                </c:pt>
                <c:pt idx="20">
                  <c:v>43.195133995352101</c:v>
                </c:pt>
                <c:pt idx="21">
                  <c:v>42.963591809400803</c:v>
                </c:pt>
                <c:pt idx="22">
                  <c:v>39.7664563235885</c:v>
                </c:pt>
                <c:pt idx="23">
                  <c:v>41.725809286535799</c:v>
                </c:pt>
                <c:pt idx="24">
                  <c:v>40.433418430042302</c:v>
                </c:pt>
                <c:pt idx="25">
                  <c:v>40.234555890799498</c:v>
                </c:pt>
                <c:pt idx="26">
                  <c:v>40.854749136619397</c:v>
                </c:pt>
                <c:pt idx="27">
                  <c:v>40.033899869626502</c:v>
                </c:pt>
                <c:pt idx="28">
                  <c:v>39.740475889076599</c:v>
                </c:pt>
                <c:pt idx="29">
                  <c:v>40.027357458543698</c:v>
                </c:pt>
              </c:numCache>
            </c:numRef>
          </c:yVal>
          <c:smooth val="0"/>
          <c:extLst>
            <c:ext xmlns:c16="http://schemas.microsoft.com/office/drawing/2014/chart" uri="{C3380CC4-5D6E-409C-BE32-E72D297353CC}">
              <c16:uniqueId val="{00000001-76E3-461A-B3CB-B9AB8AA0E83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good'!$C$5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good'!$C$6:$C$35</c:f>
              <c:numCache>
                <c:formatCode>0.00E+00</c:formatCode>
                <c:ptCount val="30"/>
                <c:pt idx="0">
                  <c:v>6.7946072588280797E-6</c:v>
                </c:pt>
                <c:pt idx="1">
                  <c:v>6.8089945448174597E-6</c:v>
                </c:pt>
                <c:pt idx="2">
                  <c:v>6.6479503787620204E-6</c:v>
                </c:pt>
                <c:pt idx="3">
                  <c:v>6.6927578486711797E-6</c:v>
                </c:pt>
                <c:pt idx="4">
                  <c:v>6.8317822175242902E-6</c:v>
                </c:pt>
                <c:pt idx="5">
                  <c:v>6.6421912901938402E-6</c:v>
                </c:pt>
                <c:pt idx="6">
                  <c:v>6.6902243818293598E-6</c:v>
                </c:pt>
                <c:pt idx="7">
                  <c:v>6.5190854821333904E-6</c:v>
                </c:pt>
                <c:pt idx="8">
                  <c:v>6.5265966547627399E-6</c:v>
                </c:pt>
                <c:pt idx="9">
                  <c:v>6.5625133898292398E-6</c:v>
                </c:pt>
                <c:pt idx="10">
                  <c:v>6.6389078913997801E-6</c:v>
                </c:pt>
                <c:pt idx="11">
                  <c:v>6.5202630663363302E-6</c:v>
                </c:pt>
                <c:pt idx="12">
                  <c:v>6.38724600069632E-6</c:v>
                </c:pt>
                <c:pt idx="13">
                  <c:v>6.3900055746996398E-6</c:v>
                </c:pt>
                <c:pt idx="14">
                  <c:v>6.49756924887253E-6</c:v>
                </c:pt>
                <c:pt idx="15">
                  <c:v>6.4024528947118098E-6</c:v>
                </c:pt>
                <c:pt idx="16">
                  <c:v>6.45780943166171E-6</c:v>
                </c:pt>
                <c:pt idx="17">
                  <c:v>6.4314549584118499E-6</c:v>
                </c:pt>
                <c:pt idx="18">
                  <c:v>6.2103707335380297E-6</c:v>
                </c:pt>
                <c:pt idx="19">
                  <c:v>6.27517827867616E-6</c:v>
                </c:pt>
                <c:pt idx="20">
                  <c:v>6.0563221874201699E-6</c:v>
                </c:pt>
                <c:pt idx="21">
                  <c:v>6.2012291665035197E-6</c:v>
                </c:pt>
                <c:pt idx="22">
                  <c:v>5.91304449342933E-6</c:v>
                </c:pt>
                <c:pt idx="23">
                  <c:v>6.0289159468873001E-6</c:v>
                </c:pt>
                <c:pt idx="24">
                  <c:v>6.1553334681767004E-6</c:v>
                </c:pt>
                <c:pt idx="25">
                  <c:v>6.4211160015069002E-6</c:v>
                </c:pt>
                <c:pt idx="26">
                  <c:v>6.1434242908435196E-6</c:v>
                </c:pt>
                <c:pt idx="27">
                  <c:v>6.0977931145332399E-6</c:v>
                </c:pt>
                <c:pt idx="28">
                  <c:v>6.3244203401680899E-6</c:v>
                </c:pt>
                <c:pt idx="29">
                  <c:v>5.9095064158933699E-6</c:v>
                </c:pt>
              </c:numCache>
            </c:numRef>
          </c:yVal>
          <c:smooth val="0"/>
          <c:extLst>
            <c:ext xmlns:c16="http://schemas.microsoft.com/office/drawing/2014/chart" uri="{C3380CC4-5D6E-409C-BE32-E72D297353CC}">
              <c16:uniqueId val="{00000001-18B0-4955-9B3B-AD7505D7F73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good'!$D$5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good'!$D$6:$D$35</c:f>
              <c:numCache>
                <c:formatCode>General</c:formatCode>
                <c:ptCount val="30"/>
                <c:pt idx="0">
                  <c:v>0.48879380288872198</c:v>
                </c:pt>
                <c:pt idx="1">
                  <c:v>0.49130652025259802</c:v>
                </c:pt>
                <c:pt idx="2" formatCode="0.00E+00">
                  <c:v>0.45689699755927599</c:v>
                </c:pt>
                <c:pt idx="3" formatCode="0.00E+00">
                  <c:v>0.46376783891732198</c:v>
                </c:pt>
                <c:pt idx="4">
                  <c:v>0.46166200159769799</c:v>
                </c:pt>
                <c:pt idx="5">
                  <c:v>0.465971143416053</c:v>
                </c:pt>
                <c:pt idx="6">
                  <c:v>0.437176512869759</c:v>
                </c:pt>
                <c:pt idx="7">
                  <c:v>0.43588885627593699</c:v>
                </c:pt>
                <c:pt idx="8" formatCode="0.00E+00">
                  <c:v>0.44082517149921802</c:v>
                </c:pt>
                <c:pt idx="9">
                  <c:v>0.42796358688604502</c:v>
                </c:pt>
                <c:pt idx="10">
                  <c:v>0.43537282730742799</c:v>
                </c:pt>
                <c:pt idx="11">
                  <c:v>0.43190693854315598</c:v>
                </c:pt>
                <c:pt idx="12">
                  <c:v>0.399956020799351</c:v>
                </c:pt>
                <c:pt idx="13">
                  <c:v>0.39331376342989799</c:v>
                </c:pt>
                <c:pt idx="14">
                  <c:v>0.39713339814529097</c:v>
                </c:pt>
                <c:pt idx="15">
                  <c:v>0.39440517564577299</c:v>
                </c:pt>
                <c:pt idx="16">
                  <c:v>0.40582438046420599</c:v>
                </c:pt>
                <c:pt idx="17">
                  <c:v>0.40669518603460503</c:v>
                </c:pt>
                <c:pt idx="18">
                  <c:v>0.39237024957070099</c:v>
                </c:pt>
                <c:pt idx="19">
                  <c:v>0.394929810797713</c:v>
                </c:pt>
                <c:pt idx="20">
                  <c:v>0.39501142241394399</c:v>
                </c:pt>
                <c:pt idx="21">
                  <c:v>0.37980295159233501</c:v>
                </c:pt>
                <c:pt idx="22">
                  <c:v>0.37932782382817898</c:v>
                </c:pt>
                <c:pt idx="23">
                  <c:v>0.38973385238360397</c:v>
                </c:pt>
                <c:pt idx="24">
                  <c:v>0.38940008319852898</c:v>
                </c:pt>
                <c:pt idx="25">
                  <c:v>0.36663562642021402</c:v>
                </c:pt>
                <c:pt idx="26">
                  <c:v>0.38935311220990698</c:v>
                </c:pt>
                <c:pt idx="27">
                  <c:v>0.39637864070152401</c:v>
                </c:pt>
                <c:pt idx="28">
                  <c:v>0.38358029826756201</c:v>
                </c:pt>
                <c:pt idx="29">
                  <c:v>0.40448328645310999</c:v>
                </c:pt>
              </c:numCache>
            </c:numRef>
          </c:yVal>
          <c:smooth val="0"/>
          <c:extLst>
            <c:ext xmlns:c16="http://schemas.microsoft.com/office/drawing/2014/chart" uri="{C3380CC4-5D6E-409C-BE32-E72D297353CC}">
              <c16:uniqueId val="{00000001-7CBB-4001-9B42-2920329A460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good'!$E$5</c:f>
              <c:strCache>
                <c:ptCount val="1"/>
                <c:pt idx="0">
                  <c:v>RthInsShth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good'!$E$6:$E$35</c:f>
              <c:numCache>
                <c:formatCode>0.00E+00</c:formatCode>
                <c:ptCount val="30"/>
                <c:pt idx="0">
                  <c:v>0.38346728538797298</c:v>
                </c:pt>
                <c:pt idx="1">
                  <c:v>0.41682514344421501</c:v>
                </c:pt>
                <c:pt idx="2">
                  <c:v>0.46439848009657198</c:v>
                </c:pt>
                <c:pt idx="3">
                  <c:v>0.43048193348594699</c:v>
                </c:pt>
                <c:pt idx="4">
                  <c:v>0.461179040120821</c:v>
                </c:pt>
                <c:pt idx="5">
                  <c:v>0.42355027231212999</c:v>
                </c:pt>
                <c:pt idx="6">
                  <c:v>0.46526832754266501</c:v>
                </c:pt>
                <c:pt idx="7">
                  <c:v>0.47184022030747602</c:v>
                </c:pt>
                <c:pt idx="8">
                  <c:v>0.49757111639553198</c:v>
                </c:pt>
                <c:pt idx="9">
                  <c:v>0.45772191298129999</c:v>
                </c:pt>
                <c:pt idx="10">
                  <c:v>0.46308786265927798</c:v>
                </c:pt>
                <c:pt idx="11">
                  <c:v>0.464138294537701</c:v>
                </c:pt>
                <c:pt idx="12">
                  <c:v>0.479969498116461</c:v>
                </c:pt>
                <c:pt idx="13">
                  <c:v>0.47013944913035099</c:v>
                </c:pt>
                <c:pt idx="14">
                  <c:v>0.47190323014190999</c:v>
                </c:pt>
                <c:pt idx="15">
                  <c:v>0.47829409657424099</c:v>
                </c:pt>
                <c:pt idx="16">
                  <c:v>0.473518454872634</c:v>
                </c:pt>
                <c:pt idx="17">
                  <c:v>0.472986610010937</c:v>
                </c:pt>
                <c:pt idx="18">
                  <c:v>0.47418030164832098</c:v>
                </c:pt>
                <c:pt idx="19">
                  <c:v>0.47085181779413399</c:v>
                </c:pt>
                <c:pt idx="20">
                  <c:v>0.48539071947533102</c:v>
                </c:pt>
                <c:pt idx="21">
                  <c:v>0.48268174147348097</c:v>
                </c:pt>
                <c:pt idx="22">
                  <c:v>0.461586223099541</c:v>
                </c:pt>
                <c:pt idx="23">
                  <c:v>0.51644387276006598</c:v>
                </c:pt>
                <c:pt idx="24">
                  <c:v>0.48190118847058599</c:v>
                </c:pt>
                <c:pt idx="25">
                  <c:v>0.48231646579523502</c:v>
                </c:pt>
                <c:pt idx="26">
                  <c:v>0.47642395284406103</c:v>
                </c:pt>
                <c:pt idx="27">
                  <c:v>0.47285155331982898</c:v>
                </c:pt>
                <c:pt idx="28">
                  <c:v>0.46515459795898001</c:v>
                </c:pt>
                <c:pt idx="29">
                  <c:v>0.45746594288645498</c:v>
                </c:pt>
              </c:numCache>
            </c:numRef>
          </c:yVal>
          <c:smooth val="0"/>
          <c:extLst>
            <c:ext xmlns:c16="http://schemas.microsoft.com/office/drawing/2014/chart" uri="{C3380CC4-5D6E-409C-BE32-E72D297353CC}">
              <c16:uniqueId val="{00000001-9914-42E7-BC0F-FA5D6D2A28E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good'!$F$5</c:f>
              <c:strCache>
                <c:ptCount val="1"/>
                <c:pt idx="0">
                  <c:v>k_sheath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good'!$F$6:$F$35</c:f>
              <c:numCache>
                <c:formatCode>General</c:formatCode>
                <c:ptCount val="30"/>
                <c:pt idx="0">
                  <c:v>84.263003639197194</c:v>
                </c:pt>
                <c:pt idx="1">
                  <c:v>85.235634657091694</c:v>
                </c:pt>
                <c:pt idx="2">
                  <c:v>85.4225569609671</c:v>
                </c:pt>
                <c:pt idx="3">
                  <c:v>83.953034887926805</c:v>
                </c:pt>
                <c:pt idx="4">
                  <c:v>84.861853348121002</c:v>
                </c:pt>
                <c:pt idx="5">
                  <c:v>85.028846130119405</c:v>
                </c:pt>
                <c:pt idx="6">
                  <c:v>89.246531032061696</c:v>
                </c:pt>
                <c:pt idx="7">
                  <c:v>89.605130732212302</c:v>
                </c:pt>
                <c:pt idx="8">
                  <c:v>89.419111665137905</c:v>
                </c:pt>
                <c:pt idx="9">
                  <c:v>89.311591171904695</c:v>
                </c:pt>
                <c:pt idx="10">
                  <c:v>89.189544598520101</c:v>
                </c:pt>
                <c:pt idx="11">
                  <c:v>89.139963613255901</c:v>
                </c:pt>
                <c:pt idx="12">
                  <c:v>94.686712337394994</c:v>
                </c:pt>
                <c:pt idx="13">
                  <c:v>95.506162196196399</c:v>
                </c:pt>
                <c:pt idx="14">
                  <c:v>94.893772981516406</c:v>
                </c:pt>
                <c:pt idx="15">
                  <c:v>94.857721525596403</c:v>
                </c:pt>
                <c:pt idx="16">
                  <c:v>94.749509547321097</c:v>
                </c:pt>
                <c:pt idx="17">
                  <c:v>95.265142274857197</c:v>
                </c:pt>
                <c:pt idx="18">
                  <c:v>104.803835450935</c:v>
                </c:pt>
                <c:pt idx="19">
                  <c:v>104.656817369685</c:v>
                </c:pt>
                <c:pt idx="20">
                  <c:v>101.459173088412</c:v>
                </c:pt>
                <c:pt idx="21">
                  <c:v>102.847027815183</c:v>
                </c:pt>
                <c:pt idx="22">
                  <c:v>123.879342142835</c:v>
                </c:pt>
                <c:pt idx="23">
                  <c:v>112.295507083084</c:v>
                </c:pt>
                <c:pt idx="24">
                  <c:v>100.467049645909</c:v>
                </c:pt>
                <c:pt idx="25">
                  <c:v>101.103997943848</c:v>
                </c:pt>
                <c:pt idx="26">
                  <c:v>98.227244637271198</c:v>
                </c:pt>
                <c:pt idx="27">
                  <c:v>100.30484129805799</c:v>
                </c:pt>
                <c:pt idx="28">
                  <c:v>103.560303879757</c:v>
                </c:pt>
                <c:pt idx="29">
                  <c:v>105.882416060853</c:v>
                </c:pt>
              </c:numCache>
            </c:numRef>
          </c:yVal>
          <c:smooth val="0"/>
          <c:extLst>
            <c:ext xmlns:c16="http://schemas.microsoft.com/office/drawing/2014/chart" uri="{C3380CC4-5D6E-409C-BE32-E72D297353CC}">
              <c16:uniqueId val="{00000001-BE2D-4DE7-A20C-A0304B4839B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good'!$G$5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good'!$G$6:$G$35</c:f>
              <c:numCache>
                <c:formatCode>0.00E+00</c:formatCode>
                <c:ptCount val="30"/>
                <c:pt idx="0">
                  <c:v>1.6979807582286601E-5</c:v>
                </c:pt>
                <c:pt idx="1">
                  <c:v>1.6684435379135401E-5</c:v>
                </c:pt>
                <c:pt idx="2">
                  <c:v>1.6750226772460101E-5</c:v>
                </c:pt>
                <c:pt idx="3">
                  <c:v>1.6693413843189099E-5</c:v>
                </c:pt>
                <c:pt idx="4">
                  <c:v>1.6797691953941199E-5</c:v>
                </c:pt>
                <c:pt idx="5">
                  <c:v>1.71132228891769E-5</c:v>
                </c:pt>
                <c:pt idx="6">
                  <c:v>1.6683147209051101E-5</c:v>
                </c:pt>
                <c:pt idx="7">
                  <c:v>1.6625153990317901E-5</c:v>
                </c:pt>
                <c:pt idx="8">
                  <c:v>1.66058983678357E-5</c:v>
                </c:pt>
                <c:pt idx="9">
                  <c:v>1.66188406018831E-5</c:v>
                </c:pt>
                <c:pt idx="10">
                  <c:v>1.6633193805488901E-5</c:v>
                </c:pt>
                <c:pt idx="11">
                  <c:v>1.6841895255100301E-5</c:v>
                </c:pt>
                <c:pt idx="12">
                  <c:v>1.6569995812507398E-5</c:v>
                </c:pt>
                <c:pt idx="13">
                  <c:v>1.6565665732575801E-5</c:v>
                </c:pt>
                <c:pt idx="14">
                  <c:v>1.6608924717220999E-5</c:v>
                </c:pt>
                <c:pt idx="15">
                  <c:v>1.6598670574442799E-5</c:v>
                </c:pt>
                <c:pt idx="16">
                  <c:v>1.6666088335966599E-5</c:v>
                </c:pt>
                <c:pt idx="17">
                  <c:v>1.6690961645549999E-5</c:v>
                </c:pt>
                <c:pt idx="18">
                  <c:v>1.6622901947427001E-5</c:v>
                </c:pt>
                <c:pt idx="19">
                  <c:v>1.6768681637887901E-5</c:v>
                </c:pt>
                <c:pt idx="20">
                  <c:v>1.6405367274636701E-5</c:v>
                </c:pt>
                <c:pt idx="21">
                  <c:v>1.6013395015838999E-5</c:v>
                </c:pt>
                <c:pt idx="22">
                  <c:v>1.6894997630694399E-5</c:v>
                </c:pt>
                <c:pt idx="23">
                  <c:v>1.5547649133588101E-5</c:v>
                </c:pt>
                <c:pt idx="24">
                  <c:v>1.7324023497791599E-5</c:v>
                </c:pt>
                <c:pt idx="25">
                  <c:v>1.7286304925584101E-5</c:v>
                </c:pt>
                <c:pt idx="26">
                  <c:v>1.8708822446192301E-5</c:v>
                </c:pt>
                <c:pt idx="27">
                  <c:v>1.8527364412937499E-5</c:v>
                </c:pt>
                <c:pt idx="28">
                  <c:v>1.8202382388604399E-5</c:v>
                </c:pt>
                <c:pt idx="29">
                  <c:v>2.0001221735492801E-5</c:v>
                </c:pt>
              </c:numCache>
            </c:numRef>
          </c:yVal>
          <c:smooth val="0"/>
          <c:extLst>
            <c:ext xmlns:c16="http://schemas.microsoft.com/office/drawing/2014/chart" uri="{C3380CC4-5D6E-409C-BE32-E72D297353CC}">
              <c16:uniqueId val="{00000001-6CAE-4DAD-94F9-6574FF017B5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good'!$H$5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good'!$H$6:$H$35</c:f>
              <c:numCache>
                <c:formatCode>0.00E+00</c:formatCode>
                <c:ptCount val="30"/>
                <c:pt idx="0">
                  <c:v>1.0758642881192499</c:v>
                </c:pt>
                <c:pt idx="1">
                  <c:v>1.13337209274516</c:v>
                </c:pt>
                <c:pt idx="2">
                  <c:v>1.00938816975444</c:v>
                </c:pt>
                <c:pt idx="3">
                  <c:v>1.08850086367365</c:v>
                </c:pt>
                <c:pt idx="4">
                  <c:v>1.0136955386903601</c:v>
                </c:pt>
                <c:pt idx="5">
                  <c:v>1.03412492150126</c:v>
                </c:pt>
                <c:pt idx="6">
                  <c:v>0.97087619460817898</c:v>
                </c:pt>
                <c:pt idx="7">
                  <c:v>0.97457866407409599</c:v>
                </c:pt>
                <c:pt idx="8">
                  <c:v>0.98381001121493505</c:v>
                </c:pt>
                <c:pt idx="9">
                  <c:v>0.99679196486323296</c:v>
                </c:pt>
                <c:pt idx="10">
                  <c:v>1.0184477507671199</c:v>
                </c:pt>
                <c:pt idx="11">
                  <c:v>1.0568117537099999</c:v>
                </c:pt>
                <c:pt idx="12">
                  <c:v>0.92150459799762197</c:v>
                </c:pt>
                <c:pt idx="13">
                  <c:v>0.93394831573535597</c:v>
                </c:pt>
                <c:pt idx="14">
                  <c:v>0.91459025212280398</c:v>
                </c:pt>
                <c:pt idx="15">
                  <c:v>0.91844282802982002</c:v>
                </c:pt>
                <c:pt idx="16">
                  <c:v>0.919615986903772</c:v>
                </c:pt>
                <c:pt idx="17">
                  <c:v>0.94103146731054599</c:v>
                </c:pt>
                <c:pt idx="18">
                  <c:v>0.86226800477895205</c:v>
                </c:pt>
                <c:pt idx="19">
                  <c:v>0.86287295494595995</c:v>
                </c:pt>
                <c:pt idx="20">
                  <c:v>0.87892225722258399</c:v>
                </c:pt>
                <c:pt idx="21">
                  <c:v>0.85600271608019696</c:v>
                </c:pt>
                <c:pt idx="22">
                  <c:v>0.760838646521803</c:v>
                </c:pt>
                <c:pt idx="23">
                  <c:v>0.84627754790559595</c:v>
                </c:pt>
                <c:pt idx="24">
                  <c:v>0.820966405498192</c:v>
                </c:pt>
                <c:pt idx="25">
                  <c:v>0.83638539584238303</c:v>
                </c:pt>
                <c:pt idx="26">
                  <c:v>0.81604254305113</c:v>
                </c:pt>
                <c:pt idx="27">
                  <c:v>0.79340357411777795</c:v>
                </c:pt>
                <c:pt idx="28">
                  <c:v>0.84294351169493098</c:v>
                </c:pt>
                <c:pt idx="29">
                  <c:v>0.80370682881599198</c:v>
                </c:pt>
              </c:numCache>
            </c:numRef>
          </c:yVal>
          <c:smooth val="0"/>
          <c:extLst>
            <c:ext xmlns:c16="http://schemas.microsoft.com/office/drawing/2014/chart" uri="{C3380CC4-5D6E-409C-BE32-E72D297353CC}">
              <c16:uniqueId val="{00000001-1392-454D-A5DA-67742410C03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good'!$I$5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good'!$I$6:$I$35</c:f>
              <c:numCache>
                <c:formatCode>General</c:formatCode>
                <c:ptCount val="30"/>
                <c:pt idx="0">
                  <c:v>0.75397166338582999</c:v>
                </c:pt>
                <c:pt idx="1">
                  <c:v>0.75345492928604996</c:v>
                </c:pt>
                <c:pt idx="2">
                  <c:v>0.72601927989179005</c:v>
                </c:pt>
                <c:pt idx="3">
                  <c:v>0.76910339453341403</c:v>
                </c:pt>
                <c:pt idx="4">
                  <c:v>0.71326673936829699</c:v>
                </c:pt>
                <c:pt idx="5">
                  <c:v>0.75078917899493802</c:v>
                </c:pt>
                <c:pt idx="6">
                  <c:v>0.70050290645154301</c:v>
                </c:pt>
                <c:pt idx="7">
                  <c:v>0.70618945396634103</c:v>
                </c:pt>
                <c:pt idx="8">
                  <c:v>0.72706727838473695</c:v>
                </c:pt>
                <c:pt idx="9">
                  <c:v>0.71845216320857397</c:v>
                </c:pt>
                <c:pt idx="10">
                  <c:v>0.72170930498310004</c:v>
                </c:pt>
                <c:pt idx="11">
                  <c:v>0.68570675003789705</c:v>
                </c:pt>
                <c:pt idx="12">
                  <c:v>0.69001201357452802</c:v>
                </c:pt>
                <c:pt idx="13">
                  <c:v>0.69863028744407796</c:v>
                </c:pt>
                <c:pt idx="14">
                  <c:v>0.68983785855347202</c:v>
                </c:pt>
                <c:pt idx="15">
                  <c:v>0.69408907934048503</c:v>
                </c:pt>
                <c:pt idx="16">
                  <c:v>0.684773685240053</c:v>
                </c:pt>
                <c:pt idx="17">
                  <c:v>0.67079318511369102</c:v>
                </c:pt>
                <c:pt idx="18">
                  <c:v>0.665765015953935</c:v>
                </c:pt>
                <c:pt idx="19">
                  <c:v>0.65367550073027203</c:v>
                </c:pt>
                <c:pt idx="20">
                  <c:v>0.64660177185741996</c:v>
                </c:pt>
                <c:pt idx="21">
                  <c:v>0.65846637541551101</c:v>
                </c:pt>
                <c:pt idx="22">
                  <c:v>0.64343317471533801</c:v>
                </c:pt>
                <c:pt idx="23">
                  <c:v>0.63190278889760898</c:v>
                </c:pt>
                <c:pt idx="24">
                  <c:v>0.63845663950704301</c:v>
                </c:pt>
                <c:pt idx="25">
                  <c:v>0.65553010429720904</c:v>
                </c:pt>
                <c:pt idx="26">
                  <c:v>0.63831058868737101</c:v>
                </c:pt>
                <c:pt idx="27">
                  <c:v>0.63620658073823499</c:v>
                </c:pt>
                <c:pt idx="28">
                  <c:v>0.62662443160151005</c:v>
                </c:pt>
                <c:pt idx="29">
                  <c:v>0.61098735774553004</c:v>
                </c:pt>
              </c:numCache>
            </c:numRef>
          </c:yVal>
          <c:smooth val="0"/>
          <c:extLst>
            <c:ext xmlns:c16="http://schemas.microsoft.com/office/drawing/2014/chart" uri="{C3380CC4-5D6E-409C-BE32-E72D297353CC}">
              <c16:uniqueId val="{00000001-34A2-407D-B105-BA72A874CA9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good'!$J$5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good'!$J$6:$J$35</c:f>
              <c:numCache>
                <c:formatCode>0.00E+00</c:formatCode>
                <c:ptCount val="30"/>
                <c:pt idx="0">
                  <c:v>4.5769957004719201E-4</c:v>
                </c:pt>
                <c:pt idx="1">
                  <c:v>4.60275789821486E-4</c:v>
                </c:pt>
                <c:pt idx="2">
                  <c:v>4.6531431091990499E-4</c:v>
                </c:pt>
                <c:pt idx="3">
                  <c:v>4.62635254259748E-4</c:v>
                </c:pt>
                <c:pt idx="4">
                  <c:v>4.6696471364372798E-4</c:v>
                </c:pt>
                <c:pt idx="5">
                  <c:v>4.5609420359819097E-4</c:v>
                </c:pt>
                <c:pt idx="6">
                  <c:v>4.7103880568301598E-4</c:v>
                </c:pt>
                <c:pt idx="7">
                  <c:v>4.6969736385732002E-4</c:v>
                </c:pt>
                <c:pt idx="8">
                  <c:v>4.6910598037222198E-4</c:v>
                </c:pt>
                <c:pt idx="9">
                  <c:v>4.70356201839385E-4</c:v>
                </c:pt>
                <c:pt idx="10">
                  <c:v>4.6857791338908E-4</c:v>
                </c:pt>
                <c:pt idx="11">
                  <c:v>4.6799608234653398E-4</c:v>
                </c:pt>
                <c:pt idx="12">
                  <c:v>4.7982140709730602E-4</c:v>
                </c:pt>
                <c:pt idx="13">
                  <c:v>4.8285846381783903E-4</c:v>
                </c:pt>
                <c:pt idx="14">
                  <c:v>4.7909114887684202E-4</c:v>
                </c:pt>
                <c:pt idx="15">
                  <c:v>4.7959537800115997E-4</c:v>
                </c:pt>
                <c:pt idx="16">
                  <c:v>4.7554408759705699E-4</c:v>
                </c:pt>
                <c:pt idx="17">
                  <c:v>4.7505846809275899E-4</c:v>
                </c:pt>
                <c:pt idx="18">
                  <c:v>4.8248038524647402E-4</c:v>
                </c:pt>
                <c:pt idx="19">
                  <c:v>4.8112040113091503E-4</c:v>
                </c:pt>
                <c:pt idx="20">
                  <c:v>4.7249525655964502E-4</c:v>
                </c:pt>
                <c:pt idx="21">
                  <c:v>4.8430055015774999E-4</c:v>
                </c:pt>
                <c:pt idx="22">
                  <c:v>4.9576661135370401E-4</c:v>
                </c:pt>
                <c:pt idx="23">
                  <c:v>4.8284938990558897E-4</c:v>
                </c:pt>
                <c:pt idx="24">
                  <c:v>4.90939012738556E-4</c:v>
                </c:pt>
                <c:pt idx="25">
                  <c:v>4.9539267781418704E-4</c:v>
                </c:pt>
                <c:pt idx="26">
                  <c:v>4.8221637107179497E-4</c:v>
                </c:pt>
                <c:pt idx="27">
                  <c:v>4.8483611398490099E-4</c:v>
                </c:pt>
                <c:pt idx="28">
                  <c:v>4.9415877669901302E-4</c:v>
                </c:pt>
                <c:pt idx="29">
                  <c:v>4.7327036261180199E-4</c:v>
                </c:pt>
              </c:numCache>
            </c:numRef>
          </c:yVal>
          <c:smooth val="0"/>
          <c:extLst>
            <c:ext xmlns:c16="http://schemas.microsoft.com/office/drawing/2014/chart" uri="{C3380CC4-5D6E-409C-BE32-E72D297353CC}">
              <c16:uniqueId val="{00000001-51C8-4FB0-9239-C8449E8F1DD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good'!$K$5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good'!$K$6:$K$35</c:f>
              <c:numCache>
                <c:formatCode>General</c:formatCode>
                <c:ptCount val="30"/>
                <c:pt idx="0">
                  <c:v>7.1897305396655998E-4</c:v>
                </c:pt>
                <c:pt idx="1">
                  <c:v>7.2525792766001801E-4</c:v>
                </c:pt>
                <c:pt idx="2">
                  <c:v>7.2139642693348305E-4</c:v>
                </c:pt>
                <c:pt idx="3">
                  <c:v>7.1858518898187105E-4</c:v>
                </c:pt>
                <c:pt idx="4">
                  <c:v>7.2064631482192604E-4</c:v>
                </c:pt>
                <c:pt idx="5">
                  <c:v>7.2441299316445499E-4</c:v>
                </c:pt>
                <c:pt idx="6">
                  <c:v>7.26685489355708E-4</c:v>
                </c:pt>
                <c:pt idx="7">
                  <c:v>7.2784090873333196E-4</c:v>
                </c:pt>
                <c:pt idx="8">
                  <c:v>7.2752933130521404E-4</c:v>
                </c:pt>
                <c:pt idx="9">
                  <c:v>7.2825697548165199E-4</c:v>
                </c:pt>
                <c:pt idx="10">
                  <c:v>7.2783276905264099E-4</c:v>
                </c:pt>
                <c:pt idx="11">
                  <c:v>7.2550212668717003E-4</c:v>
                </c:pt>
                <c:pt idx="12">
                  <c:v>7.2924276157584195E-4</c:v>
                </c:pt>
                <c:pt idx="13">
                  <c:v>7.3046434101095396E-4</c:v>
                </c:pt>
                <c:pt idx="14">
                  <c:v>7.3003848379250304E-4</c:v>
                </c:pt>
                <c:pt idx="15">
                  <c:v>7.3167746097960997E-4</c:v>
                </c:pt>
                <c:pt idx="16">
                  <c:v>7.3280576712957699E-4</c:v>
                </c:pt>
                <c:pt idx="17">
                  <c:v>7.3331828245664699E-4</c:v>
                </c:pt>
                <c:pt idx="18">
                  <c:v>7.4197033007754201E-4</c:v>
                </c:pt>
                <c:pt idx="19">
                  <c:v>7.4062326018214204E-4</c:v>
                </c:pt>
                <c:pt idx="20">
                  <c:v>7.43636429636947E-4</c:v>
                </c:pt>
                <c:pt idx="21">
                  <c:v>7.5540365668923097E-4</c:v>
                </c:pt>
                <c:pt idx="22">
                  <c:v>7.8286226261688099E-4</c:v>
                </c:pt>
                <c:pt idx="23">
                  <c:v>7.5732852287966202E-4</c:v>
                </c:pt>
                <c:pt idx="24">
                  <c:v>7.4690243574308205E-4</c:v>
                </c:pt>
                <c:pt idx="25">
                  <c:v>7.2945099362282495E-4</c:v>
                </c:pt>
                <c:pt idx="26">
                  <c:v>7.3056750193676396E-4</c:v>
                </c:pt>
                <c:pt idx="27">
                  <c:v>7.4225095837929396E-4</c:v>
                </c:pt>
                <c:pt idx="28">
                  <c:v>7.4301438726683499E-4</c:v>
                </c:pt>
                <c:pt idx="29">
                  <c:v>7.2690159410517799E-4</c:v>
                </c:pt>
              </c:numCache>
            </c:numRef>
          </c:yVal>
          <c:smooth val="0"/>
          <c:extLst>
            <c:ext xmlns:c16="http://schemas.microsoft.com/office/drawing/2014/chart" uri="{C3380CC4-5D6E-409C-BE32-E72D297353CC}">
              <c16:uniqueId val="{00000001-E1A5-4AA2-BE6E-65872B8555B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good'!$L$5</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good'!$L$6:$L$35</c:f>
              <c:numCache>
                <c:formatCode>General</c:formatCode>
                <c:ptCount val="30"/>
                <c:pt idx="0">
                  <c:v>1.03584213377093E-3</c:v>
                </c:pt>
                <c:pt idx="1">
                  <c:v>1.0341499697354101E-3</c:v>
                </c:pt>
                <c:pt idx="2">
                  <c:v>1.03618147579248E-3</c:v>
                </c:pt>
                <c:pt idx="3">
                  <c:v>1.0353188037397799E-3</c:v>
                </c:pt>
                <c:pt idx="4">
                  <c:v>1.03660430558388E-3</c:v>
                </c:pt>
                <c:pt idx="5">
                  <c:v>1.03802565957063E-3</c:v>
                </c:pt>
                <c:pt idx="6">
                  <c:v>1.03950576816525E-3</c:v>
                </c:pt>
                <c:pt idx="7">
                  <c:v>1.03900532496155E-3</c:v>
                </c:pt>
                <c:pt idx="8">
                  <c:v>1.0383660716042501E-3</c:v>
                </c:pt>
                <c:pt idx="9">
                  <c:v>1.04002305215299E-3</c:v>
                </c:pt>
                <c:pt idx="10">
                  <c:v>1.03912683330155E-3</c:v>
                </c:pt>
                <c:pt idx="11">
                  <c:v>1.0403942010703401E-3</c:v>
                </c:pt>
                <c:pt idx="12">
                  <c:v>1.045288233894E-3</c:v>
                </c:pt>
                <c:pt idx="13">
                  <c:v>1.0449167628630699E-3</c:v>
                </c:pt>
                <c:pt idx="14">
                  <c:v>1.04444964058904E-3</c:v>
                </c:pt>
                <c:pt idx="15">
                  <c:v>1.0448829727356199E-3</c:v>
                </c:pt>
                <c:pt idx="16">
                  <c:v>1.0439546035823999E-3</c:v>
                </c:pt>
                <c:pt idx="17">
                  <c:v>1.0434985992908499E-3</c:v>
                </c:pt>
                <c:pt idx="18">
                  <c:v>1.04440888194254E-3</c:v>
                </c:pt>
                <c:pt idx="19">
                  <c:v>1.0440996394814901E-3</c:v>
                </c:pt>
                <c:pt idx="20">
                  <c:v>1.0467486028255201E-3</c:v>
                </c:pt>
                <c:pt idx="21">
                  <c:v>1.05111365806356E-3</c:v>
                </c:pt>
                <c:pt idx="22">
                  <c:v>1.04886114456441E-3</c:v>
                </c:pt>
                <c:pt idx="23">
                  <c:v>1.0314518854340701E-3</c:v>
                </c:pt>
                <c:pt idx="24">
                  <c:v>1.0462222853831E-3</c:v>
                </c:pt>
                <c:pt idx="25">
                  <c:v>1.0375298914587199E-3</c:v>
                </c:pt>
                <c:pt idx="26">
                  <c:v>1.0535101476062899E-3</c:v>
                </c:pt>
                <c:pt idx="27">
                  <c:v>1.0547182662016799E-3</c:v>
                </c:pt>
                <c:pt idx="28">
                  <c:v>1.0467611869046101E-3</c:v>
                </c:pt>
                <c:pt idx="29">
                  <c:v>1.0440088601788499E-3</c:v>
                </c:pt>
              </c:numCache>
            </c:numRef>
          </c:yVal>
          <c:smooth val="0"/>
          <c:extLst>
            <c:ext xmlns:c16="http://schemas.microsoft.com/office/drawing/2014/chart" uri="{C3380CC4-5D6E-409C-BE32-E72D297353CC}">
              <c16:uniqueId val="{00000001-9D68-459B-82CB-CFE50D1184B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good'!$M$5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3971458815891738E-2"/>
                  <c:y val="-0.2621141975308641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good'!$M$6:$M$35</c:f>
              <c:numCache>
                <c:formatCode>General</c:formatCode>
                <c:ptCount val="30"/>
                <c:pt idx="0">
                  <c:v>1.89835524060001E-3</c:v>
                </c:pt>
                <c:pt idx="1">
                  <c:v>1.90034647670643E-3</c:v>
                </c:pt>
                <c:pt idx="2">
                  <c:v>1.93487229366127E-3</c:v>
                </c:pt>
                <c:pt idx="3">
                  <c:v>1.9096524237899499E-3</c:v>
                </c:pt>
                <c:pt idx="4">
                  <c:v>1.90569771211553E-3</c:v>
                </c:pt>
                <c:pt idx="5">
                  <c:v>1.9217178232534601E-3</c:v>
                </c:pt>
                <c:pt idx="6">
                  <c:v>2.07639795783172E-3</c:v>
                </c:pt>
                <c:pt idx="7">
                  <c:v>2.07907277040661E-3</c:v>
                </c:pt>
                <c:pt idx="8">
                  <c:v>2.0665112476112501E-3</c:v>
                </c:pt>
                <c:pt idx="9">
                  <c:v>2.08051448231223E-3</c:v>
                </c:pt>
                <c:pt idx="10">
                  <c:v>2.0636425655948202E-3</c:v>
                </c:pt>
                <c:pt idx="11">
                  <c:v>2.0709396360122602E-3</c:v>
                </c:pt>
                <c:pt idx="12">
                  <c:v>2.2894909709069901E-3</c:v>
                </c:pt>
                <c:pt idx="13">
                  <c:v>2.2810255885802599E-3</c:v>
                </c:pt>
                <c:pt idx="14">
                  <c:v>2.2690371817124101E-3</c:v>
                </c:pt>
                <c:pt idx="15">
                  <c:v>2.2701820418548099E-3</c:v>
                </c:pt>
                <c:pt idx="16">
                  <c:v>2.2449837747725901E-3</c:v>
                </c:pt>
                <c:pt idx="17">
                  <c:v>2.24522529970721E-3</c:v>
                </c:pt>
                <c:pt idx="18">
                  <c:v>2.3912726790638501E-3</c:v>
                </c:pt>
                <c:pt idx="19">
                  <c:v>2.4023188836121401E-3</c:v>
                </c:pt>
                <c:pt idx="20">
                  <c:v>2.45295929983701E-3</c:v>
                </c:pt>
                <c:pt idx="21">
                  <c:v>2.4139285285578798E-3</c:v>
                </c:pt>
                <c:pt idx="22">
                  <c:v>2.3763268240375498E-3</c:v>
                </c:pt>
                <c:pt idx="23">
                  <c:v>2.4133617729114698E-3</c:v>
                </c:pt>
                <c:pt idx="24">
                  <c:v>2.5732413642895599E-3</c:v>
                </c:pt>
                <c:pt idx="25">
                  <c:v>2.5201628749617201E-3</c:v>
                </c:pt>
                <c:pt idx="26">
                  <c:v>2.6491061823500001E-3</c:v>
                </c:pt>
                <c:pt idx="27">
                  <c:v>2.6192967516734098E-3</c:v>
                </c:pt>
                <c:pt idx="28">
                  <c:v>2.48311880226414E-3</c:v>
                </c:pt>
                <c:pt idx="29">
                  <c:v>2.5750455905063298E-3</c:v>
                </c:pt>
              </c:numCache>
            </c:numRef>
          </c:yVal>
          <c:smooth val="0"/>
          <c:extLst>
            <c:ext xmlns:c16="http://schemas.microsoft.com/office/drawing/2014/chart" uri="{C3380CC4-5D6E-409C-BE32-E72D297353CC}">
              <c16:uniqueId val="{00000001-073A-4787-A9CE-A42AD8CA65E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good'!$N$5</c:f>
              <c:strCache>
                <c:ptCount val="1"/>
                <c:pt idx="0">
                  <c:v>chi^2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good'!$N$6:$N$35</c:f>
              <c:numCache>
                <c:formatCode>0.000E+00</c:formatCode>
                <c:ptCount val="30"/>
                <c:pt idx="0">
                  <c:v>5.2307993504343E-3</c:v>
                </c:pt>
                <c:pt idx="1">
                  <c:v>5.0969660228449599E-3</c:v>
                </c:pt>
                <c:pt idx="2">
                  <c:v>5.1313795839502199E-3</c:v>
                </c:pt>
                <c:pt idx="3">
                  <c:v>5.2210731471217797E-3</c:v>
                </c:pt>
                <c:pt idx="4">
                  <c:v>6.0375140250332696E-3</c:v>
                </c:pt>
                <c:pt idx="5">
                  <c:v>5.2515555674027999E-3</c:v>
                </c:pt>
                <c:pt idx="6">
                  <c:v>4.7443025661812101E-3</c:v>
                </c:pt>
                <c:pt idx="7">
                  <c:v>4.9888050124369298E-3</c:v>
                </c:pt>
                <c:pt idx="8">
                  <c:v>5.0054000848056401E-3</c:v>
                </c:pt>
                <c:pt idx="9">
                  <c:v>5.2081699168104699E-3</c:v>
                </c:pt>
                <c:pt idx="10">
                  <c:v>5.5884529544977203E-3</c:v>
                </c:pt>
                <c:pt idx="11">
                  <c:v>5.8637970247229602E-3</c:v>
                </c:pt>
                <c:pt idx="12">
                  <c:v>4.7947006235053496E-3</c:v>
                </c:pt>
                <c:pt idx="13">
                  <c:v>4.7842856374493304E-3</c:v>
                </c:pt>
                <c:pt idx="14">
                  <c:v>5.0873996518487298E-3</c:v>
                </c:pt>
                <c:pt idx="15">
                  <c:v>5.0373372374701098E-3</c:v>
                </c:pt>
                <c:pt idx="16">
                  <c:v>5.3639889405259697E-3</c:v>
                </c:pt>
                <c:pt idx="17">
                  <c:v>5.4177650997711798E-3</c:v>
                </c:pt>
                <c:pt idx="18">
                  <c:v>4.6819070609474397E-3</c:v>
                </c:pt>
                <c:pt idx="19">
                  <c:v>4.50534721500318E-3</c:v>
                </c:pt>
                <c:pt idx="20">
                  <c:v>5.4468304398032699E-3</c:v>
                </c:pt>
                <c:pt idx="21">
                  <c:v>5.7671073748002798E-3</c:v>
                </c:pt>
                <c:pt idx="22">
                  <c:v>8.4697437948661903E-3</c:v>
                </c:pt>
                <c:pt idx="23">
                  <c:v>1.04309630159622E-2</c:v>
                </c:pt>
                <c:pt idx="24">
                  <c:v>4.9128817793798697E-3</c:v>
                </c:pt>
                <c:pt idx="25">
                  <c:v>4.7387978191685198E-3</c:v>
                </c:pt>
                <c:pt idx="26">
                  <c:v>5.0847712766722902E-3</c:v>
                </c:pt>
                <c:pt idx="27">
                  <c:v>5.2695666885314001E-3</c:v>
                </c:pt>
                <c:pt idx="28">
                  <c:v>6.5847634731800997E-3</c:v>
                </c:pt>
                <c:pt idx="29">
                  <c:v>6.5212252701253902E-3</c:v>
                </c:pt>
              </c:numCache>
            </c:numRef>
          </c:yVal>
          <c:smooth val="0"/>
          <c:extLst>
            <c:ext xmlns:c16="http://schemas.microsoft.com/office/drawing/2014/chart" uri="{C3380CC4-5D6E-409C-BE32-E72D297353CC}">
              <c16:uniqueId val="{00000001-485E-4779-A376-F74E791ADFE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good'!$O$5</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8530826117787092E-3"/>
                  <c:y val="-0.147535724701079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good'!$O$6:$O$35</c:f>
              <c:numCache>
                <c:formatCode>General</c:formatCode>
                <c:ptCount val="30"/>
              </c:numCache>
            </c:numRef>
          </c:yVal>
          <c:smooth val="0"/>
          <c:extLst>
            <c:ext xmlns:c16="http://schemas.microsoft.com/office/drawing/2014/chart" uri="{C3380CC4-5D6E-409C-BE32-E72D297353CC}">
              <c16:uniqueId val="{00000001-7643-4F7A-A369-AE9A7D3B22C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good'!$P$5</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4263064083908555E-2"/>
                  <c:y val="-0.172296344901331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good'!$P$6:$P$35</c:f>
              <c:numCache>
                <c:formatCode>General</c:formatCode>
                <c:ptCount val="30"/>
              </c:numCache>
            </c:numRef>
          </c:yVal>
          <c:smooth val="0"/>
          <c:extLst>
            <c:ext xmlns:c16="http://schemas.microsoft.com/office/drawing/2014/chart" uri="{C3380CC4-5D6E-409C-BE32-E72D297353CC}">
              <c16:uniqueId val="{00000001-1E6A-40CF-9B5D-F9AA70BC672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geo'!$U$5</c:f>
              <c:strCache>
                <c:ptCount val="1"/>
                <c:pt idx="0">
                  <c:v>kew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geo'!$U$6:$U$35</c:f>
              <c:numCache>
                <c:formatCode>General</c:formatCode>
                <c:ptCount val="30"/>
                <c:pt idx="0">
                  <c:v>9.7164073581133508</c:v>
                </c:pt>
                <c:pt idx="2">
                  <c:v>9.8571604338703693</c:v>
                </c:pt>
                <c:pt idx="3">
                  <c:v>20.576661910254199</c:v>
                </c:pt>
                <c:pt idx="4">
                  <c:v>16.765097978749999</c:v>
                </c:pt>
                <c:pt idx="5">
                  <c:v>16.016123323901901</c:v>
                </c:pt>
                <c:pt idx="6">
                  <c:v>17.050491915057599</c:v>
                </c:pt>
                <c:pt idx="8">
                  <c:v>23.726867311322302</c:v>
                </c:pt>
                <c:pt idx="10">
                  <c:v>19.392524982788402</c:v>
                </c:pt>
                <c:pt idx="14">
                  <c:v>22.098253538203199</c:v>
                </c:pt>
                <c:pt idx="16">
                  <c:v>34.313473552165902</c:v>
                </c:pt>
                <c:pt idx="17">
                  <c:v>18.918262855449399</c:v>
                </c:pt>
              </c:numCache>
            </c:numRef>
          </c:yVal>
          <c:smooth val="0"/>
          <c:extLst>
            <c:ext xmlns:c16="http://schemas.microsoft.com/office/drawing/2014/chart" uri="{C3380CC4-5D6E-409C-BE32-E72D297353CC}">
              <c16:uniqueId val="{00000001-4CCA-49D4-B29E-A04109B67ED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geo'!$V$5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geo'!$V$6:$V$35</c:f>
              <c:numCache>
                <c:formatCode>0.00E+00</c:formatCode>
                <c:ptCount val="30"/>
                <c:pt idx="0">
                  <c:v>8.2169853205192405E-7</c:v>
                </c:pt>
                <c:pt idx="2">
                  <c:v>6.3831623890598496E-6</c:v>
                </c:pt>
                <c:pt idx="3">
                  <c:v>9.4214362026410192E-6</c:v>
                </c:pt>
                <c:pt idx="4">
                  <c:v>8.9752959919754294E-6</c:v>
                </c:pt>
                <c:pt idx="5">
                  <c:v>2.4730614266888501E-6</c:v>
                </c:pt>
                <c:pt idx="6">
                  <c:v>4.9230177673295999E-6</c:v>
                </c:pt>
                <c:pt idx="8">
                  <c:v>7.22669024604028E-6</c:v>
                </c:pt>
                <c:pt idx="10">
                  <c:v>6.1990846689414504E-6</c:v>
                </c:pt>
                <c:pt idx="14">
                  <c:v>3.6400144098348399E-6</c:v>
                </c:pt>
                <c:pt idx="16">
                  <c:v>3.8072287070927499E-6</c:v>
                </c:pt>
                <c:pt idx="17">
                  <c:v>3.9458957828506302E-6</c:v>
                </c:pt>
              </c:numCache>
            </c:numRef>
          </c:yVal>
          <c:smooth val="0"/>
          <c:extLst>
            <c:ext xmlns:c16="http://schemas.microsoft.com/office/drawing/2014/chart" uri="{C3380CC4-5D6E-409C-BE32-E72D297353CC}">
              <c16:uniqueId val="{00000001-3756-4FD8-A3C0-A840E6DAE40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geo'!$W$5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geo'!$W$6:$W$35</c:f>
              <c:numCache>
                <c:formatCode>General</c:formatCode>
                <c:ptCount val="30"/>
                <c:pt idx="0">
                  <c:v>33.7284097910767</c:v>
                </c:pt>
                <c:pt idx="2">
                  <c:v>45.634146795615202</c:v>
                </c:pt>
                <c:pt idx="3">
                  <c:v>11.6018111035592</c:v>
                </c:pt>
                <c:pt idx="4">
                  <c:v>30.533896540416102</c:v>
                </c:pt>
                <c:pt idx="5">
                  <c:v>62.588112393792002</c:v>
                </c:pt>
                <c:pt idx="6">
                  <c:v>18.3875501341758</c:v>
                </c:pt>
                <c:pt idx="8">
                  <c:v>17.4793699369636</c:v>
                </c:pt>
                <c:pt idx="10">
                  <c:v>25.0426056120886</c:v>
                </c:pt>
                <c:pt idx="14">
                  <c:v>21.270886250932499</c:v>
                </c:pt>
                <c:pt idx="16">
                  <c:v>13.172612112159401</c:v>
                </c:pt>
                <c:pt idx="17">
                  <c:v>28.875011930898498</c:v>
                </c:pt>
              </c:numCache>
            </c:numRef>
          </c:yVal>
          <c:smooth val="0"/>
          <c:extLst>
            <c:ext xmlns:c16="http://schemas.microsoft.com/office/drawing/2014/chart" uri="{C3380CC4-5D6E-409C-BE32-E72D297353CC}">
              <c16:uniqueId val="{00000001-825A-41D4-A0C8-954CC85B5B0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geo'!$X$5</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geo'!$X$6:$X$35</c:f>
              <c:numCache>
                <c:formatCode>0.00E+00</c:formatCode>
                <c:ptCount val="30"/>
                <c:pt idx="0">
                  <c:v>6.7200620930533003E-7</c:v>
                </c:pt>
                <c:pt idx="2">
                  <c:v>5.6818021871730801E-6</c:v>
                </c:pt>
                <c:pt idx="3">
                  <c:v>2.97099376952126E-6</c:v>
                </c:pt>
                <c:pt idx="4">
                  <c:v>4.0445921178783303E-6</c:v>
                </c:pt>
                <c:pt idx="5">
                  <c:v>1.68966969458571E-6</c:v>
                </c:pt>
                <c:pt idx="6">
                  <c:v>1.30465495940242E-6</c:v>
                </c:pt>
                <c:pt idx="8">
                  <c:v>1.0428582264092199E-6</c:v>
                </c:pt>
                <c:pt idx="10">
                  <c:v>1.0137964073288101E-6</c:v>
                </c:pt>
                <c:pt idx="14">
                  <c:v>8.92087177937708E-7</c:v>
                </c:pt>
                <c:pt idx="16">
                  <c:v>2.5987665245792698E-7</c:v>
                </c:pt>
                <c:pt idx="17">
                  <c:v>1.32365104372172E-6</c:v>
                </c:pt>
              </c:numCache>
            </c:numRef>
          </c:yVal>
          <c:smooth val="0"/>
          <c:extLst>
            <c:ext xmlns:c16="http://schemas.microsoft.com/office/drawing/2014/chart" uri="{C3380CC4-5D6E-409C-BE32-E72D297353CC}">
              <c16:uniqueId val="{00000001-0E42-4FE6-AE5B-94E74BEEFB3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geo'!$Y$5</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geo'!$Y$6:$Y$35</c:f>
              <c:numCache>
                <c:formatCode>0.00E+00</c:formatCode>
                <c:ptCount val="30"/>
                <c:pt idx="0">
                  <c:v>0.37974168548929799</c:v>
                </c:pt>
                <c:pt idx="2">
                  <c:v>0.24937189533891699</c:v>
                </c:pt>
                <c:pt idx="3">
                  <c:v>0.41550889130700203</c:v>
                </c:pt>
                <c:pt idx="4">
                  <c:v>0.23407184379146301</c:v>
                </c:pt>
                <c:pt idx="5">
                  <c:v>0.27664297803653898</c:v>
                </c:pt>
                <c:pt idx="6">
                  <c:v>0.38102765185111498</c:v>
                </c:pt>
                <c:pt idx="8">
                  <c:v>0.30637653786733798</c:v>
                </c:pt>
                <c:pt idx="10">
                  <c:v>0.20722773120679</c:v>
                </c:pt>
                <c:pt idx="14">
                  <c:v>0.41217112791275201</c:v>
                </c:pt>
                <c:pt idx="16">
                  <c:v>0.29782384136344697</c:v>
                </c:pt>
                <c:pt idx="17">
                  <c:v>0.36154283787194502</c:v>
                </c:pt>
              </c:numCache>
            </c:numRef>
          </c:yVal>
          <c:smooth val="0"/>
          <c:extLst>
            <c:ext xmlns:c16="http://schemas.microsoft.com/office/drawing/2014/chart" uri="{C3380CC4-5D6E-409C-BE32-E72D297353CC}">
              <c16:uniqueId val="{00000001-C0DE-43E6-8BC1-E67AE435897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geo'!$Z$5</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geo'!$Z$6:$Z$35</c:f>
              <c:numCache>
                <c:formatCode>General</c:formatCode>
                <c:ptCount val="30"/>
                <c:pt idx="0">
                  <c:v>52.824482550890501</c:v>
                </c:pt>
                <c:pt idx="2">
                  <c:v>14.577897164213599</c:v>
                </c:pt>
                <c:pt idx="3">
                  <c:v>30.547032399892402</c:v>
                </c:pt>
                <c:pt idx="4">
                  <c:v>62.803018148071203</c:v>
                </c:pt>
                <c:pt idx="5">
                  <c:v>68.063649166089803</c:v>
                </c:pt>
                <c:pt idx="6">
                  <c:v>74.7422872148381</c:v>
                </c:pt>
                <c:pt idx="8">
                  <c:v>60.899033602535198</c:v>
                </c:pt>
                <c:pt idx="10">
                  <c:v>60.034260952106798</c:v>
                </c:pt>
                <c:pt idx="14">
                  <c:v>60.867562089653497</c:v>
                </c:pt>
                <c:pt idx="16">
                  <c:v>67.816069910579799</c:v>
                </c:pt>
                <c:pt idx="17">
                  <c:v>63.783813190576502</c:v>
                </c:pt>
              </c:numCache>
            </c:numRef>
          </c:yVal>
          <c:smooth val="0"/>
          <c:extLst>
            <c:ext xmlns:c16="http://schemas.microsoft.com/office/drawing/2014/chart" uri="{C3380CC4-5D6E-409C-BE32-E72D297353CC}">
              <c16:uniqueId val="{00000001-3D98-411E-8543-00BFCB6BB7D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geo'!$AA$5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geo'!$AA$6:$AA$35</c:f>
              <c:numCache>
                <c:formatCode>0.00E+00</c:formatCode>
                <c:ptCount val="30"/>
                <c:pt idx="0">
                  <c:v>2.1960312585394001E-5</c:v>
                </c:pt>
                <c:pt idx="2">
                  <c:v>6.3051207244292295E-7</c:v>
                </c:pt>
                <c:pt idx="3">
                  <c:v>6.6566194382452799E-6</c:v>
                </c:pt>
                <c:pt idx="4">
                  <c:v>1.13331663507017E-5</c:v>
                </c:pt>
                <c:pt idx="5">
                  <c:v>1.3591623244836E-5</c:v>
                </c:pt>
                <c:pt idx="6">
                  <c:v>1.12727222722222E-5</c:v>
                </c:pt>
                <c:pt idx="8">
                  <c:v>1.08626969389486E-5</c:v>
                </c:pt>
                <c:pt idx="10">
                  <c:v>1.5216317713042799E-5</c:v>
                </c:pt>
                <c:pt idx="14">
                  <c:v>1.4477304158320301E-5</c:v>
                </c:pt>
                <c:pt idx="16">
                  <c:v>2.0508840913364099E-5</c:v>
                </c:pt>
                <c:pt idx="17">
                  <c:v>1.2927918259906999E-5</c:v>
                </c:pt>
              </c:numCache>
            </c:numRef>
          </c:yVal>
          <c:smooth val="0"/>
          <c:extLst>
            <c:ext xmlns:c16="http://schemas.microsoft.com/office/drawing/2014/chart" uri="{C3380CC4-5D6E-409C-BE32-E72D297353CC}">
              <c16:uniqueId val="{00000001-45C5-4DE2-96E0-B6BE8B090EB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geo'!$AB$5</c:f>
              <c:strCache>
                <c:ptCount val="1"/>
                <c:pt idx="0">
                  <c:v>aCruc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geo'!$AB$6:$AB$35</c:f>
              <c:numCache>
                <c:formatCode>0.00E+00</c:formatCode>
                <c:ptCount val="30"/>
                <c:pt idx="0">
                  <c:v>0.79717745805207196</c:v>
                </c:pt>
                <c:pt idx="2">
                  <c:v>0.46279177159803597</c:v>
                </c:pt>
                <c:pt idx="3">
                  <c:v>0.49279929386486498</c:v>
                </c:pt>
                <c:pt idx="4">
                  <c:v>4.8076324656606E-6</c:v>
                </c:pt>
                <c:pt idx="5">
                  <c:v>0.25586824258330898</c:v>
                </c:pt>
                <c:pt idx="6">
                  <c:v>0.44805364014621502</c:v>
                </c:pt>
                <c:pt idx="8">
                  <c:v>1.06927718818588</c:v>
                </c:pt>
                <c:pt idx="10">
                  <c:v>0.65069285306608404</c:v>
                </c:pt>
                <c:pt idx="14">
                  <c:v>1.1198101423240501</c:v>
                </c:pt>
                <c:pt idx="16">
                  <c:v>1.6162229266349</c:v>
                </c:pt>
                <c:pt idx="17">
                  <c:v>1.0116793168143701</c:v>
                </c:pt>
              </c:numCache>
            </c:numRef>
          </c:yVal>
          <c:smooth val="0"/>
          <c:extLst>
            <c:ext xmlns:c16="http://schemas.microsoft.com/office/drawing/2014/chart" uri="{C3380CC4-5D6E-409C-BE32-E72D297353CC}">
              <c16:uniqueId val="{00000001-1FDC-4910-AFC1-9CF32EEB0DA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geo'!$AC$5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geo'!$AC$6:$AC$35</c:f>
              <c:numCache>
                <c:formatCode>General</c:formatCode>
                <c:ptCount val="30"/>
                <c:pt idx="0">
                  <c:v>4.1679147661405597E-2</c:v>
                </c:pt>
                <c:pt idx="2">
                  <c:v>0.92402166817759102</c:v>
                </c:pt>
                <c:pt idx="3">
                  <c:v>0.32035642433134798</c:v>
                </c:pt>
                <c:pt idx="4">
                  <c:v>0.59701269974291604</c:v>
                </c:pt>
                <c:pt idx="5">
                  <c:v>2.0949916810801699</c:v>
                </c:pt>
                <c:pt idx="6">
                  <c:v>1.0145812344491201</c:v>
                </c:pt>
                <c:pt idx="8">
                  <c:v>0.93460093441352399</c:v>
                </c:pt>
                <c:pt idx="10">
                  <c:v>1.01670780567764</c:v>
                </c:pt>
                <c:pt idx="14">
                  <c:v>0.61639955814195402</c:v>
                </c:pt>
                <c:pt idx="16">
                  <c:v>1.1316783901135701</c:v>
                </c:pt>
                <c:pt idx="17">
                  <c:v>0.44550504395028301</c:v>
                </c:pt>
              </c:numCache>
            </c:numRef>
          </c:yVal>
          <c:smooth val="0"/>
          <c:extLst>
            <c:ext xmlns:c16="http://schemas.microsoft.com/office/drawing/2014/chart" uri="{C3380CC4-5D6E-409C-BE32-E72D297353CC}">
              <c16:uniqueId val="{00000001-C0DF-4E13-B26B-ACF4B6F79C2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geo'!$AD$5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geo'!$AD$6:$AD$35</c:f>
              <c:numCache>
                <c:formatCode>General</c:formatCode>
                <c:ptCount val="30"/>
                <c:pt idx="0">
                  <c:v>8.3963454654680805E-4</c:v>
                </c:pt>
                <c:pt idx="2">
                  <c:v>1.6820288383331201E-3</c:v>
                </c:pt>
                <c:pt idx="3">
                  <c:v>1.0152120825798899E-3</c:v>
                </c:pt>
                <c:pt idx="4" formatCode="0.00E+00">
                  <c:v>1.16877977257724E-3</c:v>
                </c:pt>
                <c:pt idx="5">
                  <c:v>1.1886691391905699E-3</c:v>
                </c:pt>
                <c:pt idx="6">
                  <c:v>1.1691131286747901E-3</c:v>
                </c:pt>
                <c:pt idx="8">
                  <c:v>1.1254077832145899E-3</c:v>
                </c:pt>
                <c:pt idx="10">
                  <c:v>1.14017777415195E-3</c:v>
                </c:pt>
                <c:pt idx="14">
                  <c:v>9.3282358889670597E-4</c:v>
                </c:pt>
                <c:pt idx="16">
                  <c:v>6.1384195815016799E-4</c:v>
                </c:pt>
                <c:pt idx="17">
                  <c:v>1.1145380321041501E-3</c:v>
                </c:pt>
              </c:numCache>
            </c:numRef>
          </c:yVal>
          <c:smooth val="0"/>
          <c:extLst>
            <c:ext xmlns:c16="http://schemas.microsoft.com/office/drawing/2014/chart" uri="{C3380CC4-5D6E-409C-BE32-E72D297353CC}">
              <c16:uniqueId val="{00000001-2548-4A83-AD66-BC98867D744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geo'!$AE$5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geo'!$AE$6:$AE$35</c:f>
              <c:numCache>
                <c:formatCode>General</c:formatCode>
                <c:ptCount val="30"/>
                <c:pt idx="0">
                  <c:v>1.8605354098237201E-4</c:v>
                </c:pt>
                <c:pt idx="2">
                  <c:v>2.4356706415424299E-4</c:v>
                </c:pt>
                <c:pt idx="3">
                  <c:v>2.0183426150207701E-4</c:v>
                </c:pt>
                <c:pt idx="4">
                  <c:v>1.42862540650094E-4</c:v>
                </c:pt>
                <c:pt idx="5">
                  <c:v>1.9734303845804201E-4</c:v>
                </c:pt>
                <c:pt idx="6">
                  <c:v>2.4010775034555201E-4</c:v>
                </c:pt>
                <c:pt idx="8">
                  <c:v>1.8982724625339099E-4</c:v>
                </c:pt>
                <c:pt idx="10">
                  <c:v>1.4217911310864E-4</c:v>
                </c:pt>
                <c:pt idx="14">
                  <c:v>1.9610241831874499E-4</c:v>
                </c:pt>
                <c:pt idx="16" formatCode="0.00E+00">
                  <c:v>9.3417560488977499E-5</c:v>
                </c:pt>
                <c:pt idx="17">
                  <c:v>2.10852984726884E-4</c:v>
                </c:pt>
              </c:numCache>
            </c:numRef>
          </c:yVal>
          <c:smooth val="0"/>
          <c:extLst>
            <c:ext xmlns:c16="http://schemas.microsoft.com/office/drawing/2014/chart" uri="{C3380CC4-5D6E-409C-BE32-E72D297353CC}">
              <c16:uniqueId val="{00000001-E500-4697-8F27-98A58871174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geo'!$AF$5</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geo'!$AF$6:$AF$35</c:f>
              <c:numCache>
                <c:formatCode>General</c:formatCode>
                <c:ptCount val="30"/>
                <c:pt idx="0">
                  <c:v>1.34309357244735E-3</c:v>
                </c:pt>
                <c:pt idx="2" formatCode="0.00E+00">
                  <c:v>8.1900305439234101E-4</c:v>
                </c:pt>
                <c:pt idx="3">
                  <c:v>1.1340235564806199E-3</c:v>
                </c:pt>
                <c:pt idx="4">
                  <c:v>1.11802312206627E-3</c:v>
                </c:pt>
                <c:pt idx="5">
                  <c:v>1.1956688171113701E-3</c:v>
                </c:pt>
                <c:pt idx="6">
                  <c:v>1.09178201304266E-3</c:v>
                </c:pt>
                <c:pt idx="8" formatCode="0.00E+00">
                  <c:v>1.14960794148491E-3</c:v>
                </c:pt>
                <c:pt idx="10">
                  <c:v>1.3245648720981299E-3</c:v>
                </c:pt>
                <c:pt idx="14">
                  <c:v>1.19142544579909E-3</c:v>
                </c:pt>
                <c:pt idx="16">
                  <c:v>1.14110351411817E-3</c:v>
                </c:pt>
                <c:pt idx="17" formatCode="0.00E+00">
                  <c:v>1.2030893670602701E-3</c:v>
                </c:pt>
              </c:numCache>
            </c:numRef>
          </c:yVal>
          <c:smooth val="0"/>
          <c:extLst>
            <c:ext xmlns:c16="http://schemas.microsoft.com/office/drawing/2014/chart" uri="{C3380CC4-5D6E-409C-BE32-E72D297353CC}">
              <c16:uniqueId val="{00000001-F367-4399-B631-85642BA5964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geo'!$AG$5</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geo'!$AG$6:$AG$35</c:f>
              <c:numCache>
                <c:formatCode>0.00E+00</c:formatCode>
                <c:ptCount val="30"/>
                <c:pt idx="0">
                  <c:v>1.9898350505473399E-3</c:v>
                </c:pt>
                <c:pt idx="2">
                  <c:v>9.2500425634159703E-4</c:v>
                </c:pt>
                <c:pt idx="3">
                  <c:v>1.49508793101298E-3</c:v>
                </c:pt>
                <c:pt idx="4">
                  <c:v>1.4179108286775099E-3</c:v>
                </c:pt>
                <c:pt idx="5">
                  <c:v>1.5421819598895E-3</c:v>
                </c:pt>
                <c:pt idx="6">
                  <c:v>1.42517361634048E-3</c:v>
                </c:pt>
                <c:pt idx="8">
                  <c:v>1.5537366022033E-3</c:v>
                </c:pt>
                <c:pt idx="10">
                  <c:v>1.8498146964121499E-3</c:v>
                </c:pt>
                <c:pt idx="14">
                  <c:v>1.81462969227109E-3</c:v>
                </c:pt>
                <c:pt idx="16">
                  <c:v>2.6478027472227701E-3</c:v>
                </c:pt>
                <c:pt idx="17">
                  <c:v>1.6738099522583001E-3</c:v>
                </c:pt>
              </c:numCache>
            </c:numRef>
          </c:yVal>
          <c:smooth val="0"/>
          <c:extLst>
            <c:ext xmlns:c16="http://schemas.microsoft.com/office/drawing/2014/chart" uri="{C3380CC4-5D6E-409C-BE32-E72D297353CC}">
              <c16:uniqueId val="{00000001-A679-478C-B48C-6599A6D6641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geo'!$R$39</c:f>
              <c:strCache>
                <c:ptCount val="1"/>
                <c:pt idx="0">
                  <c:v>Pure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geo'!$R$41:$R$46</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'All (3) good fixed geo'!$S$41:$S$46</c:f>
              <c:numCache>
                <c:formatCode>General</c:formatCode>
                <c:ptCount val="6"/>
                <c:pt idx="0">
                  <c:v>0.37435880144228401</c:v>
                </c:pt>
                <c:pt idx="1">
                  <c:v>0.419413455267869</c:v>
                </c:pt>
                <c:pt idx="2">
                  <c:v>0.44872475521851801</c:v>
                </c:pt>
                <c:pt idx="3">
                  <c:v>0.412916553792472</c:v>
                </c:pt>
                <c:pt idx="4">
                  <c:v>0.42855238349095598</c:v>
                </c:pt>
                <c:pt idx="5">
                  <c:v>0.42261933495610299</c:v>
                </c:pt>
              </c:numCache>
            </c:numRef>
          </c:yVal>
          <c:smooth val="0"/>
          <c:extLst>
            <c:ext xmlns:c16="http://schemas.microsoft.com/office/drawing/2014/chart" uri="{C3380CC4-5D6E-409C-BE32-E72D297353CC}">
              <c16:uniqueId val="{00000001-9D36-4C29-9F5F-74EE80692A1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geo'!$AD$39</c:f>
              <c:strCache>
                <c:ptCount val="1"/>
                <c:pt idx="0">
                  <c:v>1%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geo'!$AD$41:$AD$46</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'All (3) good fixed geo'!$AE$41:$AE$46</c:f>
              <c:numCache>
                <c:formatCode>General</c:formatCode>
                <c:ptCount val="6"/>
                <c:pt idx="0">
                  <c:v>0.66381879126843901</c:v>
                </c:pt>
                <c:pt idx="1">
                  <c:v>0.52876435319024895</c:v>
                </c:pt>
                <c:pt idx="2">
                  <c:v>0.46124696396772802</c:v>
                </c:pt>
                <c:pt idx="3">
                  <c:v>0.426830129907318</c:v>
                </c:pt>
                <c:pt idx="4">
                  <c:v>0.49630537535083102</c:v>
                </c:pt>
                <c:pt idx="5">
                  <c:v>0.44394596458293101</c:v>
                </c:pt>
              </c:numCache>
            </c:numRef>
          </c:yVal>
          <c:smooth val="0"/>
          <c:extLst>
            <c:ext xmlns:c16="http://schemas.microsoft.com/office/drawing/2014/chart" uri="{C3380CC4-5D6E-409C-BE32-E72D297353CC}">
              <c16:uniqueId val="{00000001-2676-4799-83FF-6F0236229E4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geo'!$AH$5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geo'!$AH$6:$AH$35</c:f>
              <c:numCache>
                <c:formatCode>0.00E+00</c:formatCode>
                <c:ptCount val="30"/>
                <c:pt idx="0">
                  <c:v>1.3939930097102799E-3</c:v>
                </c:pt>
                <c:pt idx="2">
                  <c:v>1.50920867600695E-3</c:v>
                </c:pt>
                <c:pt idx="3">
                  <c:v>1.3580976926189901E-3</c:v>
                </c:pt>
                <c:pt idx="4">
                  <c:v>1.37912209403314E-3</c:v>
                </c:pt>
                <c:pt idx="5">
                  <c:v>6.5190252368515199E-4</c:v>
                </c:pt>
                <c:pt idx="6">
                  <c:v>1.62510526096861E-3</c:v>
                </c:pt>
                <c:pt idx="8">
                  <c:v>1.4738501273528399E-3</c:v>
                </c:pt>
                <c:pt idx="10">
                  <c:v>1.4017042943384999E-3</c:v>
                </c:pt>
                <c:pt idx="14">
                  <c:v>1.52788504464794E-3</c:v>
                </c:pt>
                <c:pt idx="16">
                  <c:v>2.1522441946196201E-3</c:v>
                </c:pt>
                <c:pt idx="17">
                  <c:v>1.52107398573351E-3</c:v>
                </c:pt>
              </c:numCache>
            </c:numRef>
          </c:yVal>
          <c:smooth val="0"/>
          <c:extLst>
            <c:ext xmlns:c16="http://schemas.microsoft.com/office/drawing/2014/chart" uri="{C3380CC4-5D6E-409C-BE32-E72D297353CC}">
              <c16:uniqueId val="{00000001-ACDE-40D0-B83A-4FA6C5967ED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geo'!$X$39</c:f>
              <c:strCache>
                <c:ptCount val="1"/>
                <c:pt idx="0">
                  <c:v>0.5%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geo'!$X$41:$X$46</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'All (3) good fixed geo'!$Y$41:$Y$46</c:f>
              <c:numCache>
                <c:formatCode>General</c:formatCode>
                <c:ptCount val="6"/>
                <c:pt idx="0">
                  <c:v>0.98816714249680804</c:v>
                </c:pt>
                <c:pt idx="1">
                  <c:v>0.83441917217841899</c:v>
                </c:pt>
                <c:pt idx="2">
                  <c:v>0.60412305433901003</c:v>
                </c:pt>
                <c:pt idx="3">
                  <c:v>0.64833404210156598</c:v>
                </c:pt>
                <c:pt idx="4">
                  <c:v>0.76966118071698797</c:v>
                </c:pt>
                <c:pt idx="5">
                  <c:v>0.66401030931978</c:v>
                </c:pt>
              </c:numCache>
            </c:numRef>
          </c:yVal>
          <c:smooth val="0"/>
          <c:extLst>
            <c:ext xmlns:c16="http://schemas.microsoft.com/office/drawing/2014/chart" uri="{C3380CC4-5D6E-409C-BE32-E72D297353CC}">
              <c16:uniqueId val="{00000001-F525-4FD9-998E-DC3C59E8294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geo'!$AA$39</c:f>
              <c:strCache>
                <c:ptCount val="1"/>
                <c:pt idx="0">
                  <c:v>1% b1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geo'!$AA$41:$AA$46</c:f>
              <c:numCache>
                <c:formatCode>General</c:formatCode>
                <c:ptCount val="6"/>
                <c:pt idx="0">
                  <c:v>198.692658234432</c:v>
                </c:pt>
                <c:pt idx="1">
                  <c:v>247.64779293499001</c:v>
                </c:pt>
                <c:pt idx="2">
                  <c:v>288.56199438342998</c:v>
                </c:pt>
                <c:pt idx="3">
                  <c:v>314.109200005714</c:v>
                </c:pt>
                <c:pt idx="4">
                  <c:v>352.369647391304</c:v>
                </c:pt>
              </c:numCache>
            </c:numRef>
          </c:xVal>
          <c:yVal>
            <c:numRef>
              <c:f>'All (3) good fixed geo'!$AB$41:$AB$46</c:f>
              <c:numCache>
                <c:formatCode>General</c:formatCode>
                <c:ptCount val="6"/>
                <c:pt idx="0">
                  <c:v>0.75125144397236499</c:v>
                </c:pt>
                <c:pt idx="1">
                  <c:v>0.61817330464178499</c:v>
                </c:pt>
                <c:pt idx="2">
                  <c:v>0.30869189266986802</c:v>
                </c:pt>
                <c:pt idx="3">
                  <c:v>0.53683935803650296</c:v>
                </c:pt>
                <c:pt idx="4">
                  <c:v>0.50489132054001795</c:v>
                </c:pt>
              </c:numCache>
            </c:numRef>
          </c:yVal>
          <c:smooth val="0"/>
          <c:extLst>
            <c:ext xmlns:c16="http://schemas.microsoft.com/office/drawing/2014/chart" uri="{C3380CC4-5D6E-409C-BE32-E72D297353CC}">
              <c16:uniqueId val="{00000001-25A4-410F-BE3E-E2FC45112DB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geo'!$B$5</c:f>
              <c:strCache>
                <c:ptCount val="1"/>
                <c:pt idx="0">
                  <c:v>kew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829663988035568E-2"/>
                  <c:y val="-0.181388524351122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geo'!$B$6:$B$35</c:f>
              <c:numCache>
                <c:formatCode>General</c:formatCode>
                <c:ptCount val="30"/>
                <c:pt idx="0">
                  <c:v>12.007608300359299</c:v>
                </c:pt>
                <c:pt idx="1">
                  <c:v>31.612271009872899</c:v>
                </c:pt>
                <c:pt idx="2">
                  <c:v>21.9597092835096</c:v>
                </c:pt>
                <c:pt idx="3">
                  <c:v>22.928809690593699</c:v>
                </c:pt>
                <c:pt idx="4">
                  <c:v>16.599407217482099</c:v>
                </c:pt>
                <c:pt idx="5">
                  <c:v>11.891634956991901</c:v>
                </c:pt>
                <c:pt idx="6">
                  <c:v>3.1562862697466798</c:v>
                </c:pt>
                <c:pt idx="7">
                  <c:v>19.605266057941002</c:v>
                </c:pt>
                <c:pt idx="8">
                  <c:v>14.634410952575699</c:v>
                </c:pt>
                <c:pt idx="9">
                  <c:v>0.87454348323656095</c:v>
                </c:pt>
                <c:pt idx="10">
                  <c:v>14.789189367029</c:v>
                </c:pt>
                <c:pt idx="11">
                  <c:v>4.92071282581521</c:v>
                </c:pt>
                <c:pt idx="12">
                  <c:v>8.5399079316596396</c:v>
                </c:pt>
                <c:pt idx="13">
                  <c:v>38.052248409764601</c:v>
                </c:pt>
                <c:pt idx="14">
                  <c:v>7.9462529669653001</c:v>
                </c:pt>
                <c:pt idx="15">
                  <c:v>1.8893659294654901</c:v>
                </c:pt>
                <c:pt idx="16">
                  <c:v>15.833141144043401</c:v>
                </c:pt>
                <c:pt idx="17">
                  <c:v>18.516025081932401</c:v>
                </c:pt>
                <c:pt idx="18">
                  <c:v>0.32843729738128302</c:v>
                </c:pt>
                <c:pt idx="19">
                  <c:v>0.30601602745433099</c:v>
                </c:pt>
                <c:pt idx="20">
                  <c:v>7.2974719036084696</c:v>
                </c:pt>
                <c:pt idx="21">
                  <c:v>29.940455691840501</c:v>
                </c:pt>
                <c:pt idx="22">
                  <c:v>12.935348971679399</c:v>
                </c:pt>
                <c:pt idx="23">
                  <c:v>7.6106436786325</c:v>
                </c:pt>
                <c:pt idx="24">
                  <c:v>7.1646970151970004</c:v>
                </c:pt>
                <c:pt idx="25">
                  <c:v>9.1225245092496898</c:v>
                </c:pt>
                <c:pt idx="26">
                  <c:v>11.0187442060656</c:v>
                </c:pt>
                <c:pt idx="27">
                  <c:v>4.3036397604624304</c:v>
                </c:pt>
                <c:pt idx="28">
                  <c:v>7.6008033180324901</c:v>
                </c:pt>
                <c:pt idx="29">
                  <c:v>18.297501471675801</c:v>
                </c:pt>
              </c:numCache>
            </c:numRef>
          </c:yVal>
          <c:smooth val="0"/>
          <c:extLst>
            <c:ext xmlns:c16="http://schemas.microsoft.com/office/drawing/2014/chart" uri="{C3380CC4-5D6E-409C-BE32-E72D297353CC}">
              <c16:uniqueId val="{00000001-6DD7-44CC-BFEC-9C2F7FF46C9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geo'!$C$5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geo'!$C$6:$C$35</c:f>
              <c:numCache>
                <c:formatCode>0.00E+00</c:formatCode>
                <c:ptCount val="30"/>
                <c:pt idx="0">
                  <c:v>7.2530739606745699E-6</c:v>
                </c:pt>
                <c:pt idx="1">
                  <c:v>8.0946522526552196E-6</c:v>
                </c:pt>
                <c:pt idx="2">
                  <c:v>9.6389519703845898E-6</c:v>
                </c:pt>
                <c:pt idx="3">
                  <c:v>9.3624964948377706E-6</c:v>
                </c:pt>
                <c:pt idx="4">
                  <c:v>6.9826741351136303E-6</c:v>
                </c:pt>
                <c:pt idx="5">
                  <c:v>4.9154059921200603E-6</c:v>
                </c:pt>
                <c:pt idx="6">
                  <c:v>5.5899018508629599E-6</c:v>
                </c:pt>
                <c:pt idx="7">
                  <c:v>8.0895200052131396E-6</c:v>
                </c:pt>
                <c:pt idx="8">
                  <c:v>8.0304434520289608E-6</c:v>
                </c:pt>
                <c:pt idx="9">
                  <c:v>1.25448343017441E-5</c:v>
                </c:pt>
                <c:pt idx="10">
                  <c:v>9.2725225193860393E-6</c:v>
                </c:pt>
                <c:pt idx="11">
                  <c:v>7.9704937379605097E-6</c:v>
                </c:pt>
                <c:pt idx="12">
                  <c:v>4.2563501399753103E-6</c:v>
                </c:pt>
                <c:pt idx="13">
                  <c:v>1.32938614885386E-5</c:v>
                </c:pt>
                <c:pt idx="14">
                  <c:v>5.2504179957528097E-6</c:v>
                </c:pt>
                <c:pt idx="15">
                  <c:v>1.2445525974021101E-6</c:v>
                </c:pt>
                <c:pt idx="16">
                  <c:v>1.2331871409233599E-5</c:v>
                </c:pt>
                <c:pt idx="17">
                  <c:v>6.6031470348860097E-6</c:v>
                </c:pt>
                <c:pt idx="18">
                  <c:v>1.3295422350167899E-5</c:v>
                </c:pt>
                <c:pt idx="19">
                  <c:v>1.87333511369886E-7</c:v>
                </c:pt>
                <c:pt idx="20">
                  <c:v>1.18287779787352E-5</c:v>
                </c:pt>
                <c:pt idx="21">
                  <c:v>8.8539405469073505E-6</c:v>
                </c:pt>
                <c:pt idx="22">
                  <c:v>9.2387927820063094E-6</c:v>
                </c:pt>
                <c:pt idx="23">
                  <c:v>4.8981566777698304E-6</c:v>
                </c:pt>
                <c:pt idx="24">
                  <c:v>4.1680038049267798E-6</c:v>
                </c:pt>
                <c:pt idx="25">
                  <c:v>4.3914985296692698E-6</c:v>
                </c:pt>
                <c:pt idx="26">
                  <c:v>6.6215656820658798E-6</c:v>
                </c:pt>
                <c:pt idx="27">
                  <c:v>2.1732161646175399E-6</c:v>
                </c:pt>
                <c:pt idx="28">
                  <c:v>4.4214353380972603E-6</c:v>
                </c:pt>
                <c:pt idx="29">
                  <c:v>4.2586023464696501E-6</c:v>
                </c:pt>
              </c:numCache>
            </c:numRef>
          </c:yVal>
          <c:smooth val="0"/>
          <c:extLst>
            <c:ext xmlns:c16="http://schemas.microsoft.com/office/drawing/2014/chart" uri="{C3380CC4-5D6E-409C-BE32-E72D297353CC}">
              <c16:uniqueId val="{00000001-1E51-4F74-BD35-1A0D9C229E1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geo'!$D$5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geo'!$D$6:$D$35</c:f>
              <c:numCache>
                <c:formatCode>General</c:formatCode>
                <c:ptCount val="30"/>
                <c:pt idx="0">
                  <c:v>1.4507445104151799</c:v>
                </c:pt>
                <c:pt idx="1">
                  <c:v>0.24943639321427799</c:v>
                </c:pt>
                <c:pt idx="2" formatCode="0.00E+00">
                  <c:v>0.27909378202074298</c:v>
                </c:pt>
                <c:pt idx="3" formatCode="0.00E+00">
                  <c:v>16.5394589460014</c:v>
                </c:pt>
                <c:pt idx="4">
                  <c:v>19.021568039822402</c:v>
                </c:pt>
                <c:pt idx="5">
                  <c:v>18.1634090832166</c:v>
                </c:pt>
                <c:pt idx="6">
                  <c:v>8.2577168121053592</c:v>
                </c:pt>
                <c:pt idx="7">
                  <c:v>0.39166499719089498</c:v>
                </c:pt>
                <c:pt idx="8" formatCode="0.00E+00">
                  <c:v>9.3705885537922207</c:v>
                </c:pt>
                <c:pt idx="9">
                  <c:v>2.3000521535611602</c:v>
                </c:pt>
                <c:pt idx="10">
                  <c:v>4.6792542777115802</c:v>
                </c:pt>
                <c:pt idx="11" formatCode="0.00E+00">
                  <c:v>9.6233732532370006E-7</c:v>
                </c:pt>
                <c:pt idx="12">
                  <c:v>19.7866943760176</c:v>
                </c:pt>
                <c:pt idx="13">
                  <c:v>16.791748999372601</c:v>
                </c:pt>
                <c:pt idx="14">
                  <c:v>0.86161393196737301</c:v>
                </c:pt>
                <c:pt idx="15">
                  <c:v>4.9668188482261204</c:v>
                </c:pt>
                <c:pt idx="16">
                  <c:v>1.5290231477193701</c:v>
                </c:pt>
                <c:pt idx="17">
                  <c:v>0.26056687032144699</c:v>
                </c:pt>
                <c:pt idx="18">
                  <c:v>10.005307095868501</c:v>
                </c:pt>
                <c:pt idx="19">
                  <c:v>11.474133174337901</c:v>
                </c:pt>
                <c:pt idx="20">
                  <c:v>2.89269843120589E-3</c:v>
                </c:pt>
                <c:pt idx="21">
                  <c:v>6.0940263416083198</c:v>
                </c:pt>
                <c:pt idx="22" formatCode="0.00E+00">
                  <c:v>4.3870388036159098E-7</c:v>
                </c:pt>
                <c:pt idx="23" formatCode="0.00E+00">
                  <c:v>2.3666500286498701E-6</c:v>
                </c:pt>
                <c:pt idx="24">
                  <c:v>10.0233764460729</c:v>
                </c:pt>
                <c:pt idx="25">
                  <c:v>39.846841898613398</c:v>
                </c:pt>
                <c:pt idx="26">
                  <c:v>0.98891666834234204</c:v>
                </c:pt>
                <c:pt idx="27">
                  <c:v>32.248789819772902</c:v>
                </c:pt>
                <c:pt idx="28">
                  <c:v>14.828345162496699</c:v>
                </c:pt>
                <c:pt idx="29">
                  <c:v>58.425095698986603</c:v>
                </c:pt>
              </c:numCache>
            </c:numRef>
          </c:yVal>
          <c:smooth val="0"/>
          <c:extLst>
            <c:ext xmlns:c16="http://schemas.microsoft.com/office/drawing/2014/chart" uri="{C3380CC4-5D6E-409C-BE32-E72D297353CC}">
              <c16:uniqueId val="{00000001-4016-4663-A18C-B8BA95BDC19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geo'!$E$5</c:f>
              <c:strCache>
                <c:ptCount val="1"/>
                <c:pt idx="0">
                  <c:v>alphaIns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geo'!$E$6:$E$35</c:f>
              <c:numCache>
                <c:formatCode>0.00E+00</c:formatCode>
                <c:ptCount val="30"/>
                <c:pt idx="0">
                  <c:v>1.07998092868246E-5</c:v>
                </c:pt>
                <c:pt idx="1">
                  <c:v>9.7734575409072505E-6</c:v>
                </c:pt>
                <c:pt idx="2">
                  <c:v>1.08683505815261E-5</c:v>
                </c:pt>
                <c:pt idx="3">
                  <c:v>7.0753802428776796E-6</c:v>
                </c:pt>
                <c:pt idx="4">
                  <c:v>7.7333344856600307E-6</c:v>
                </c:pt>
                <c:pt idx="5">
                  <c:v>8.7433425049402208E-6</c:v>
                </c:pt>
                <c:pt idx="6">
                  <c:v>1.08016294327954E-5</c:v>
                </c:pt>
                <c:pt idx="7">
                  <c:v>1.11328045135422E-5</c:v>
                </c:pt>
                <c:pt idx="8">
                  <c:v>6.9677634960663101E-6</c:v>
                </c:pt>
                <c:pt idx="9">
                  <c:v>1.11142763845892E-5</c:v>
                </c:pt>
                <c:pt idx="10">
                  <c:v>8.2131193552534494E-6</c:v>
                </c:pt>
                <c:pt idx="11">
                  <c:v>1.0974343146295301E-5</c:v>
                </c:pt>
                <c:pt idx="12">
                  <c:v>5.2542098953746999E-6</c:v>
                </c:pt>
                <c:pt idx="13">
                  <c:v>2.14902519460125E-6</c:v>
                </c:pt>
                <c:pt idx="14">
                  <c:v>6.5276777717935302E-6</c:v>
                </c:pt>
                <c:pt idx="15">
                  <c:v>7.8044534495494207E-6</c:v>
                </c:pt>
                <c:pt idx="16">
                  <c:v>6.0027354729394401E-6</c:v>
                </c:pt>
                <c:pt idx="17">
                  <c:v>7.9353670578771396E-6</c:v>
                </c:pt>
                <c:pt idx="18">
                  <c:v>3.7124935470195498E-7</c:v>
                </c:pt>
                <c:pt idx="19">
                  <c:v>6.2318215504866202E-6</c:v>
                </c:pt>
                <c:pt idx="20">
                  <c:v>5.4949144343578403E-12</c:v>
                </c:pt>
                <c:pt idx="21">
                  <c:v>2.3934048097220799E-9</c:v>
                </c:pt>
                <c:pt idx="22">
                  <c:v>2.2492699196927502E-6</c:v>
                </c:pt>
                <c:pt idx="23">
                  <c:v>6.8370861478218701E-6</c:v>
                </c:pt>
                <c:pt idx="24">
                  <c:v>6.1150705695132304E-6</c:v>
                </c:pt>
                <c:pt idx="25">
                  <c:v>1.0701961856524101E-5</c:v>
                </c:pt>
                <c:pt idx="26">
                  <c:v>4.2727834165008599E-6</c:v>
                </c:pt>
                <c:pt idx="27">
                  <c:v>1.0688860559733901E-5</c:v>
                </c:pt>
                <c:pt idx="28">
                  <c:v>8.9538732256603906E-6</c:v>
                </c:pt>
                <c:pt idx="29">
                  <c:v>1.32452509762161E-5</c:v>
                </c:pt>
              </c:numCache>
            </c:numRef>
          </c:yVal>
          <c:smooth val="0"/>
          <c:extLst>
            <c:ext xmlns:c16="http://schemas.microsoft.com/office/drawing/2014/chart" uri="{C3380CC4-5D6E-409C-BE32-E72D297353CC}">
              <c16:uniqueId val="{00000001-B51F-419A-9781-743C3CAD634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geo'!$F$5</c:f>
              <c:strCache>
                <c:ptCount val="1"/>
                <c:pt idx="0">
                  <c:v>RthInsShth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geo'!$F$6:$F$35</c:f>
              <c:numCache>
                <c:formatCode>General</c:formatCode>
                <c:ptCount val="30"/>
                <c:pt idx="0">
                  <c:v>0.58975477234167095</c:v>
                </c:pt>
                <c:pt idx="1">
                  <c:v>0.68082490023540099</c:v>
                </c:pt>
                <c:pt idx="2">
                  <c:v>0.78912198051955995</c:v>
                </c:pt>
                <c:pt idx="3">
                  <c:v>0.63022317550011997</c:v>
                </c:pt>
                <c:pt idx="4">
                  <c:v>0.64158861908168197</c:v>
                </c:pt>
                <c:pt idx="5">
                  <c:v>8.2367307438300397E-2</c:v>
                </c:pt>
                <c:pt idx="6">
                  <c:v>0.92677328378113999</c:v>
                </c:pt>
                <c:pt idx="7">
                  <c:v>0.76154840625702502</c:v>
                </c:pt>
                <c:pt idx="8">
                  <c:v>0.810023749357347</c:v>
                </c:pt>
                <c:pt idx="9">
                  <c:v>0.78441924981748101</c:v>
                </c:pt>
                <c:pt idx="10">
                  <c:v>0.77247338203621696</c:v>
                </c:pt>
                <c:pt idx="11">
                  <c:v>0.88340193037595205</c:v>
                </c:pt>
                <c:pt idx="12">
                  <c:v>0.46600637588009203</c:v>
                </c:pt>
                <c:pt idx="13">
                  <c:v>0.46275649370058097</c:v>
                </c:pt>
                <c:pt idx="14">
                  <c:v>0.59152585681169001</c:v>
                </c:pt>
                <c:pt idx="15">
                  <c:v>0.409119383172585</c:v>
                </c:pt>
                <c:pt idx="16">
                  <c:v>0.59360590255349699</c:v>
                </c:pt>
                <c:pt idx="17">
                  <c:v>0.62559388066740296</c:v>
                </c:pt>
                <c:pt idx="18">
                  <c:v>0.38182915703032999</c:v>
                </c:pt>
                <c:pt idx="19">
                  <c:v>0.93798960483748295</c:v>
                </c:pt>
                <c:pt idx="20">
                  <c:v>0.41524213114555802</c:v>
                </c:pt>
                <c:pt idx="21">
                  <c:v>1.8784410934275799</c:v>
                </c:pt>
                <c:pt idx="22">
                  <c:v>0.39610906086629799</c:v>
                </c:pt>
                <c:pt idx="23">
                  <c:v>0.121278317806015</c:v>
                </c:pt>
                <c:pt idx="24">
                  <c:v>0.222770775805162</c:v>
                </c:pt>
                <c:pt idx="25">
                  <c:v>0.16061591903929401</c:v>
                </c:pt>
                <c:pt idx="26">
                  <c:v>0.40297672459796602</c:v>
                </c:pt>
                <c:pt idx="27">
                  <c:v>9.3334268099991902E-2</c:v>
                </c:pt>
                <c:pt idx="28">
                  <c:v>0.203709435415144</c:v>
                </c:pt>
                <c:pt idx="29">
                  <c:v>0.20418794917538999</c:v>
                </c:pt>
              </c:numCache>
            </c:numRef>
          </c:yVal>
          <c:smooth val="0"/>
          <c:extLst>
            <c:ext xmlns:c16="http://schemas.microsoft.com/office/drawing/2014/chart" uri="{C3380CC4-5D6E-409C-BE32-E72D297353CC}">
              <c16:uniqueId val="{00000001-433A-444C-9EBE-C383B7C1A82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geo'!$G$5</c:f>
              <c:strCache>
                <c:ptCount val="1"/>
                <c:pt idx="0">
                  <c:v>k_sheath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geo'!$G$6:$G$35</c:f>
              <c:numCache>
                <c:formatCode>0.00E+00</c:formatCode>
                <c:ptCount val="30"/>
                <c:pt idx="0">
                  <c:v>31.456163328492199</c:v>
                </c:pt>
                <c:pt idx="1">
                  <c:v>43.954715622991699</c:v>
                </c:pt>
                <c:pt idx="2">
                  <c:v>34.182540981722802</c:v>
                </c:pt>
                <c:pt idx="3">
                  <c:v>42.401783259125203</c:v>
                </c:pt>
                <c:pt idx="4">
                  <c:v>35.330862944712898</c:v>
                </c:pt>
                <c:pt idx="5">
                  <c:v>38.565458113094202</c:v>
                </c:pt>
                <c:pt idx="6">
                  <c:v>25.879771458033201</c:v>
                </c:pt>
                <c:pt idx="7">
                  <c:v>23.636230305815001</c:v>
                </c:pt>
                <c:pt idx="8">
                  <c:v>42.312196025007403</c:v>
                </c:pt>
                <c:pt idx="9">
                  <c:v>40.513743128013999</c:v>
                </c:pt>
                <c:pt idx="10">
                  <c:v>21.696144501649101</c:v>
                </c:pt>
                <c:pt idx="11">
                  <c:v>27.089014872315001</c:v>
                </c:pt>
                <c:pt idx="12">
                  <c:v>50.843241471695102</c:v>
                </c:pt>
                <c:pt idx="13">
                  <c:v>36.098006543122303</c:v>
                </c:pt>
                <c:pt idx="14">
                  <c:v>59.6453122060448</c:v>
                </c:pt>
                <c:pt idx="15">
                  <c:v>59.9614330377971</c:v>
                </c:pt>
                <c:pt idx="16">
                  <c:v>62.985738193573901</c:v>
                </c:pt>
                <c:pt idx="17">
                  <c:v>58.676985732002599</c:v>
                </c:pt>
                <c:pt idx="18">
                  <c:v>61.542580567943403</c:v>
                </c:pt>
                <c:pt idx="19">
                  <c:v>88.765275362123305</c:v>
                </c:pt>
                <c:pt idx="20">
                  <c:v>48.321455844565101</c:v>
                </c:pt>
                <c:pt idx="21">
                  <c:v>82.214617447564706</c:v>
                </c:pt>
                <c:pt idx="22">
                  <c:v>42.569758152146299</c:v>
                </c:pt>
                <c:pt idx="23">
                  <c:v>60.218082075673301</c:v>
                </c:pt>
                <c:pt idx="24">
                  <c:v>58.830381177091503</c:v>
                </c:pt>
                <c:pt idx="25">
                  <c:v>35.946099621265397</c:v>
                </c:pt>
                <c:pt idx="26">
                  <c:v>42.675585643332802</c:v>
                </c:pt>
                <c:pt idx="27">
                  <c:v>35.051942104579098</c:v>
                </c:pt>
                <c:pt idx="28">
                  <c:v>57.159249089109402</c:v>
                </c:pt>
                <c:pt idx="29">
                  <c:v>7.4692247490850301</c:v>
                </c:pt>
              </c:numCache>
            </c:numRef>
          </c:yVal>
          <c:smooth val="0"/>
          <c:extLst>
            <c:ext xmlns:c16="http://schemas.microsoft.com/office/drawing/2014/chart" uri="{C3380CC4-5D6E-409C-BE32-E72D297353CC}">
              <c16:uniqueId val="{00000001-5308-49BB-887E-040202640F3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geo'!$H$5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geo'!$H$6:$H$35</c:f>
              <c:numCache>
                <c:formatCode>0.00E+00</c:formatCode>
                <c:ptCount val="30"/>
                <c:pt idx="0">
                  <c:v>1.34768984785925E-5</c:v>
                </c:pt>
                <c:pt idx="1">
                  <c:v>1.95501880924981E-5</c:v>
                </c:pt>
                <c:pt idx="2">
                  <c:v>1.47983259785187E-5</c:v>
                </c:pt>
                <c:pt idx="3">
                  <c:v>1.8953392263857101E-5</c:v>
                </c:pt>
                <c:pt idx="4">
                  <c:v>1.4943724684621E-5</c:v>
                </c:pt>
                <c:pt idx="5">
                  <c:v>1.6122872017257901E-5</c:v>
                </c:pt>
                <c:pt idx="6">
                  <c:v>6.2483756891812604E-6</c:v>
                </c:pt>
                <c:pt idx="7">
                  <c:v>9.1646114111640198E-6</c:v>
                </c:pt>
                <c:pt idx="8">
                  <c:v>1.47921393574433E-5</c:v>
                </c:pt>
                <c:pt idx="9">
                  <c:v>4.8251729306665597E-6</c:v>
                </c:pt>
                <c:pt idx="10">
                  <c:v>7.8620025834553598E-6</c:v>
                </c:pt>
                <c:pt idx="11">
                  <c:v>8.9841300472333808E-6</c:v>
                </c:pt>
                <c:pt idx="12">
                  <c:v>1.6335724071110899E-5</c:v>
                </c:pt>
                <c:pt idx="13">
                  <c:v>1.18682761455976E-5</c:v>
                </c:pt>
                <c:pt idx="14">
                  <c:v>2.12368307371151E-5</c:v>
                </c:pt>
                <c:pt idx="15">
                  <c:v>2.0977354625197899E-5</c:v>
                </c:pt>
                <c:pt idx="16">
                  <c:v>2.09832144979805E-5</c:v>
                </c:pt>
                <c:pt idx="17">
                  <c:v>2.1589647841087799E-5</c:v>
                </c:pt>
                <c:pt idx="18">
                  <c:v>2.11366994718547E-5</c:v>
                </c:pt>
                <c:pt idx="19">
                  <c:v>1.3494292662301701E-5</c:v>
                </c:pt>
                <c:pt idx="20">
                  <c:v>1.6654895306802999E-5</c:v>
                </c:pt>
                <c:pt idx="21">
                  <c:v>1.8436924518526301E-5</c:v>
                </c:pt>
                <c:pt idx="22">
                  <c:v>1.65355193028191E-5</c:v>
                </c:pt>
                <c:pt idx="23">
                  <c:v>1.36909651086558E-5</c:v>
                </c:pt>
                <c:pt idx="24">
                  <c:v>2.1871343298477402E-5</c:v>
                </c:pt>
                <c:pt idx="25">
                  <c:v>1.3355810414579399E-5</c:v>
                </c:pt>
                <c:pt idx="26">
                  <c:v>1.5371866481918401E-5</c:v>
                </c:pt>
                <c:pt idx="27">
                  <c:v>1.1505844250677699E-5</c:v>
                </c:pt>
                <c:pt idx="28">
                  <c:v>2.1254052535478301E-5</c:v>
                </c:pt>
                <c:pt idx="29">
                  <c:v>2.7889675771200698E-6</c:v>
                </c:pt>
              </c:numCache>
            </c:numRef>
          </c:yVal>
          <c:smooth val="0"/>
          <c:extLst>
            <c:ext xmlns:c16="http://schemas.microsoft.com/office/drawing/2014/chart" uri="{C3380CC4-5D6E-409C-BE32-E72D297353CC}">
              <c16:uniqueId val="{00000001-A77F-414D-98DA-E375BBB0CFC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geo'!$I$5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geo'!$I$6:$I$35</c:f>
              <c:numCache>
                <c:formatCode>General</c:formatCode>
                <c:ptCount val="30"/>
                <c:pt idx="0">
                  <c:v>1.5018488209162699</c:v>
                </c:pt>
                <c:pt idx="1">
                  <c:v>0.89750159113203498</c:v>
                </c:pt>
                <c:pt idx="2">
                  <c:v>0.90101617474328</c:v>
                </c:pt>
                <c:pt idx="3">
                  <c:v>1.1317524913675201</c:v>
                </c:pt>
                <c:pt idx="4">
                  <c:v>1.1542892705349499</c:v>
                </c:pt>
                <c:pt idx="5">
                  <c:v>2.3968306031417899</c:v>
                </c:pt>
                <c:pt idx="6">
                  <c:v>1.4139110736654901</c:v>
                </c:pt>
                <c:pt idx="7">
                  <c:v>0.53212758573795504</c:v>
                </c:pt>
                <c:pt idx="8">
                  <c:v>0.96266675708086302</c:v>
                </c:pt>
                <c:pt idx="9">
                  <c:v>0.52268221909135004</c:v>
                </c:pt>
                <c:pt idx="10">
                  <c:v>0.919818797406314</c:v>
                </c:pt>
                <c:pt idx="11">
                  <c:v>0.89123189378968803</c:v>
                </c:pt>
                <c:pt idx="12">
                  <c:v>0.435474279336236</c:v>
                </c:pt>
                <c:pt idx="13">
                  <c:v>1.73953787441568</c:v>
                </c:pt>
                <c:pt idx="14">
                  <c:v>0.11736420573904301</c:v>
                </c:pt>
                <c:pt idx="15">
                  <c:v>1.15678252208876</c:v>
                </c:pt>
                <c:pt idx="16">
                  <c:v>1.1048465122883799</c:v>
                </c:pt>
                <c:pt idx="17">
                  <c:v>1.6052338677189399</c:v>
                </c:pt>
                <c:pt idx="18">
                  <c:v>1.0395233921757899E-2</c:v>
                </c:pt>
                <c:pt idx="19" formatCode="0.00E+00">
                  <c:v>3.2644110478170301E-9</c:v>
                </c:pt>
                <c:pt idx="20">
                  <c:v>0.58123725885126498</c:v>
                </c:pt>
                <c:pt idx="21">
                  <c:v>1.7455170760101399</c:v>
                </c:pt>
                <c:pt idx="22">
                  <c:v>1.05119180100316</c:v>
                </c:pt>
                <c:pt idx="23">
                  <c:v>2.2045176902796798E-3</c:v>
                </c:pt>
                <c:pt idx="24">
                  <c:v>2.9008187135853899E-2</c:v>
                </c:pt>
                <c:pt idx="25">
                  <c:v>1.8340092132161701E-2</c:v>
                </c:pt>
                <c:pt idx="26">
                  <c:v>1.7811124836797301</c:v>
                </c:pt>
                <c:pt idx="27">
                  <c:v>0.39237420974449</c:v>
                </c:pt>
                <c:pt idx="28">
                  <c:v>0.10363093837557499</c:v>
                </c:pt>
                <c:pt idx="29">
                  <c:v>0.126034360100305</c:v>
                </c:pt>
              </c:numCache>
            </c:numRef>
          </c:yVal>
          <c:smooth val="0"/>
          <c:extLst>
            <c:ext xmlns:c16="http://schemas.microsoft.com/office/drawing/2014/chart" uri="{C3380CC4-5D6E-409C-BE32-E72D297353CC}">
              <c16:uniqueId val="{00000001-181B-4139-9091-C948CB0FC23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geo'!$J$5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geo'!$J$6:$J$35</c:f>
              <c:numCache>
                <c:formatCode>0.00E+00</c:formatCode>
                <c:ptCount val="30"/>
                <c:pt idx="0">
                  <c:v>0.81413015242078701</c:v>
                </c:pt>
                <c:pt idx="1">
                  <c:v>0.88167594161529494</c:v>
                </c:pt>
                <c:pt idx="2">
                  <c:v>0.999717646053494</c:v>
                </c:pt>
                <c:pt idx="3">
                  <c:v>0.25949935455466999</c:v>
                </c:pt>
                <c:pt idx="4">
                  <c:v>0.62522660940941199</c:v>
                </c:pt>
                <c:pt idx="5">
                  <c:v>0.86419100218767098</c:v>
                </c:pt>
                <c:pt idx="6">
                  <c:v>0.51484057444158704</c:v>
                </c:pt>
                <c:pt idx="7">
                  <c:v>0.974436025665399</c:v>
                </c:pt>
                <c:pt idx="8">
                  <c:v>0.79074830319783895</c:v>
                </c:pt>
                <c:pt idx="9">
                  <c:v>1.0817854320903799</c:v>
                </c:pt>
                <c:pt idx="10">
                  <c:v>0.79621520908469001</c:v>
                </c:pt>
                <c:pt idx="11">
                  <c:v>0.60812609917217597</c:v>
                </c:pt>
                <c:pt idx="12">
                  <c:v>0.95682875533487199</c:v>
                </c:pt>
                <c:pt idx="13">
                  <c:v>0.22377577038979199</c:v>
                </c:pt>
                <c:pt idx="14">
                  <c:v>0.72382188044277596</c:v>
                </c:pt>
                <c:pt idx="15">
                  <c:v>0.12818202865849801</c:v>
                </c:pt>
                <c:pt idx="16">
                  <c:v>0.45834238979354502</c:v>
                </c:pt>
                <c:pt idx="17">
                  <c:v>8.5666250200939598E-2</c:v>
                </c:pt>
                <c:pt idx="18">
                  <c:v>1.38837806479661</c:v>
                </c:pt>
                <c:pt idx="19">
                  <c:v>1.0117630964311199</c:v>
                </c:pt>
                <c:pt idx="20">
                  <c:v>1.14852549832217</c:v>
                </c:pt>
                <c:pt idx="21">
                  <c:v>2.1356740228834301E-2</c:v>
                </c:pt>
                <c:pt idx="22">
                  <c:v>0.827788355457723</c:v>
                </c:pt>
                <c:pt idx="23">
                  <c:v>1.27960393590365</c:v>
                </c:pt>
                <c:pt idx="24">
                  <c:v>0.88005922512641799</c:v>
                </c:pt>
                <c:pt idx="25">
                  <c:v>3.7712525030113998E-2</c:v>
                </c:pt>
                <c:pt idx="26">
                  <c:v>7.1009486905771399E-2</c:v>
                </c:pt>
                <c:pt idx="27">
                  <c:v>0.98814907000042096</c:v>
                </c:pt>
                <c:pt idx="28">
                  <c:v>0.41112745123378402</c:v>
                </c:pt>
                <c:pt idx="29">
                  <c:v>0.36343981154541499</c:v>
                </c:pt>
              </c:numCache>
            </c:numRef>
          </c:yVal>
          <c:smooth val="0"/>
          <c:extLst>
            <c:ext xmlns:c16="http://schemas.microsoft.com/office/drawing/2014/chart" uri="{C3380CC4-5D6E-409C-BE32-E72D297353CC}">
              <c16:uniqueId val="{00000001-2DF7-4C4A-BD55-2199861FDF6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geo'!$K$5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geo'!$K$6:$K$35</c:f>
              <c:numCache>
                <c:formatCode>General</c:formatCode>
                <c:ptCount val="30"/>
                <c:pt idx="0">
                  <c:v>9.1935312426547099E-4</c:v>
                </c:pt>
                <c:pt idx="1">
                  <c:v>6.0104399468876397E-4</c:v>
                </c:pt>
                <c:pt idx="2">
                  <c:v>6.7925332465373E-4</c:v>
                </c:pt>
                <c:pt idx="3">
                  <c:v>8.9100387448121099E-4</c:v>
                </c:pt>
                <c:pt idx="4">
                  <c:v>9.3458531065141002E-4</c:v>
                </c:pt>
                <c:pt idx="5">
                  <c:v>7.5328910862813099E-4</c:v>
                </c:pt>
                <c:pt idx="6">
                  <c:v>1.04185142255414E-3</c:v>
                </c:pt>
                <c:pt idx="7">
                  <c:v>7.7703672575660796E-4</c:v>
                </c:pt>
                <c:pt idx="8">
                  <c:v>1.04486219520837E-3</c:v>
                </c:pt>
                <c:pt idx="9">
                  <c:v>1.0124535021653501E-3</c:v>
                </c:pt>
                <c:pt idx="10">
                  <c:v>1.02247401402677E-3</c:v>
                </c:pt>
                <c:pt idx="11">
                  <c:v>8.2616234397523195E-4</c:v>
                </c:pt>
                <c:pt idx="12">
                  <c:v>1.1037518062001299E-3</c:v>
                </c:pt>
                <c:pt idx="13">
                  <c:v>1.0738191960379701E-3</c:v>
                </c:pt>
                <c:pt idx="14">
                  <c:v>9.9535100393674395E-4</c:v>
                </c:pt>
                <c:pt idx="15">
                  <c:v>1.03661840053581E-3</c:v>
                </c:pt>
                <c:pt idx="16">
                  <c:v>1.09076868139967E-3</c:v>
                </c:pt>
                <c:pt idx="17">
                  <c:v>7.3589656812902103E-4</c:v>
                </c:pt>
                <c:pt idx="18">
                  <c:v>9.6616124726769698E-4</c:v>
                </c:pt>
                <c:pt idx="19">
                  <c:v>8.7285663523457098E-4</c:v>
                </c:pt>
                <c:pt idx="20">
                  <c:v>8.8407439935528299E-4</c:v>
                </c:pt>
                <c:pt idx="21">
                  <c:v>9.2675384153654802E-4</c:v>
                </c:pt>
                <c:pt idx="22">
                  <c:v>8.8127651982749502E-4</c:v>
                </c:pt>
                <c:pt idx="23">
                  <c:v>9.1398376211770504E-4</c:v>
                </c:pt>
                <c:pt idx="24">
                  <c:v>9.8551162379956702E-4</c:v>
                </c:pt>
                <c:pt idx="25">
                  <c:v>9.2576670692287003E-4</c:v>
                </c:pt>
                <c:pt idx="26">
                  <c:v>9.3496661371326398E-4</c:v>
                </c:pt>
                <c:pt idx="27">
                  <c:v>9.0718250373771796E-4</c:v>
                </c:pt>
                <c:pt idx="28">
                  <c:v>9.8874097552142199E-4</c:v>
                </c:pt>
                <c:pt idx="29">
                  <c:v>6.4507358453761896E-4</c:v>
                </c:pt>
              </c:numCache>
            </c:numRef>
          </c:yVal>
          <c:smooth val="0"/>
          <c:extLst>
            <c:ext xmlns:c16="http://schemas.microsoft.com/office/drawing/2014/chart" uri="{C3380CC4-5D6E-409C-BE32-E72D297353CC}">
              <c16:uniqueId val="{00000001-497C-4C57-B16D-298C6E18EEA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geo'!$L$5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geo'!$L$6:$L$35</c:f>
              <c:numCache>
                <c:formatCode>0.00E+00</c:formatCode>
                <c:ptCount val="30"/>
                <c:pt idx="0" formatCode="General">
                  <c:v>1.4191788015580301E-4</c:v>
                </c:pt>
                <c:pt idx="1">
                  <c:v>1.65423950119184E-5</c:v>
                </c:pt>
                <c:pt idx="2">
                  <c:v>2.6858380286375201E-5</c:v>
                </c:pt>
                <c:pt idx="3" formatCode="General">
                  <c:v>2.9095005966472802E-4</c:v>
                </c:pt>
                <c:pt idx="4" formatCode="General">
                  <c:v>3.1123954470689698E-4</c:v>
                </c:pt>
                <c:pt idx="5">
                  <c:v>3.0523541929483303E-5</c:v>
                </c:pt>
                <c:pt idx="6" formatCode="General">
                  <c:v>7.7596299296383805E-4</c:v>
                </c:pt>
                <c:pt idx="7">
                  <c:v>4.3643120332665201E-5</c:v>
                </c:pt>
                <c:pt idx="8" formatCode="General">
                  <c:v>4.0412567890383302E-4</c:v>
                </c:pt>
                <c:pt idx="9" formatCode="General">
                  <c:v>1.1294430432739399E-3</c:v>
                </c:pt>
                <c:pt idx="10" formatCode="General">
                  <c:v>3.4585993124564598E-4</c:v>
                </c:pt>
                <c:pt idx="11" formatCode="General">
                  <c:v>8.2616241006520301E-4</c:v>
                </c:pt>
                <c:pt idx="12" formatCode="General">
                  <c:v>2.4648825156476002E-4</c:v>
                </c:pt>
                <c:pt idx="13" formatCode="General">
                  <c:v>2.3513872046867601E-4</c:v>
                </c:pt>
                <c:pt idx="14">
                  <c:v>9.2572464543497305E-5</c:v>
                </c:pt>
                <c:pt idx="15" formatCode="General">
                  <c:v>1.7699114456483199E-4</c:v>
                </c:pt>
                <c:pt idx="16" formatCode="General">
                  <c:v>1.62467964259356E-4</c:v>
                </c:pt>
                <c:pt idx="17">
                  <c:v>1.8885053264057999E-5</c:v>
                </c:pt>
                <c:pt idx="18" formatCode="General">
                  <c:v>1.04934483681746E-3</c:v>
                </c:pt>
                <c:pt idx="19" formatCode="General">
                  <c:v>1.17855778892757E-3</c:v>
                </c:pt>
                <c:pt idx="20" formatCode="General">
                  <c:v>8.8648047836772795E-4</c:v>
                </c:pt>
                <c:pt idx="21" formatCode="General">
                  <c:v>9.2643910214926305E-4</c:v>
                </c:pt>
                <c:pt idx="22" formatCode="General">
                  <c:v>8.8127655594438998E-4</c:v>
                </c:pt>
                <c:pt idx="23" formatCode="General">
                  <c:v>9.1398601936893201E-4</c:v>
                </c:pt>
                <c:pt idx="24">
                  <c:v>9.3033902441942695E-5</c:v>
                </c:pt>
                <c:pt idx="25">
                  <c:v>7.1517850936644701E-5</c:v>
                </c:pt>
                <c:pt idx="26">
                  <c:v>5.8516216998648102E-5</c:v>
                </c:pt>
                <c:pt idx="27">
                  <c:v>4.0967470338539697E-5</c:v>
                </c:pt>
                <c:pt idx="28">
                  <c:v>8.9178930617504301E-5</c:v>
                </c:pt>
                <c:pt idx="29">
                  <c:v>6.9017534198627696E-5</c:v>
                </c:pt>
              </c:numCache>
            </c:numRef>
          </c:yVal>
          <c:smooth val="0"/>
          <c:extLst>
            <c:ext xmlns:c16="http://schemas.microsoft.com/office/drawing/2014/chart" uri="{C3380CC4-5D6E-409C-BE32-E72D297353CC}">
              <c16:uniqueId val="{00000001-7797-43FB-8FEB-A3BA648C69C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geo'!$M$5</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339171810607383E-2"/>
                  <c:y val="-0.1550154320987654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geo'!$M$6:$M$35</c:f>
              <c:numCache>
                <c:formatCode>General</c:formatCode>
                <c:ptCount val="30"/>
                <c:pt idx="0">
                  <c:v>1.89835524060001E-3</c:v>
                </c:pt>
                <c:pt idx="1">
                  <c:v>1.90034647670643E-3</c:v>
                </c:pt>
                <c:pt idx="2">
                  <c:v>1.93487229366127E-3</c:v>
                </c:pt>
                <c:pt idx="3">
                  <c:v>1.9096524237899499E-3</c:v>
                </c:pt>
                <c:pt idx="4">
                  <c:v>1.90569771211553E-3</c:v>
                </c:pt>
                <c:pt idx="5">
                  <c:v>1.9217178232534601E-3</c:v>
                </c:pt>
                <c:pt idx="6">
                  <c:v>2.07639795783172E-3</c:v>
                </c:pt>
                <c:pt idx="7">
                  <c:v>2.07907277040661E-3</c:v>
                </c:pt>
                <c:pt idx="8">
                  <c:v>2.0665112476112501E-3</c:v>
                </c:pt>
                <c:pt idx="9">
                  <c:v>2.08051448231223E-3</c:v>
                </c:pt>
                <c:pt idx="10">
                  <c:v>2.0636425655948202E-3</c:v>
                </c:pt>
                <c:pt idx="11">
                  <c:v>2.0709396360122602E-3</c:v>
                </c:pt>
                <c:pt idx="12">
                  <c:v>2.2894909709069901E-3</c:v>
                </c:pt>
                <c:pt idx="13">
                  <c:v>2.2810255885802599E-3</c:v>
                </c:pt>
                <c:pt idx="14">
                  <c:v>2.2690371817124101E-3</c:v>
                </c:pt>
                <c:pt idx="15">
                  <c:v>2.2701820418548099E-3</c:v>
                </c:pt>
                <c:pt idx="16">
                  <c:v>2.2449837747725901E-3</c:v>
                </c:pt>
                <c:pt idx="17">
                  <c:v>2.24522529970721E-3</c:v>
                </c:pt>
                <c:pt idx="18">
                  <c:v>2.3912726790638501E-3</c:v>
                </c:pt>
                <c:pt idx="19">
                  <c:v>2.4023188836121401E-3</c:v>
                </c:pt>
                <c:pt idx="20">
                  <c:v>2.45295929983701E-3</c:v>
                </c:pt>
                <c:pt idx="21">
                  <c:v>2.4139285285578798E-3</c:v>
                </c:pt>
                <c:pt idx="22">
                  <c:v>2.3763268240375498E-3</c:v>
                </c:pt>
                <c:pt idx="23">
                  <c:v>2.4133617729114698E-3</c:v>
                </c:pt>
                <c:pt idx="24">
                  <c:v>2.5732413642895599E-3</c:v>
                </c:pt>
                <c:pt idx="25">
                  <c:v>2.5201628749617201E-3</c:v>
                </c:pt>
                <c:pt idx="26">
                  <c:v>2.6491061823500001E-3</c:v>
                </c:pt>
                <c:pt idx="27">
                  <c:v>2.6192967516734098E-3</c:v>
                </c:pt>
                <c:pt idx="28">
                  <c:v>2.48311880226414E-3</c:v>
                </c:pt>
                <c:pt idx="29">
                  <c:v>2.5750455905063298E-3</c:v>
                </c:pt>
              </c:numCache>
            </c:numRef>
          </c:yVal>
          <c:smooth val="0"/>
          <c:extLst>
            <c:ext xmlns:c16="http://schemas.microsoft.com/office/drawing/2014/chart" uri="{C3380CC4-5D6E-409C-BE32-E72D297353CC}">
              <c16:uniqueId val="{00000001-8482-4E28-8B63-3A313BA5447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geo'!$N$5</c:f>
              <c:strCache>
                <c:ptCount val="1"/>
                <c:pt idx="0">
                  <c:v>chi^2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geo'!$N$6:$N$35</c:f>
              <c:numCache>
                <c:formatCode>0.000E+00</c:formatCode>
                <c:ptCount val="30"/>
                <c:pt idx="0">
                  <c:v>5.2321588695949601E-3</c:v>
                </c:pt>
                <c:pt idx="1">
                  <c:v>5.5418584614044799E-3</c:v>
                </c:pt>
                <c:pt idx="2">
                  <c:v>5.1324900850594699E-3</c:v>
                </c:pt>
                <c:pt idx="3">
                  <c:v>5.2228372515146504E-3</c:v>
                </c:pt>
                <c:pt idx="4">
                  <c:v>6.04251577614717E-3</c:v>
                </c:pt>
                <c:pt idx="5">
                  <c:v>5.2534102865031598E-3</c:v>
                </c:pt>
                <c:pt idx="6">
                  <c:v>4.7446066675142402E-3</c:v>
                </c:pt>
                <c:pt idx="7">
                  <c:v>4.9890531086837202E-3</c:v>
                </c:pt>
                <c:pt idx="8">
                  <c:v>5.0062249579537199E-3</c:v>
                </c:pt>
                <c:pt idx="9">
                  <c:v>5.2088811362641001E-3</c:v>
                </c:pt>
                <c:pt idx="10">
                  <c:v>5.5908256789509603E-3</c:v>
                </c:pt>
                <c:pt idx="11">
                  <c:v>5.8663375566771299E-3</c:v>
                </c:pt>
                <c:pt idx="12">
                  <c:v>4.7946290049016996E-3</c:v>
                </c:pt>
                <c:pt idx="13">
                  <c:v>4.78420962365168E-3</c:v>
                </c:pt>
                <c:pt idx="14">
                  <c:v>5.0872812741813399E-3</c:v>
                </c:pt>
                <c:pt idx="15">
                  <c:v>5.0372276891566701E-3</c:v>
                </c:pt>
                <c:pt idx="16">
                  <c:v>5.3640708585888201E-3</c:v>
                </c:pt>
                <c:pt idx="17">
                  <c:v>5.41784630501237E-3</c:v>
                </c:pt>
                <c:pt idx="18">
                  <c:v>4.6817396320607699E-3</c:v>
                </c:pt>
                <c:pt idx="19">
                  <c:v>4.5051418699321904E-3</c:v>
                </c:pt>
                <c:pt idx="20">
                  <c:v>5.4475978552516197E-3</c:v>
                </c:pt>
                <c:pt idx="21">
                  <c:v>5.7680467224460004E-3</c:v>
                </c:pt>
                <c:pt idx="22">
                  <c:v>8.4677407713525093E-3</c:v>
                </c:pt>
                <c:pt idx="23">
                  <c:v>1.0427117171153501E-2</c:v>
                </c:pt>
                <c:pt idx="24">
                  <c:v>4.9120643832936996E-3</c:v>
                </c:pt>
                <c:pt idx="25">
                  <c:v>4.7378631994140002E-3</c:v>
                </c:pt>
                <c:pt idx="26">
                  <c:v>5.0818372801832001E-3</c:v>
                </c:pt>
                <c:pt idx="27">
                  <c:v>5.2670079969224801E-3</c:v>
                </c:pt>
                <c:pt idx="28">
                  <c:v>6.5779949119525397E-3</c:v>
                </c:pt>
                <c:pt idx="29">
                  <c:v>6.5143358081273103E-3</c:v>
                </c:pt>
              </c:numCache>
            </c:numRef>
          </c:yVal>
          <c:smooth val="0"/>
          <c:extLst>
            <c:ext xmlns:c16="http://schemas.microsoft.com/office/drawing/2014/chart" uri="{C3380CC4-5D6E-409C-BE32-E72D297353CC}">
              <c16:uniqueId val="{00000001-2E48-4D53-87C8-2681059F6B0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geo'!$O$5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8530826117787092E-3"/>
                  <c:y val="-0.147535724701079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geo'!$O$6:$O$35</c:f>
              <c:numCache>
                <c:formatCode>0.00E+00</c:formatCode>
                <c:ptCount val="30"/>
                <c:pt idx="1">
                  <c:v>9.1934362416704193E-4</c:v>
                </c:pt>
                <c:pt idx="2">
                  <c:v>9.1935513906372186E-4</c:v>
                </c:pt>
                <c:pt idx="3">
                  <c:v>9.1933394108719498E-4</c:v>
                </c:pt>
                <c:pt idx="4">
                  <c:v>9.1935139385302571E-4</c:v>
                </c:pt>
              </c:numCache>
            </c:numRef>
          </c:yVal>
          <c:smooth val="0"/>
          <c:extLst>
            <c:ext xmlns:c16="http://schemas.microsoft.com/office/drawing/2014/chart" uri="{C3380CC4-5D6E-409C-BE32-E72D297353CC}">
              <c16:uniqueId val="{00000001-E223-4009-912D-A8184F1814D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geo'!$P$5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4263064083908555E-2"/>
                  <c:y val="-0.172296344901331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geo'!$P$6:$P$35</c:f>
              <c:numCache>
                <c:formatCode>0.00E+00</c:formatCode>
                <c:ptCount val="30"/>
                <c:pt idx="1">
                  <c:v>1.4191641365311243E-4</c:v>
                </c:pt>
                <c:pt idx="2">
                  <c:v>1.4191819117437591E-4</c:v>
                </c:pt>
                <c:pt idx="3">
                  <c:v>1.4191491890411012E-4</c:v>
                </c:pt>
                <c:pt idx="4">
                  <c:v>1.4191761303704358E-4</c:v>
                </c:pt>
              </c:numCache>
            </c:numRef>
          </c:yVal>
          <c:smooth val="0"/>
          <c:extLst>
            <c:ext xmlns:c16="http://schemas.microsoft.com/office/drawing/2014/chart" uri="{C3380CC4-5D6E-409C-BE32-E72D297353CC}">
              <c16:uniqueId val="{00000001-C32C-40C1-9B53-DF307E88C63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(2)'!$S$5</c:f>
              <c:strCache>
                <c:ptCount val="1"/>
                <c:pt idx="0">
                  <c:v>kew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(2)'!$S$6:$S$35</c:f>
              <c:numCache>
                <c:formatCode>General</c:formatCode>
                <c:ptCount val="30"/>
                <c:pt idx="0">
                  <c:v>9.7164073581133508</c:v>
                </c:pt>
                <c:pt idx="2">
                  <c:v>9.8571604338703693</c:v>
                </c:pt>
                <c:pt idx="3">
                  <c:v>20.576661910254199</c:v>
                </c:pt>
                <c:pt idx="4">
                  <c:v>16.765097978749999</c:v>
                </c:pt>
                <c:pt idx="5">
                  <c:v>16.016123323901901</c:v>
                </c:pt>
                <c:pt idx="6">
                  <c:v>17.050491915057599</c:v>
                </c:pt>
                <c:pt idx="8">
                  <c:v>23.726867311322302</c:v>
                </c:pt>
                <c:pt idx="10">
                  <c:v>19.392524982788402</c:v>
                </c:pt>
                <c:pt idx="14">
                  <c:v>22.098253538203199</c:v>
                </c:pt>
                <c:pt idx="16">
                  <c:v>34.313473552165902</c:v>
                </c:pt>
                <c:pt idx="17">
                  <c:v>18.918262855449399</c:v>
                </c:pt>
              </c:numCache>
            </c:numRef>
          </c:yVal>
          <c:smooth val="0"/>
          <c:extLst>
            <c:ext xmlns:c16="http://schemas.microsoft.com/office/drawing/2014/chart" uri="{C3380CC4-5D6E-409C-BE32-E72D297353CC}">
              <c16:uniqueId val="{00000001-4090-4188-B7CC-29D44BCAD89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(2)'!$T$5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(2)'!$T$6:$T$35</c:f>
              <c:numCache>
                <c:formatCode>0.00E+00</c:formatCode>
                <c:ptCount val="30"/>
                <c:pt idx="0">
                  <c:v>8.2169853205192405E-7</c:v>
                </c:pt>
                <c:pt idx="2">
                  <c:v>6.3831623890598496E-6</c:v>
                </c:pt>
                <c:pt idx="3">
                  <c:v>9.4214362026410192E-6</c:v>
                </c:pt>
                <c:pt idx="4">
                  <c:v>8.9752959919754294E-6</c:v>
                </c:pt>
                <c:pt idx="5">
                  <c:v>2.4730614266888501E-6</c:v>
                </c:pt>
                <c:pt idx="6">
                  <c:v>4.9230177673295999E-6</c:v>
                </c:pt>
                <c:pt idx="8">
                  <c:v>7.22669024604028E-6</c:v>
                </c:pt>
                <c:pt idx="10">
                  <c:v>6.1990846689414504E-6</c:v>
                </c:pt>
                <c:pt idx="14">
                  <c:v>3.6400144098348399E-6</c:v>
                </c:pt>
                <c:pt idx="16">
                  <c:v>3.8072287070927499E-6</c:v>
                </c:pt>
                <c:pt idx="17">
                  <c:v>3.9458957828506302E-6</c:v>
                </c:pt>
              </c:numCache>
            </c:numRef>
          </c:yVal>
          <c:smooth val="0"/>
          <c:extLst>
            <c:ext xmlns:c16="http://schemas.microsoft.com/office/drawing/2014/chart" uri="{C3380CC4-5D6E-409C-BE32-E72D297353CC}">
              <c16:uniqueId val="{00000001-1A53-471E-8042-406D6275704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(2)'!$U$5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(2)'!$U$6:$U$35</c:f>
              <c:numCache>
                <c:formatCode>General</c:formatCode>
                <c:ptCount val="30"/>
                <c:pt idx="0">
                  <c:v>33.7284097910767</c:v>
                </c:pt>
                <c:pt idx="2">
                  <c:v>45.634146795615202</c:v>
                </c:pt>
                <c:pt idx="3">
                  <c:v>11.6018111035592</c:v>
                </c:pt>
                <c:pt idx="4">
                  <c:v>30.533896540416102</c:v>
                </c:pt>
                <c:pt idx="5">
                  <c:v>62.588112393792002</c:v>
                </c:pt>
                <c:pt idx="6">
                  <c:v>18.3875501341758</c:v>
                </c:pt>
                <c:pt idx="8">
                  <c:v>17.4793699369636</c:v>
                </c:pt>
                <c:pt idx="10">
                  <c:v>25.0426056120886</c:v>
                </c:pt>
                <c:pt idx="14">
                  <c:v>21.270886250932499</c:v>
                </c:pt>
                <c:pt idx="16">
                  <c:v>13.172612112159401</c:v>
                </c:pt>
                <c:pt idx="17">
                  <c:v>28.875011930898498</c:v>
                </c:pt>
              </c:numCache>
            </c:numRef>
          </c:yVal>
          <c:smooth val="0"/>
          <c:extLst>
            <c:ext xmlns:c16="http://schemas.microsoft.com/office/drawing/2014/chart" uri="{C3380CC4-5D6E-409C-BE32-E72D297353CC}">
              <c16:uniqueId val="{00000001-F6C6-4299-91E6-E4BE44F0B02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(2)'!$V$5</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(2)'!$V$6:$V$35</c:f>
              <c:numCache>
                <c:formatCode>0.00E+00</c:formatCode>
                <c:ptCount val="30"/>
                <c:pt idx="0">
                  <c:v>6.7200620930533003E-7</c:v>
                </c:pt>
                <c:pt idx="2">
                  <c:v>5.6818021871730801E-6</c:v>
                </c:pt>
                <c:pt idx="3">
                  <c:v>2.97099376952126E-6</c:v>
                </c:pt>
                <c:pt idx="4">
                  <c:v>4.0445921178783303E-6</c:v>
                </c:pt>
                <c:pt idx="5">
                  <c:v>1.68966969458571E-6</c:v>
                </c:pt>
                <c:pt idx="6">
                  <c:v>1.30465495940242E-6</c:v>
                </c:pt>
                <c:pt idx="8">
                  <c:v>1.0428582264092199E-6</c:v>
                </c:pt>
                <c:pt idx="10">
                  <c:v>1.0137964073288101E-6</c:v>
                </c:pt>
                <c:pt idx="14">
                  <c:v>8.92087177937708E-7</c:v>
                </c:pt>
                <c:pt idx="16">
                  <c:v>2.5987665245792698E-7</c:v>
                </c:pt>
                <c:pt idx="17">
                  <c:v>1.32365104372172E-6</c:v>
                </c:pt>
              </c:numCache>
            </c:numRef>
          </c:yVal>
          <c:smooth val="0"/>
          <c:extLst>
            <c:ext xmlns:c16="http://schemas.microsoft.com/office/drawing/2014/chart" uri="{C3380CC4-5D6E-409C-BE32-E72D297353CC}">
              <c16:uniqueId val="{00000001-EE35-4855-8F11-E86423CF816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(2)'!$W$5</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(2)'!$W$6:$W$35</c:f>
              <c:numCache>
                <c:formatCode>0.00E+00</c:formatCode>
                <c:ptCount val="30"/>
                <c:pt idx="0">
                  <c:v>0.37974168548929799</c:v>
                </c:pt>
                <c:pt idx="2">
                  <c:v>0.24937189533891699</c:v>
                </c:pt>
                <c:pt idx="3">
                  <c:v>0.41550889130700203</c:v>
                </c:pt>
                <c:pt idx="4">
                  <c:v>0.23407184379146301</c:v>
                </c:pt>
                <c:pt idx="5">
                  <c:v>0.27664297803653898</c:v>
                </c:pt>
                <c:pt idx="6">
                  <c:v>0.38102765185111498</c:v>
                </c:pt>
                <c:pt idx="8">
                  <c:v>0.30637653786733798</c:v>
                </c:pt>
                <c:pt idx="10">
                  <c:v>0.20722773120679</c:v>
                </c:pt>
                <c:pt idx="14">
                  <c:v>0.41217112791275201</c:v>
                </c:pt>
                <c:pt idx="16">
                  <c:v>0.29782384136344697</c:v>
                </c:pt>
                <c:pt idx="17">
                  <c:v>0.36154283787194502</c:v>
                </c:pt>
              </c:numCache>
            </c:numRef>
          </c:yVal>
          <c:smooth val="0"/>
          <c:extLst>
            <c:ext xmlns:c16="http://schemas.microsoft.com/office/drawing/2014/chart" uri="{C3380CC4-5D6E-409C-BE32-E72D297353CC}">
              <c16:uniqueId val="{00000001-9B85-43A4-8C4F-AEB17653479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(2)'!$X$5</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(2)'!$X$6:$X$35</c:f>
              <c:numCache>
                <c:formatCode>General</c:formatCode>
                <c:ptCount val="30"/>
                <c:pt idx="0">
                  <c:v>52.824482550890501</c:v>
                </c:pt>
                <c:pt idx="2">
                  <c:v>14.577897164213599</c:v>
                </c:pt>
                <c:pt idx="3">
                  <c:v>30.547032399892402</c:v>
                </c:pt>
                <c:pt idx="4">
                  <c:v>62.803018148071203</c:v>
                </c:pt>
                <c:pt idx="5">
                  <c:v>68.063649166089803</c:v>
                </c:pt>
                <c:pt idx="6">
                  <c:v>74.7422872148381</c:v>
                </c:pt>
                <c:pt idx="8">
                  <c:v>60.899033602535198</c:v>
                </c:pt>
                <c:pt idx="10">
                  <c:v>60.034260952106798</c:v>
                </c:pt>
                <c:pt idx="14">
                  <c:v>60.867562089653497</c:v>
                </c:pt>
                <c:pt idx="16">
                  <c:v>67.816069910579799</c:v>
                </c:pt>
                <c:pt idx="17">
                  <c:v>63.783813190576502</c:v>
                </c:pt>
              </c:numCache>
            </c:numRef>
          </c:yVal>
          <c:smooth val="0"/>
          <c:extLst>
            <c:ext xmlns:c16="http://schemas.microsoft.com/office/drawing/2014/chart" uri="{C3380CC4-5D6E-409C-BE32-E72D297353CC}">
              <c16:uniqueId val="{00000001-3D6D-4C0D-8535-D775181D61F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(2)'!$Y$5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(2)'!$Y$6:$Y$35</c:f>
              <c:numCache>
                <c:formatCode>0.00E+00</c:formatCode>
                <c:ptCount val="30"/>
                <c:pt idx="0">
                  <c:v>2.1960312585394001E-5</c:v>
                </c:pt>
                <c:pt idx="2">
                  <c:v>6.3051207244292295E-7</c:v>
                </c:pt>
                <c:pt idx="3">
                  <c:v>6.6566194382452799E-6</c:v>
                </c:pt>
                <c:pt idx="4">
                  <c:v>1.13331663507017E-5</c:v>
                </c:pt>
                <c:pt idx="5">
                  <c:v>1.3591623244836E-5</c:v>
                </c:pt>
                <c:pt idx="6">
                  <c:v>1.12727222722222E-5</c:v>
                </c:pt>
                <c:pt idx="8">
                  <c:v>1.08626969389486E-5</c:v>
                </c:pt>
                <c:pt idx="10">
                  <c:v>1.5216317713042799E-5</c:v>
                </c:pt>
                <c:pt idx="14">
                  <c:v>1.4477304158320301E-5</c:v>
                </c:pt>
                <c:pt idx="16">
                  <c:v>2.0508840913364099E-5</c:v>
                </c:pt>
                <c:pt idx="17">
                  <c:v>1.2927918259906999E-5</c:v>
                </c:pt>
              </c:numCache>
            </c:numRef>
          </c:yVal>
          <c:smooth val="0"/>
          <c:extLst>
            <c:ext xmlns:c16="http://schemas.microsoft.com/office/drawing/2014/chart" uri="{C3380CC4-5D6E-409C-BE32-E72D297353CC}">
              <c16:uniqueId val="{00000001-CAFB-4944-B731-7EFB4821E93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(2)'!$Z$5</c:f>
              <c:strCache>
                <c:ptCount val="1"/>
                <c:pt idx="0">
                  <c:v>aCruc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(2)'!$Z$6:$Z$35</c:f>
              <c:numCache>
                <c:formatCode>0.00E+00</c:formatCode>
                <c:ptCount val="30"/>
                <c:pt idx="0">
                  <c:v>0.79717745805207196</c:v>
                </c:pt>
                <c:pt idx="2">
                  <c:v>0.46279177159803597</c:v>
                </c:pt>
                <c:pt idx="3">
                  <c:v>0.49279929386486498</c:v>
                </c:pt>
                <c:pt idx="4">
                  <c:v>4.8076324656606E-6</c:v>
                </c:pt>
                <c:pt idx="5">
                  <c:v>0.25586824258330898</c:v>
                </c:pt>
                <c:pt idx="6">
                  <c:v>0.44805364014621502</c:v>
                </c:pt>
                <c:pt idx="8">
                  <c:v>1.06927718818588</c:v>
                </c:pt>
                <c:pt idx="10">
                  <c:v>0.65069285306608404</c:v>
                </c:pt>
                <c:pt idx="14">
                  <c:v>1.1198101423240501</c:v>
                </c:pt>
                <c:pt idx="16">
                  <c:v>1.6162229266349</c:v>
                </c:pt>
                <c:pt idx="17">
                  <c:v>1.0116793168143701</c:v>
                </c:pt>
              </c:numCache>
            </c:numRef>
          </c:yVal>
          <c:smooth val="0"/>
          <c:extLst>
            <c:ext xmlns:c16="http://schemas.microsoft.com/office/drawing/2014/chart" uri="{C3380CC4-5D6E-409C-BE32-E72D297353CC}">
              <c16:uniqueId val="{00000001-5AFF-41B5-B821-92CAC3706DD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(2)'!$AA$5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(2)'!$AA$6:$AA$35</c:f>
              <c:numCache>
                <c:formatCode>General</c:formatCode>
                <c:ptCount val="30"/>
                <c:pt idx="0">
                  <c:v>4.1679147661405597E-2</c:v>
                </c:pt>
                <c:pt idx="2">
                  <c:v>0.92402166817759102</c:v>
                </c:pt>
                <c:pt idx="3">
                  <c:v>0.32035642433134798</c:v>
                </c:pt>
                <c:pt idx="4">
                  <c:v>0.59701269974291604</c:v>
                </c:pt>
                <c:pt idx="5">
                  <c:v>2.0949916810801699</c:v>
                </c:pt>
                <c:pt idx="6">
                  <c:v>1.0145812344491201</c:v>
                </c:pt>
                <c:pt idx="8">
                  <c:v>0.93460093441352399</c:v>
                </c:pt>
                <c:pt idx="10">
                  <c:v>1.01670780567764</c:v>
                </c:pt>
                <c:pt idx="14">
                  <c:v>0.61639955814195402</c:v>
                </c:pt>
                <c:pt idx="16">
                  <c:v>1.1316783901135701</c:v>
                </c:pt>
                <c:pt idx="17">
                  <c:v>0.44550504395028301</c:v>
                </c:pt>
              </c:numCache>
            </c:numRef>
          </c:yVal>
          <c:smooth val="0"/>
          <c:extLst>
            <c:ext xmlns:c16="http://schemas.microsoft.com/office/drawing/2014/chart" uri="{C3380CC4-5D6E-409C-BE32-E72D297353CC}">
              <c16:uniqueId val="{00000001-A08C-4224-85B4-F6704C3A92D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(2)'!$AB$5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(2)'!$AB$6:$AB$35</c:f>
              <c:numCache>
                <c:formatCode>General</c:formatCode>
                <c:ptCount val="30"/>
                <c:pt idx="0">
                  <c:v>8.3963454654680805E-4</c:v>
                </c:pt>
                <c:pt idx="2">
                  <c:v>1.6820288383331201E-3</c:v>
                </c:pt>
                <c:pt idx="3">
                  <c:v>1.0152120825798899E-3</c:v>
                </c:pt>
                <c:pt idx="4" formatCode="0.00E+00">
                  <c:v>1.16877977257724E-3</c:v>
                </c:pt>
                <c:pt idx="5">
                  <c:v>1.1886691391905699E-3</c:v>
                </c:pt>
                <c:pt idx="6">
                  <c:v>1.1691131286747901E-3</c:v>
                </c:pt>
                <c:pt idx="8">
                  <c:v>1.1254077832145899E-3</c:v>
                </c:pt>
                <c:pt idx="10">
                  <c:v>1.14017777415195E-3</c:v>
                </c:pt>
                <c:pt idx="14">
                  <c:v>9.3282358889670597E-4</c:v>
                </c:pt>
                <c:pt idx="16">
                  <c:v>6.1384195815016799E-4</c:v>
                </c:pt>
                <c:pt idx="17">
                  <c:v>1.1145380321041501E-3</c:v>
                </c:pt>
              </c:numCache>
            </c:numRef>
          </c:yVal>
          <c:smooth val="0"/>
          <c:extLst>
            <c:ext xmlns:c16="http://schemas.microsoft.com/office/drawing/2014/chart" uri="{C3380CC4-5D6E-409C-BE32-E72D297353CC}">
              <c16:uniqueId val="{00000001-4D2E-4B84-8B63-01CA47EB7A0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(2)'!$AC$5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(2)'!$AC$6:$AC$35</c:f>
              <c:numCache>
                <c:formatCode>General</c:formatCode>
                <c:ptCount val="30"/>
                <c:pt idx="0">
                  <c:v>1.8605354098237201E-4</c:v>
                </c:pt>
                <c:pt idx="2">
                  <c:v>2.4356706415424299E-4</c:v>
                </c:pt>
                <c:pt idx="3">
                  <c:v>2.0183426150207701E-4</c:v>
                </c:pt>
                <c:pt idx="4">
                  <c:v>1.42862540650094E-4</c:v>
                </c:pt>
                <c:pt idx="5">
                  <c:v>1.9734303845804201E-4</c:v>
                </c:pt>
                <c:pt idx="6">
                  <c:v>2.4010775034555201E-4</c:v>
                </c:pt>
                <c:pt idx="8">
                  <c:v>1.8982724625339099E-4</c:v>
                </c:pt>
                <c:pt idx="10">
                  <c:v>1.4217911310864E-4</c:v>
                </c:pt>
                <c:pt idx="14">
                  <c:v>1.9610241831874499E-4</c:v>
                </c:pt>
                <c:pt idx="16" formatCode="0.00E+00">
                  <c:v>9.3417560488977499E-5</c:v>
                </c:pt>
                <c:pt idx="17">
                  <c:v>2.10852984726884E-4</c:v>
                </c:pt>
              </c:numCache>
            </c:numRef>
          </c:yVal>
          <c:smooth val="0"/>
          <c:extLst>
            <c:ext xmlns:c16="http://schemas.microsoft.com/office/drawing/2014/chart" uri="{C3380CC4-5D6E-409C-BE32-E72D297353CC}">
              <c16:uniqueId val="{00000001-5426-4DD9-A90D-392A553F266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(2)'!$AD$5</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(2)'!$AD$6:$AD$35</c:f>
              <c:numCache>
                <c:formatCode>General</c:formatCode>
                <c:ptCount val="30"/>
                <c:pt idx="0">
                  <c:v>1.34309357244735E-3</c:v>
                </c:pt>
                <c:pt idx="2" formatCode="0.00E+00">
                  <c:v>8.1900305439234101E-4</c:v>
                </c:pt>
                <c:pt idx="3">
                  <c:v>1.1340235564806199E-3</c:v>
                </c:pt>
                <c:pt idx="4">
                  <c:v>1.11802312206627E-3</c:v>
                </c:pt>
                <c:pt idx="5">
                  <c:v>1.1956688171113701E-3</c:v>
                </c:pt>
                <c:pt idx="6">
                  <c:v>1.09178201304266E-3</c:v>
                </c:pt>
                <c:pt idx="8" formatCode="0.00E+00">
                  <c:v>1.14960794148491E-3</c:v>
                </c:pt>
                <c:pt idx="10">
                  <c:v>1.3245648720981299E-3</c:v>
                </c:pt>
                <c:pt idx="14">
                  <c:v>1.19142544579909E-3</c:v>
                </c:pt>
                <c:pt idx="16">
                  <c:v>1.14110351411817E-3</c:v>
                </c:pt>
                <c:pt idx="17" formatCode="0.00E+00">
                  <c:v>1.2030893670602701E-3</c:v>
                </c:pt>
              </c:numCache>
            </c:numRef>
          </c:yVal>
          <c:smooth val="0"/>
          <c:extLst>
            <c:ext xmlns:c16="http://schemas.microsoft.com/office/drawing/2014/chart" uri="{C3380CC4-5D6E-409C-BE32-E72D297353CC}">
              <c16:uniqueId val="{00000001-45F4-4768-B100-58AC71C9FFB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(2)'!$AE$5</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(2)'!$AE$6:$AE$35</c:f>
              <c:numCache>
                <c:formatCode>0.00E+00</c:formatCode>
                <c:ptCount val="30"/>
                <c:pt idx="0">
                  <c:v>1.9898350505473399E-3</c:v>
                </c:pt>
                <c:pt idx="2">
                  <c:v>9.2500425634159703E-4</c:v>
                </c:pt>
                <c:pt idx="3">
                  <c:v>1.49508793101298E-3</c:v>
                </c:pt>
                <c:pt idx="4">
                  <c:v>1.4179108286775099E-3</c:v>
                </c:pt>
                <c:pt idx="5">
                  <c:v>1.5421819598895E-3</c:v>
                </c:pt>
                <c:pt idx="6">
                  <c:v>1.42517361634048E-3</c:v>
                </c:pt>
                <c:pt idx="8">
                  <c:v>1.5537366022033E-3</c:v>
                </c:pt>
                <c:pt idx="10">
                  <c:v>1.8498146964121499E-3</c:v>
                </c:pt>
                <c:pt idx="14">
                  <c:v>1.81462969227109E-3</c:v>
                </c:pt>
                <c:pt idx="16">
                  <c:v>2.6478027472227701E-3</c:v>
                </c:pt>
                <c:pt idx="17">
                  <c:v>1.6738099522583001E-3</c:v>
                </c:pt>
              </c:numCache>
            </c:numRef>
          </c:yVal>
          <c:smooth val="0"/>
          <c:extLst>
            <c:ext xmlns:c16="http://schemas.microsoft.com/office/drawing/2014/chart" uri="{C3380CC4-5D6E-409C-BE32-E72D297353CC}">
              <c16:uniqueId val="{00000001-DB86-4FF8-9755-0EC03C4B71A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(2)'!$S$39</c:f>
              <c:strCache>
                <c:ptCount val="1"/>
                <c:pt idx="0">
                  <c:v>Pure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(2)'!$S$41:$S$46</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'All (3) good fixed geo (2)'!$T$41:$T$46</c:f>
              <c:numCache>
                <c:formatCode>General</c:formatCode>
                <c:ptCount val="6"/>
                <c:pt idx="0">
                  <c:v>0.37435880144228401</c:v>
                </c:pt>
                <c:pt idx="1">
                  <c:v>0.419413455267869</c:v>
                </c:pt>
                <c:pt idx="2">
                  <c:v>0.44872475521851801</c:v>
                </c:pt>
                <c:pt idx="3">
                  <c:v>0.412916553792472</c:v>
                </c:pt>
                <c:pt idx="4">
                  <c:v>0.42855238349095598</c:v>
                </c:pt>
                <c:pt idx="5">
                  <c:v>0.42261933495610299</c:v>
                </c:pt>
              </c:numCache>
            </c:numRef>
          </c:yVal>
          <c:smooth val="0"/>
          <c:extLst>
            <c:ext xmlns:c16="http://schemas.microsoft.com/office/drawing/2014/chart" uri="{C3380CC4-5D6E-409C-BE32-E72D297353CC}">
              <c16:uniqueId val="{00000001-B6CC-4613-AC61-4E6D21D4CAD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(2)'!$AE$39</c:f>
              <c:strCache>
                <c:ptCount val="1"/>
                <c:pt idx="0">
                  <c:v>1%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(2)'!$AE$41:$AE$46</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'All (3) good fixed geo (2)'!$AF$41:$AF$46</c:f>
              <c:numCache>
                <c:formatCode>General</c:formatCode>
                <c:ptCount val="6"/>
                <c:pt idx="0">
                  <c:v>0.66381879126843901</c:v>
                </c:pt>
                <c:pt idx="1">
                  <c:v>0.52876435319024895</c:v>
                </c:pt>
                <c:pt idx="2">
                  <c:v>0.46124696396772802</c:v>
                </c:pt>
                <c:pt idx="3">
                  <c:v>0.426830129907318</c:v>
                </c:pt>
                <c:pt idx="4">
                  <c:v>0.49630537535083102</c:v>
                </c:pt>
                <c:pt idx="5">
                  <c:v>0.44394596458293101</c:v>
                </c:pt>
              </c:numCache>
            </c:numRef>
          </c:yVal>
          <c:smooth val="0"/>
          <c:extLst>
            <c:ext xmlns:c16="http://schemas.microsoft.com/office/drawing/2014/chart" uri="{C3380CC4-5D6E-409C-BE32-E72D297353CC}">
              <c16:uniqueId val="{00000001-CCD3-47F3-A912-48DBA972136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(2)'!$AF$5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(2)'!$AF$6:$AF$35</c:f>
              <c:numCache>
                <c:formatCode>0.00E+00</c:formatCode>
                <c:ptCount val="30"/>
                <c:pt idx="0">
                  <c:v>1.3939930097102799E-3</c:v>
                </c:pt>
                <c:pt idx="2">
                  <c:v>1.50920867600695E-3</c:v>
                </c:pt>
                <c:pt idx="3">
                  <c:v>1.3580976926189901E-3</c:v>
                </c:pt>
                <c:pt idx="4">
                  <c:v>1.37912209403314E-3</c:v>
                </c:pt>
                <c:pt idx="5">
                  <c:v>6.5190252368515199E-4</c:v>
                </c:pt>
                <c:pt idx="6">
                  <c:v>1.62510526096861E-3</c:v>
                </c:pt>
                <c:pt idx="8">
                  <c:v>1.4738501273528399E-3</c:v>
                </c:pt>
                <c:pt idx="10">
                  <c:v>1.4017042943384999E-3</c:v>
                </c:pt>
                <c:pt idx="14">
                  <c:v>1.52788504464794E-3</c:v>
                </c:pt>
                <c:pt idx="16">
                  <c:v>2.1522441946196201E-3</c:v>
                </c:pt>
                <c:pt idx="17">
                  <c:v>1.52107398573351E-3</c:v>
                </c:pt>
              </c:numCache>
            </c:numRef>
          </c:yVal>
          <c:smooth val="0"/>
          <c:extLst>
            <c:ext xmlns:c16="http://schemas.microsoft.com/office/drawing/2014/chart" uri="{C3380CC4-5D6E-409C-BE32-E72D297353CC}">
              <c16:uniqueId val="{00000001-4C92-44B5-9D6D-A3A671F17ED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(2)'!$Y$39</c:f>
              <c:strCache>
                <c:ptCount val="1"/>
                <c:pt idx="0">
                  <c:v>0.5%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(2)'!$Y$41:$Y$46</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'All (3) good fixed geo (2)'!$Z$41:$Z$46</c:f>
              <c:numCache>
                <c:formatCode>General</c:formatCode>
                <c:ptCount val="6"/>
                <c:pt idx="0">
                  <c:v>0.98816714249680804</c:v>
                </c:pt>
                <c:pt idx="1">
                  <c:v>0.83441917217841899</c:v>
                </c:pt>
                <c:pt idx="2">
                  <c:v>0.60412305433901003</c:v>
                </c:pt>
                <c:pt idx="3">
                  <c:v>0.64833404210156598</c:v>
                </c:pt>
                <c:pt idx="4">
                  <c:v>0.76966118071698797</c:v>
                </c:pt>
                <c:pt idx="5">
                  <c:v>0.66401030931978</c:v>
                </c:pt>
              </c:numCache>
            </c:numRef>
          </c:yVal>
          <c:smooth val="0"/>
          <c:extLst>
            <c:ext xmlns:c16="http://schemas.microsoft.com/office/drawing/2014/chart" uri="{C3380CC4-5D6E-409C-BE32-E72D297353CC}">
              <c16:uniqueId val="{00000001-2ACF-4FB1-90E9-A02F2C24616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(2)'!$AB$39</c:f>
              <c:strCache>
                <c:ptCount val="1"/>
                <c:pt idx="0">
                  <c:v>1% b1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(2)'!$AB$41:$AB$46</c:f>
              <c:numCache>
                <c:formatCode>General</c:formatCode>
                <c:ptCount val="6"/>
                <c:pt idx="0">
                  <c:v>198.692658234432</c:v>
                </c:pt>
                <c:pt idx="1">
                  <c:v>247.64779293499001</c:v>
                </c:pt>
                <c:pt idx="2">
                  <c:v>288.56199438342998</c:v>
                </c:pt>
                <c:pt idx="3">
                  <c:v>314.109200005714</c:v>
                </c:pt>
                <c:pt idx="4">
                  <c:v>352.369647391304</c:v>
                </c:pt>
              </c:numCache>
            </c:numRef>
          </c:xVal>
          <c:yVal>
            <c:numRef>
              <c:f>'All (3) good fixed geo (2)'!$AC$41:$AC$46</c:f>
              <c:numCache>
                <c:formatCode>General</c:formatCode>
                <c:ptCount val="6"/>
                <c:pt idx="0">
                  <c:v>0.75125144397236499</c:v>
                </c:pt>
                <c:pt idx="1">
                  <c:v>0.61817330464178499</c:v>
                </c:pt>
                <c:pt idx="2">
                  <c:v>0.30869189266986802</c:v>
                </c:pt>
                <c:pt idx="3">
                  <c:v>0.53683935803650296</c:v>
                </c:pt>
                <c:pt idx="4">
                  <c:v>0.50489132054001795</c:v>
                </c:pt>
              </c:numCache>
            </c:numRef>
          </c:yVal>
          <c:smooth val="0"/>
          <c:extLst>
            <c:ext xmlns:c16="http://schemas.microsoft.com/office/drawing/2014/chart" uri="{C3380CC4-5D6E-409C-BE32-E72D297353CC}">
              <c16:uniqueId val="{00000001-E1D0-4258-8A02-E9C7742AF6C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(2)'!$B$5</c:f>
              <c:strCache>
                <c:ptCount val="1"/>
                <c:pt idx="0">
                  <c:v>kew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829663988035568E-2"/>
                  <c:y val="-0.181388524351122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(2)'!$B$6:$B$35</c:f>
              <c:numCache>
                <c:formatCode>General</c:formatCode>
                <c:ptCount val="30"/>
                <c:pt idx="12">
                  <c:v>12.062351785584699</c:v>
                </c:pt>
                <c:pt idx="13">
                  <c:v>4.0702018703150999</c:v>
                </c:pt>
                <c:pt idx="14">
                  <c:v>70.559234115872201</c:v>
                </c:pt>
                <c:pt idx="15">
                  <c:v>70.728720782520199</c:v>
                </c:pt>
                <c:pt idx="18">
                  <c:v>72.219614660778305</c:v>
                </c:pt>
                <c:pt idx="19">
                  <c:v>310.20572959127799</c:v>
                </c:pt>
                <c:pt idx="20">
                  <c:v>65.002054588060403</c:v>
                </c:pt>
                <c:pt idx="21">
                  <c:v>56.225223308297103</c:v>
                </c:pt>
                <c:pt idx="24">
                  <c:v>74.508759947854301</c:v>
                </c:pt>
                <c:pt idx="25">
                  <c:v>64.189812334934103</c:v>
                </c:pt>
                <c:pt idx="26">
                  <c:v>75.760154976318105</c:v>
                </c:pt>
                <c:pt idx="27">
                  <c:v>121.62582132041</c:v>
                </c:pt>
                <c:pt idx="28">
                  <c:v>69.348193867601907</c:v>
                </c:pt>
                <c:pt idx="29">
                  <c:v>56.877461648322097</c:v>
                </c:pt>
              </c:numCache>
            </c:numRef>
          </c:yVal>
          <c:smooth val="0"/>
          <c:extLst>
            <c:ext xmlns:c16="http://schemas.microsoft.com/office/drawing/2014/chart" uri="{C3380CC4-5D6E-409C-BE32-E72D297353CC}">
              <c16:uniqueId val="{00000001-2C76-4729-9BDD-84083EBC103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(2)'!$C$5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(2)'!$C$6:$C$35</c:f>
              <c:numCache>
                <c:formatCode>0.00E+00</c:formatCode>
                <c:ptCount val="30"/>
                <c:pt idx="12">
                  <c:v>1.7768732273310701E-6</c:v>
                </c:pt>
                <c:pt idx="13">
                  <c:v>5.8880462370410399E-7</c:v>
                </c:pt>
                <c:pt idx="14">
                  <c:v>1.0882349973385701E-5</c:v>
                </c:pt>
                <c:pt idx="15">
                  <c:v>1.08150809750468E-5</c:v>
                </c:pt>
                <c:pt idx="18">
                  <c:v>1.1585949675633001E-5</c:v>
                </c:pt>
                <c:pt idx="19">
                  <c:v>5.0265984990991102E-5</c:v>
                </c:pt>
                <c:pt idx="20">
                  <c:v>9.7503167433862003E-6</c:v>
                </c:pt>
                <c:pt idx="21">
                  <c:v>1.0134750854758299E-5</c:v>
                </c:pt>
                <c:pt idx="24">
                  <c:v>1.3795365346637899E-5</c:v>
                </c:pt>
                <c:pt idx="25">
                  <c:v>1.25734771459202E-5</c:v>
                </c:pt>
                <c:pt idx="26">
                  <c:v>1.4154404524244101E-5</c:v>
                </c:pt>
                <c:pt idx="27">
                  <c:v>2.2378582738952099E-5</c:v>
                </c:pt>
                <c:pt idx="28">
                  <c:v>1.24460152022217E-5</c:v>
                </c:pt>
                <c:pt idx="29">
                  <c:v>1.0401797802569101E-5</c:v>
                </c:pt>
              </c:numCache>
            </c:numRef>
          </c:yVal>
          <c:smooth val="0"/>
          <c:extLst>
            <c:ext xmlns:c16="http://schemas.microsoft.com/office/drawing/2014/chart" uri="{C3380CC4-5D6E-409C-BE32-E72D297353CC}">
              <c16:uniqueId val="{00000001-C867-46E5-AE9D-3EA9A75748F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(2)'!$D$5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(2)'!$D$6:$D$35</c:f>
              <c:numCache>
                <c:formatCode>General</c:formatCode>
                <c:ptCount val="30"/>
                <c:pt idx="12">
                  <c:v>0.33703598858301997</c:v>
                </c:pt>
                <c:pt idx="13">
                  <c:v>0.35192721222947598</c:v>
                </c:pt>
                <c:pt idx="14">
                  <c:v>0.56335059280937005</c:v>
                </c:pt>
                <c:pt idx="15">
                  <c:v>0.55986744183520998</c:v>
                </c:pt>
                <c:pt idx="18">
                  <c:v>0.85697943668341603</c:v>
                </c:pt>
                <c:pt idx="19">
                  <c:v>0.76579901318648103</c:v>
                </c:pt>
                <c:pt idx="20">
                  <c:v>0.40539777230368101</c:v>
                </c:pt>
                <c:pt idx="21">
                  <c:v>2.89372620063613</c:v>
                </c:pt>
                <c:pt idx="24">
                  <c:v>0.82929925624058898</c:v>
                </c:pt>
                <c:pt idx="25">
                  <c:v>0.81173890909924695</c:v>
                </c:pt>
                <c:pt idx="26">
                  <c:v>0.89364102340184304</c:v>
                </c:pt>
                <c:pt idx="27">
                  <c:v>0.66048750427982095</c:v>
                </c:pt>
                <c:pt idx="28">
                  <c:v>0.86925371724766298</c:v>
                </c:pt>
                <c:pt idx="29">
                  <c:v>0.76259271285630403</c:v>
                </c:pt>
              </c:numCache>
            </c:numRef>
          </c:yVal>
          <c:smooth val="0"/>
          <c:extLst>
            <c:ext xmlns:c16="http://schemas.microsoft.com/office/drawing/2014/chart" uri="{C3380CC4-5D6E-409C-BE32-E72D297353CC}">
              <c16:uniqueId val="{00000001-7CEE-4A59-947C-AB2744840DE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(2)'!$E$5</c:f>
              <c:strCache>
                <c:ptCount val="1"/>
                <c:pt idx="0">
                  <c:v>RthInsShth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0628459235245443E-2"/>
                  <c:y val="0.1102277145912316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(2)'!$E$6:$E$35</c:f>
              <c:numCache>
                <c:formatCode>0.00E+00</c:formatCode>
                <c:ptCount val="30"/>
                <c:pt idx="12">
                  <c:v>3.3138422316344001E-6</c:v>
                </c:pt>
                <c:pt idx="13">
                  <c:v>5.2985519869532302E-2</c:v>
                </c:pt>
                <c:pt idx="14">
                  <c:v>1.21368427387107</c:v>
                </c:pt>
                <c:pt idx="15">
                  <c:v>1.22797150028114</c:v>
                </c:pt>
                <c:pt idx="18">
                  <c:v>1.22054732481391</c:v>
                </c:pt>
                <c:pt idx="19">
                  <c:v>1.0327419028168601</c:v>
                </c:pt>
                <c:pt idx="20">
                  <c:v>9.0875660054030596E-2</c:v>
                </c:pt>
                <c:pt idx="21">
                  <c:v>2.2050490712448898</c:v>
                </c:pt>
                <c:pt idx="24">
                  <c:v>0.28701448137417801</c:v>
                </c:pt>
                <c:pt idx="25">
                  <c:v>0.18844026833070901</c:v>
                </c:pt>
                <c:pt idx="26">
                  <c:v>0.45584930661734402</c:v>
                </c:pt>
                <c:pt idx="27">
                  <c:v>4.6790973172173303E-2</c:v>
                </c:pt>
                <c:pt idx="28">
                  <c:v>0.59464926440791699</c:v>
                </c:pt>
                <c:pt idx="29">
                  <c:v>0.35421553623099999</c:v>
                </c:pt>
              </c:numCache>
            </c:numRef>
          </c:yVal>
          <c:smooth val="0"/>
          <c:extLst>
            <c:ext xmlns:c16="http://schemas.microsoft.com/office/drawing/2014/chart" uri="{C3380CC4-5D6E-409C-BE32-E72D297353CC}">
              <c16:uniqueId val="{00000001-B913-493C-B542-DA5EFEFB536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(2)'!$F$5</c:f>
              <c:strCache>
                <c:ptCount val="1"/>
                <c:pt idx="0">
                  <c:v>k_sheath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(2)'!$F$6:$F$35</c:f>
              <c:numCache>
                <c:formatCode>General</c:formatCode>
                <c:ptCount val="30"/>
                <c:pt idx="12">
                  <c:v>2.12635980329889</c:v>
                </c:pt>
                <c:pt idx="13">
                  <c:v>2.4065495419162302</c:v>
                </c:pt>
                <c:pt idx="14">
                  <c:v>3.0510174212067902</c:v>
                </c:pt>
                <c:pt idx="15">
                  <c:v>3.0740450092280001</c:v>
                </c:pt>
                <c:pt idx="18">
                  <c:v>0.233168956770443</c:v>
                </c:pt>
                <c:pt idx="19">
                  <c:v>0.22169425224228301</c:v>
                </c:pt>
                <c:pt idx="20">
                  <c:v>0.24538942808370301</c:v>
                </c:pt>
                <c:pt idx="21">
                  <c:v>0.23003598296427999</c:v>
                </c:pt>
                <c:pt idx="24">
                  <c:v>0.11539335537600701</c:v>
                </c:pt>
                <c:pt idx="25">
                  <c:v>0.11345178546005399</c:v>
                </c:pt>
                <c:pt idx="26">
                  <c:v>0.123047125365311</c:v>
                </c:pt>
                <c:pt idx="27">
                  <c:v>0.121014382230155</c:v>
                </c:pt>
                <c:pt idx="28">
                  <c:v>0.138537997950437</c:v>
                </c:pt>
                <c:pt idx="29">
                  <c:v>0.13389777750710299</c:v>
                </c:pt>
              </c:numCache>
            </c:numRef>
          </c:yVal>
          <c:smooth val="0"/>
          <c:extLst>
            <c:ext xmlns:c16="http://schemas.microsoft.com/office/drawing/2014/chart" uri="{C3380CC4-5D6E-409C-BE32-E72D297353CC}">
              <c16:uniqueId val="{00000001-70A4-4015-AEAF-B4A9D5D6D88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(2)'!$G$5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(2)'!$G$6:$G$35</c:f>
              <c:numCache>
                <c:formatCode>0.00E+00</c:formatCode>
                <c:ptCount val="30"/>
                <c:pt idx="12">
                  <c:v>3.7983138680124E-7</c:v>
                </c:pt>
                <c:pt idx="13">
                  <c:v>4.3207716361401299E-7</c:v>
                </c:pt>
                <c:pt idx="14">
                  <c:v>5.4357727390573403E-7</c:v>
                </c:pt>
                <c:pt idx="15">
                  <c:v>5.4885964513268495E-7</c:v>
                </c:pt>
                <c:pt idx="18">
                  <c:v>3.6785172837793899E-8</c:v>
                </c:pt>
                <c:pt idx="19">
                  <c:v>3.5016576654024803E-8</c:v>
                </c:pt>
                <c:pt idx="20">
                  <c:v>3.8512894580086697E-8</c:v>
                </c:pt>
                <c:pt idx="21">
                  <c:v>3.5929783202501297E-8</c:v>
                </c:pt>
                <c:pt idx="24">
                  <c:v>1.8377035235715301E-8</c:v>
                </c:pt>
                <c:pt idx="25">
                  <c:v>1.7908851790357298E-8</c:v>
                </c:pt>
                <c:pt idx="26">
                  <c:v>1.9902937892842401E-8</c:v>
                </c:pt>
                <c:pt idx="27">
                  <c:v>1.9487893481015801E-8</c:v>
                </c:pt>
                <c:pt idx="28">
                  <c:v>2.3040736463119102E-8</c:v>
                </c:pt>
                <c:pt idx="29">
                  <c:v>2.2102568931258999E-8</c:v>
                </c:pt>
              </c:numCache>
            </c:numRef>
          </c:yVal>
          <c:smooth val="0"/>
          <c:extLst>
            <c:ext xmlns:c16="http://schemas.microsoft.com/office/drawing/2014/chart" uri="{C3380CC4-5D6E-409C-BE32-E72D297353CC}">
              <c16:uniqueId val="{00000001-C069-4BC7-8F19-1F3014E686B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(2)'!$H$5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(2)'!$H$6:$H$35</c:f>
              <c:numCache>
                <c:formatCode>0.00E+00</c:formatCode>
                <c:ptCount val="30"/>
                <c:pt idx="0">
                  <c:v>4.4879759222403101E-4</c:v>
                </c:pt>
                <c:pt idx="1">
                  <c:v>4.5846812788216001E-4</c:v>
                </c:pt>
                <c:pt idx="2">
                  <c:v>4.68585282916829E-4</c:v>
                </c:pt>
                <c:pt idx="3">
                  <c:v>4.7767766457348899E-4</c:v>
                </c:pt>
                <c:pt idx="4">
                  <c:v>4.5065640231581702E-4</c:v>
                </c:pt>
                <c:pt idx="5">
                  <c:v>4.7219752933839201E-4</c:v>
                </c:pt>
                <c:pt idx="6">
                  <c:v>4.69414583461554E-4</c:v>
                </c:pt>
                <c:pt idx="7">
                  <c:v>4.7128337195929601E-4</c:v>
                </c:pt>
                <c:pt idx="8">
                  <c:v>4.7339440096360799E-4</c:v>
                </c:pt>
                <c:pt idx="9">
                  <c:v>4.7330167493528E-4</c:v>
                </c:pt>
                <c:pt idx="10">
                  <c:v>4.6784989691353498E-4</c:v>
                </c:pt>
                <c:pt idx="11">
                  <c:v>4.6597560677061301E-4</c:v>
                </c:pt>
                <c:pt idx="12">
                  <c:v>4.8081782380189999E-4</c:v>
                </c:pt>
                <c:pt idx="13">
                  <c:v>4.78476137459472E-4</c:v>
                </c:pt>
                <c:pt idx="14">
                  <c:v>4.7582011729007301E-4</c:v>
                </c:pt>
                <c:pt idx="15">
                  <c:v>4.8149558556733E-4</c:v>
                </c:pt>
                <c:pt idx="16">
                  <c:v>4.7299429961295599E-4</c:v>
                </c:pt>
                <c:pt idx="17">
                  <c:v>4.7502319474514702E-4</c:v>
                </c:pt>
                <c:pt idx="18">
                  <c:v>4.8643493510388999E-4</c:v>
                </c:pt>
                <c:pt idx="19">
                  <c:v>4.8693104318218397E-4</c:v>
                </c:pt>
                <c:pt idx="20">
                  <c:v>4.7401641993057697E-4</c:v>
                </c:pt>
                <c:pt idx="21">
                  <c:v>4.76940982646115E-4</c:v>
                </c:pt>
                <c:pt idx="22">
                  <c:v>4.4880016600829301E-4</c:v>
                </c:pt>
                <c:pt idx="23">
                  <c:v>4.6255282508564301E-4</c:v>
                </c:pt>
                <c:pt idx="24">
                  <c:v>5.0738769594516596E-4</c:v>
                </c:pt>
                <c:pt idx="25">
                  <c:v>5.2621409420389197E-4</c:v>
                </c:pt>
                <c:pt idx="26">
                  <c:v>4.9971281301968502E-4</c:v>
                </c:pt>
                <c:pt idx="27">
                  <c:v>5.0794087714034399E-4</c:v>
                </c:pt>
                <c:pt idx="28">
                  <c:v>5.3006072888050798E-4</c:v>
                </c:pt>
                <c:pt idx="29">
                  <c:v>5.2711282708959196E-4</c:v>
                </c:pt>
              </c:numCache>
            </c:numRef>
          </c:yVal>
          <c:smooth val="0"/>
          <c:extLst>
            <c:ext xmlns:c16="http://schemas.microsoft.com/office/drawing/2014/chart" uri="{C3380CC4-5D6E-409C-BE32-E72D297353CC}">
              <c16:uniqueId val="{00000001-3FD9-4903-A853-BD375E2DD24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(2)'!$I$5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(2)'!$I$6:$I$35</c:f>
              <c:numCache>
                <c:formatCode>General</c:formatCode>
                <c:ptCount val="30"/>
                <c:pt idx="0">
                  <c:v>6.6936878858033498E-4</c:v>
                </c:pt>
                <c:pt idx="1">
                  <c:v>6.93886413311117E-4</c:v>
                </c:pt>
                <c:pt idx="2">
                  <c:v>7.3334951708354796E-4</c:v>
                </c:pt>
                <c:pt idx="3">
                  <c:v>7.0139294501448497E-4</c:v>
                </c:pt>
                <c:pt idx="4">
                  <c:v>6.63622058131045E-4</c:v>
                </c:pt>
                <c:pt idx="5">
                  <c:v>7.2346688922953102E-4</c:v>
                </c:pt>
                <c:pt idx="6">
                  <c:v>7.2967497558004896E-4</c:v>
                </c:pt>
                <c:pt idx="7">
                  <c:v>7.3517022799115704E-4</c:v>
                </c:pt>
                <c:pt idx="8">
                  <c:v>7.3836074560488098E-4</c:v>
                </c:pt>
                <c:pt idx="9">
                  <c:v>7.3543303619829704E-4</c:v>
                </c:pt>
                <c:pt idx="10">
                  <c:v>7.2537324791556901E-4</c:v>
                </c:pt>
                <c:pt idx="11">
                  <c:v>7.3436045383800904E-4</c:v>
                </c:pt>
                <c:pt idx="12">
                  <c:v>7.2650349147199297E-4</c:v>
                </c:pt>
                <c:pt idx="13">
                  <c:v>7.2744989525404897E-4</c:v>
                </c:pt>
                <c:pt idx="14">
                  <c:v>7.2870294173868597E-4</c:v>
                </c:pt>
                <c:pt idx="15">
                  <c:v>7.3045953408160905E-4</c:v>
                </c:pt>
                <c:pt idx="16">
                  <c:v>7.3176930031512699E-4</c:v>
                </c:pt>
                <c:pt idx="17">
                  <c:v>7.3191406977357804E-4</c:v>
                </c:pt>
                <c:pt idx="18">
                  <c:v>7.2410082133117601E-4</c:v>
                </c:pt>
                <c:pt idx="19">
                  <c:v>7.2922952942663802E-4</c:v>
                </c:pt>
                <c:pt idx="20">
                  <c:v>7.1298082675292902E-4</c:v>
                </c:pt>
                <c:pt idx="21">
                  <c:v>7.2308257166864005E-4</c:v>
                </c:pt>
                <c:pt idx="22">
                  <c:v>7.3571047255479303E-4</c:v>
                </c:pt>
                <c:pt idx="23">
                  <c:v>7.1922157950885305E-4</c:v>
                </c:pt>
                <c:pt idx="24">
                  <c:v>7.1075892117666904E-4</c:v>
                </c:pt>
                <c:pt idx="25">
                  <c:v>7.4460080290202199E-4</c:v>
                </c:pt>
                <c:pt idx="26">
                  <c:v>7.1443794803424405E-4</c:v>
                </c:pt>
                <c:pt idx="27">
                  <c:v>7.4419391643634303E-4</c:v>
                </c:pt>
                <c:pt idx="28">
                  <c:v>7.6551050219180296E-4</c:v>
                </c:pt>
                <c:pt idx="29">
                  <c:v>7.5682259222797704E-4</c:v>
                </c:pt>
              </c:numCache>
            </c:numRef>
          </c:yVal>
          <c:smooth val="0"/>
          <c:extLst>
            <c:ext xmlns:c16="http://schemas.microsoft.com/office/drawing/2014/chart" uri="{C3380CC4-5D6E-409C-BE32-E72D297353CC}">
              <c16:uniqueId val="{00000001-8B8C-41D6-8825-31D616D7B99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(2)'!$J$5</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(2)'!$J$6:$J$35</c:f>
              <c:numCache>
                <c:formatCode>General</c:formatCode>
                <c:ptCount val="30"/>
                <c:pt idx="0">
                  <c:v>1.06857040378561E-3</c:v>
                </c:pt>
                <c:pt idx="1">
                  <c:v>1.08510299946825E-3</c:v>
                </c:pt>
                <c:pt idx="2">
                  <c:v>1.0407961275245201E-3</c:v>
                </c:pt>
                <c:pt idx="3">
                  <c:v>1.05129922197136E-3</c:v>
                </c:pt>
                <c:pt idx="4">
                  <c:v>1.0281689496474599E-3</c:v>
                </c:pt>
                <c:pt idx="5">
                  <c:v>1.06642566286963E-3</c:v>
                </c:pt>
                <c:pt idx="6">
                  <c:v>1.05274924060958E-3</c:v>
                </c:pt>
                <c:pt idx="7">
                  <c:v>1.05749212867025E-3</c:v>
                </c:pt>
                <c:pt idx="8">
                  <c:v>1.06135664227643E-3</c:v>
                </c:pt>
                <c:pt idx="9">
                  <c:v>1.0595626290957399E-3</c:v>
                </c:pt>
                <c:pt idx="10">
                  <c:v>1.04009226391824E-3</c:v>
                </c:pt>
                <c:pt idx="11">
                  <c:v>1.06030690842291E-3</c:v>
                </c:pt>
                <c:pt idx="12">
                  <c:v>1.0466037833768301E-3</c:v>
                </c:pt>
                <c:pt idx="13">
                  <c:v>1.0450114943353201E-3</c:v>
                </c:pt>
                <c:pt idx="14">
                  <c:v>1.04396374828941E-3</c:v>
                </c:pt>
                <c:pt idx="15">
                  <c:v>1.04639975747909E-3</c:v>
                </c:pt>
                <c:pt idx="16">
                  <c:v>1.0428839842220399E-3</c:v>
                </c:pt>
                <c:pt idx="17">
                  <c:v>1.0441925214241699E-3</c:v>
                </c:pt>
                <c:pt idx="18">
                  <c:v>1.04409908041461E-3</c:v>
                </c:pt>
                <c:pt idx="19">
                  <c:v>1.0462192486879599E-3</c:v>
                </c:pt>
                <c:pt idx="20">
                  <c:v>1.03726914324826E-3</c:v>
                </c:pt>
                <c:pt idx="21">
                  <c:v>1.0476844362567301E-3</c:v>
                </c:pt>
                <c:pt idx="22">
                  <c:v>1.03525725327408E-3</c:v>
                </c:pt>
                <c:pt idx="23">
                  <c:v>1.0403269708461301E-3</c:v>
                </c:pt>
                <c:pt idx="24">
                  <c:v>1.0209212881691801E-3</c:v>
                </c:pt>
                <c:pt idx="25">
                  <c:v>1.04596984399872E-3</c:v>
                </c:pt>
                <c:pt idx="26">
                  <c:v>1.0221932546540301E-3</c:v>
                </c:pt>
                <c:pt idx="27">
                  <c:v>1.0247709336818199E-3</c:v>
                </c:pt>
                <c:pt idx="28">
                  <c:v>1.05137321848029E-3</c:v>
                </c:pt>
                <c:pt idx="29">
                  <c:v>1.03927329860027E-3</c:v>
                </c:pt>
              </c:numCache>
            </c:numRef>
          </c:yVal>
          <c:smooth val="0"/>
          <c:extLst>
            <c:ext xmlns:c16="http://schemas.microsoft.com/office/drawing/2014/chart" uri="{C3380CC4-5D6E-409C-BE32-E72D297353CC}">
              <c16:uniqueId val="{00000001-C900-4422-B64F-EE434967626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(2)'!$K$5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339171810607383E-2"/>
                  <c:y val="-0.1704475308641975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(2)'!$K$6:$K$35</c:f>
              <c:numCache>
                <c:formatCode>General</c:formatCode>
                <c:ptCount val="30"/>
                <c:pt idx="0">
                  <c:v>2.0172453063837499E-3</c:v>
                </c:pt>
                <c:pt idx="1">
                  <c:v>2.0531714816324799E-3</c:v>
                </c:pt>
                <c:pt idx="2">
                  <c:v>1.93628519354731E-3</c:v>
                </c:pt>
                <c:pt idx="3">
                  <c:v>1.90682804069278E-3</c:v>
                </c:pt>
                <c:pt idx="4">
                  <c:v>1.9210240231800999E-3</c:v>
                </c:pt>
                <c:pt idx="5">
                  <c:v>1.9588509654434698E-3</c:v>
                </c:pt>
                <c:pt idx="6">
                  <c:v>2.1323501264383202E-3</c:v>
                </c:pt>
                <c:pt idx="7">
                  <c:v>2.1421267385391901E-3</c:v>
                </c:pt>
                <c:pt idx="8">
                  <c:v>2.1316260832973102E-3</c:v>
                </c:pt>
                <c:pt idx="9">
                  <c:v>2.1368331238718502E-3</c:v>
                </c:pt>
                <c:pt idx="10">
                  <c:v>2.0590474909584098E-3</c:v>
                </c:pt>
                <c:pt idx="11">
                  <c:v>2.1422505693007498E-3</c:v>
                </c:pt>
                <c:pt idx="12">
                  <c:v>2.3088196814718101E-3</c:v>
                </c:pt>
                <c:pt idx="13">
                  <c:v>2.31236113348523E-3</c:v>
                </c:pt>
                <c:pt idx="14">
                  <c:v>2.30214751586656E-3</c:v>
                </c:pt>
                <c:pt idx="15">
                  <c:v>2.2857790784383898E-3</c:v>
                </c:pt>
                <c:pt idx="16">
                  <c:v>2.27096762683389E-3</c:v>
                </c:pt>
                <c:pt idx="17">
                  <c:v>2.2649211167990301E-3</c:v>
                </c:pt>
                <c:pt idx="18">
                  <c:v>2.4420687516488499E-3</c:v>
                </c:pt>
                <c:pt idx="19">
                  <c:v>2.4622321476997899E-3</c:v>
                </c:pt>
                <c:pt idx="20">
                  <c:v>2.4654370293935701E-3</c:v>
                </c:pt>
                <c:pt idx="21">
                  <c:v>2.52545088045207E-3</c:v>
                </c:pt>
                <c:pt idx="22">
                  <c:v>2.7829216918251699E-3</c:v>
                </c:pt>
                <c:pt idx="23">
                  <c:v>2.72795168077067E-3</c:v>
                </c:pt>
                <c:pt idx="24">
                  <c:v>2.4676549424250001E-3</c:v>
                </c:pt>
                <c:pt idx="25">
                  <c:v>2.5217806830491402E-3</c:v>
                </c:pt>
                <c:pt idx="26">
                  <c:v>2.4944824243583901E-3</c:v>
                </c:pt>
                <c:pt idx="27">
                  <c:v>2.4666615712316199E-3</c:v>
                </c:pt>
                <c:pt idx="28">
                  <c:v>2.44288919256182E-3</c:v>
                </c:pt>
                <c:pt idx="29">
                  <c:v>2.3988740183534399E-3</c:v>
                </c:pt>
              </c:numCache>
            </c:numRef>
          </c:yVal>
          <c:smooth val="0"/>
          <c:extLst>
            <c:ext xmlns:c16="http://schemas.microsoft.com/office/drawing/2014/chart" uri="{C3380CC4-5D6E-409C-BE32-E72D297353CC}">
              <c16:uniqueId val="{00000001-1496-4341-8BA1-EAB697FBB4F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(2)'!$L$5</c:f>
              <c:strCache>
                <c:ptCount val="1"/>
                <c:pt idx="0">
                  <c:v>chi^2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(2)'!$L$6:$L$35</c:f>
              <c:numCache>
                <c:formatCode>0.000E+00</c:formatCode>
                <c:ptCount val="30"/>
                <c:pt idx="0">
                  <c:v>7.44505490323146E-2</c:v>
                </c:pt>
                <c:pt idx="1">
                  <c:v>7.2910982201195795E-2</c:v>
                </c:pt>
                <c:pt idx="2">
                  <c:v>0.19839285946917301</c:v>
                </c:pt>
                <c:pt idx="3">
                  <c:v>0.20834015919375401</c:v>
                </c:pt>
                <c:pt idx="4">
                  <c:v>0.50860090559712401</c:v>
                </c:pt>
                <c:pt idx="5">
                  <c:v>0.413859119428786</c:v>
                </c:pt>
                <c:pt idx="6">
                  <c:v>2.7845766093504701E-2</c:v>
                </c:pt>
                <c:pt idx="7">
                  <c:v>2.5384712079188899E-2</c:v>
                </c:pt>
                <c:pt idx="8">
                  <c:v>7.8641394407464899E-2</c:v>
                </c:pt>
                <c:pt idx="9">
                  <c:v>7.5549256101458295E-2</c:v>
                </c:pt>
                <c:pt idx="10">
                  <c:v>0.214503826729634</c:v>
                </c:pt>
                <c:pt idx="11">
                  <c:v>0.22514597579984599</c:v>
                </c:pt>
                <c:pt idx="12">
                  <c:v>4.8389528408698899E-3</c:v>
                </c:pt>
                <c:pt idx="13">
                  <c:v>4.8466048148324602E-3</c:v>
                </c:pt>
                <c:pt idx="14">
                  <c:v>5.0875009044161904E-3</c:v>
                </c:pt>
                <c:pt idx="15">
                  <c:v>5.0387816473287496E-3</c:v>
                </c:pt>
                <c:pt idx="16">
                  <c:v>8.1738979010562308E-3</c:v>
                </c:pt>
                <c:pt idx="17">
                  <c:v>9.0254701203566802E-3</c:v>
                </c:pt>
                <c:pt idx="18">
                  <c:v>4.6878650174099704E-3</c:v>
                </c:pt>
                <c:pt idx="19">
                  <c:v>4.5124874762912399E-3</c:v>
                </c:pt>
                <c:pt idx="20">
                  <c:v>5.4540708796929002E-3</c:v>
                </c:pt>
                <c:pt idx="21">
                  <c:v>5.7753890431808301E-3</c:v>
                </c:pt>
                <c:pt idx="22">
                  <c:v>8.5403480083017496E-3</c:v>
                </c:pt>
                <c:pt idx="23">
                  <c:v>1.05633263778526E-2</c:v>
                </c:pt>
                <c:pt idx="24">
                  <c:v>4.9580702562752798E-3</c:v>
                </c:pt>
                <c:pt idx="25">
                  <c:v>4.7930776871931797E-3</c:v>
                </c:pt>
                <c:pt idx="26">
                  <c:v>5.2049442595982999E-3</c:v>
                </c:pt>
                <c:pt idx="27">
                  <c:v>5.3978174365200502E-3</c:v>
                </c:pt>
                <c:pt idx="28">
                  <c:v>6.7993387142880101E-3</c:v>
                </c:pt>
                <c:pt idx="29">
                  <c:v>6.7612241148671303E-3</c:v>
                </c:pt>
              </c:numCache>
            </c:numRef>
          </c:yVal>
          <c:smooth val="0"/>
          <c:extLst>
            <c:ext xmlns:c16="http://schemas.microsoft.com/office/drawing/2014/chart" uri="{C3380CC4-5D6E-409C-BE32-E72D297353CC}">
              <c16:uniqueId val="{00000001-C7F1-4886-8151-B0BBF0AEA6D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(2)'!$M$5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8530826117787092E-3"/>
                  <c:y val="-0.147535724701079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(2)'!$M$6:$M$35</c:f>
              <c:numCache>
                <c:formatCode>0.00E+00</c:formatCode>
                <c:ptCount val="30"/>
                <c:pt idx="1">
                  <c:v>6.6936878858033498E-4</c:v>
                </c:pt>
                <c:pt idx="2">
                  <c:v>6.6936878858033498E-4</c:v>
                </c:pt>
                <c:pt idx="3">
                  <c:v>6.6936878858033498E-4</c:v>
                </c:pt>
                <c:pt idx="4">
                  <c:v>6.6936878858033498E-4</c:v>
                </c:pt>
              </c:numCache>
            </c:numRef>
          </c:yVal>
          <c:smooth val="0"/>
          <c:extLst>
            <c:ext xmlns:c16="http://schemas.microsoft.com/office/drawing/2014/chart" uri="{C3380CC4-5D6E-409C-BE32-E72D297353CC}">
              <c16:uniqueId val="{00000001-6738-4094-B8B0-8E39E2B290A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fixed geo (2)'!$N$5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4263064083908555E-2"/>
                  <c:y val="-0.172296344901331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fixed geo (2)'!$A$6:$A$35</c:f>
              <c:numCache>
                <c:formatCode>General</c:formatCode>
                <c:ptCount val="30"/>
                <c:pt idx="12">
                  <c:v>286.90502779411798</c:v>
                </c:pt>
                <c:pt idx="13">
                  <c:v>286.12583497839501</c:v>
                </c:pt>
                <c:pt idx="14">
                  <c:v>286.38196623361802</c:v>
                </c:pt>
                <c:pt idx="15">
                  <c:v>285.64661777272698</c:v>
                </c:pt>
                <c:pt idx="18">
                  <c:v>325.085498234694</c:v>
                </c:pt>
                <c:pt idx="19">
                  <c:v>325.04642018831203</c:v>
                </c:pt>
                <c:pt idx="20">
                  <c:v>324.72369542750903</c:v>
                </c:pt>
                <c:pt idx="21">
                  <c:v>325.11872631249997</c:v>
                </c:pt>
                <c:pt idx="24">
                  <c:v>369.05583421666699</c:v>
                </c:pt>
                <c:pt idx="25">
                  <c:v>369.29250856074799</c:v>
                </c:pt>
                <c:pt idx="26">
                  <c:v>368.21603739259302</c:v>
                </c:pt>
                <c:pt idx="27">
                  <c:v>369.14972903809502</c:v>
                </c:pt>
                <c:pt idx="28">
                  <c:v>368.63909512376199</c:v>
                </c:pt>
                <c:pt idx="29">
                  <c:v>369.13339062376201</c:v>
                </c:pt>
              </c:numCache>
            </c:numRef>
          </c:xVal>
          <c:yVal>
            <c:numRef>
              <c:f>'All (3) good fixed geo (2)'!$N$6:$N$35</c:f>
              <c:numCache>
                <c:formatCode>0.00E+00</c:formatCode>
                <c:ptCount val="30"/>
                <c:pt idx="1">
                  <c:v>1.06857040378561E-3</c:v>
                </c:pt>
                <c:pt idx="2">
                  <c:v>1.06857040378561E-3</c:v>
                </c:pt>
                <c:pt idx="3">
                  <c:v>1.06857040378561E-3</c:v>
                </c:pt>
                <c:pt idx="4">
                  <c:v>1.06857040378561E-3</c:v>
                </c:pt>
              </c:numCache>
            </c:numRef>
          </c:yVal>
          <c:smooth val="0"/>
          <c:extLst>
            <c:ext xmlns:c16="http://schemas.microsoft.com/office/drawing/2014/chart" uri="{C3380CC4-5D6E-409C-BE32-E72D297353CC}">
              <c16:uniqueId val="{00000001-B3FB-45DA-B603-6D6403A84D2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(2)'!$T$5</c:f>
              <c:strCache>
                <c:ptCount val="1"/>
                <c:pt idx="0">
                  <c:v>kew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(2)'!$T$6:$T$35</c:f>
              <c:numCache>
                <c:formatCode>General</c:formatCode>
                <c:ptCount val="30"/>
                <c:pt idx="0">
                  <c:v>9.7164073581133508</c:v>
                </c:pt>
                <c:pt idx="2">
                  <c:v>9.8571604338703693</c:v>
                </c:pt>
                <c:pt idx="3">
                  <c:v>20.576661910254199</c:v>
                </c:pt>
                <c:pt idx="4">
                  <c:v>16.765097978749999</c:v>
                </c:pt>
                <c:pt idx="5">
                  <c:v>16.016123323901901</c:v>
                </c:pt>
                <c:pt idx="6">
                  <c:v>17.050491915057599</c:v>
                </c:pt>
                <c:pt idx="8">
                  <c:v>23.726867311322302</c:v>
                </c:pt>
                <c:pt idx="10">
                  <c:v>19.392524982788402</c:v>
                </c:pt>
                <c:pt idx="14">
                  <c:v>22.098253538203199</c:v>
                </c:pt>
                <c:pt idx="16">
                  <c:v>34.313473552165902</c:v>
                </c:pt>
                <c:pt idx="17">
                  <c:v>18.918262855449399</c:v>
                </c:pt>
              </c:numCache>
            </c:numRef>
          </c:yVal>
          <c:smooth val="0"/>
          <c:extLst>
            <c:ext xmlns:c16="http://schemas.microsoft.com/office/drawing/2014/chart" uri="{C3380CC4-5D6E-409C-BE32-E72D297353CC}">
              <c16:uniqueId val="{00000001-40E6-4FD0-9103-12AC6DDB6FF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(2)'!$U$5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(2)'!$U$6:$U$35</c:f>
              <c:numCache>
                <c:formatCode>0.00E+00</c:formatCode>
                <c:ptCount val="30"/>
                <c:pt idx="0">
                  <c:v>8.2169853205192405E-7</c:v>
                </c:pt>
                <c:pt idx="2">
                  <c:v>6.3831623890598496E-6</c:v>
                </c:pt>
                <c:pt idx="3">
                  <c:v>9.4214362026410192E-6</c:v>
                </c:pt>
                <c:pt idx="4">
                  <c:v>8.9752959919754294E-6</c:v>
                </c:pt>
                <c:pt idx="5">
                  <c:v>2.4730614266888501E-6</c:v>
                </c:pt>
                <c:pt idx="6">
                  <c:v>4.9230177673295999E-6</c:v>
                </c:pt>
                <c:pt idx="8">
                  <c:v>7.22669024604028E-6</c:v>
                </c:pt>
                <c:pt idx="10">
                  <c:v>6.1990846689414504E-6</c:v>
                </c:pt>
                <c:pt idx="14">
                  <c:v>3.6400144098348399E-6</c:v>
                </c:pt>
                <c:pt idx="16">
                  <c:v>3.8072287070927499E-6</c:v>
                </c:pt>
                <c:pt idx="17">
                  <c:v>3.9458957828506302E-6</c:v>
                </c:pt>
              </c:numCache>
            </c:numRef>
          </c:yVal>
          <c:smooth val="0"/>
          <c:extLst>
            <c:ext xmlns:c16="http://schemas.microsoft.com/office/drawing/2014/chart" uri="{C3380CC4-5D6E-409C-BE32-E72D297353CC}">
              <c16:uniqueId val="{00000001-1EF8-4A07-99C1-146B7826DDA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(2)'!$V$5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(2)'!$V$6:$V$35</c:f>
              <c:numCache>
                <c:formatCode>General</c:formatCode>
                <c:ptCount val="30"/>
                <c:pt idx="0">
                  <c:v>33.7284097910767</c:v>
                </c:pt>
                <c:pt idx="2">
                  <c:v>45.634146795615202</c:v>
                </c:pt>
                <c:pt idx="3">
                  <c:v>11.6018111035592</c:v>
                </c:pt>
                <c:pt idx="4">
                  <c:v>30.533896540416102</c:v>
                </c:pt>
                <c:pt idx="5">
                  <c:v>62.588112393792002</c:v>
                </c:pt>
                <c:pt idx="6">
                  <c:v>18.3875501341758</c:v>
                </c:pt>
                <c:pt idx="8">
                  <c:v>17.4793699369636</c:v>
                </c:pt>
                <c:pt idx="10">
                  <c:v>25.0426056120886</c:v>
                </c:pt>
                <c:pt idx="14">
                  <c:v>21.270886250932499</c:v>
                </c:pt>
                <c:pt idx="16">
                  <c:v>13.172612112159401</c:v>
                </c:pt>
                <c:pt idx="17">
                  <c:v>28.875011930898498</c:v>
                </c:pt>
              </c:numCache>
            </c:numRef>
          </c:yVal>
          <c:smooth val="0"/>
          <c:extLst>
            <c:ext xmlns:c16="http://schemas.microsoft.com/office/drawing/2014/chart" uri="{C3380CC4-5D6E-409C-BE32-E72D297353CC}">
              <c16:uniqueId val="{00000001-850E-4D43-956D-A60791770B5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(2)'!$W$5</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(2)'!$W$6:$W$35</c:f>
              <c:numCache>
                <c:formatCode>0.00E+00</c:formatCode>
                <c:ptCount val="30"/>
                <c:pt idx="0">
                  <c:v>6.7200620930533003E-7</c:v>
                </c:pt>
                <c:pt idx="2">
                  <c:v>5.6818021871730801E-6</c:v>
                </c:pt>
                <c:pt idx="3">
                  <c:v>2.97099376952126E-6</c:v>
                </c:pt>
                <c:pt idx="4">
                  <c:v>4.0445921178783303E-6</c:v>
                </c:pt>
                <c:pt idx="5">
                  <c:v>1.68966969458571E-6</c:v>
                </c:pt>
                <c:pt idx="6">
                  <c:v>1.30465495940242E-6</c:v>
                </c:pt>
                <c:pt idx="8">
                  <c:v>1.0428582264092199E-6</c:v>
                </c:pt>
                <c:pt idx="10">
                  <c:v>1.0137964073288101E-6</c:v>
                </c:pt>
                <c:pt idx="14">
                  <c:v>8.92087177937708E-7</c:v>
                </c:pt>
                <c:pt idx="16">
                  <c:v>2.5987665245792698E-7</c:v>
                </c:pt>
                <c:pt idx="17">
                  <c:v>1.32365104372172E-6</c:v>
                </c:pt>
              </c:numCache>
            </c:numRef>
          </c:yVal>
          <c:smooth val="0"/>
          <c:extLst>
            <c:ext xmlns:c16="http://schemas.microsoft.com/office/drawing/2014/chart" uri="{C3380CC4-5D6E-409C-BE32-E72D297353CC}">
              <c16:uniqueId val="{00000001-D922-45C3-AECF-F5A0D5D00D2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(2)'!$X$5</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(2)'!$X$6:$X$35</c:f>
              <c:numCache>
                <c:formatCode>0.00E+00</c:formatCode>
                <c:ptCount val="30"/>
                <c:pt idx="0">
                  <c:v>0.37974168548929799</c:v>
                </c:pt>
                <c:pt idx="2">
                  <c:v>0.24937189533891699</c:v>
                </c:pt>
                <c:pt idx="3">
                  <c:v>0.41550889130700203</c:v>
                </c:pt>
                <c:pt idx="4">
                  <c:v>0.23407184379146301</c:v>
                </c:pt>
                <c:pt idx="5">
                  <c:v>0.27664297803653898</c:v>
                </c:pt>
                <c:pt idx="6">
                  <c:v>0.38102765185111498</c:v>
                </c:pt>
                <c:pt idx="8">
                  <c:v>0.30637653786733798</c:v>
                </c:pt>
                <c:pt idx="10">
                  <c:v>0.20722773120679</c:v>
                </c:pt>
                <c:pt idx="14">
                  <c:v>0.41217112791275201</c:v>
                </c:pt>
                <c:pt idx="16">
                  <c:v>0.29782384136344697</c:v>
                </c:pt>
                <c:pt idx="17">
                  <c:v>0.36154283787194502</c:v>
                </c:pt>
              </c:numCache>
            </c:numRef>
          </c:yVal>
          <c:smooth val="0"/>
          <c:extLst>
            <c:ext xmlns:c16="http://schemas.microsoft.com/office/drawing/2014/chart" uri="{C3380CC4-5D6E-409C-BE32-E72D297353CC}">
              <c16:uniqueId val="{00000001-77A8-4068-BA72-B042CEBCF28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(2)'!$Y$5</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(2)'!$Y$6:$Y$35</c:f>
              <c:numCache>
                <c:formatCode>General</c:formatCode>
                <c:ptCount val="30"/>
                <c:pt idx="0">
                  <c:v>52.824482550890501</c:v>
                </c:pt>
                <c:pt idx="2">
                  <c:v>14.577897164213599</c:v>
                </c:pt>
                <c:pt idx="3">
                  <c:v>30.547032399892402</c:v>
                </c:pt>
                <c:pt idx="4">
                  <c:v>62.803018148071203</c:v>
                </c:pt>
                <c:pt idx="5">
                  <c:v>68.063649166089803</c:v>
                </c:pt>
                <c:pt idx="6">
                  <c:v>74.7422872148381</c:v>
                </c:pt>
                <c:pt idx="8">
                  <c:v>60.899033602535198</c:v>
                </c:pt>
                <c:pt idx="10">
                  <c:v>60.034260952106798</c:v>
                </c:pt>
                <c:pt idx="14">
                  <c:v>60.867562089653497</c:v>
                </c:pt>
                <c:pt idx="16">
                  <c:v>67.816069910579799</c:v>
                </c:pt>
                <c:pt idx="17">
                  <c:v>63.783813190576502</c:v>
                </c:pt>
              </c:numCache>
            </c:numRef>
          </c:yVal>
          <c:smooth val="0"/>
          <c:extLst>
            <c:ext xmlns:c16="http://schemas.microsoft.com/office/drawing/2014/chart" uri="{C3380CC4-5D6E-409C-BE32-E72D297353CC}">
              <c16:uniqueId val="{00000001-8210-478D-8911-386268A09DD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(2)'!$Z$5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(2)'!$Z$6:$Z$35</c:f>
              <c:numCache>
                <c:formatCode>0.00E+00</c:formatCode>
                <c:ptCount val="30"/>
                <c:pt idx="0">
                  <c:v>2.1960312585394001E-5</c:v>
                </c:pt>
                <c:pt idx="2">
                  <c:v>6.3051207244292295E-7</c:v>
                </c:pt>
                <c:pt idx="3">
                  <c:v>6.6566194382452799E-6</c:v>
                </c:pt>
                <c:pt idx="4">
                  <c:v>1.13331663507017E-5</c:v>
                </c:pt>
                <c:pt idx="5">
                  <c:v>1.3591623244836E-5</c:v>
                </c:pt>
                <c:pt idx="6">
                  <c:v>1.12727222722222E-5</c:v>
                </c:pt>
                <c:pt idx="8">
                  <c:v>1.08626969389486E-5</c:v>
                </c:pt>
                <c:pt idx="10">
                  <c:v>1.5216317713042799E-5</c:v>
                </c:pt>
                <c:pt idx="14">
                  <c:v>1.4477304158320301E-5</c:v>
                </c:pt>
                <c:pt idx="16">
                  <c:v>2.0508840913364099E-5</c:v>
                </c:pt>
                <c:pt idx="17">
                  <c:v>1.2927918259906999E-5</c:v>
                </c:pt>
              </c:numCache>
            </c:numRef>
          </c:yVal>
          <c:smooth val="0"/>
          <c:extLst>
            <c:ext xmlns:c16="http://schemas.microsoft.com/office/drawing/2014/chart" uri="{C3380CC4-5D6E-409C-BE32-E72D297353CC}">
              <c16:uniqueId val="{00000001-3A4C-4504-813D-84E59CB96CD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(2)'!$AA$5</c:f>
              <c:strCache>
                <c:ptCount val="1"/>
                <c:pt idx="0">
                  <c:v>aCruc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(2)'!$AA$6:$AA$35</c:f>
              <c:numCache>
                <c:formatCode>0.00E+00</c:formatCode>
                <c:ptCount val="30"/>
                <c:pt idx="0">
                  <c:v>0.79717745805207196</c:v>
                </c:pt>
                <c:pt idx="2">
                  <c:v>0.46279177159803597</c:v>
                </c:pt>
                <c:pt idx="3">
                  <c:v>0.49279929386486498</c:v>
                </c:pt>
                <c:pt idx="4">
                  <c:v>4.8076324656606E-6</c:v>
                </c:pt>
                <c:pt idx="5">
                  <c:v>0.25586824258330898</c:v>
                </c:pt>
                <c:pt idx="6">
                  <c:v>0.44805364014621502</c:v>
                </c:pt>
                <c:pt idx="8">
                  <c:v>1.06927718818588</c:v>
                </c:pt>
                <c:pt idx="10">
                  <c:v>0.65069285306608404</c:v>
                </c:pt>
                <c:pt idx="14">
                  <c:v>1.1198101423240501</c:v>
                </c:pt>
                <c:pt idx="16">
                  <c:v>1.6162229266349</c:v>
                </c:pt>
                <c:pt idx="17">
                  <c:v>1.0116793168143701</c:v>
                </c:pt>
              </c:numCache>
            </c:numRef>
          </c:yVal>
          <c:smooth val="0"/>
          <c:extLst>
            <c:ext xmlns:c16="http://schemas.microsoft.com/office/drawing/2014/chart" uri="{C3380CC4-5D6E-409C-BE32-E72D297353CC}">
              <c16:uniqueId val="{00000001-EC8D-4645-9565-FD9122BAC05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(2)'!$AB$5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(2)'!$AB$6:$AB$35</c:f>
              <c:numCache>
                <c:formatCode>General</c:formatCode>
                <c:ptCount val="30"/>
                <c:pt idx="0">
                  <c:v>4.1679147661405597E-2</c:v>
                </c:pt>
                <c:pt idx="2">
                  <c:v>0.92402166817759102</c:v>
                </c:pt>
                <c:pt idx="3">
                  <c:v>0.32035642433134798</c:v>
                </c:pt>
                <c:pt idx="4">
                  <c:v>0.59701269974291604</c:v>
                </c:pt>
                <c:pt idx="5">
                  <c:v>2.0949916810801699</c:v>
                </c:pt>
                <c:pt idx="6">
                  <c:v>1.0145812344491201</c:v>
                </c:pt>
                <c:pt idx="8">
                  <c:v>0.93460093441352399</c:v>
                </c:pt>
                <c:pt idx="10">
                  <c:v>1.01670780567764</c:v>
                </c:pt>
                <c:pt idx="14">
                  <c:v>0.61639955814195402</c:v>
                </c:pt>
                <c:pt idx="16">
                  <c:v>1.1316783901135701</c:v>
                </c:pt>
                <c:pt idx="17">
                  <c:v>0.44550504395028301</c:v>
                </c:pt>
              </c:numCache>
            </c:numRef>
          </c:yVal>
          <c:smooth val="0"/>
          <c:extLst>
            <c:ext xmlns:c16="http://schemas.microsoft.com/office/drawing/2014/chart" uri="{C3380CC4-5D6E-409C-BE32-E72D297353CC}">
              <c16:uniqueId val="{00000001-C175-404B-9A95-B57881B0320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(2)'!$AC$5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(2)'!$AC$6:$AC$35</c:f>
              <c:numCache>
                <c:formatCode>General</c:formatCode>
                <c:ptCount val="30"/>
                <c:pt idx="0">
                  <c:v>8.3963454654680805E-4</c:v>
                </c:pt>
                <c:pt idx="2">
                  <c:v>1.6820288383331201E-3</c:v>
                </c:pt>
                <c:pt idx="3">
                  <c:v>1.0152120825798899E-3</c:v>
                </c:pt>
                <c:pt idx="4" formatCode="0.00E+00">
                  <c:v>1.16877977257724E-3</c:v>
                </c:pt>
                <c:pt idx="5">
                  <c:v>1.1886691391905699E-3</c:v>
                </c:pt>
                <c:pt idx="6">
                  <c:v>1.1691131286747901E-3</c:v>
                </c:pt>
                <c:pt idx="8">
                  <c:v>1.1254077832145899E-3</c:v>
                </c:pt>
                <c:pt idx="10">
                  <c:v>1.14017777415195E-3</c:v>
                </c:pt>
                <c:pt idx="14">
                  <c:v>9.3282358889670597E-4</c:v>
                </c:pt>
                <c:pt idx="16">
                  <c:v>6.1384195815016799E-4</c:v>
                </c:pt>
                <c:pt idx="17">
                  <c:v>1.1145380321041501E-3</c:v>
                </c:pt>
              </c:numCache>
            </c:numRef>
          </c:yVal>
          <c:smooth val="0"/>
          <c:extLst>
            <c:ext xmlns:c16="http://schemas.microsoft.com/office/drawing/2014/chart" uri="{C3380CC4-5D6E-409C-BE32-E72D297353CC}">
              <c16:uniqueId val="{00000001-91B7-43A1-82FE-BA53C454697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(2)'!$AD$5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(2)'!$AD$6:$AD$35</c:f>
              <c:numCache>
                <c:formatCode>General</c:formatCode>
                <c:ptCount val="30"/>
                <c:pt idx="0">
                  <c:v>1.8605354098237201E-4</c:v>
                </c:pt>
                <c:pt idx="2">
                  <c:v>2.4356706415424299E-4</c:v>
                </c:pt>
                <c:pt idx="3">
                  <c:v>2.0183426150207701E-4</c:v>
                </c:pt>
                <c:pt idx="4">
                  <c:v>1.42862540650094E-4</c:v>
                </c:pt>
                <c:pt idx="5">
                  <c:v>1.9734303845804201E-4</c:v>
                </c:pt>
                <c:pt idx="6">
                  <c:v>2.4010775034555201E-4</c:v>
                </c:pt>
                <c:pt idx="8">
                  <c:v>1.8982724625339099E-4</c:v>
                </c:pt>
                <c:pt idx="10">
                  <c:v>1.4217911310864E-4</c:v>
                </c:pt>
                <c:pt idx="14">
                  <c:v>1.9610241831874499E-4</c:v>
                </c:pt>
                <c:pt idx="16" formatCode="0.00E+00">
                  <c:v>9.3417560488977499E-5</c:v>
                </c:pt>
                <c:pt idx="17">
                  <c:v>2.10852984726884E-4</c:v>
                </c:pt>
              </c:numCache>
            </c:numRef>
          </c:yVal>
          <c:smooth val="0"/>
          <c:extLst>
            <c:ext xmlns:c16="http://schemas.microsoft.com/office/drawing/2014/chart" uri="{C3380CC4-5D6E-409C-BE32-E72D297353CC}">
              <c16:uniqueId val="{00000001-6D98-4270-8D10-9D4D830C1EC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(2)'!$AE$5</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(2)'!$AE$6:$AE$35</c:f>
              <c:numCache>
                <c:formatCode>General</c:formatCode>
                <c:ptCount val="30"/>
                <c:pt idx="0">
                  <c:v>1.34309357244735E-3</c:v>
                </c:pt>
                <c:pt idx="2" formatCode="0.00E+00">
                  <c:v>8.1900305439234101E-4</c:v>
                </c:pt>
                <c:pt idx="3">
                  <c:v>1.1340235564806199E-3</c:v>
                </c:pt>
                <c:pt idx="4">
                  <c:v>1.11802312206627E-3</c:v>
                </c:pt>
                <c:pt idx="5">
                  <c:v>1.1956688171113701E-3</c:v>
                </c:pt>
                <c:pt idx="6">
                  <c:v>1.09178201304266E-3</c:v>
                </c:pt>
                <c:pt idx="8" formatCode="0.00E+00">
                  <c:v>1.14960794148491E-3</c:v>
                </c:pt>
                <c:pt idx="10">
                  <c:v>1.3245648720981299E-3</c:v>
                </c:pt>
                <c:pt idx="14">
                  <c:v>1.19142544579909E-3</c:v>
                </c:pt>
                <c:pt idx="16">
                  <c:v>1.14110351411817E-3</c:v>
                </c:pt>
                <c:pt idx="17" formatCode="0.00E+00">
                  <c:v>1.2030893670602701E-3</c:v>
                </c:pt>
              </c:numCache>
            </c:numRef>
          </c:yVal>
          <c:smooth val="0"/>
          <c:extLst>
            <c:ext xmlns:c16="http://schemas.microsoft.com/office/drawing/2014/chart" uri="{C3380CC4-5D6E-409C-BE32-E72D297353CC}">
              <c16:uniqueId val="{00000001-14E5-40BA-A64A-B79588B6416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(2)'!$AF$5</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(2)'!$AF$6:$AF$35</c:f>
              <c:numCache>
                <c:formatCode>0.00E+00</c:formatCode>
                <c:ptCount val="30"/>
                <c:pt idx="0">
                  <c:v>1.9898350505473399E-3</c:v>
                </c:pt>
                <c:pt idx="2">
                  <c:v>9.2500425634159703E-4</c:v>
                </c:pt>
                <c:pt idx="3">
                  <c:v>1.49508793101298E-3</c:v>
                </c:pt>
                <c:pt idx="4">
                  <c:v>1.4179108286775099E-3</c:v>
                </c:pt>
                <c:pt idx="5">
                  <c:v>1.5421819598895E-3</c:v>
                </c:pt>
                <c:pt idx="6">
                  <c:v>1.42517361634048E-3</c:v>
                </c:pt>
                <c:pt idx="8">
                  <c:v>1.5537366022033E-3</c:v>
                </c:pt>
                <c:pt idx="10">
                  <c:v>1.8498146964121499E-3</c:v>
                </c:pt>
                <c:pt idx="14">
                  <c:v>1.81462969227109E-3</c:v>
                </c:pt>
                <c:pt idx="16">
                  <c:v>2.6478027472227701E-3</c:v>
                </c:pt>
                <c:pt idx="17">
                  <c:v>1.6738099522583001E-3</c:v>
                </c:pt>
              </c:numCache>
            </c:numRef>
          </c:yVal>
          <c:smooth val="0"/>
          <c:extLst>
            <c:ext xmlns:c16="http://schemas.microsoft.com/office/drawing/2014/chart" uri="{C3380CC4-5D6E-409C-BE32-E72D297353CC}">
              <c16:uniqueId val="{00000001-D71A-42FA-BFAF-E360F406AB6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(2)'!$U$39</c:f>
              <c:strCache>
                <c:ptCount val="1"/>
                <c:pt idx="0">
                  <c:v>Pure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(2)'!$U$41:$U$46</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'All (3) good (2)'!$V$41:$V$46</c:f>
              <c:numCache>
                <c:formatCode>General</c:formatCode>
                <c:ptCount val="6"/>
                <c:pt idx="0">
                  <c:v>0.44546105454718199</c:v>
                </c:pt>
                <c:pt idx="1">
                  <c:v>0.48021360527985801</c:v>
                </c:pt>
                <c:pt idx="2">
                  <c:v>0.46699189009100001</c:v>
                </c:pt>
                <c:pt idx="3">
                  <c:v>0.63426973259459196</c:v>
                </c:pt>
                <c:pt idx="4">
                  <c:v>0.59995158777848201</c:v>
                </c:pt>
                <c:pt idx="5">
                  <c:v>0.48513105145962399</c:v>
                </c:pt>
              </c:numCache>
            </c:numRef>
          </c:yVal>
          <c:smooth val="0"/>
          <c:extLst>
            <c:ext xmlns:c16="http://schemas.microsoft.com/office/drawing/2014/chart" uri="{C3380CC4-5D6E-409C-BE32-E72D297353CC}">
              <c16:uniqueId val="{00000001-898F-41A0-87D7-5CD0A9509A3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(2)'!$AD$39</c:f>
              <c:strCache>
                <c:ptCount val="1"/>
                <c:pt idx="0">
                  <c:v>1%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(2)'!$AD$41:$AD$46</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'All (3) good (2)'!$AE$41:$AE$46</c:f>
              <c:numCache>
                <c:formatCode>General</c:formatCode>
                <c:ptCount val="6"/>
                <c:pt idx="0">
                  <c:v>0.66381879126843901</c:v>
                </c:pt>
                <c:pt idx="1">
                  <c:v>0.52876435319024895</c:v>
                </c:pt>
                <c:pt idx="2">
                  <c:v>0.46124696396772802</c:v>
                </c:pt>
                <c:pt idx="3">
                  <c:v>0.426830129907318</c:v>
                </c:pt>
                <c:pt idx="4">
                  <c:v>0.49630537535083102</c:v>
                </c:pt>
                <c:pt idx="5">
                  <c:v>0.44394596458293101</c:v>
                </c:pt>
              </c:numCache>
            </c:numRef>
          </c:yVal>
          <c:smooth val="0"/>
          <c:extLst>
            <c:ext xmlns:c16="http://schemas.microsoft.com/office/drawing/2014/chart" uri="{C3380CC4-5D6E-409C-BE32-E72D297353CC}">
              <c16:uniqueId val="{00000001-8A3F-4858-BE88-2CBC86CB869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(2)'!$AG$5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(2)'!$AG$6:$AG$35</c:f>
              <c:numCache>
                <c:formatCode>0.00E+00</c:formatCode>
                <c:ptCount val="30"/>
                <c:pt idx="0">
                  <c:v>1.3939930097102799E-3</c:v>
                </c:pt>
                <c:pt idx="2">
                  <c:v>1.50920867600695E-3</c:v>
                </c:pt>
                <c:pt idx="3">
                  <c:v>1.3580976926189901E-3</c:v>
                </c:pt>
                <c:pt idx="4">
                  <c:v>1.37912209403314E-3</c:v>
                </c:pt>
                <c:pt idx="5">
                  <c:v>6.5190252368515199E-4</c:v>
                </c:pt>
                <c:pt idx="6">
                  <c:v>1.62510526096861E-3</c:v>
                </c:pt>
                <c:pt idx="8">
                  <c:v>1.4738501273528399E-3</c:v>
                </c:pt>
                <c:pt idx="10">
                  <c:v>1.4017042943384999E-3</c:v>
                </c:pt>
                <c:pt idx="14">
                  <c:v>1.52788504464794E-3</c:v>
                </c:pt>
                <c:pt idx="16">
                  <c:v>2.1522441946196201E-3</c:v>
                </c:pt>
                <c:pt idx="17">
                  <c:v>1.52107398573351E-3</c:v>
                </c:pt>
              </c:numCache>
            </c:numRef>
          </c:yVal>
          <c:smooth val="0"/>
          <c:extLst>
            <c:ext xmlns:c16="http://schemas.microsoft.com/office/drawing/2014/chart" uri="{C3380CC4-5D6E-409C-BE32-E72D297353CC}">
              <c16:uniqueId val="{00000001-57FA-40EB-A8DA-1E5EE04E092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(2)'!$X$39</c:f>
              <c:strCache>
                <c:ptCount val="1"/>
                <c:pt idx="0">
                  <c:v>0.5%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(2)'!$X$41:$X$46</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'All (3) good (2)'!$Y$41:$Y$46</c:f>
              <c:numCache>
                <c:formatCode>General</c:formatCode>
                <c:ptCount val="6"/>
                <c:pt idx="0">
                  <c:v>0.98816714249680804</c:v>
                </c:pt>
                <c:pt idx="1">
                  <c:v>0.83441917217841899</c:v>
                </c:pt>
                <c:pt idx="2">
                  <c:v>0.60412305433901003</c:v>
                </c:pt>
                <c:pt idx="3">
                  <c:v>0.64833404210156598</c:v>
                </c:pt>
                <c:pt idx="4">
                  <c:v>0.76966118071698797</c:v>
                </c:pt>
                <c:pt idx="5">
                  <c:v>0.66401030931978</c:v>
                </c:pt>
              </c:numCache>
            </c:numRef>
          </c:yVal>
          <c:smooth val="0"/>
          <c:extLst>
            <c:ext xmlns:c16="http://schemas.microsoft.com/office/drawing/2014/chart" uri="{C3380CC4-5D6E-409C-BE32-E72D297353CC}">
              <c16:uniqueId val="{00000001-3EDB-4B1E-B1F9-4B92996CADA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(2)'!$AA$39</c:f>
              <c:strCache>
                <c:ptCount val="1"/>
                <c:pt idx="0">
                  <c:v>1% b1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(2)'!$AA$41:$AA$46</c:f>
              <c:numCache>
                <c:formatCode>General</c:formatCode>
                <c:ptCount val="6"/>
                <c:pt idx="0">
                  <c:v>198.692658234432</c:v>
                </c:pt>
                <c:pt idx="1">
                  <c:v>247.64779293499001</c:v>
                </c:pt>
                <c:pt idx="2">
                  <c:v>288.56199438342998</c:v>
                </c:pt>
                <c:pt idx="3">
                  <c:v>314.109200005714</c:v>
                </c:pt>
                <c:pt idx="4">
                  <c:v>352.369647391304</c:v>
                </c:pt>
              </c:numCache>
            </c:numRef>
          </c:xVal>
          <c:yVal>
            <c:numRef>
              <c:f>'All (3) good (2)'!$AB$41:$AB$46</c:f>
              <c:numCache>
                <c:formatCode>General</c:formatCode>
                <c:ptCount val="6"/>
                <c:pt idx="0">
                  <c:v>0.75125144397236499</c:v>
                </c:pt>
                <c:pt idx="1">
                  <c:v>0.61817330464178499</c:v>
                </c:pt>
                <c:pt idx="2">
                  <c:v>0.30869189266986802</c:v>
                </c:pt>
                <c:pt idx="3">
                  <c:v>0.53683935803650296</c:v>
                </c:pt>
                <c:pt idx="4">
                  <c:v>0.50489132054001795</c:v>
                </c:pt>
              </c:numCache>
            </c:numRef>
          </c:yVal>
          <c:smooth val="0"/>
          <c:extLst>
            <c:ext xmlns:c16="http://schemas.microsoft.com/office/drawing/2014/chart" uri="{C3380CC4-5D6E-409C-BE32-E72D297353CC}">
              <c16:uniqueId val="{00000001-B6FD-4539-A7A0-9B3E4F42904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(2)'!$B$5</c:f>
              <c:strCache>
                <c:ptCount val="1"/>
                <c:pt idx="0">
                  <c:v>kew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829663988035568E-2"/>
                  <c:y val="-0.181388524351122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(2)'!$B$6:$B$35</c:f>
              <c:numCache>
                <c:formatCode>General</c:formatCode>
                <c:ptCount val="30"/>
                <c:pt idx="0">
                  <c:v>48.262036233650697</c:v>
                </c:pt>
                <c:pt idx="1">
                  <c:v>51.379349873822797</c:v>
                </c:pt>
                <c:pt idx="2">
                  <c:v>47.479901261490099</c:v>
                </c:pt>
                <c:pt idx="3">
                  <c:v>41.967542581980503</c:v>
                </c:pt>
                <c:pt idx="4">
                  <c:v>40.269481781352901</c:v>
                </c:pt>
                <c:pt idx="5">
                  <c:v>48.835337343004298</c:v>
                </c:pt>
                <c:pt idx="6">
                  <c:v>44.664938526749502</c:v>
                </c:pt>
                <c:pt idx="7">
                  <c:v>45.0448924895422</c:v>
                </c:pt>
                <c:pt idx="8">
                  <c:v>37.858705921754101</c:v>
                </c:pt>
                <c:pt idx="9">
                  <c:v>46.559071784458602</c:v>
                </c:pt>
                <c:pt idx="10">
                  <c:v>44.863694889964201</c:v>
                </c:pt>
                <c:pt idx="11">
                  <c:v>44.8528625703633</c:v>
                </c:pt>
                <c:pt idx="12">
                  <c:v>40.727020392552099</c:v>
                </c:pt>
                <c:pt idx="13">
                  <c:v>41.501681600540302</c:v>
                </c:pt>
                <c:pt idx="14">
                  <c:v>41.807826509666597</c:v>
                </c:pt>
                <c:pt idx="15">
                  <c:v>43.023475343383403</c:v>
                </c:pt>
                <c:pt idx="16">
                  <c:v>42.421060737291299</c:v>
                </c:pt>
                <c:pt idx="17">
                  <c:v>43.062280271709703</c:v>
                </c:pt>
                <c:pt idx="18">
                  <c:v>41.8192273859582</c:v>
                </c:pt>
                <c:pt idx="19">
                  <c:v>43.499282875318599</c:v>
                </c:pt>
                <c:pt idx="20">
                  <c:v>41.742441606740101</c:v>
                </c:pt>
                <c:pt idx="21">
                  <c:v>44.130589359884098</c:v>
                </c:pt>
                <c:pt idx="22">
                  <c:v>50.561171482624403</c:v>
                </c:pt>
                <c:pt idx="23">
                  <c:v>46.651486891132102</c:v>
                </c:pt>
                <c:pt idx="24">
                  <c:v>39.594022639576103</c:v>
                </c:pt>
                <c:pt idx="25">
                  <c:v>39.6180138054048</c:v>
                </c:pt>
                <c:pt idx="26">
                  <c:v>39.790741939951701</c:v>
                </c:pt>
                <c:pt idx="27">
                  <c:v>39.957090727075503</c:v>
                </c:pt>
                <c:pt idx="28">
                  <c:v>38.259835996244902</c:v>
                </c:pt>
                <c:pt idx="29">
                  <c:v>39.443498029261001</c:v>
                </c:pt>
              </c:numCache>
            </c:numRef>
          </c:yVal>
          <c:smooth val="0"/>
          <c:extLst>
            <c:ext xmlns:c16="http://schemas.microsoft.com/office/drawing/2014/chart" uri="{C3380CC4-5D6E-409C-BE32-E72D297353CC}">
              <c16:uniqueId val="{00000001-C17C-4B99-BC82-8F9717764D1A}"/>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(2)'!$C$5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(2)'!$C$6:$C$35</c:f>
              <c:numCache>
                <c:formatCode>0.00E+00</c:formatCode>
                <c:ptCount val="30"/>
                <c:pt idx="0">
                  <c:v>5.6708511734615796E-6</c:v>
                </c:pt>
                <c:pt idx="1">
                  <c:v>5.3781892635143897E-6</c:v>
                </c:pt>
                <c:pt idx="2">
                  <c:v>5.9458655721182604E-6</c:v>
                </c:pt>
                <c:pt idx="3">
                  <c:v>4.6450328780073104E-6</c:v>
                </c:pt>
                <c:pt idx="4">
                  <c:v>4.62140668901229E-6</c:v>
                </c:pt>
                <c:pt idx="5">
                  <c:v>4.6059446049118799E-6</c:v>
                </c:pt>
                <c:pt idx="6">
                  <c:v>6.4729574958823298E-6</c:v>
                </c:pt>
                <c:pt idx="7">
                  <c:v>6.4245274686872302E-6</c:v>
                </c:pt>
                <c:pt idx="8">
                  <c:v>5.25415084340492E-6</c:v>
                </c:pt>
                <c:pt idx="9">
                  <c:v>6.4112179010805801E-6</c:v>
                </c:pt>
                <c:pt idx="10">
                  <c:v>6.6386186216576897E-6</c:v>
                </c:pt>
                <c:pt idx="11">
                  <c:v>6.3416035999800599E-6</c:v>
                </c:pt>
                <c:pt idx="12">
                  <c:v>6.5139736289086998E-6</c:v>
                </c:pt>
                <c:pt idx="13">
                  <c:v>6.5387834289921699E-6</c:v>
                </c:pt>
                <c:pt idx="14">
                  <c:v>6.5464299218770096E-6</c:v>
                </c:pt>
                <c:pt idx="15">
                  <c:v>6.5476411360123598E-6</c:v>
                </c:pt>
                <c:pt idx="16">
                  <c:v>6.4494361340945802E-6</c:v>
                </c:pt>
                <c:pt idx="17">
                  <c:v>6.44464691825472E-6</c:v>
                </c:pt>
                <c:pt idx="18">
                  <c:v>6.9083909883676603E-6</c:v>
                </c:pt>
                <c:pt idx="19">
                  <c:v>6.5429214359669504E-6</c:v>
                </c:pt>
                <c:pt idx="20">
                  <c:v>6.8121440058398796E-6</c:v>
                </c:pt>
                <c:pt idx="21">
                  <c:v>6.9267703744612897E-6</c:v>
                </c:pt>
                <c:pt idx="22">
                  <c:v>7.1135890854531602E-6</c:v>
                </c:pt>
                <c:pt idx="23">
                  <c:v>6.5049314967200298E-6</c:v>
                </c:pt>
                <c:pt idx="24">
                  <c:v>6.40923079447479E-6</c:v>
                </c:pt>
                <c:pt idx="25">
                  <c:v>6.3460864292870797E-6</c:v>
                </c:pt>
                <c:pt idx="26">
                  <c:v>6.4063719011906703E-6</c:v>
                </c:pt>
                <c:pt idx="27">
                  <c:v>6.4714503187736598E-6</c:v>
                </c:pt>
                <c:pt idx="28">
                  <c:v>6.3207262831455101E-6</c:v>
                </c:pt>
                <c:pt idx="29">
                  <c:v>6.3721919440148004E-6</c:v>
                </c:pt>
              </c:numCache>
            </c:numRef>
          </c:yVal>
          <c:smooth val="0"/>
          <c:extLst>
            <c:ext xmlns:c16="http://schemas.microsoft.com/office/drawing/2014/chart" uri="{C3380CC4-5D6E-409C-BE32-E72D297353CC}">
              <c16:uniqueId val="{00000001-0881-4D9E-AAAD-56434FA5EDFC}"/>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(2)'!$D$5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(2)'!$D$6:$D$35</c:f>
              <c:numCache>
                <c:formatCode>General</c:formatCode>
                <c:ptCount val="30"/>
                <c:pt idx="0">
                  <c:v>0.48434089356515297</c:v>
                </c:pt>
                <c:pt idx="1">
                  <c:v>0.49295421939412898</c:v>
                </c:pt>
                <c:pt idx="2" formatCode="0.00E+00">
                  <c:v>0.45479336013184102</c:v>
                </c:pt>
                <c:pt idx="3" formatCode="0.00E+00">
                  <c:v>0.46022343648223102</c:v>
                </c:pt>
                <c:pt idx="4">
                  <c:v>0.55085751674035599</c:v>
                </c:pt>
                <c:pt idx="5">
                  <c:v>0.49303331927190402</c:v>
                </c:pt>
                <c:pt idx="6">
                  <c:v>0.45776754295594202</c:v>
                </c:pt>
                <c:pt idx="7">
                  <c:v>0.46216323345108401</c:v>
                </c:pt>
                <c:pt idx="8" formatCode="0.00E+00">
                  <c:v>0.51848958856654703</c:v>
                </c:pt>
                <c:pt idx="9">
                  <c:v>0.44792711178297501</c:v>
                </c:pt>
                <c:pt idx="10">
                  <c:v>0.43489667632272</c:v>
                </c:pt>
                <c:pt idx="11">
                  <c:v>0.450029294693707</c:v>
                </c:pt>
                <c:pt idx="12">
                  <c:v>0.383395067989525</c:v>
                </c:pt>
                <c:pt idx="13">
                  <c:v>0.38458625703256399</c:v>
                </c:pt>
                <c:pt idx="14">
                  <c:v>0.38854273452256499</c:v>
                </c:pt>
                <c:pt idx="15">
                  <c:v>0.38986956179202598</c:v>
                </c:pt>
                <c:pt idx="16">
                  <c:v>0.40215500027547801</c:v>
                </c:pt>
                <c:pt idx="17">
                  <c:v>0.40634040072100103</c:v>
                </c:pt>
                <c:pt idx="18">
                  <c:v>0.35049807427358798</c:v>
                </c:pt>
                <c:pt idx="19">
                  <c:v>0.37969977985787401</c:v>
                </c:pt>
                <c:pt idx="20">
                  <c:v>0.32574632677193899</c:v>
                </c:pt>
                <c:pt idx="21">
                  <c:v>0.32146636775951098</c:v>
                </c:pt>
                <c:pt idx="22">
                  <c:v>0.34166030886730597</c:v>
                </c:pt>
                <c:pt idx="23">
                  <c:v>0.387496890404049</c:v>
                </c:pt>
                <c:pt idx="24">
                  <c:v>0.35257985907907402</c:v>
                </c:pt>
                <c:pt idx="25">
                  <c:v>0.36602672576890399</c:v>
                </c:pt>
                <c:pt idx="26">
                  <c:v>0.37074816030766</c:v>
                </c:pt>
                <c:pt idx="27">
                  <c:v>0.37831652852397102</c:v>
                </c:pt>
                <c:pt idx="28">
                  <c:v>0.37478351127578602</c:v>
                </c:pt>
                <c:pt idx="29">
                  <c:v>0.38190826268933198</c:v>
                </c:pt>
              </c:numCache>
            </c:numRef>
          </c:yVal>
          <c:smooth val="0"/>
          <c:extLst>
            <c:ext xmlns:c16="http://schemas.microsoft.com/office/drawing/2014/chart" uri="{C3380CC4-5D6E-409C-BE32-E72D297353CC}">
              <c16:uniqueId val="{00000001-DFA5-4B69-BF45-7FE93B8F8F20}"/>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(2)'!$E$5</c:f>
              <c:strCache>
                <c:ptCount val="1"/>
                <c:pt idx="0">
                  <c:v>RthInsShth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(2)'!$E$6:$E$35</c:f>
              <c:numCache>
                <c:formatCode>0.00E+00</c:formatCode>
                <c:ptCount val="30"/>
                <c:pt idx="0">
                  <c:v>0.313636938927427</c:v>
                </c:pt>
                <c:pt idx="1">
                  <c:v>0.49988369509617198</c:v>
                </c:pt>
                <c:pt idx="2">
                  <c:v>0.39286534945124602</c:v>
                </c:pt>
                <c:pt idx="3">
                  <c:v>0.380574702624567</c:v>
                </c:pt>
                <c:pt idx="4">
                  <c:v>0.39734838081663498</c:v>
                </c:pt>
                <c:pt idx="5">
                  <c:v>0.37141488289410202</c:v>
                </c:pt>
                <c:pt idx="6">
                  <c:v>0.47413364295100702</c:v>
                </c:pt>
                <c:pt idx="7">
                  <c:v>0.44355493847570299</c:v>
                </c:pt>
                <c:pt idx="8">
                  <c:v>0.50207144396811798</c:v>
                </c:pt>
                <c:pt idx="9">
                  <c:v>0.484733571049421</c:v>
                </c:pt>
                <c:pt idx="10">
                  <c:v>0.45947441235542003</c:v>
                </c:pt>
                <c:pt idx="11">
                  <c:v>0.47110419570808598</c:v>
                </c:pt>
                <c:pt idx="12">
                  <c:v>0.47780607300295402</c:v>
                </c:pt>
                <c:pt idx="13">
                  <c:v>0.48483884996455301</c:v>
                </c:pt>
                <c:pt idx="14">
                  <c:v>0.48712942153852001</c:v>
                </c:pt>
                <c:pt idx="15">
                  <c:v>0.485326567684981</c:v>
                </c:pt>
                <c:pt idx="16">
                  <c:v>0.46956054246672402</c:v>
                </c:pt>
                <c:pt idx="17">
                  <c:v>0.46845050931170001</c:v>
                </c:pt>
                <c:pt idx="18">
                  <c:v>0.46578061928660203</c:v>
                </c:pt>
                <c:pt idx="19">
                  <c:v>0.53618709090406802</c:v>
                </c:pt>
                <c:pt idx="20">
                  <c:v>0.46528596457740501</c:v>
                </c:pt>
                <c:pt idx="21">
                  <c:v>0.483497744800167</c:v>
                </c:pt>
                <c:pt idx="22">
                  <c:v>0.50375084782577995</c:v>
                </c:pt>
                <c:pt idx="23">
                  <c:v>0.61132029480362204</c:v>
                </c:pt>
                <c:pt idx="24">
                  <c:v>0.50809845394877096</c:v>
                </c:pt>
                <c:pt idx="25">
                  <c:v>0.49322190282384498</c:v>
                </c:pt>
                <c:pt idx="26">
                  <c:v>0.51165820471143797</c:v>
                </c:pt>
                <c:pt idx="27">
                  <c:v>0.50457504553038401</c:v>
                </c:pt>
                <c:pt idx="28">
                  <c:v>0.51240922384361498</c:v>
                </c:pt>
                <c:pt idx="29">
                  <c:v>0.51723061929768499</c:v>
                </c:pt>
              </c:numCache>
            </c:numRef>
          </c:yVal>
          <c:smooth val="0"/>
          <c:extLst>
            <c:ext xmlns:c16="http://schemas.microsoft.com/office/drawing/2014/chart" uri="{C3380CC4-5D6E-409C-BE32-E72D297353CC}">
              <c16:uniqueId val="{00000001-1C68-4967-B476-737114086ED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(2)'!$F$5</c:f>
              <c:strCache>
                <c:ptCount val="1"/>
                <c:pt idx="0">
                  <c:v>k_sheath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(2)'!$F$6:$F$35</c:f>
              <c:numCache>
                <c:formatCode>General</c:formatCode>
                <c:ptCount val="30"/>
                <c:pt idx="0">
                  <c:v>84.153201054749005</c:v>
                </c:pt>
                <c:pt idx="1">
                  <c:v>82.499384109208194</c:v>
                </c:pt>
                <c:pt idx="2">
                  <c:v>80.245491045021595</c:v>
                </c:pt>
                <c:pt idx="3">
                  <c:v>94.417780917117696</c:v>
                </c:pt>
                <c:pt idx="4">
                  <c:v>88.483360730171597</c:v>
                </c:pt>
                <c:pt idx="5">
                  <c:v>85.111015102870894</c:v>
                </c:pt>
                <c:pt idx="6">
                  <c:v>74.188765330627504</c:v>
                </c:pt>
                <c:pt idx="7">
                  <c:v>79.094856312449295</c:v>
                </c:pt>
                <c:pt idx="8">
                  <c:v>84.216523105445305</c:v>
                </c:pt>
                <c:pt idx="9">
                  <c:v>75.044349959592594</c:v>
                </c:pt>
                <c:pt idx="10">
                  <c:v>75.676529564022005</c:v>
                </c:pt>
                <c:pt idx="11">
                  <c:v>77.171165979059893</c:v>
                </c:pt>
                <c:pt idx="12">
                  <c:v>96.6349716321523</c:v>
                </c:pt>
                <c:pt idx="13">
                  <c:v>96.083466130902906</c:v>
                </c:pt>
                <c:pt idx="14">
                  <c:v>95.544240644500704</c:v>
                </c:pt>
                <c:pt idx="15">
                  <c:v>96.105044746065602</c:v>
                </c:pt>
                <c:pt idx="16">
                  <c:v>94.958290402338605</c:v>
                </c:pt>
                <c:pt idx="17">
                  <c:v>94.986926199089993</c:v>
                </c:pt>
                <c:pt idx="18">
                  <c:v>108.177777353694</c:v>
                </c:pt>
                <c:pt idx="19">
                  <c:v>99.917571412944596</c:v>
                </c:pt>
                <c:pt idx="20">
                  <c:v>108.591394583389</c:v>
                </c:pt>
                <c:pt idx="21">
                  <c:v>103.22644608464201</c:v>
                </c:pt>
                <c:pt idx="22">
                  <c:v>102.37183599131301</c:v>
                </c:pt>
                <c:pt idx="23">
                  <c:v>100.770819097798</c:v>
                </c:pt>
                <c:pt idx="24">
                  <c:v>108.42545080468599</c:v>
                </c:pt>
                <c:pt idx="25">
                  <c:v>110.868484650366</c:v>
                </c:pt>
                <c:pt idx="26">
                  <c:v>106.815773519136</c:v>
                </c:pt>
                <c:pt idx="27">
                  <c:v>102.913956766835</c:v>
                </c:pt>
                <c:pt idx="28">
                  <c:v>104.452281698896</c:v>
                </c:pt>
                <c:pt idx="29">
                  <c:v>104.25702701233401</c:v>
                </c:pt>
              </c:numCache>
            </c:numRef>
          </c:yVal>
          <c:smooth val="0"/>
          <c:extLst>
            <c:ext xmlns:c16="http://schemas.microsoft.com/office/drawing/2014/chart" uri="{C3380CC4-5D6E-409C-BE32-E72D297353CC}">
              <c16:uniqueId val="{00000001-9D42-4FD0-9B1E-A6FE65C8E35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(2)'!$G$5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(2)'!$G$6:$G$35</c:f>
              <c:numCache>
                <c:formatCode>0.00E+00</c:formatCode>
                <c:ptCount val="30"/>
                <c:pt idx="0">
                  <c:v>2.7620635949871299E-5</c:v>
                </c:pt>
                <c:pt idx="1">
                  <c:v>2.7978296894172301E-5</c:v>
                </c:pt>
                <c:pt idx="2">
                  <c:v>2.3762842162015001E-5</c:v>
                </c:pt>
                <c:pt idx="3">
                  <c:v>3.0289375855778701E-5</c:v>
                </c:pt>
                <c:pt idx="4">
                  <c:v>2.5175747320316099E-5</c:v>
                </c:pt>
                <c:pt idx="5">
                  <c:v>2.7002219191789E-5</c:v>
                </c:pt>
                <c:pt idx="6">
                  <c:v>1.63279391345355E-5</c:v>
                </c:pt>
                <c:pt idx="7">
                  <c:v>1.6937120418639799E-5</c:v>
                </c:pt>
                <c:pt idx="8">
                  <c:v>1.69477257738518E-5</c:v>
                </c:pt>
                <c:pt idx="9">
                  <c:v>1.68593497931061E-5</c:v>
                </c:pt>
                <c:pt idx="10">
                  <c:v>1.77459839976652E-5</c:v>
                </c:pt>
                <c:pt idx="11">
                  <c:v>1.7752712641168701E-5</c:v>
                </c:pt>
                <c:pt idx="12">
                  <c:v>1.65946629680191E-5</c:v>
                </c:pt>
                <c:pt idx="13">
                  <c:v>1.6582246717126199E-5</c:v>
                </c:pt>
                <c:pt idx="14">
                  <c:v>1.6559489483867401E-5</c:v>
                </c:pt>
                <c:pt idx="15">
                  <c:v>1.6622411263701E-5</c:v>
                </c:pt>
                <c:pt idx="16">
                  <c:v>1.6763065322570898E-5</c:v>
                </c:pt>
                <c:pt idx="17">
                  <c:v>1.6703158306624E-5</c:v>
                </c:pt>
                <c:pt idx="18">
                  <c:v>1.63467522239027E-5</c:v>
                </c:pt>
                <c:pt idx="19">
                  <c:v>1.71913409874375E-5</c:v>
                </c:pt>
                <c:pt idx="20">
                  <c:v>1.6267587147524599E-5</c:v>
                </c:pt>
                <c:pt idx="21">
                  <c:v>1.6334432589743201E-5</c:v>
                </c:pt>
                <c:pt idx="22">
                  <c:v>1.6525336788880701E-5</c:v>
                </c:pt>
                <c:pt idx="23">
                  <c:v>1.7089719894471999E-5</c:v>
                </c:pt>
                <c:pt idx="24">
                  <c:v>1.68166360402686E-5</c:v>
                </c:pt>
                <c:pt idx="25">
                  <c:v>1.7276739430886301E-5</c:v>
                </c:pt>
                <c:pt idx="26">
                  <c:v>1.7341996201688499E-5</c:v>
                </c:pt>
                <c:pt idx="27">
                  <c:v>1.6941973937567899E-5</c:v>
                </c:pt>
                <c:pt idx="28">
                  <c:v>1.7366021769145601E-5</c:v>
                </c:pt>
                <c:pt idx="29">
                  <c:v>1.6577804121811202E-5</c:v>
                </c:pt>
              </c:numCache>
            </c:numRef>
          </c:yVal>
          <c:smooth val="0"/>
          <c:extLst>
            <c:ext xmlns:c16="http://schemas.microsoft.com/office/drawing/2014/chart" uri="{C3380CC4-5D6E-409C-BE32-E72D297353CC}">
              <c16:uniqueId val="{00000001-92BB-457E-9630-6B77A9E35B1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(2)'!$H$5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(2)'!$H$6:$H$35</c:f>
              <c:numCache>
                <c:formatCode>0.00E+00</c:formatCode>
                <c:ptCount val="30"/>
                <c:pt idx="0">
                  <c:v>1.0774456151524201</c:v>
                </c:pt>
                <c:pt idx="1">
                  <c:v>0.92333516667329196</c:v>
                </c:pt>
                <c:pt idx="2">
                  <c:v>1.10711272575799</c:v>
                </c:pt>
                <c:pt idx="3">
                  <c:v>1.0176018729210801</c:v>
                </c:pt>
                <c:pt idx="4">
                  <c:v>1.0429153730288401</c:v>
                </c:pt>
                <c:pt idx="5">
                  <c:v>0.93578218672345204</c:v>
                </c:pt>
                <c:pt idx="6">
                  <c:v>1.0240132348148201</c:v>
                </c:pt>
                <c:pt idx="7">
                  <c:v>1.0149563063893301</c:v>
                </c:pt>
                <c:pt idx="8">
                  <c:v>1.0143070155604601</c:v>
                </c:pt>
                <c:pt idx="9">
                  <c:v>1.0319883821022</c:v>
                </c:pt>
                <c:pt idx="10">
                  <c:v>0.97703468355133505</c:v>
                </c:pt>
                <c:pt idx="11">
                  <c:v>1.02418718734797</c:v>
                </c:pt>
                <c:pt idx="12">
                  <c:v>0.92040059343971903</c:v>
                </c:pt>
                <c:pt idx="13">
                  <c:v>0.905014450376042</c:v>
                </c:pt>
                <c:pt idx="14">
                  <c:v>0.93361100520347695</c:v>
                </c:pt>
                <c:pt idx="15">
                  <c:v>0.92444441031986901</c:v>
                </c:pt>
                <c:pt idx="16">
                  <c:v>0.92327096944042497</c:v>
                </c:pt>
                <c:pt idx="17">
                  <c:v>0.91730717566212505</c:v>
                </c:pt>
                <c:pt idx="18">
                  <c:v>0.83236856092158695</c:v>
                </c:pt>
                <c:pt idx="19">
                  <c:v>0.53290170547047799</c:v>
                </c:pt>
                <c:pt idx="20">
                  <c:v>0.87231203073979502</c:v>
                </c:pt>
                <c:pt idx="21">
                  <c:v>0.77102589531812205</c:v>
                </c:pt>
                <c:pt idx="22">
                  <c:v>0.458743611633121</c:v>
                </c:pt>
                <c:pt idx="23">
                  <c:v>0.30047091111457003</c:v>
                </c:pt>
                <c:pt idx="24">
                  <c:v>0.67851286817676104</c:v>
                </c:pt>
                <c:pt idx="25">
                  <c:v>0.639619636447472</c:v>
                </c:pt>
                <c:pt idx="26">
                  <c:v>0.60936714555110805</c:v>
                </c:pt>
                <c:pt idx="27">
                  <c:v>0.55521073903973905</c:v>
                </c:pt>
                <c:pt idx="28">
                  <c:v>0.62939725885637199</c:v>
                </c:pt>
                <c:pt idx="29">
                  <c:v>0.69390953097180597</c:v>
                </c:pt>
              </c:numCache>
            </c:numRef>
          </c:yVal>
          <c:smooth val="0"/>
          <c:extLst>
            <c:ext xmlns:c16="http://schemas.microsoft.com/office/drawing/2014/chart" uri="{C3380CC4-5D6E-409C-BE32-E72D297353CC}">
              <c16:uniqueId val="{00000001-5209-4662-B35C-2B5524499F7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(2)'!$I$5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(2)'!$I$6:$I$35</c:f>
              <c:numCache>
                <c:formatCode>General</c:formatCode>
                <c:ptCount val="30"/>
                <c:pt idx="0">
                  <c:v>0.74849972278256105</c:v>
                </c:pt>
                <c:pt idx="1">
                  <c:v>0.81365568352588902</c:v>
                </c:pt>
                <c:pt idx="2">
                  <c:v>0.71145565303526304</c:v>
                </c:pt>
                <c:pt idx="3">
                  <c:v>0.871371842865721</c:v>
                </c:pt>
                <c:pt idx="4">
                  <c:v>0.71673767789600595</c:v>
                </c:pt>
                <c:pt idx="5">
                  <c:v>0.81596847814355999</c:v>
                </c:pt>
                <c:pt idx="6">
                  <c:v>0.76525582551846105</c:v>
                </c:pt>
                <c:pt idx="7">
                  <c:v>0.73981624578515603</c:v>
                </c:pt>
                <c:pt idx="8">
                  <c:v>0.73241369642246801</c:v>
                </c:pt>
                <c:pt idx="9">
                  <c:v>0.69872491693707395</c:v>
                </c:pt>
                <c:pt idx="10">
                  <c:v>0.74049476693427096</c:v>
                </c:pt>
                <c:pt idx="11">
                  <c:v>0.70343924148603598</c:v>
                </c:pt>
                <c:pt idx="12">
                  <c:v>0.68344121037073802</c:v>
                </c:pt>
                <c:pt idx="13">
                  <c:v>0.68843223549718502</c:v>
                </c:pt>
                <c:pt idx="14">
                  <c:v>0.66822604767378002</c:v>
                </c:pt>
                <c:pt idx="15">
                  <c:v>0.67141166402408003</c:v>
                </c:pt>
                <c:pt idx="16">
                  <c:v>0.68964579198862797</c:v>
                </c:pt>
                <c:pt idx="17">
                  <c:v>0.68602068149291195</c:v>
                </c:pt>
                <c:pt idx="18">
                  <c:v>0.63687230171214104</c:v>
                </c:pt>
                <c:pt idx="19">
                  <c:v>0.73496183504581303</c:v>
                </c:pt>
                <c:pt idx="20">
                  <c:v>0.65499633878029395</c:v>
                </c:pt>
                <c:pt idx="21">
                  <c:v>0.61526967564379498</c:v>
                </c:pt>
                <c:pt idx="22">
                  <c:v>0.71918169300829704</c:v>
                </c:pt>
                <c:pt idx="23">
                  <c:v>0.73411223064320996</c:v>
                </c:pt>
                <c:pt idx="24">
                  <c:v>0.67901149766374203</c:v>
                </c:pt>
                <c:pt idx="25">
                  <c:v>0.69383020489043901</c:v>
                </c:pt>
                <c:pt idx="26">
                  <c:v>0.71585070105180404</c:v>
                </c:pt>
                <c:pt idx="27">
                  <c:v>0.70442146998836797</c:v>
                </c:pt>
                <c:pt idx="28">
                  <c:v>0.70130829502418901</c:v>
                </c:pt>
                <c:pt idx="29">
                  <c:v>0.67614875886721704</c:v>
                </c:pt>
              </c:numCache>
            </c:numRef>
          </c:yVal>
          <c:smooth val="0"/>
          <c:extLst>
            <c:ext xmlns:c16="http://schemas.microsoft.com/office/drawing/2014/chart" uri="{C3380CC4-5D6E-409C-BE32-E72D297353CC}">
              <c16:uniqueId val="{00000001-0ACC-4CDC-9CBC-7621A9FCBB3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(2)'!$J$5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(2)'!$J$6:$J$35</c:f>
              <c:numCache>
                <c:formatCode>0.00E+00</c:formatCode>
                <c:ptCount val="30"/>
                <c:pt idx="0">
                  <c:v>3.8828065133461598E-4</c:v>
                </c:pt>
                <c:pt idx="1">
                  <c:v>3.7031196762798898E-4</c:v>
                </c:pt>
                <c:pt idx="2">
                  <c:v>4.1664237348200297E-4</c:v>
                </c:pt>
                <c:pt idx="3">
                  <c:v>3.8549546800611799E-4</c:v>
                </c:pt>
                <c:pt idx="4">
                  <c:v>3.9575238207742902E-4</c:v>
                </c:pt>
                <c:pt idx="5">
                  <c:v>3.62747001671009E-4</c:v>
                </c:pt>
                <c:pt idx="6">
                  <c:v>4.5080806075514199E-4</c:v>
                </c:pt>
                <c:pt idx="7">
                  <c:v>4.5092857229374399E-4</c:v>
                </c:pt>
                <c:pt idx="8">
                  <c:v>4.4593844586510802E-4</c:v>
                </c:pt>
                <c:pt idx="9">
                  <c:v>4.4725599684956998E-4</c:v>
                </c:pt>
                <c:pt idx="10">
                  <c:v>4.5761949388961002E-4</c:v>
                </c:pt>
                <c:pt idx="11">
                  <c:v>4.4876418850722501E-4</c:v>
                </c:pt>
                <c:pt idx="12">
                  <c:v>4.8856240086998098E-4</c:v>
                </c:pt>
                <c:pt idx="13">
                  <c:v>4.8763616238403298E-4</c:v>
                </c:pt>
                <c:pt idx="14">
                  <c:v>4.8609932245521599E-4</c:v>
                </c:pt>
                <c:pt idx="15">
                  <c:v>4.8227849991192999E-4</c:v>
                </c:pt>
                <c:pt idx="16">
                  <c:v>4.7652186054599301E-4</c:v>
                </c:pt>
                <c:pt idx="17">
                  <c:v>4.7500671990294302E-4</c:v>
                </c:pt>
                <c:pt idx="18">
                  <c:v>5.0663002078325001E-4</c:v>
                </c:pt>
                <c:pt idx="19">
                  <c:v>4.80722854679194E-4</c:v>
                </c:pt>
                <c:pt idx="20">
                  <c:v>5.1036860147481405E-4</c:v>
                </c:pt>
                <c:pt idx="21">
                  <c:v>5.0562157456499101E-4</c:v>
                </c:pt>
                <c:pt idx="22">
                  <c:v>4.8276771667112701E-4</c:v>
                </c:pt>
                <c:pt idx="23">
                  <c:v>4.7438388017422402E-4</c:v>
                </c:pt>
                <c:pt idx="24">
                  <c:v>5.0668223560707698E-4</c:v>
                </c:pt>
                <c:pt idx="25">
                  <c:v>4.9631778917475899E-4</c:v>
                </c:pt>
                <c:pt idx="26">
                  <c:v>4.9910905579868096E-4</c:v>
                </c:pt>
                <c:pt idx="27">
                  <c:v>5.0008482032508404E-4</c:v>
                </c:pt>
                <c:pt idx="28">
                  <c:v>5.0352209671883895E-4</c:v>
                </c:pt>
                <c:pt idx="29">
                  <c:v>4.9518261094802702E-4</c:v>
                </c:pt>
              </c:numCache>
            </c:numRef>
          </c:yVal>
          <c:smooth val="0"/>
          <c:extLst>
            <c:ext xmlns:c16="http://schemas.microsoft.com/office/drawing/2014/chart" uri="{C3380CC4-5D6E-409C-BE32-E72D297353CC}">
              <c16:uniqueId val="{00000001-3FE7-4DE8-B562-4122B5E9A98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(2)'!$K$5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(2)'!$K$6:$K$35</c:f>
              <c:numCache>
                <c:formatCode>General</c:formatCode>
                <c:ptCount val="30"/>
                <c:pt idx="0">
                  <c:v>6.1595356030328698E-4</c:v>
                </c:pt>
                <c:pt idx="1">
                  <c:v>5.7367709841168102E-4</c:v>
                </c:pt>
                <c:pt idx="2">
                  <c:v>6.5370208266373202E-4</c:v>
                </c:pt>
                <c:pt idx="3">
                  <c:v>6.0224361193284698E-4</c:v>
                </c:pt>
                <c:pt idx="4">
                  <c:v>6.8039497086180302E-4</c:v>
                </c:pt>
                <c:pt idx="5">
                  <c:v>5.9943106769571903E-4</c:v>
                </c:pt>
                <c:pt idx="6">
                  <c:v>7.1006830608474404E-4</c:v>
                </c:pt>
                <c:pt idx="7">
                  <c:v>7.2365557440778102E-4</c:v>
                </c:pt>
                <c:pt idx="8">
                  <c:v>7.5379860322603495E-4</c:v>
                </c:pt>
                <c:pt idx="9">
                  <c:v>7.0443108944840695E-4</c:v>
                </c:pt>
                <c:pt idx="10">
                  <c:v>7.1087133355755296E-4</c:v>
                </c:pt>
                <c:pt idx="11">
                  <c:v>7.0896042905565398E-4</c:v>
                </c:pt>
                <c:pt idx="12">
                  <c:v>7.2884750558078299E-4</c:v>
                </c:pt>
                <c:pt idx="13">
                  <c:v>7.2844754810046596E-4</c:v>
                </c:pt>
                <c:pt idx="14">
                  <c:v>7.3137562864517198E-4</c:v>
                </c:pt>
                <c:pt idx="15">
                  <c:v>7.3099379069218001E-4</c:v>
                </c:pt>
                <c:pt idx="16">
                  <c:v>7.3168014139150101E-4</c:v>
                </c:pt>
                <c:pt idx="17">
                  <c:v>7.3355336772849096E-4</c:v>
                </c:pt>
                <c:pt idx="18">
                  <c:v>7.4228695505249595E-4</c:v>
                </c:pt>
                <c:pt idx="19">
                  <c:v>7.1851336384020801E-4</c:v>
                </c:pt>
                <c:pt idx="20">
                  <c:v>7.3935925996470003E-4</c:v>
                </c:pt>
                <c:pt idx="21">
                  <c:v>7.3255609073778196E-4</c:v>
                </c:pt>
                <c:pt idx="22">
                  <c:v>7.21285104356254E-4</c:v>
                </c:pt>
                <c:pt idx="23">
                  <c:v>7.29842859690946E-4</c:v>
                </c:pt>
                <c:pt idx="24">
                  <c:v>7.3499048772365599E-4</c:v>
                </c:pt>
                <c:pt idx="25">
                  <c:v>7.2896668711655002E-4</c:v>
                </c:pt>
                <c:pt idx="26">
                  <c:v>7.3548692955666801E-4</c:v>
                </c:pt>
                <c:pt idx="27">
                  <c:v>7.4544055295833699E-4</c:v>
                </c:pt>
                <c:pt idx="28">
                  <c:v>7.4321733488533302E-4</c:v>
                </c:pt>
                <c:pt idx="29">
                  <c:v>7.3318201371013001E-4</c:v>
                </c:pt>
              </c:numCache>
            </c:numRef>
          </c:yVal>
          <c:smooth val="0"/>
          <c:extLst>
            <c:ext xmlns:c16="http://schemas.microsoft.com/office/drawing/2014/chart" uri="{C3380CC4-5D6E-409C-BE32-E72D297353CC}">
              <c16:uniqueId val="{00000001-1A83-4F7A-AD30-58F851824B4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(2)'!$L$5</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(2)'!$L$6:$L$35</c:f>
              <c:numCache>
                <c:formatCode>General</c:formatCode>
                <c:ptCount val="30"/>
                <c:pt idx="0">
                  <c:v>1.0626306466124001E-3</c:v>
                </c:pt>
                <c:pt idx="1">
                  <c:v>1.0408319644933501E-3</c:v>
                </c:pt>
                <c:pt idx="2">
                  <c:v>1.07259845691839E-3</c:v>
                </c:pt>
                <c:pt idx="3">
                  <c:v>1.0490803863852499E-3</c:v>
                </c:pt>
                <c:pt idx="4">
                  <c:v>1.0598461759512301E-3</c:v>
                </c:pt>
                <c:pt idx="5">
                  <c:v>1.02904527450219E-3</c:v>
                </c:pt>
                <c:pt idx="6">
                  <c:v>1.05664735208132E-3</c:v>
                </c:pt>
                <c:pt idx="7">
                  <c:v>1.0587903529650699E-3</c:v>
                </c:pt>
                <c:pt idx="8">
                  <c:v>1.05889336778874E-3</c:v>
                </c:pt>
                <c:pt idx="9">
                  <c:v>1.0576228977896001E-3</c:v>
                </c:pt>
                <c:pt idx="10">
                  <c:v>1.07600925155759E-3</c:v>
                </c:pt>
                <c:pt idx="11">
                  <c:v>1.0659165336674499E-3</c:v>
                </c:pt>
                <c:pt idx="12">
                  <c:v>1.04497107119447E-3</c:v>
                </c:pt>
                <c:pt idx="13">
                  <c:v>1.0448814580648E-3</c:v>
                </c:pt>
                <c:pt idx="14">
                  <c:v>1.0462473676594701E-3</c:v>
                </c:pt>
                <c:pt idx="15">
                  <c:v>1.04324766649293E-3</c:v>
                </c:pt>
                <c:pt idx="16">
                  <c:v>1.04454039502934E-3</c:v>
                </c:pt>
                <c:pt idx="17">
                  <c:v>1.0443804700788601E-3</c:v>
                </c:pt>
                <c:pt idx="18">
                  <c:v>1.04489056164096E-3</c:v>
                </c:pt>
                <c:pt idx="19">
                  <c:v>1.0470418096293699E-3</c:v>
                </c:pt>
                <c:pt idx="20">
                  <c:v>1.0448449090970501E-3</c:v>
                </c:pt>
                <c:pt idx="21">
                  <c:v>1.05096392782799E-3</c:v>
                </c:pt>
                <c:pt idx="22">
                  <c:v>1.0423281250289799E-3</c:v>
                </c:pt>
                <c:pt idx="23">
                  <c:v>1.05388282179918E-3</c:v>
                </c:pt>
                <c:pt idx="24">
                  <c:v>1.0245612504593399E-3</c:v>
                </c:pt>
                <c:pt idx="25">
                  <c:v>1.01868770090259E-3</c:v>
                </c:pt>
                <c:pt idx="26">
                  <c:v>1.0301323272837899E-3</c:v>
                </c:pt>
                <c:pt idx="27">
                  <c:v>1.0392125714716201E-3</c:v>
                </c:pt>
                <c:pt idx="28">
                  <c:v>1.0393958485121601E-3</c:v>
                </c:pt>
                <c:pt idx="29">
                  <c:v>1.0215317963178799E-3</c:v>
                </c:pt>
              </c:numCache>
            </c:numRef>
          </c:yVal>
          <c:smooth val="0"/>
          <c:extLst>
            <c:ext xmlns:c16="http://schemas.microsoft.com/office/drawing/2014/chart" uri="{C3380CC4-5D6E-409C-BE32-E72D297353CC}">
              <c16:uniqueId val="{00000001-37C7-4AAC-8014-F6D22B84738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(2)'!$M$5</c:f>
              <c:strCache>
                <c:ptCount val="1"/>
                <c:pt idx="0">
                  <c:v>chi^2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(2)'!$M$6:$M$35</c:f>
              <c:numCache>
                <c:formatCode>0.000E+00</c:formatCode>
                <c:ptCount val="30"/>
                <c:pt idx="0">
                  <c:v>5.2307993504343E-3</c:v>
                </c:pt>
                <c:pt idx="1">
                  <c:v>5.0969660228449599E-3</c:v>
                </c:pt>
                <c:pt idx="2">
                  <c:v>5.1313795839502199E-3</c:v>
                </c:pt>
                <c:pt idx="3">
                  <c:v>5.2210731471217797E-3</c:v>
                </c:pt>
                <c:pt idx="4">
                  <c:v>6.0375140250332696E-3</c:v>
                </c:pt>
                <c:pt idx="5">
                  <c:v>5.2515555674027999E-3</c:v>
                </c:pt>
                <c:pt idx="6">
                  <c:v>4.7443025661812101E-3</c:v>
                </c:pt>
                <c:pt idx="7">
                  <c:v>4.9888050124369298E-3</c:v>
                </c:pt>
                <c:pt idx="8">
                  <c:v>5.0054000848056401E-3</c:v>
                </c:pt>
                <c:pt idx="9">
                  <c:v>5.2081699168104699E-3</c:v>
                </c:pt>
                <c:pt idx="10">
                  <c:v>5.5884529544977203E-3</c:v>
                </c:pt>
                <c:pt idx="11">
                  <c:v>5.8637970247229602E-3</c:v>
                </c:pt>
                <c:pt idx="12">
                  <c:v>4.7947006235053496E-3</c:v>
                </c:pt>
                <c:pt idx="13">
                  <c:v>4.7842856374493304E-3</c:v>
                </c:pt>
                <c:pt idx="14">
                  <c:v>5.0873996518487298E-3</c:v>
                </c:pt>
                <c:pt idx="15">
                  <c:v>5.0373372374701098E-3</c:v>
                </c:pt>
                <c:pt idx="16">
                  <c:v>5.3639889405259697E-3</c:v>
                </c:pt>
                <c:pt idx="17">
                  <c:v>5.4177650997711798E-3</c:v>
                </c:pt>
                <c:pt idx="18">
                  <c:v>4.6819070609474397E-3</c:v>
                </c:pt>
                <c:pt idx="19">
                  <c:v>4.50534721500318E-3</c:v>
                </c:pt>
                <c:pt idx="20">
                  <c:v>5.4468304398032699E-3</c:v>
                </c:pt>
                <c:pt idx="21">
                  <c:v>5.7671073748002798E-3</c:v>
                </c:pt>
                <c:pt idx="22">
                  <c:v>8.4697437948661903E-3</c:v>
                </c:pt>
                <c:pt idx="23">
                  <c:v>1.04309630159622E-2</c:v>
                </c:pt>
                <c:pt idx="24">
                  <c:v>4.9128817793798697E-3</c:v>
                </c:pt>
                <c:pt idx="25">
                  <c:v>4.7387978191685198E-3</c:v>
                </c:pt>
                <c:pt idx="26">
                  <c:v>5.0847712766722902E-3</c:v>
                </c:pt>
                <c:pt idx="27">
                  <c:v>5.2695666885314001E-3</c:v>
                </c:pt>
                <c:pt idx="28">
                  <c:v>6.5847634731800997E-3</c:v>
                </c:pt>
                <c:pt idx="29">
                  <c:v>6.5212252701253902E-3</c:v>
                </c:pt>
              </c:numCache>
            </c:numRef>
          </c:yVal>
          <c:smooth val="0"/>
          <c:extLst>
            <c:ext xmlns:c16="http://schemas.microsoft.com/office/drawing/2014/chart" uri="{C3380CC4-5D6E-409C-BE32-E72D297353CC}">
              <c16:uniqueId val="{00000001-5551-45EE-976F-9A23EBE264B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(2)'!$N$4</c:f>
              <c:strCache>
                <c:ptCount val="1"/>
                <c:pt idx="0">
                  <c:v>Change due to thermal expansion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8530826117787092E-3"/>
                  <c:y val="-0.147535724701079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(2)'!$N$6:$N$35</c:f>
              <c:numCache>
                <c:formatCode>0.00E+00</c:formatCode>
                <c:ptCount val="30"/>
                <c:pt idx="1">
                  <c:v>3.8827663905216606E-4</c:v>
                </c:pt>
                <c:pt idx="2">
                  <c:v>3.8828150226681655E-4</c:v>
                </c:pt>
                <c:pt idx="3">
                  <c:v>3.8827254948913453E-4</c:v>
                </c:pt>
                <c:pt idx="4">
                  <c:v>3.882799205102422E-4</c:v>
                </c:pt>
                <c:pt idx="5">
                  <c:v>3.882763235880593E-4</c:v>
                </c:pt>
                <c:pt idx="6">
                  <c:v>3.8866646760036535E-4</c:v>
                </c:pt>
                <c:pt idx="7">
                  <c:v>3.886776439270886E-4</c:v>
                </c:pt>
                <c:pt idx="8">
                  <c:v>3.8867295995530211E-4</c:v>
                </c:pt>
                <c:pt idx="9">
                  <c:v>3.8868876356986493E-4</c:v>
                </c:pt>
                <c:pt idx="10">
                  <c:v>3.8868072816153641E-4</c:v>
                </c:pt>
                <c:pt idx="11">
                  <c:v>3.8869256442503703E-4</c:v>
                </c:pt>
                <c:pt idx="12">
                  <c:v>3.8913929450746804E-4</c:v>
                </c:pt>
                <c:pt idx="13">
                  <c:v>3.8913142832462395E-4</c:v>
                </c:pt>
                <c:pt idx="14">
                  <c:v>3.8913401404569968E-4</c:v>
                </c:pt>
                <c:pt idx="15">
                  <c:v>3.891265904846365E-4</c:v>
                </c:pt>
                <c:pt idx="16">
                  <c:v>3.8912868462073692E-4</c:v>
                </c:pt>
                <c:pt idx="17">
                  <c:v>3.8914141698620996E-4</c:v>
                </c:pt>
                <c:pt idx="18">
                  <c:v>3.8952473769367224E-4</c:v>
                </c:pt>
                <c:pt idx="19">
                  <c:v>3.8952434318919037E-4</c:v>
                </c:pt>
                <c:pt idx="20">
                  <c:v>3.895210851869019E-4</c:v>
                </c:pt>
                <c:pt idx="21">
                  <c:v>3.8952507314098426E-4</c:v>
                </c:pt>
                <c:pt idx="22">
                  <c:v>3.8951483309401829E-4</c:v>
                </c:pt>
                <c:pt idx="23">
                  <c:v>3.8952809766111285E-4</c:v>
                </c:pt>
                <c:pt idx="24">
                  <c:v>3.8996863129172878E-4</c:v>
                </c:pt>
                <c:pt idx="25">
                  <c:v>3.8997102058950907E-4</c:v>
                </c:pt>
                <c:pt idx="26">
                  <c:v>3.899601532934249E-4</c:v>
                </c:pt>
                <c:pt idx="27">
                  <c:v>3.8996957918783169E-4</c:v>
                </c:pt>
                <c:pt idx="28">
                  <c:v>3.899644241868416E-4</c:v>
                </c:pt>
                <c:pt idx="29">
                  <c:v>3.8996941424668756E-4</c:v>
                </c:pt>
              </c:numCache>
            </c:numRef>
          </c:yVal>
          <c:smooth val="0"/>
          <c:extLst>
            <c:ext xmlns:c16="http://schemas.microsoft.com/office/drawing/2014/chart" uri="{C3380CC4-5D6E-409C-BE32-E72D297353CC}">
              <c16:uniqueId val="{00000001-016B-44E3-AA2F-38CF5B54D71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(2)'!$O$5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4263064083908555E-2"/>
                  <c:y val="-0.172296344901331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(2)'!$A$6:$A$35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(2)'!$O$6:$O$35</c:f>
              <c:numCache>
                <c:formatCode>0.00E+00</c:formatCode>
                <c:ptCount val="30"/>
                <c:pt idx="1">
                  <c:v>6.1594719537201505E-4</c:v>
                </c:pt>
                <c:pt idx="2">
                  <c:v>6.1595491018955279E-4</c:v>
                </c:pt>
                <c:pt idx="3">
                  <c:v>6.1594070784578702E-4</c:v>
                </c:pt>
                <c:pt idx="4">
                  <c:v>6.1595240095147939E-4</c:v>
                </c:pt>
                <c:pt idx="5">
                  <c:v>6.1594669493183335E-4</c:v>
                </c:pt>
                <c:pt idx="6">
                  <c:v>6.1656560445664458E-4</c:v>
                </c:pt>
                <c:pt idx="7">
                  <c:v>6.1658333415348285E-4</c:v>
                </c:pt>
                <c:pt idx="8">
                  <c:v>6.1657590367996231E-4</c:v>
                </c:pt>
                <c:pt idx="9">
                  <c:v>6.1660097392907771E-4</c:v>
                </c:pt>
                <c:pt idx="10">
                  <c:v>6.1658822686493369E-4</c:v>
                </c:pt>
                <c:pt idx="11">
                  <c:v>6.1660700346021044E-4</c:v>
                </c:pt>
                <c:pt idx="12">
                  <c:v>6.1731567896032135E-4</c:v>
                </c:pt>
                <c:pt idx="13">
                  <c:v>6.1730320034900717E-4</c:v>
                </c:pt>
                <c:pt idx="14">
                  <c:v>6.1730730223792977E-4</c:v>
                </c:pt>
                <c:pt idx="15">
                  <c:v>6.1729552578486347E-4</c:v>
                </c:pt>
                <c:pt idx="16">
                  <c:v>6.1729884784220103E-4</c:v>
                </c:pt>
                <c:pt idx="17">
                  <c:v>6.1731904597934041E-4</c:v>
                </c:pt>
                <c:pt idx="18">
                  <c:v>6.179271312745715E-4</c:v>
                </c:pt>
                <c:pt idx="19">
                  <c:v>6.1792650544776468E-4</c:v>
                </c:pt>
                <c:pt idx="20">
                  <c:v>6.1792133707766397E-4</c:v>
                </c:pt>
                <c:pt idx="21">
                  <c:v>6.1792766341534501E-4</c:v>
                </c:pt>
                <c:pt idx="22">
                  <c:v>6.1791141899686917E-4</c:v>
                </c:pt>
                <c:pt idx="23">
                  <c:v>6.1793246139828597E-4</c:v>
                </c:pt>
                <c:pt idx="24">
                  <c:v>6.1863130708446302E-4</c:v>
                </c:pt>
                <c:pt idx="25">
                  <c:v>6.1863509737498967E-4</c:v>
                </c:pt>
                <c:pt idx="26">
                  <c:v>6.186178579125263E-4</c:v>
                </c:pt>
                <c:pt idx="27">
                  <c:v>6.1863281079055138E-4</c:v>
                </c:pt>
                <c:pt idx="28">
                  <c:v>6.1862463309433522E-4</c:v>
                </c:pt>
                <c:pt idx="29">
                  <c:v>6.1863254913423497E-4</c:v>
                </c:pt>
              </c:numCache>
            </c:numRef>
          </c:yVal>
          <c:smooth val="0"/>
          <c:extLst>
            <c:ext xmlns:c16="http://schemas.microsoft.com/office/drawing/2014/chart" uri="{C3380CC4-5D6E-409C-BE32-E72D297353CC}">
              <c16:uniqueId val="{00000001-1C28-4184-892C-A588AE515DC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(3)'!$T$5</c:f>
              <c:strCache>
                <c:ptCount val="1"/>
                <c:pt idx="0">
                  <c:v>kew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(3)'!$T$6:$T$35</c:f>
              <c:numCache>
                <c:formatCode>General</c:formatCode>
                <c:ptCount val="30"/>
                <c:pt idx="0">
                  <c:v>9.7164073581133508</c:v>
                </c:pt>
                <c:pt idx="2">
                  <c:v>9.8571604338703693</c:v>
                </c:pt>
                <c:pt idx="3">
                  <c:v>20.576661910254199</c:v>
                </c:pt>
                <c:pt idx="4">
                  <c:v>16.765097978749999</c:v>
                </c:pt>
                <c:pt idx="5">
                  <c:v>16.016123323901901</c:v>
                </c:pt>
                <c:pt idx="6">
                  <c:v>17.050491915057599</c:v>
                </c:pt>
                <c:pt idx="8">
                  <c:v>23.726867311322302</c:v>
                </c:pt>
                <c:pt idx="10">
                  <c:v>19.392524982788402</c:v>
                </c:pt>
                <c:pt idx="14">
                  <c:v>22.098253538203199</c:v>
                </c:pt>
                <c:pt idx="16">
                  <c:v>34.313473552165902</c:v>
                </c:pt>
                <c:pt idx="17">
                  <c:v>18.918262855449399</c:v>
                </c:pt>
              </c:numCache>
            </c:numRef>
          </c:yVal>
          <c:smooth val="0"/>
          <c:extLst>
            <c:ext xmlns:c16="http://schemas.microsoft.com/office/drawing/2014/chart" uri="{C3380CC4-5D6E-409C-BE32-E72D297353CC}">
              <c16:uniqueId val="{00000001-232D-4287-AEF5-708EE452B75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(3)'!$U$5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(3)'!$U$6:$U$35</c:f>
              <c:numCache>
                <c:formatCode>0.00E+00</c:formatCode>
                <c:ptCount val="30"/>
                <c:pt idx="0">
                  <c:v>8.2169853205192405E-7</c:v>
                </c:pt>
                <c:pt idx="2">
                  <c:v>6.3831623890598496E-6</c:v>
                </c:pt>
                <c:pt idx="3">
                  <c:v>9.4214362026410192E-6</c:v>
                </c:pt>
                <c:pt idx="4">
                  <c:v>8.9752959919754294E-6</c:v>
                </c:pt>
                <c:pt idx="5">
                  <c:v>2.4730614266888501E-6</c:v>
                </c:pt>
                <c:pt idx="6">
                  <c:v>4.9230177673295999E-6</c:v>
                </c:pt>
                <c:pt idx="8">
                  <c:v>7.22669024604028E-6</c:v>
                </c:pt>
                <c:pt idx="10">
                  <c:v>6.1990846689414504E-6</c:v>
                </c:pt>
                <c:pt idx="14">
                  <c:v>3.6400144098348399E-6</c:v>
                </c:pt>
                <c:pt idx="16">
                  <c:v>3.8072287070927499E-6</c:v>
                </c:pt>
                <c:pt idx="17">
                  <c:v>3.9458957828506302E-6</c:v>
                </c:pt>
              </c:numCache>
            </c:numRef>
          </c:yVal>
          <c:smooth val="0"/>
          <c:extLst>
            <c:ext xmlns:c16="http://schemas.microsoft.com/office/drawing/2014/chart" uri="{C3380CC4-5D6E-409C-BE32-E72D297353CC}">
              <c16:uniqueId val="{00000001-B3E7-40B4-ACC7-BB4A1597CCAB}"/>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(3)'!$V$5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(3)'!$V$6:$V$35</c:f>
              <c:numCache>
                <c:formatCode>General</c:formatCode>
                <c:ptCount val="30"/>
                <c:pt idx="0">
                  <c:v>33.7284097910767</c:v>
                </c:pt>
                <c:pt idx="2">
                  <c:v>45.634146795615202</c:v>
                </c:pt>
                <c:pt idx="3">
                  <c:v>11.6018111035592</c:v>
                </c:pt>
                <c:pt idx="4">
                  <c:v>30.533896540416102</c:v>
                </c:pt>
                <c:pt idx="5">
                  <c:v>62.588112393792002</c:v>
                </c:pt>
                <c:pt idx="6">
                  <c:v>18.3875501341758</c:v>
                </c:pt>
                <c:pt idx="8">
                  <c:v>17.4793699369636</c:v>
                </c:pt>
                <c:pt idx="10">
                  <c:v>25.0426056120886</c:v>
                </c:pt>
                <c:pt idx="14">
                  <c:v>21.270886250932499</c:v>
                </c:pt>
                <c:pt idx="16">
                  <c:v>13.172612112159401</c:v>
                </c:pt>
                <c:pt idx="17">
                  <c:v>28.875011930898498</c:v>
                </c:pt>
              </c:numCache>
            </c:numRef>
          </c:yVal>
          <c:smooth val="0"/>
          <c:extLst>
            <c:ext xmlns:c16="http://schemas.microsoft.com/office/drawing/2014/chart" uri="{C3380CC4-5D6E-409C-BE32-E72D297353CC}">
              <c16:uniqueId val="{00000001-D4CB-497D-9DDD-8D18F5656FB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(3)'!$W$5</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(3)'!$W$6:$W$35</c:f>
              <c:numCache>
                <c:formatCode>0.00E+00</c:formatCode>
                <c:ptCount val="30"/>
                <c:pt idx="0">
                  <c:v>6.7200620930533003E-7</c:v>
                </c:pt>
                <c:pt idx="2">
                  <c:v>5.6818021871730801E-6</c:v>
                </c:pt>
                <c:pt idx="3">
                  <c:v>2.97099376952126E-6</c:v>
                </c:pt>
                <c:pt idx="4">
                  <c:v>4.0445921178783303E-6</c:v>
                </c:pt>
                <c:pt idx="5">
                  <c:v>1.68966969458571E-6</c:v>
                </c:pt>
                <c:pt idx="6">
                  <c:v>1.30465495940242E-6</c:v>
                </c:pt>
                <c:pt idx="8">
                  <c:v>1.0428582264092199E-6</c:v>
                </c:pt>
                <c:pt idx="10">
                  <c:v>1.0137964073288101E-6</c:v>
                </c:pt>
                <c:pt idx="14">
                  <c:v>8.92087177937708E-7</c:v>
                </c:pt>
                <c:pt idx="16">
                  <c:v>2.5987665245792698E-7</c:v>
                </c:pt>
                <c:pt idx="17">
                  <c:v>1.32365104372172E-6</c:v>
                </c:pt>
              </c:numCache>
            </c:numRef>
          </c:yVal>
          <c:smooth val="0"/>
          <c:extLst>
            <c:ext xmlns:c16="http://schemas.microsoft.com/office/drawing/2014/chart" uri="{C3380CC4-5D6E-409C-BE32-E72D297353CC}">
              <c16:uniqueId val="{00000001-C3CF-4593-B22A-051A63D04A1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(3)'!$X$5</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(3)'!$X$6:$X$35</c:f>
              <c:numCache>
                <c:formatCode>0.00E+00</c:formatCode>
                <c:ptCount val="30"/>
                <c:pt idx="0">
                  <c:v>0.37974168548929799</c:v>
                </c:pt>
                <c:pt idx="2">
                  <c:v>0.24937189533891699</c:v>
                </c:pt>
                <c:pt idx="3">
                  <c:v>0.41550889130700203</c:v>
                </c:pt>
                <c:pt idx="4">
                  <c:v>0.23407184379146301</c:v>
                </c:pt>
                <c:pt idx="5">
                  <c:v>0.27664297803653898</c:v>
                </c:pt>
                <c:pt idx="6">
                  <c:v>0.38102765185111498</c:v>
                </c:pt>
                <c:pt idx="8">
                  <c:v>0.30637653786733798</c:v>
                </c:pt>
                <c:pt idx="10">
                  <c:v>0.20722773120679</c:v>
                </c:pt>
                <c:pt idx="14">
                  <c:v>0.41217112791275201</c:v>
                </c:pt>
                <c:pt idx="16">
                  <c:v>0.29782384136344697</c:v>
                </c:pt>
                <c:pt idx="17">
                  <c:v>0.36154283787194502</c:v>
                </c:pt>
              </c:numCache>
            </c:numRef>
          </c:yVal>
          <c:smooth val="0"/>
          <c:extLst>
            <c:ext xmlns:c16="http://schemas.microsoft.com/office/drawing/2014/chart" uri="{C3380CC4-5D6E-409C-BE32-E72D297353CC}">
              <c16:uniqueId val="{00000001-5C47-42D9-A3F2-895A912C99F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(3)'!$Y$5</c:f>
              <c:strCache>
                <c:ptCount val="1"/>
                <c:pt idx="0">
                  <c:v>kShth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(3)'!$Y$6:$Y$35</c:f>
              <c:numCache>
                <c:formatCode>General</c:formatCode>
                <c:ptCount val="30"/>
                <c:pt idx="0">
                  <c:v>52.824482550890501</c:v>
                </c:pt>
                <c:pt idx="2">
                  <c:v>14.577897164213599</c:v>
                </c:pt>
                <c:pt idx="3">
                  <c:v>30.547032399892402</c:v>
                </c:pt>
                <c:pt idx="4">
                  <c:v>62.803018148071203</c:v>
                </c:pt>
                <c:pt idx="5">
                  <c:v>68.063649166089803</c:v>
                </c:pt>
                <c:pt idx="6">
                  <c:v>74.7422872148381</c:v>
                </c:pt>
                <c:pt idx="8">
                  <c:v>60.899033602535198</c:v>
                </c:pt>
                <c:pt idx="10">
                  <c:v>60.034260952106798</c:v>
                </c:pt>
                <c:pt idx="14">
                  <c:v>60.867562089653497</c:v>
                </c:pt>
                <c:pt idx="16">
                  <c:v>67.816069910579799</c:v>
                </c:pt>
                <c:pt idx="17">
                  <c:v>63.783813190576502</c:v>
                </c:pt>
              </c:numCache>
            </c:numRef>
          </c:yVal>
          <c:smooth val="0"/>
          <c:extLst>
            <c:ext xmlns:c16="http://schemas.microsoft.com/office/drawing/2014/chart" uri="{C3380CC4-5D6E-409C-BE32-E72D297353CC}">
              <c16:uniqueId val="{00000001-A8BE-454C-AB84-D926A5F0C94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(3)'!$Z$5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(3)'!$Z$6:$Z$35</c:f>
              <c:numCache>
                <c:formatCode>0.00E+00</c:formatCode>
                <c:ptCount val="30"/>
                <c:pt idx="0">
                  <c:v>2.1960312585394001E-5</c:v>
                </c:pt>
                <c:pt idx="2">
                  <c:v>6.3051207244292295E-7</c:v>
                </c:pt>
                <c:pt idx="3">
                  <c:v>6.6566194382452799E-6</c:v>
                </c:pt>
                <c:pt idx="4">
                  <c:v>1.13331663507017E-5</c:v>
                </c:pt>
                <c:pt idx="5">
                  <c:v>1.3591623244836E-5</c:v>
                </c:pt>
                <c:pt idx="6">
                  <c:v>1.12727222722222E-5</c:v>
                </c:pt>
                <c:pt idx="8">
                  <c:v>1.08626969389486E-5</c:v>
                </c:pt>
                <c:pt idx="10">
                  <c:v>1.5216317713042799E-5</c:v>
                </c:pt>
                <c:pt idx="14">
                  <c:v>1.4477304158320301E-5</c:v>
                </c:pt>
                <c:pt idx="16">
                  <c:v>2.0508840913364099E-5</c:v>
                </c:pt>
                <c:pt idx="17">
                  <c:v>1.2927918259906999E-5</c:v>
                </c:pt>
              </c:numCache>
            </c:numRef>
          </c:yVal>
          <c:smooth val="0"/>
          <c:extLst>
            <c:ext xmlns:c16="http://schemas.microsoft.com/office/drawing/2014/chart" uri="{C3380CC4-5D6E-409C-BE32-E72D297353CC}">
              <c16:uniqueId val="{00000001-929C-4548-B62B-3B350A6349C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(3)'!$AA$5</c:f>
              <c:strCache>
                <c:ptCount val="1"/>
                <c:pt idx="0">
                  <c:v>aCruc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(3)'!$AA$6:$AA$35</c:f>
              <c:numCache>
                <c:formatCode>0.00E+00</c:formatCode>
                <c:ptCount val="30"/>
                <c:pt idx="0">
                  <c:v>0.79717745805207196</c:v>
                </c:pt>
                <c:pt idx="2">
                  <c:v>0.46279177159803597</c:v>
                </c:pt>
                <c:pt idx="3">
                  <c:v>0.49279929386486498</c:v>
                </c:pt>
                <c:pt idx="4">
                  <c:v>4.8076324656606E-6</c:v>
                </c:pt>
                <c:pt idx="5">
                  <c:v>0.25586824258330898</c:v>
                </c:pt>
                <c:pt idx="6">
                  <c:v>0.44805364014621502</c:v>
                </c:pt>
                <c:pt idx="8">
                  <c:v>1.06927718818588</c:v>
                </c:pt>
                <c:pt idx="10">
                  <c:v>0.65069285306608404</c:v>
                </c:pt>
                <c:pt idx="14">
                  <c:v>1.1198101423240501</c:v>
                </c:pt>
                <c:pt idx="16">
                  <c:v>1.6162229266349</c:v>
                </c:pt>
                <c:pt idx="17">
                  <c:v>1.0116793168143701</c:v>
                </c:pt>
              </c:numCache>
            </c:numRef>
          </c:yVal>
          <c:smooth val="0"/>
          <c:extLst>
            <c:ext xmlns:c16="http://schemas.microsoft.com/office/drawing/2014/chart" uri="{C3380CC4-5D6E-409C-BE32-E72D297353CC}">
              <c16:uniqueId val="{00000001-89DF-4EA5-A82F-E358A044594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(3)'!$AB$5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(3)'!$AB$6:$AB$35</c:f>
              <c:numCache>
                <c:formatCode>General</c:formatCode>
                <c:ptCount val="30"/>
                <c:pt idx="0">
                  <c:v>4.1679147661405597E-2</c:v>
                </c:pt>
                <c:pt idx="2">
                  <c:v>0.92402166817759102</c:v>
                </c:pt>
                <c:pt idx="3">
                  <c:v>0.32035642433134798</c:v>
                </c:pt>
                <c:pt idx="4">
                  <c:v>0.59701269974291604</c:v>
                </c:pt>
                <c:pt idx="5">
                  <c:v>2.0949916810801699</c:v>
                </c:pt>
                <c:pt idx="6">
                  <c:v>1.0145812344491201</c:v>
                </c:pt>
                <c:pt idx="8">
                  <c:v>0.93460093441352399</c:v>
                </c:pt>
                <c:pt idx="10">
                  <c:v>1.01670780567764</c:v>
                </c:pt>
                <c:pt idx="14">
                  <c:v>0.61639955814195402</c:v>
                </c:pt>
                <c:pt idx="16">
                  <c:v>1.1316783901135701</c:v>
                </c:pt>
                <c:pt idx="17">
                  <c:v>0.44550504395028301</c:v>
                </c:pt>
              </c:numCache>
            </c:numRef>
          </c:yVal>
          <c:smooth val="0"/>
          <c:extLst>
            <c:ext xmlns:c16="http://schemas.microsoft.com/office/drawing/2014/chart" uri="{C3380CC4-5D6E-409C-BE32-E72D297353CC}">
              <c16:uniqueId val="{00000001-3652-46FC-B1C2-35B9453064B5}"/>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(3)'!$AC$5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(3)'!$AC$6:$AC$35</c:f>
              <c:numCache>
                <c:formatCode>General</c:formatCode>
                <c:ptCount val="30"/>
                <c:pt idx="0">
                  <c:v>8.3963454654680805E-4</c:v>
                </c:pt>
                <c:pt idx="2">
                  <c:v>1.6820288383331201E-3</c:v>
                </c:pt>
                <c:pt idx="3">
                  <c:v>1.0152120825798899E-3</c:v>
                </c:pt>
                <c:pt idx="4" formatCode="0.00E+00">
                  <c:v>1.16877977257724E-3</c:v>
                </c:pt>
                <c:pt idx="5">
                  <c:v>1.1886691391905699E-3</c:v>
                </c:pt>
                <c:pt idx="6">
                  <c:v>1.1691131286747901E-3</c:v>
                </c:pt>
                <c:pt idx="8">
                  <c:v>1.1254077832145899E-3</c:v>
                </c:pt>
                <c:pt idx="10">
                  <c:v>1.14017777415195E-3</c:v>
                </c:pt>
                <c:pt idx="14">
                  <c:v>9.3282358889670597E-4</c:v>
                </c:pt>
                <c:pt idx="16">
                  <c:v>6.1384195815016799E-4</c:v>
                </c:pt>
                <c:pt idx="17">
                  <c:v>1.1145380321041501E-3</c:v>
                </c:pt>
              </c:numCache>
            </c:numRef>
          </c:yVal>
          <c:smooth val="0"/>
          <c:extLst>
            <c:ext xmlns:c16="http://schemas.microsoft.com/office/drawing/2014/chart" uri="{C3380CC4-5D6E-409C-BE32-E72D297353CC}">
              <c16:uniqueId val="{00000001-C9CC-45BF-A31E-E581C539300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(3)'!$AD$5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(3)'!$AD$6:$AD$35</c:f>
              <c:numCache>
                <c:formatCode>General</c:formatCode>
                <c:ptCount val="30"/>
                <c:pt idx="0">
                  <c:v>1.8605354098237201E-4</c:v>
                </c:pt>
                <c:pt idx="2">
                  <c:v>2.4356706415424299E-4</c:v>
                </c:pt>
                <c:pt idx="3">
                  <c:v>2.0183426150207701E-4</c:v>
                </c:pt>
                <c:pt idx="4">
                  <c:v>1.42862540650094E-4</c:v>
                </c:pt>
                <c:pt idx="5">
                  <c:v>1.9734303845804201E-4</c:v>
                </c:pt>
                <c:pt idx="6">
                  <c:v>2.4010775034555201E-4</c:v>
                </c:pt>
                <c:pt idx="8">
                  <c:v>1.8982724625339099E-4</c:v>
                </c:pt>
                <c:pt idx="10">
                  <c:v>1.4217911310864E-4</c:v>
                </c:pt>
                <c:pt idx="14">
                  <c:v>1.9610241831874499E-4</c:v>
                </c:pt>
                <c:pt idx="16" formatCode="0.00E+00">
                  <c:v>9.3417560488977499E-5</c:v>
                </c:pt>
                <c:pt idx="17">
                  <c:v>2.10852984726884E-4</c:v>
                </c:pt>
              </c:numCache>
            </c:numRef>
          </c:yVal>
          <c:smooth val="0"/>
          <c:extLst>
            <c:ext xmlns:c16="http://schemas.microsoft.com/office/drawing/2014/chart" uri="{C3380CC4-5D6E-409C-BE32-E72D297353CC}">
              <c16:uniqueId val="{00000001-ADD4-4698-9BC9-F0E51A9C027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(3)'!$AE$5</c:f>
              <c:strCache>
                <c:ptCount val="1"/>
                <c:pt idx="0">
                  <c:v>rShIn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(3)'!$AE$6:$AE$35</c:f>
              <c:numCache>
                <c:formatCode>General</c:formatCode>
                <c:ptCount val="30"/>
                <c:pt idx="0">
                  <c:v>1.34309357244735E-3</c:v>
                </c:pt>
                <c:pt idx="2" formatCode="0.00E+00">
                  <c:v>8.1900305439234101E-4</c:v>
                </c:pt>
                <c:pt idx="3">
                  <c:v>1.1340235564806199E-3</c:v>
                </c:pt>
                <c:pt idx="4">
                  <c:v>1.11802312206627E-3</c:v>
                </c:pt>
                <c:pt idx="5">
                  <c:v>1.1956688171113701E-3</c:v>
                </c:pt>
                <c:pt idx="6">
                  <c:v>1.09178201304266E-3</c:v>
                </c:pt>
                <c:pt idx="8" formatCode="0.00E+00">
                  <c:v>1.14960794148491E-3</c:v>
                </c:pt>
                <c:pt idx="10">
                  <c:v>1.3245648720981299E-3</c:v>
                </c:pt>
                <c:pt idx="14">
                  <c:v>1.19142544579909E-3</c:v>
                </c:pt>
                <c:pt idx="16">
                  <c:v>1.14110351411817E-3</c:v>
                </c:pt>
                <c:pt idx="17" formatCode="0.00E+00">
                  <c:v>1.2030893670602701E-3</c:v>
                </c:pt>
              </c:numCache>
            </c:numRef>
          </c:yVal>
          <c:smooth val="0"/>
          <c:extLst>
            <c:ext xmlns:c16="http://schemas.microsoft.com/office/drawing/2014/chart" uri="{C3380CC4-5D6E-409C-BE32-E72D297353CC}">
              <c16:uniqueId val="{00000001-7CBF-46CE-979E-BB7414512359}"/>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(3)'!$AF$5</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(3)'!$AF$6:$AF$35</c:f>
              <c:numCache>
                <c:formatCode>0.00E+00</c:formatCode>
                <c:ptCount val="30"/>
                <c:pt idx="0">
                  <c:v>1.9898350505473399E-3</c:v>
                </c:pt>
                <c:pt idx="2">
                  <c:v>9.2500425634159703E-4</c:v>
                </c:pt>
                <c:pt idx="3">
                  <c:v>1.49508793101298E-3</c:v>
                </c:pt>
                <c:pt idx="4">
                  <c:v>1.4179108286775099E-3</c:v>
                </c:pt>
                <c:pt idx="5">
                  <c:v>1.5421819598895E-3</c:v>
                </c:pt>
                <c:pt idx="6">
                  <c:v>1.42517361634048E-3</c:v>
                </c:pt>
                <c:pt idx="8">
                  <c:v>1.5537366022033E-3</c:v>
                </c:pt>
                <c:pt idx="10">
                  <c:v>1.8498146964121499E-3</c:v>
                </c:pt>
                <c:pt idx="14">
                  <c:v>1.81462969227109E-3</c:v>
                </c:pt>
                <c:pt idx="16">
                  <c:v>2.6478027472227701E-3</c:v>
                </c:pt>
                <c:pt idx="17">
                  <c:v>1.6738099522583001E-3</c:v>
                </c:pt>
              </c:numCache>
            </c:numRef>
          </c:yVal>
          <c:smooth val="0"/>
          <c:extLst>
            <c:ext xmlns:c16="http://schemas.microsoft.com/office/drawing/2014/chart" uri="{C3380CC4-5D6E-409C-BE32-E72D297353CC}">
              <c16:uniqueId val="{00000001-AB04-45A4-882A-B1906E0949D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(3)'!$U$39</c:f>
              <c:strCache>
                <c:ptCount val="1"/>
                <c:pt idx="0">
                  <c:v>Pure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(3)'!$U$41:$U$46</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'All (3) good (3)'!$V$41:$V$46</c:f>
              <c:numCache>
                <c:formatCode>General</c:formatCode>
                <c:ptCount val="6"/>
                <c:pt idx="0">
                  <c:v>0.44546105454718199</c:v>
                </c:pt>
                <c:pt idx="1">
                  <c:v>0.48021360527985801</c:v>
                </c:pt>
                <c:pt idx="2">
                  <c:v>0.46699189009100001</c:v>
                </c:pt>
                <c:pt idx="3">
                  <c:v>0.63426973259459196</c:v>
                </c:pt>
                <c:pt idx="4">
                  <c:v>0.59995158777848201</c:v>
                </c:pt>
                <c:pt idx="5">
                  <c:v>0.48513105145962399</c:v>
                </c:pt>
              </c:numCache>
            </c:numRef>
          </c:yVal>
          <c:smooth val="0"/>
          <c:extLst>
            <c:ext xmlns:c16="http://schemas.microsoft.com/office/drawing/2014/chart" uri="{C3380CC4-5D6E-409C-BE32-E72D297353CC}">
              <c16:uniqueId val="{00000001-34C1-4027-89EC-63A8BD98BD8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(3)'!$AD$39</c:f>
              <c:strCache>
                <c:ptCount val="1"/>
                <c:pt idx="0">
                  <c:v>1%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(3)'!$AD$41:$AD$46</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'All (3) good (3)'!$AE$41:$AE$46</c:f>
              <c:numCache>
                <c:formatCode>General</c:formatCode>
                <c:ptCount val="6"/>
                <c:pt idx="0">
                  <c:v>0.66381879126843901</c:v>
                </c:pt>
                <c:pt idx="1">
                  <c:v>0.52876435319024895</c:v>
                </c:pt>
                <c:pt idx="2">
                  <c:v>0.46124696396772802</c:v>
                </c:pt>
                <c:pt idx="3">
                  <c:v>0.426830129907318</c:v>
                </c:pt>
                <c:pt idx="4">
                  <c:v>0.49630537535083102</c:v>
                </c:pt>
                <c:pt idx="5">
                  <c:v>0.44394596458293101</c:v>
                </c:pt>
              </c:numCache>
            </c:numRef>
          </c:yVal>
          <c:smooth val="0"/>
          <c:extLst>
            <c:ext xmlns:c16="http://schemas.microsoft.com/office/drawing/2014/chart" uri="{C3380CC4-5D6E-409C-BE32-E72D297353CC}">
              <c16:uniqueId val="{00000001-0120-414C-8DC4-6C6E09721B3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(3)'!$AG$5</c:f>
              <c:strCache>
                <c:ptCount val="1"/>
                <c:pt idx="0">
                  <c:v>rsample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(3)'!$AG$6:$AG$35</c:f>
              <c:numCache>
                <c:formatCode>0.00E+00</c:formatCode>
                <c:ptCount val="30"/>
                <c:pt idx="0">
                  <c:v>1.3939930097102799E-3</c:v>
                </c:pt>
                <c:pt idx="2">
                  <c:v>1.50920867600695E-3</c:v>
                </c:pt>
                <c:pt idx="3">
                  <c:v>1.3580976926189901E-3</c:v>
                </c:pt>
                <c:pt idx="4">
                  <c:v>1.37912209403314E-3</c:v>
                </c:pt>
                <c:pt idx="5">
                  <c:v>6.5190252368515199E-4</c:v>
                </c:pt>
                <c:pt idx="6">
                  <c:v>1.62510526096861E-3</c:v>
                </c:pt>
                <c:pt idx="8">
                  <c:v>1.4738501273528399E-3</c:v>
                </c:pt>
                <c:pt idx="10">
                  <c:v>1.4017042943384999E-3</c:v>
                </c:pt>
                <c:pt idx="14">
                  <c:v>1.52788504464794E-3</c:v>
                </c:pt>
                <c:pt idx="16">
                  <c:v>2.1522441946196201E-3</c:v>
                </c:pt>
                <c:pt idx="17">
                  <c:v>1.52107398573351E-3</c:v>
                </c:pt>
              </c:numCache>
            </c:numRef>
          </c:yVal>
          <c:smooth val="0"/>
          <c:extLst>
            <c:ext xmlns:c16="http://schemas.microsoft.com/office/drawing/2014/chart" uri="{C3380CC4-5D6E-409C-BE32-E72D297353CC}">
              <c16:uniqueId val="{00000001-B687-4FB0-904F-FC461FDC8BE3}"/>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(3)'!$X$39</c:f>
              <c:strCache>
                <c:ptCount val="1"/>
                <c:pt idx="0">
                  <c:v>0.5% b2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(3)'!$X$41:$X$46</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'All (3) good (3)'!$Y$41:$Y$46</c:f>
              <c:numCache>
                <c:formatCode>General</c:formatCode>
                <c:ptCount val="6"/>
                <c:pt idx="0">
                  <c:v>0.98816714249680804</c:v>
                </c:pt>
                <c:pt idx="1">
                  <c:v>0.83441917217841899</c:v>
                </c:pt>
                <c:pt idx="2">
                  <c:v>0.60412305433901003</c:v>
                </c:pt>
                <c:pt idx="3">
                  <c:v>0.64833404210156598</c:v>
                </c:pt>
                <c:pt idx="4">
                  <c:v>0.76966118071698797</c:v>
                </c:pt>
                <c:pt idx="5">
                  <c:v>0.66401030931978</c:v>
                </c:pt>
              </c:numCache>
            </c:numRef>
          </c:yVal>
          <c:smooth val="0"/>
          <c:extLst>
            <c:ext xmlns:c16="http://schemas.microsoft.com/office/drawing/2014/chart" uri="{C3380CC4-5D6E-409C-BE32-E72D297353CC}">
              <c16:uniqueId val="{00000001-ED53-4454-98D0-E7EDB4724CF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(3)'!$AA$39</c:f>
              <c:strCache>
                <c:ptCount val="1"/>
                <c:pt idx="0">
                  <c:v>1% b1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(3)'!$AA$41:$AA$46</c:f>
              <c:numCache>
                <c:formatCode>General</c:formatCode>
                <c:ptCount val="6"/>
                <c:pt idx="0">
                  <c:v>198.692658234432</c:v>
                </c:pt>
                <c:pt idx="1">
                  <c:v>247.64779293499001</c:v>
                </c:pt>
                <c:pt idx="2">
                  <c:v>288.56199438342998</c:v>
                </c:pt>
                <c:pt idx="3">
                  <c:v>314.109200005714</c:v>
                </c:pt>
                <c:pt idx="4">
                  <c:v>352.369647391304</c:v>
                </c:pt>
              </c:numCache>
            </c:numRef>
          </c:xVal>
          <c:yVal>
            <c:numRef>
              <c:f>'All (3) good (3)'!$AB$41:$AB$46</c:f>
              <c:numCache>
                <c:formatCode>General</c:formatCode>
                <c:ptCount val="6"/>
                <c:pt idx="0">
                  <c:v>0.75125144397236499</c:v>
                </c:pt>
                <c:pt idx="1">
                  <c:v>0.61817330464178499</c:v>
                </c:pt>
                <c:pt idx="2">
                  <c:v>0.30869189266986802</c:v>
                </c:pt>
                <c:pt idx="3">
                  <c:v>0.53683935803650296</c:v>
                </c:pt>
                <c:pt idx="4">
                  <c:v>0.50489132054001795</c:v>
                </c:pt>
              </c:numCache>
            </c:numRef>
          </c:yVal>
          <c:smooth val="0"/>
          <c:extLst>
            <c:ext xmlns:c16="http://schemas.microsoft.com/office/drawing/2014/chart" uri="{C3380CC4-5D6E-409C-BE32-E72D297353CC}">
              <c16:uniqueId val="{00000001-41E9-47CF-8703-0824CD9EB6B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(3)'!$B$5</c:f>
              <c:strCache>
                <c:ptCount val="1"/>
                <c:pt idx="0">
                  <c:v>kew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829663988035568E-2"/>
                  <c:y val="-0.181388524351122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(3)'!$B$6:$B$35</c:f>
              <c:numCache>
                <c:formatCode>General</c:formatCode>
                <c:ptCount val="30"/>
                <c:pt idx="0">
                  <c:v>42.2851854844304</c:v>
                </c:pt>
                <c:pt idx="1">
                  <c:v>44.972748127953203</c:v>
                </c:pt>
                <c:pt idx="2">
                  <c:v>48.319272357293897</c:v>
                </c:pt>
                <c:pt idx="3">
                  <c:v>45.974152747685103</c:v>
                </c:pt>
                <c:pt idx="4">
                  <c:v>44.951084522179201</c:v>
                </c:pt>
                <c:pt idx="5">
                  <c:v>47.172850703357902</c:v>
                </c:pt>
                <c:pt idx="6">
                  <c:v>39.823197423615603</c:v>
                </c:pt>
                <c:pt idx="7">
                  <c:v>44.4956433400192</c:v>
                </c:pt>
                <c:pt idx="8">
                  <c:v>45.370907841065304</c:v>
                </c:pt>
                <c:pt idx="9">
                  <c:v>43.359391883330701</c:v>
                </c:pt>
                <c:pt idx="10">
                  <c:v>43.177916321393297</c:v>
                </c:pt>
                <c:pt idx="11">
                  <c:v>44.7231788417172</c:v>
                </c:pt>
                <c:pt idx="12">
                  <c:v>41.421871879127401</c:v>
                </c:pt>
                <c:pt idx="13">
                  <c:v>43.206023543862301</c:v>
                </c:pt>
                <c:pt idx="14">
                  <c:v>40.947969058003899</c:v>
                </c:pt>
                <c:pt idx="15">
                  <c:v>46.176609332140899</c:v>
                </c:pt>
                <c:pt idx="16">
                  <c:v>45.427983332082803</c:v>
                </c:pt>
                <c:pt idx="17">
                  <c:v>38.703134167102498</c:v>
                </c:pt>
                <c:pt idx="18">
                  <c:v>47.1930415138523</c:v>
                </c:pt>
                <c:pt idx="19">
                  <c:v>43.437351940993103</c:v>
                </c:pt>
                <c:pt idx="20">
                  <c:v>46.306974868005597</c:v>
                </c:pt>
                <c:pt idx="21">
                  <c:v>44.431196373652597</c:v>
                </c:pt>
                <c:pt idx="22">
                  <c:v>42.501948921584301</c:v>
                </c:pt>
                <c:pt idx="23">
                  <c:v>41.896962522680298</c:v>
                </c:pt>
                <c:pt idx="24">
                  <c:v>38.899115516130102</c:v>
                </c:pt>
                <c:pt idx="25">
                  <c:v>38.483675474787503</c:v>
                </c:pt>
                <c:pt idx="26">
                  <c:v>38.565309644758102</c:v>
                </c:pt>
                <c:pt idx="27">
                  <c:v>38.520137801122601</c:v>
                </c:pt>
                <c:pt idx="28">
                  <c:v>38.381609627428098</c:v>
                </c:pt>
                <c:pt idx="29">
                  <c:v>37.994853532348799</c:v>
                </c:pt>
              </c:numCache>
            </c:numRef>
          </c:yVal>
          <c:smooth val="0"/>
          <c:extLst>
            <c:ext xmlns:c16="http://schemas.microsoft.com/office/drawing/2014/chart" uri="{C3380CC4-5D6E-409C-BE32-E72D297353CC}">
              <c16:uniqueId val="{00000001-CB55-41C8-9824-E078C2A14456}"/>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(3)'!$C$5</c:f>
              <c:strCache>
                <c:ptCount val="1"/>
                <c:pt idx="0">
                  <c:v>aew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(3)'!$C$6:$C$35</c:f>
              <c:numCache>
                <c:formatCode>0.00E+00</c:formatCode>
                <c:ptCount val="30"/>
                <c:pt idx="0">
                  <c:v>5.8627824506134997E-6</c:v>
                </c:pt>
                <c:pt idx="1">
                  <c:v>6.0266664757666003E-6</c:v>
                </c:pt>
                <c:pt idx="2">
                  <c:v>6.2430862917117702E-6</c:v>
                </c:pt>
                <c:pt idx="3">
                  <c:v>5.9045833506173796E-6</c:v>
                </c:pt>
                <c:pt idx="4">
                  <c:v>5.9011518951390896E-6</c:v>
                </c:pt>
                <c:pt idx="5">
                  <c:v>5.9458028872657802E-6</c:v>
                </c:pt>
                <c:pt idx="6">
                  <c:v>6.0033048771335402E-6</c:v>
                </c:pt>
                <c:pt idx="7">
                  <c:v>6.3405331005497302E-6</c:v>
                </c:pt>
                <c:pt idx="8">
                  <c:v>6.0566208543821197E-6</c:v>
                </c:pt>
                <c:pt idx="9">
                  <c:v>6.1113387625859901E-6</c:v>
                </c:pt>
                <c:pt idx="10">
                  <c:v>6.1261898758758902E-6</c:v>
                </c:pt>
                <c:pt idx="11">
                  <c:v>6.2076676494718598E-6</c:v>
                </c:pt>
                <c:pt idx="12">
                  <c:v>6.7509531990523098E-6</c:v>
                </c:pt>
                <c:pt idx="13">
                  <c:v>6.4680391094495103E-6</c:v>
                </c:pt>
                <c:pt idx="14">
                  <c:v>6.7898951388976499E-6</c:v>
                </c:pt>
                <c:pt idx="15">
                  <c:v>6.7775844249940003E-6</c:v>
                </c:pt>
                <c:pt idx="16">
                  <c:v>6.33744691699699E-6</c:v>
                </c:pt>
                <c:pt idx="17">
                  <c:v>6.1580943271980302E-6</c:v>
                </c:pt>
                <c:pt idx="18">
                  <c:v>7.6860391225524307E-6</c:v>
                </c:pt>
                <c:pt idx="19">
                  <c:v>7.5128957403156696E-6</c:v>
                </c:pt>
                <c:pt idx="20">
                  <c:v>7.1321347975403797E-6</c:v>
                </c:pt>
                <c:pt idx="21">
                  <c:v>7.4045386026628703E-6</c:v>
                </c:pt>
                <c:pt idx="22">
                  <c:v>7.5564892016687203E-6</c:v>
                </c:pt>
                <c:pt idx="23">
                  <c:v>7.1433956203017401E-6</c:v>
                </c:pt>
                <c:pt idx="24">
                  <c:v>7.0185172496183798E-6</c:v>
                </c:pt>
                <c:pt idx="25">
                  <c:v>6.9476157747339897E-6</c:v>
                </c:pt>
                <c:pt idx="26">
                  <c:v>6.9112247171912903E-6</c:v>
                </c:pt>
                <c:pt idx="27">
                  <c:v>6.9465820427852703E-6</c:v>
                </c:pt>
                <c:pt idx="28">
                  <c:v>6.9568861940807899E-6</c:v>
                </c:pt>
                <c:pt idx="29">
                  <c:v>6.86070048629577E-6</c:v>
                </c:pt>
              </c:numCache>
            </c:numRef>
          </c:yVal>
          <c:smooth val="0"/>
          <c:extLst>
            <c:ext xmlns:c16="http://schemas.microsoft.com/office/drawing/2014/chart" uri="{C3380CC4-5D6E-409C-BE32-E72D297353CC}">
              <c16:uniqueId val="{00000001-AA9A-4141-969D-4F41E2615AF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(3)'!$D$5</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(3)'!$D$6:$D$35</c:f>
              <c:numCache>
                <c:formatCode>General</c:formatCode>
                <c:ptCount val="30"/>
                <c:pt idx="0">
                  <c:v>0.47822608654389598</c:v>
                </c:pt>
                <c:pt idx="1">
                  <c:v>0.48738445338326197</c:v>
                </c:pt>
                <c:pt idx="2" formatCode="0.00E+00">
                  <c:v>0.42759228612918199</c:v>
                </c:pt>
                <c:pt idx="3" formatCode="0.00E+00">
                  <c:v>0.48029062217802598</c:v>
                </c:pt>
                <c:pt idx="4">
                  <c:v>0.45612973626300601</c:v>
                </c:pt>
                <c:pt idx="5">
                  <c:v>0.46069666970978301</c:v>
                </c:pt>
                <c:pt idx="6">
                  <c:v>0.38575092917723502</c:v>
                </c:pt>
                <c:pt idx="7">
                  <c:v>0.402390873108665</c:v>
                </c:pt>
                <c:pt idx="8" formatCode="0.00E+00">
                  <c:v>0.43536923915149001</c:v>
                </c:pt>
                <c:pt idx="9">
                  <c:v>0.406400449926618</c:v>
                </c:pt>
                <c:pt idx="10">
                  <c:v>0.45177681330191</c:v>
                </c:pt>
                <c:pt idx="11">
                  <c:v>0.40521482290543298</c:v>
                </c:pt>
                <c:pt idx="12">
                  <c:v>0.33419116169646901</c:v>
                </c:pt>
                <c:pt idx="13">
                  <c:v>0.38474130850199001</c:v>
                </c:pt>
                <c:pt idx="14">
                  <c:v>0.33723912350681501</c:v>
                </c:pt>
                <c:pt idx="15">
                  <c:v>0.39631937699247</c:v>
                </c:pt>
                <c:pt idx="16">
                  <c:v>0.40274108304435802</c:v>
                </c:pt>
                <c:pt idx="17">
                  <c:v>0.39903552344277599</c:v>
                </c:pt>
                <c:pt idx="18">
                  <c:v>0.34263599590742999</c:v>
                </c:pt>
                <c:pt idx="19">
                  <c:v>0.34629429572867299</c:v>
                </c:pt>
                <c:pt idx="20">
                  <c:v>0.34133340558250802</c:v>
                </c:pt>
                <c:pt idx="21">
                  <c:v>0.270049740671578</c:v>
                </c:pt>
                <c:pt idx="22">
                  <c:v>0.29611184296486098</c:v>
                </c:pt>
                <c:pt idx="23">
                  <c:v>0.32068326307644202</c:v>
                </c:pt>
                <c:pt idx="24">
                  <c:v>0.342679821487545</c:v>
                </c:pt>
                <c:pt idx="25">
                  <c:v>0.35079680813161201</c:v>
                </c:pt>
                <c:pt idx="26">
                  <c:v>0.35040175511652699</c:v>
                </c:pt>
                <c:pt idx="27">
                  <c:v>0.35092189260321199</c:v>
                </c:pt>
                <c:pt idx="28">
                  <c:v>0.36255924646204202</c:v>
                </c:pt>
                <c:pt idx="29">
                  <c:v>0.351724576507567</c:v>
                </c:pt>
              </c:numCache>
            </c:numRef>
          </c:yVal>
          <c:smooth val="0"/>
          <c:extLst>
            <c:ext xmlns:c16="http://schemas.microsoft.com/office/drawing/2014/chart" uri="{C3380CC4-5D6E-409C-BE32-E72D297353CC}">
              <c16:uniqueId val="{00000001-80C2-4E6E-8F5A-EB3C4E0F191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(3)'!$E$5</c:f>
              <c:strCache>
                <c:ptCount val="1"/>
                <c:pt idx="0">
                  <c:v>RthInsShth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7.5738735783027117E-2"/>
                  <c:y val="3.78858024691358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(3)'!$E$6:$E$35</c:f>
              <c:numCache>
                <c:formatCode>0.00E+00</c:formatCode>
                <c:ptCount val="30"/>
                <c:pt idx="0">
                  <c:v>0.43105141266901098</c:v>
                </c:pt>
                <c:pt idx="1">
                  <c:v>0.419643167627191</c:v>
                </c:pt>
                <c:pt idx="2">
                  <c:v>0.429537523222636</c:v>
                </c:pt>
                <c:pt idx="3">
                  <c:v>0.42529870423333999</c:v>
                </c:pt>
                <c:pt idx="4">
                  <c:v>0.442662040624201</c:v>
                </c:pt>
                <c:pt idx="5">
                  <c:v>0.43692824689471599</c:v>
                </c:pt>
                <c:pt idx="6">
                  <c:v>0.46965132133376902</c:v>
                </c:pt>
                <c:pt idx="7">
                  <c:v>0.47037787672792097</c:v>
                </c:pt>
                <c:pt idx="8">
                  <c:v>0.49872020794823901</c:v>
                </c:pt>
                <c:pt idx="9">
                  <c:v>0.47178376352345203</c:v>
                </c:pt>
                <c:pt idx="10">
                  <c:v>0.44158161953693598</c:v>
                </c:pt>
                <c:pt idx="11">
                  <c:v>0.46948200284622399</c:v>
                </c:pt>
                <c:pt idx="12">
                  <c:v>0.48561104417838502</c:v>
                </c:pt>
                <c:pt idx="13">
                  <c:v>0.525575869620452</c:v>
                </c:pt>
                <c:pt idx="14">
                  <c:v>0.49378810104942</c:v>
                </c:pt>
                <c:pt idx="15">
                  <c:v>0.53267584494579101</c:v>
                </c:pt>
                <c:pt idx="16">
                  <c:v>0.45892146844446302</c:v>
                </c:pt>
                <c:pt idx="17">
                  <c:v>0.52699692871197201</c:v>
                </c:pt>
                <c:pt idx="18">
                  <c:v>0.57263138921110301</c:v>
                </c:pt>
                <c:pt idx="19">
                  <c:v>0.526521696089154</c:v>
                </c:pt>
                <c:pt idx="20">
                  <c:v>0.56391771781118305</c:v>
                </c:pt>
                <c:pt idx="21">
                  <c:v>0.55107846981298203</c:v>
                </c:pt>
                <c:pt idx="22">
                  <c:v>0.48497773073594103</c:v>
                </c:pt>
                <c:pt idx="23">
                  <c:v>0.590069231063022</c:v>
                </c:pt>
                <c:pt idx="24">
                  <c:v>0.54248943428021901</c:v>
                </c:pt>
                <c:pt idx="25">
                  <c:v>0.53942767510859602</c:v>
                </c:pt>
                <c:pt idx="26">
                  <c:v>0.52992782841320996</c:v>
                </c:pt>
                <c:pt idx="27">
                  <c:v>0.53821807728814697</c:v>
                </c:pt>
                <c:pt idx="28">
                  <c:v>0.53485472946641299</c:v>
                </c:pt>
                <c:pt idx="29">
                  <c:v>0.52542826423651001</c:v>
                </c:pt>
              </c:numCache>
            </c:numRef>
          </c:yVal>
          <c:smooth val="0"/>
          <c:extLst>
            <c:ext xmlns:c16="http://schemas.microsoft.com/office/drawing/2014/chart" uri="{C3380CC4-5D6E-409C-BE32-E72D297353CC}">
              <c16:uniqueId val="{00000001-A5B5-4B1A-87E2-659618B7A94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(3)'!$F$5</c:f>
              <c:strCache>
                <c:ptCount val="1"/>
                <c:pt idx="0">
                  <c:v>k_sheath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(3)'!$F$6:$F$35</c:f>
              <c:numCache>
                <c:formatCode>General</c:formatCode>
                <c:ptCount val="30"/>
                <c:pt idx="0">
                  <c:v>79.855815728944904</c:v>
                </c:pt>
                <c:pt idx="1">
                  <c:v>80.504383733039305</c:v>
                </c:pt>
                <c:pt idx="2">
                  <c:v>81.208015539526698</c:v>
                </c:pt>
                <c:pt idx="3">
                  <c:v>81.206300912898101</c:v>
                </c:pt>
                <c:pt idx="4">
                  <c:v>77.127007604634898</c:v>
                </c:pt>
                <c:pt idx="5">
                  <c:v>80.693831332502697</c:v>
                </c:pt>
                <c:pt idx="6">
                  <c:v>101.16168471970001</c:v>
                </c:pt>
                <c:pt idx="7">
                  <c:v>94.889113731586903</c:v>
                </c:pt>
                <c:pt idx="8">
                  <c:v>91.621271214367397</c:v>
                </c:pt>
                <c:pt idx="9">
                  <c:v>90.780406076677906</c:v>
                </c:pt>
                <c:pt idx="10">
                  <c:v>95.278340194254696</c:v>
                </c:pt>
                <c:pt idx="11">
                  <c:v>94.187145915746498</c:v>
                </c:pt>
                <c:pt idx="12">
                  <c:v>100.74738786690401</c:v>
                </c:pt>
                <c:pt idx="13">
                  <c:v>107.17587406266099</c:v>
                </c:pt>
                <c:pt idx="14">
                  <c:v>96.700770560609001</c:v>
                </c:pt>
                <c:pt idx="15">
                  <c:v>98.167613599634294</c:v>
                </c:pt>
                <c:pt idx="16">
                  <c:v>112.516858164871</c:v>
                </c:pt>
                <c:pt idx="17">
                  <c:v>102.293497656876</c:v>
                </c:pt>
                <c:pt idx="18">
                  <c:v>106.37074525774899</c:v>
                </c:pt>
                <c:pt idx="19">
                  <c:v>104.28067256999999</c:v>
                </c:pt>
                <c:pt idx="20">
                  <c:v>111.91167544426899</c:v>
                </c:pt>
                <c:pt idx="21">
                  <c:v>104.086148315486</c:v>
                </c:pt>
                <c:pt idx="22">
                  <c:v>114.652807163305</c:v>
                </c:pt>
                <c:pt idx="23">
                  <c:v>100.311501407169</c:v>
                </c:pt>
                <c:pt idx="24">
                  <c:v>108.653548009017</c:v>
                </c:pt>
                <c:pt idx="25">
                  <c:v>111.134212451455</c:v>
                </c:pt>
                <c:pt idx="26">
                  <c:v>108.810451179927</c:v>
                </c:pt>
                <c:pt idx="27">
                  <c:v>108.009548033665</c:v>
                </c:pt>
                <c:pt idx="28">
                  <c:v>104.675694520146</c:v>
                </c:pt>
                <c:pt idx="29">
                  <c:v>109.47655376250999</c:v>
                </c:pt>
              </c:numCache>
            </c:numRef>
          </c:yVal>
          <c:smooth val="0"/>
          <c:extLst>
            <c:ext xmlns:c16="http://schemas.microsoft.com/office/drawing/2014/chart" uri="{C3380CC4-5D6E-409C-BE32-E72D297353CC}">
              <c16:uniqueId val="{00000001-E1F5-48A1-92D4-B509F087D9F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(3)'!$G$5</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6.6499343832020996E-2"/>
                  <c:y val="5.46460338291046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(3)'!$G$6:$G$35</c:f>
              <c:numCache>
                <c:formatCode>0.00E+00</c:formatCode>
                <c:ptCount val="30"/>
                <c:pt idx="0">
                  <c:v>2.24740953508333E-5</c:v>
                </c:pt>
                <c:pt idx="1">
                  <c:v>2.1870810816052099E-5</c:v>
                </c:pt>
                <c:pt idx="2">
                  <c:v>2.1167848369222999E-5</c:v>
                </c:pt>
                <c:pt idx="3">
                  <c:v>2.1499576123429202E-5</c:v>
                </c:pt>
                <c:pt idx="4">
                  <c:v>2.02990775760153E-5</c:v>
                </c:pt>
                <c:pt idx="5">
                  <c:v>2.16763631827786E-5</c:v>
                </c:pt>
                <c:pt idx="6">
                  <c:v>2.1422818316052299E-5</c:v>
                </c:pt>
                <c:pt idx="7">
                  <c:v>1.9604905414929101E-5</c:v>
                </c:pt>
                <c:pt idx="8">
                  <c:v>1.8855984852637402E-5</c:v>
                </c:pt>
                <c:pt idx="9">
                  <c:v>1.8101935354608899E-5</c:v>
                </c:pt>
                <c:pt idx="10">
                  <c:v>1.8377910794005899E-5</c:v>
                </c:pt>
                <c:pt idx="11">
                  <c:v>1.9944874242427001E-5</c:v>
                </c:pt>
                <c:pt idx="12">
                  <c:v>1.59370527139307E-5</c:v>
                </c:pt>
                <c:pt idx="13">
                  <c:v>1.6879949284254999E-5</c:v>
                </c:pt>
                <c:pt idx="14">
                  <c:v>1.5314309459441599E-5</c:v>
                </c:pt>
                <c:pt idx="15">
                  <c:v>1.47703354456101E-5</c:v>
                </c:pt>
                <c:pt idx="16">
                  <c:v>1.74939089838554E-5</c:v>
                </c:pt>
                <c:pt idx="17">
                  <c:v>1.5622287983997899E-5</c:v>
                </c:pt>
                <c:pt idx="18">
                  <c:v>1.6283061659946802E-5</c:v>
                </c:pt>
                <c:pt idx="19">
                  <c:v>1.4359823621641301E-5</c:v>
                </c:pt>
                <c:pt idx="20">
                  <c:v>1.6285601400505998E-5</c:v>
                </c:pt>
                <c:pt idx="21">
                  <c:v>1.5538053661809001E-5</c:v>
                </c:pt>
                <c:pt idx="22">
                  <c:v>1.36588497939088E-5</c:v>
                </c:pt>
                <c:pt idx="23">
                  <c:v>1.18286318527029E-5</c:v>
                </c:pt>
                <c:pt idx="24">
                  <c:v>1.4893160920139399E-5</c:v>
                </c:pt>
                <c:pt idx="25">
                  <c:v>1.52074073636358E-5</c:v>
                </c:pt>
                <c:pt idx="26">
                  <c:v>1.5229192898221599E-5</c:v>
                </c:pt>
                <c:pt idx="27">
                  <c:v>1.4962729365761601E-5</c:v>
                </c:pt>
                <c:pt idx="28">
                  <c:v>1.49375448460063E-5</c:v>
                </c:pt>
                <c:pt idx="29">
                  <c:v>1.6095842241459699E-5</c:v>
                </c:pt>
              </c:numCache>
            </c:numRef>
          </c:yVal>
          <c:smooth val="0"/>
          <c:extLst>
            <c:ext xmlns:c16="http://schemas.microsoft.com/office/drawing/2014/chart" uri="{C3380CC4-5D6E-409C-BE32-E72D297353CC}">
              <c16:uniqueId val="{00000001-123A-4787-BD13-D547D44FD5FF}"/>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(3)'!$H$5</c:f>
              <c:strCache>
                <c:ptCount val="1"/>
                <c:pt idx="0">
                  <c:v>eProbe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(3)'!$H$6:$H$35</c:f>
              <c:numCache>
                <c:formatCode>0.00E+00</c:formatCode>
                <c:ptCount val="30"/>
                <c:pt idx="0">
                  <c:v>1.09447114027555</c:v>
                </c:pt>
                <c:pt idx="1">
                  <c:v>1.0616773369664601</c:v>
                </c:pt>
                <c:pt idx="2">
                  <c:v>1.0601132175449599</c:v>
                </c:pt>
                <c:pt idx="3">
                  <c:v>1.04059073902501</c:v>
                </c:pt>
                <c:pt idx="4">
                  <c:v>1.13590438552194</c:v>
                </c:pt>
                <c:pt idx="5">
                  <c:v>1.06564840565357</c:v>
                </c:pt>
                <c:pt idx="6">
                  <c:v>0.93075174183667198</c:v>
                </c:pt>
                <c:pt idx="7">
                  <c:v>0.92997874156046501</c:v>
                </c:pt>
                <c:pt idx="8">
                  <c:v>0.88563626878086998</c:v>
                </c:pt>
                <c:pt idx="9">
                  <c:v>1.03902569266906</c:v>
                </c:pt>
                <c:pt idx="10">
                  <c:v>0.96489062506948797</c:v>
                </c:pt>
                <c:pt idx="11">
                  <c:v>0.97030822099792802</c:v>
                </c:pt>
                <c:pt idx="12">
                  <c:v>0.87486297815873104</c:v>
                </c:pt>
                <c:pt idx="13">
                  <c:v>0.77657424678664899</c:v>
                </c:pt>
                <c:pt idx="14">
                  <c:v>0.87335499017806995</c:v>
                </c:pt>
                <c:pt idx="15">
                  <c:v>0.86911492268428403</c:v>
                </c:pt>
                <c:pt idx="16">
                  <c:v>0.93004804107631001</c:v>
                </c:pt>
                <c:pt idx="17">
                  <c:v>0.83213312108612403</c:v>
                </c:pt>
                <c:pt idx="18">
                  <c:v>0.58527370575872895</c:v>
                </c:pt>
                <c:pt idx="19">
                  <c:v>0.70050496616458102</c:v>
                </c:pt>
                <c:pt idx="20">
                  <c:v>0.64781607207609704</c:v>
                </c:pt>
                <c:pt idx="21">
                  <c:v>0.71456289272472095</c:v>
                </c:pt>
                <c:pt idx="22">
                  <c:v>0.72060466218416197</c:v>
                </c:pt>
                <c:pt idx="23">
                  <c:v>0.73550688832970501</c:v>
                </c:pt>
                <c:pt idx="24">
                  <c:v>0.59840236586444495</c:v>
                </c:pt>
                <c:pt idx="25">
                  <c:v>0.60344001996601704</c:v>
                </c:pt>
                <c:pt idx="26">
                  <c:v>0.60793064929715701</c:v>
                </c:pt>
                <c:pt idx="27">
                  <c:v>0.60734644847567498</c:v>
                </c:pt>
                <c:pt idx="28">
                  <c:v>0.60944384327305801</c:v>
                </c:pt>
                <c:pt idx="29">
                  <c:v>0.63333453274566798</c:v>
                </c:pt>
              </c:numCache>
            </c:numRef>
          </c:yVal>
          <c:smooth val="0"/>
          <c:extLst>
            <c:ext xmlns:c16="http://schemas.microsoft.com/office/drawing/2014/chart" uri="{C3380CC4-5D6E-409C-BE32-E72D297353CC}">
              <c16:uniqueId val="{00000001-C58A-4804-BEA1-7A8C2B7CE6A4}"/>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(3)'!$I$5</c:f>
              <c:strCache>
                <c:ptCount val="1"/>
                <c:pt idx="0">
                  <c:v>eCruc</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(3)'!$I$6:$I$35</c:f>
              <c:numCache>
                <c:formatCode>General</c:formatCode>
                <c:ptCount val="30"/>
                <c:pt idx="0">
                  <c:v>0.73225136793901702</c:v>
                </c:pt>
                <c:pt idx="1">
                  <c:v>0.77738337701020399</c:v>
                </c:pt>
                <c:pt idx="2">
                  <c:v>0.77157524656643806</c:v>
                </c:pt>
                <c:pt idx="3">
                  <c:v>0.780652919802582</c:v>
                </c:pt>
                <c:pt idx="4">
                  <c:v>0.79836227006845495</c:v>
                </c:pt>
                <c:pt idx="5">
                  <c:v>0.74394842552233098</c:v>
                </c:pt>
                <c:pt idx="6">
                  <c:v>0.74901404778487701</c:v>
                </c:pt>
                <c:pt idx="7">
                  <c:v>0.73102191831305896</c:v>
                </c:pt>
                <c:pt idx="8">
                  <c:v>0.76477868919705105</c:v>
                </c:pt>
                <c:pt idx="9">
                  <c:v>0.75433842171856502</c:v>
                </c:pt>
                <c:pt idx="10">
                  <c:v>0.74650637856233404</c:v>
                </c:pt>
                <c:pt idx="11">
                  <c:v>0.73836010914481598</c:v>
                </c:pt>
                <c:pt idx="12">
                  <c:v>0.78921925668386295</c:v>
                </c:pt>
                <c:pt idx="13">
                  <c:v>0.67228501743111702</c:v>
                </c:pt>
                <c:pt idx="14">
                  <c:v>0.78722376995608001</c:v>
                </c:pt>
                <c:pt idx="15">
                  <c:v>0.67251277353891503</c:v>
                </c:pt>
                <c:pt idx="16">
                  <c:v>0.62528667465396603</c:v>
                </c:pt>
                <c:pt idx="17">
                  <c:v>0.71867572855931805</c:v>
                </c:pt>
                <c:pt idx="18">
                  <c:v>0.57820546215856405</c:v>
                </c:pt>
                <c:pt idx="19">
                  <c:v>0.62839231180103705</c:v>
                </c:pt>
                <c:pt idx="20">
                  <c:v>0.57367065759506097</c:v>
                </c:pt>
                <c:pt idx="21">
                  <c:v>0.71776061054092699</c:v>
                </c:pt>
                <c:pt idx="22">
                  <c:v>0.67199563570139698</c:v>
                </c:pt>
                <c:pt idx="23">
                  <c:v>0.71557362560286497</c:v>
                </c:pt>
                <c:pt idx="24">
                  <c:v>0.67102605591791697</c:v>
                </c:pt>
                <c:pt idx="25">
                  <c:v>0.65152315633590496</c:v>
                </c:pt>
                <c:pt idx="26">
                  <c:v>0.66720661874786102</c:v>
                </c:pt>
                <c:pt idx="27">
                  <c:v>0.669945735638943</c:v>
                </c:pt>
                <c:pt idx="28">
                  <c:v>0.66637005202605104</c:v>
                </c:pt>
                <c:pt idx="29">
                  <c:v>0.61506823468399197</c:v>
                </c:pt>
              </c:numCache>
            </c:numRef>
          </c:yVal>
          <c:smooth val="0"/>
          <c:extLst>
            <c:ext xmlns:c16="http://schemas.microsoft.com/office/drawing/2014/chart" uri="{C3380CC4-5D6E-409C-BE32-E72D297353CC}">
              <c16:uniqueId val="{00000001-8A04-44DA-B4F6-1BF3A7D062ED}"/>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(3)'!$J$5</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5978783902012255E-2"/>
                  <c:y val="-0.1472993827160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(3)'!$J$6:$J$35</c:f>
              <c:numCache>
                <c:formatCode>0.00E+00</c:formatCode>
                <c:ptCount val="30"/>
                <c:pt idx="0">
                  <c:v>4.2154442661011398E-4</c:v>
                </c:pt>
                <c:pt idx="1">
                  <c:v>4.1873413568891001E-4</c:v>
                </c:pt>
                <c:pt idx="2">
                  <c:v>4.2334663285825799E-4</c:v>
                </c:pt>
                <c:pt idx="3">
                  <c:v>4.1490280443885101E-4</c:v>
                </c:pt>
                <c:pt idx="4">
                  <c:v>4.2380653133432098E-4</c:v>
                </c:pt>
                <c:pt idx="5">
                  <c:v>4.1918623035640799E-4</c:v>
                </c:pt>
                <c:pt idx="6">
                  <c:v>4.6039193012946102E-4</c:v>
                </c:pt>
                <c:pt idx="7">
                  <c:v>4.5130213939103598E-4</c:v>
                </c:pt>
                <c:pt idx="8">
                  <c:v>4.38317950417822E-4</c:v>
                </c:pt>
                <c:pt idx="9">
                  <c:v>4.52861138830159E-4</c:v>
                </c:pt>
                <c:pt idx="10">
                  <c:v>4.4803113825867501E-4</c:v>
                </c:pt>
                <c:pt idx="11">
                  <c:v>4.45073584775508E-4</c:v>
                </c:pt>
                <c:pt idx="12">
                  <c:v>4.9366680403922802E-4</c:v>
                </c:pt>
                <c:pt idx="13">
                  <c:v>4.75394931784968E-4</c:v>
                </c:pt>
                <c:pt idx="14">
                  <c:v>5.0067810695028398E-4</c:v>
                </c:pt>
                <c:pt idx="15">
                  <c:v>4.7360292846206699E-4</c:v>
                </c:pt>
                <c:pt idx="16">
                  <c:v>4.5656255018355798E-4</c:v>
                </c:pt>
                <c:pt idx="17">
                  <c:v>4.8972784379779403E-4</c:v>
                </c:pt>
                <c:pt idx="18">
                  <c:v>5.03147599512119E-4</c:v>
                </c:pt>
                <c:pt idx="19">
                  <c:v>5.1565020757986702E-4</c:v>
                </c:pt>
                <c:pt idx="20">
                  <c:v>4.9570368937269902E-4</c:v>
                </c:pt>
                <c:pt idx="21">
                  <c:v>5.2146733723542401E-4</c:v>
                </c:pt>
                <c:pt idx="22">
                  <c:v>5.42906929784032E-4</c:v>
                </c:pt>
                <c:pt idx="23">
                  <c:v>5.2512354637281099E-4</c:v>
                </c:pt>
                <c:pt idx="24">
                  <c:v>5.3483166859355903E-4</c:v>
                </c:pt>
                <c:pt idx="25">
                  <c:v>5.2686925511252704E-4</c:v>
                </c:pt>
                <c:pt idx="26">
                  <c:v>5.2664725762366805E-4</c:v>
                </c:pt>
                <c:pt idx="27">
                  <c:v>5.2789358834834301E-4</c:v>
                </c:pt>
                <c:pt idx="28">
                  <c:v>5.2736825472389905E-4</c:v>
                </c:pt>
                <c:pt idx="29">
                  <c:v>5.2372422742928302E-4</c:v>
                </c:pt>
              </c:numCache>
            </c:numRef>
          </c:yVal>
          <c:smooth val="0"/>
          <c:extLst>
            <c:ext xmlns:c16="http://schemas.microsoft.com/office/drawing/2014/chart" uri="{C3380CC4-5D6E-409C-BE32-E72D297353CC}">
              <c16:uniqueId val="{00000001-F4A4-4C81-BBBE-1BE087CEE458}"/>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(3)'!$K$5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7676071741032378E-2"/>
                  <c:y val="-0.173310975017011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(3)'!$K$6:$K$35</c:f>
              <c:numCache>
                <c:formatCode>General</c:formatCode>
                <c:ptCount val="30"/>
                <c:pt idx="0">
                  <c:v>6.4827916911383695E-4</c:v>
                </c:pt>
                <c:pt idx="1">
                  <c:v>6.5657577488537804E-4</c:v>
                </c:pt>
                <c:pt idx="2">
                  <c:v>6.4063100665362005E-4</c:v>
                </c:pt>
                <c:pt idx="3">
                  <c:v>6.5627764784052605E-4</c:v>
                </c:pt>
                <c:pt idx="4">
                  <c:v>6.5255567823871701E-4</c:v>
                </c:pt>
                <c:pt idx="5">
                  <c:v>6.6000117018154801E-4</c:v>
                </c:pt>
                <c:pt idx="6">
                  <c:v>6.7107436210573105E-4</c:v>
                </c:pt>
                <c:pt idx="7">
                  <c:v>6.7415276139321998E-4</c:v>
                </c:pt>
                <c:pt idx="8">
                  <c:v>6.7549017801584105E-4</c:v>
                </c:pt>
                <c:pt idx="9">
                  <c:v>6.8255873260746796E-4</c:v>
                </c:pt>
                <c:pt idx="10">
                  <c:v>7.1175915130991898E-4</c:v>
                </c:pt>
                <c:pt idx="11">
                  <c:v>6.6906232852035502E-4</c:v>
                </c:pt>
                <c:pt idx="12">
                  <c:v>6.9577347185000905E-4</c:v>
                </c:pt>
                <c:pt idx="13">
                  <c:v>7.0517526613535198E-4</c:v>
                </c:pt>
                <c:pt idx="14">
                  <c:v>7.0967689479817405E-4</c:v>
                </c:pt>
                <c:pt idx="15">
                  <c:v>7.1724032217937602E-4</c:v>
                </c:pt>
                <c:pt idx="16">
                  <c:v>7.0287013521927195E-4</c:v>
                </c:pt>
                <c:pt idx="17">
                  <c:v>7.4181028391015903E-4</c:v>
                </c:pt>
                <c:pt idx="18">
                  <c:v>7.1789054041888596E-4</c:v>
                </c:pt>
                <c:pt idx="19">
                  <c:v>7.4269902430232197E-4</c:v>
                </c:pt>
                <c:pt idx="20">
                  <c:v>7.2074060984847303E-4</c:v>
                </c:pt>
                <c:pt idx="21">
                  <c:v>7.0273244161850204E-4</c:v>
                </c:pt>
                <c:pt idx="22">
                  <c:v>7.6769216062682201E-4</c:v>
                </c:pt>
                <c:pt idx="23">
                  <c:v>7.4691615021881799E-4</c:v>
                </c:pt>
                <c:pt idx="24">
                  <c:v>7.62766588912408E-4</c:v>
                </c:pt>
                <c:pt idx="25">
                  <c:v>7.54621051432679E-4</c:v>
                </c:pt>
                <c:pt idx="26">
                  <c:v>7.5589998436597998E-4</c:v>
                </c:pt>
                <c:pt idx="27">
                  <c:v>7.5811274246974001E-4</c:v>
                </c:pt>
                <c:pt idx="28">
                  <c:v>7.6475606961360504E-4</c:v>
                </c:pt>
                <c:pt idx="29">
                  <c:v>7.4845495720062601E-4</c:v>
                </c:pt>
              </c:numCache>
            </c:numRef>
          </c:yVal>
          <c:smooth val="0"/>
          <c:extLst>
            <c:ext xmlns:c16="http://schemas.microsoft.com/office/drawing/2014/chart" uri="{C3380CC4-5D6E-409C-BE32-E72D297353CC}">
              <c16:uniqueId val="{00000001-6376-46B3-B10C-DA176FA38467}"/>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(3)'!$L$5</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(3)'!$L$6:$L$35</c:f>
              <c:numCache>
                <c:formatCode>General</c:formatCode>
                <c:ptCount val="30"/>
                <c:pt idx="0">
                  <c:v>1.0587395945299801E-3</c:v>
                </c:pt>
                <c:pt idx="1">
                  <c:v>1.05185588272304E-3</c:v>
                </c:pt>
                <c:pt idx="2">
                  <c:v>1.0386522143535401E-3</c:v>
                </c:pt>
                <c:pt idx="3">
                  <c:v>1.04358587499798E-3</c:v>
                </c:pt>
                <c:pt idx="4">
                  <c:v>1.04462393589144E-3</c:v>
                </c:pt>
                <c:pt idx="5">
                  <c:v>1.05147007727145E-3</c:v>
                </c:pt>
                <c:pt idx="6">
                  <c:v>1.03294214022109E-3</c:v>
                </c:pt>
                <c:pt idx="7">
                  <c:v>1.02533906245502E-3</c:v>
                </c:pt>
                <c:pt idx="8">
                  <c:v>1.01805116672446E-3</c:v>
                </c:pt>
                <c:pt idx="9">
                  <c:v>1.0223154265613401E-3</c:v>
                </c:pt>
                <c:pt idx="10">
                  <c:v>1.0278091925750501E-3</c:v>
                </c:pt>
                <c:pt idx="11">
                  <c:v>1.02475058099397E-3</c:v>
                </c:pt>
                <c:pt idx="12">
                  <c:v>1.01184252340463E-3</c:v>
                </c:pt>
                <c:pt idx="13">
                  <c:v>1.0075664997691799E-3</c:v>
                </c:pt>
                <c:pt idx="14">
                  <c:v>1.02166622416851E-3</c:v>
                </c:pt>
                <c:pt idx="15">
                  <c:v>1.00330722549484E-3</c:v>
                </c:pt>
                <c:pt idx="16">
                  <c:v>9.9356806421748507E-4</c:v>
                </c:pt>
                <c:pt idx="17">
                  <c:v>1.026570671077E-3</c:v>
                </c:pt>
                <c:pt idx="18">
                  <c:v>1.03262281055818E-3</c:v>
                </c:pt>
                <c:pt idx="19">
                  <c:v>1.0288807832700799E-3</c:v>
                </c:pt>
                <c:pt idx="20">
                  <c:v>1.0223037708636401E-3</c:v>
                </c:pt>
                <c:pt idx="21">
                  <c:v>1.0290184787138299E-3</c:v>
                </c:pt>
                <c:pt idx="22">
                  <c:v>1.0316812685912001E-3</c:v>
                </c:pt>
                <c:pt idx="23">
                  <c:v>1.01104251791598E-3</c:v>
                </c:pt>
                <c:pt idx="24">
                  <c:v>1.0275240658902799E-3</c:v>
                </c:pt>
                <c:pt idx="25">
                  <c:v>1.02023107948623E-3</c:v>
                </c:pt>
                <c:pt idx="26">
                  <c:v>1.0236280112405E-3</c:v>
                </c:pt>
                <c:pt idx="27">
                  <c:v>1.02367151354431E-3</c:v>
                </c:pt>
                <c:pt idx="28">
                  <c:v>1.0311927468691E-3</c:v>
                </c:pt>
                <c:pt idx="29">
                  <c:v>1.02620887699256E-3</c:v>
                </c:pt>
              </c:numCache>
            </c:numRef>
          </c:yVal>
          <c:smooth val="0"/>
          <c:extLst>
            <c:ext xmlns:c16="http://schemas.microsoft.com/office/drawing/2014/chart" uri="{C3380CC4-5D6E-409C-BE32-E72D297353CC}">
              <c16:uniqueId val="{00000001-FE0B-4E13-A8FA-C622167689A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(3)'!$M$5</c:f>
              <c:strCache>
                <c:ptCount val="1"/>
                <c:pt idx="0">
                  <c:v>chi^2</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6017813347102104E-2"/>
                  <c:y val="-0.242850473717336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(3)'!$M$6:$M$35</c:f>
              <c:numCache>
                <c:formatCode>0.000E+00</c:formatCode>
                <c:ptCount val="30"/>
                <c:pt idx="0">
                  <c:v>5.2306676903391396E-3</c:v>
                </c:pt>
                <c:pt idx="1">
                  <c:v>5.0968190619755599E-3</c:v>
                </c:pt>
                <c:pt idx="2">
                  <c:v>5.1312345915639403E-3</c:v>
                </c:pt>
                <c:pt idx="3">
                  <c:v>5.2207828222398398E-3</c:v>
                </c:pt>
                <c:pt idx="4">
                  <c:v>6.0370542235184399E-3</c:v>
                </c:pt>
                <c:pt idx="5">
                  <c:v>5.2513570125729296E-3</c:v>
                </c:pt>
                <c:pt idx="6">
                  <c:v>4.7442768217610199E-3</c:v>
                </c:pt>
                <c:pt idx="7">
                  <c:v>4.98876166807835E-3</c:v>
                </c:pt>
                <c:pt idx="8">
                  <c:v>5.0051600889989799E-3</c:v>
                </c:pt>
                <c:pt idx="9">
                  <c:v>5.2081073410950298E-3</c:v>
                </c:pt>
                <c:pt idx="10">
                  <c:v>5.58806460520519E-3</c:v>
                </c:pt>
                <c:pt idx="11">
                  <c:v>5.8633050745461402E-3</c:v>
                </c:pt>
                <c:pt idx="12">
                  <c:v>4.7946632328678598E-3</c:v>
                </c:pt>
                <c:pt idx="13">
                  <c:v>4.78414916239273E-3</c:v>
                </c:pt>
                <c:pt idx="14">
                  <c:v>5.0873779268406499E-3</c:v>
                </c:pt>
                <c:pt idx="15">
                  <c:v>5.0370781565859E-3</c:v>
                </c:pt>
                <c:pt idx="16">
                  <c:v>5.3632603476869703E-3</c:v>
                </c:pt>
                <c:pt idx="17">
                  <c:v>5.4175109856087599E-3</c:v>
                </c:pt>
                <c:pt idx="18">
                  <c:v>4.6817365046681204E-3</c:v>
                </c:pt>
                <c:pt idx="19">
                  <c:v>4.5052230418791304E-3</c:v>
                </c:pt>
                <c:pt idx="20">
                  <c:v>5.4475820810762502E-3</c:v>
                </c:pt>
                <c:pt idx="21">
                  <c:v>5.7675217111965204E-3</c:v>
                </c:pt>
                <c:pt idx="22">
                  <c:v>8.4695570255316297E-3</c:v>
                </c:pt>
                <c:pt idx="23">
                  <c:v>1.0430035163459399E-2</c:v>
                </c:pt>
                <c:pt idx="24">
                  <c:v>4.9124132528255496E-3</c:v>
                </c:pt>
                <c:pt idx="25">
                  <c:v>4.7382294695570799E-3</c:v>
                </c:pt>
                <c:pt idx="26">
                  <c:v>5.0828991559380499E-3</c:v>
                </c:pt>
                <c:pt idx="27">
                  <c:v>5.2680086876288499E-3</c:v>
                </c:pt>
                <c:pt idx="28">
                  <c:v>6.5804823209364297E-3</c:v>
                </c:pt>
                <c:pt idx="29">
                  <c:v>6.5170305502949598E-3</c:v>
                </c:pt>
              </c:numCache>
            </c:numRef>
          </c:yVal>
          <c:smooth val="0"/>
          <c:extLst>
            <c:ext xmlns:c16="http://schemas.microsoft.com/office/drawing/2014/chart" uri="{C3380CC4-5D6E-409C-BE32-E72D297353CC}">
              <c16:uniqueId val="{00000001-7076-4660-B926-D73133D8E2B1}"/>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(3)'!$N$4</c:f>
              <c:strCache>
                <c:ptCount val="1"/>
                <c:pt idx="0">
                  <c:v>Change due to thermal expansion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5.8530826117787092E-3"/>
                  <c:y val="-0.147535724701079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(3)'!$N$6:$N$35</c:f>
              <c:numCache>
                <c:formatCode>0.00E+00</c:formatCode>
                <c:ptCount val="30"/>
                <c:pt idx="1">
                  <c:v>4.2154007059778389E-4</c:v>
                </c:pt>
                <c:pt idx="2">
                  <c:v>4.2154535044117624E-4</c:v>
                </c:pt>
                <c:pt idx="3">
                  <c:v>4.2153563068429017E-4</c:v>
                </c:pt>
                <c:pt idx="4">
                  <c:v>4.2154363317644549E-4</c:v>
                </c:pt>
                <c:pt idx="5">
                  <c:v>4.2153972810805244E-4</c:v>
                </c:pt>
                <c:pt idx="6">
                  <c:v>4.2196329552867361E-4</c:v>
                </c:pt>
                <c:pt idx="7">
                  <c:v>4.219754293247409E-4</c:v>
                </c:pt>
                <c:pt idx="8">
                  <c:v>4.2197034407984342E-4</c:v>
                </c:pt>
                <c:pt idx="9">
                  <c:v>4.2198750158078079E-4</c:v>
                </c:pt>
                <c:pt idx="10">
                  <c:v>4.2197877778374181E-4</c:v>
                </c:pt>
                <c:pt idx="11">
                  <c:v>4.2199162805298243E-4</c:v>
                </c:pt>
                <c:pt idx="12">
                  <c:v>4.2247662923911055E-4</c:v>
                </c:pt>
                <c:pt idx="13">
                  <c:v>4.2246808916500373E-4</c:v>
                </c:pt>
                <c:pt idx="14">
                  <c:v>4.2247089640328486E-4</c:v>
                </c:pt>
                <c:pt idx="15">
                  <c:v>4.2246283687010693E-4</c:v>
                </c:pt>
                <c:pt idx="16">
                  <c:v>4.2246511040961674E-4</c:v>
                </c:pt>
                <c:pt idx="17">
                  <c:v>4.2247893354935924E-4</c:v>
                </c:pt>
                <c:pt idx="18">
                  <c:v>4.2289509311661951E-4</c:v>
                </c:pt>
                <c:pt idx="19">
                  <c:v>4.2289466481517052E-4</c:v>
                </c:pt>
                <c:pt idx="20">
                  <c:v>4.2289112770174013E-4</c:v>
                </c:pt>
                <c:pt idx="21">
                  <c:v>4.228954573015057E-4</c:v>
                </c:pt>
                <c:pt idx="22">
                  <c:v>4.2288433999573247E-4</c:v>
                </c:pt>
                <c:pt idx="23">
                  <c:v>4.2289874093049675E-4</c:v>
                </c:pt>
                <c:pt idx="24">
                  <c:v>4.233770148184233E-4</c:v>
                </c:pt>
                <c:pt idx="25">
                  <c:v>4.2337960880594065E-4</c:v>
                </c:pt>
                <c:pt idx="26">
                  <c:v>4.2336781051498576E-4</c:v>
                </c:pt>
                <c:pt idx="27">
                  <c:v>4.2337804392022843E-4</c:v>
                </c:pt>
                <c:pt idx="28">
                  <c:v>4.2337244729333219E-4</c:v>
                </c:pt>
                <c:pt idx="29">
                  <c:v>4.2337786484867343E-4</c:v>
                </c:pt>
              </c:numCache>
            </c:numRef>
          </c:yVal>
          <c:smooth val="0"/>
          <c:extLst>
            <c:ext xmlns:c16="http://schemas.microsoft.com/office/drawing/2014/chart" uri="{C3380CC4-5D6E-409C-BE32-E72D297353CC}">
              <c16:uniqueId val="{00000001-8542-486E-9DBA-90B67572B5A2}"/>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'All (3) good (3)'!$O$5</c:f>
              <c:strCache>
                <c:ptCount val="1"/>
                <c:pt idx="0">
                  <c:v>rsheath_inner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4263064083908555E-2"/>
                  <c:y val="-0.172296344901331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'All (3) good (3)'!$A$6:$A$35</c:f>
              <c:numCache>
                <c:formatCode>General</c:formatCode>
                <c:ptCount val="3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'All (3) good (3)'!$O$6:$O$35</c:f>
              <c:numCache>
                <c:formatCode>0.00E+00</c:formatCode>
                <c:ptCount val="30"/>
                <c:pt idx="1">
                  <c:v>6.4827247014719014E-4</c:v>
                </c:pt>
                <c:pt idx="2">
                  <c:v>6.4828058984293599E-4</c:v>
                </c:pt>
                <c:pt idx="3">
                  <c:v>6.4826564215173118E-4</c:v>
                </c:pt>
                <c:pt idx="4">
                  <c:v>6.4827794891855772E-4</c:v>
                </c:pt>
                <c:pt idx="5">
                  <c:v>6.4827194344361041E-4</c:v>
                </c:pt>
                <c:pt idx="6">
                  <c:v>6.4892333370800582E-4</c:v>
                </c:pt>
                <c:pt idx="7">
                  <c:v>6.4894199386986812E-4</c:v>
                </c:pt>
                <c:pt idx="8">
                  <c:v>6.489341734406826E-4</c:v>
                </c:pt>
                <c:pt idx="9">
                  <c:v>6.4896055939136685E-4</c:v>
                </c:pt>
                <c:pt idx="10">
                  <c:v>6.4894714335372297E-4</c:v>
                </c:pt>
                <c:pt idx="11">
                  <c:v>6.4896690535587583E-4</c:v>
                </c:pt>
                <c:pt idx="12">
                  <c:v>6.4971277256728878E-4</c:v>
                </c:pt>
                <c:pt idx="13">
                  <c:v>6.4969963907103871E-4</c:v>
                </c:pt>
                <c:pt idx="14">
                  <c:v>6.49703956229529E-4</c:v>
                </c:pt>
                <c:pt idx="15">
                  <c:v>6.4969156174120887E-4</c:v>
                </c:pt>
                <c:pt idx="16">
                  <c:v>6.4969505814208939E-4</c:v>
                </c:pt>
                <c:pt idx="17">
                  <c:v>6.4971631628946635E-4</c:v>
                </c:pt>
                <c:pt idx="18">
                  <c:v>6.5035631426228215E-4</c:v>
                </c:pt>
                <c:pt idx="19">
                  <c:v>6.5035565559171267E-4</c:v>
                </c:pt>
                <c:pt idx="20">
                  <c:v>6.5035021598247827E-4</c:v>
                </c:pt>
                <c:pt idx="21">
                  <c:v>6.5035687433011964E-4</c:v>
                </c:pt>
                <c:pt idx="22">
                  <c:v>6.5033977739491059E-4</c:v>
                </c:pt>
                <c:pt idx="23">
                  <c:v>6.5036192411405602E-4</c:v>
                </c:pt>
                <c:pt idx="24">
                  <c:v>6.5109744563705948E-4</c:v>
                </c:pt>
                <c:pt idx="25">
                  <c:v>6.5110143484428489E-4</c:v>
                </c:pt>
                <c:pt idx="26">
                  <c:v>6.5108329064458869E-4</c:v>
                </c:pt>
                <c:pt idx="27">
                  <c:v>6.5109902825853671E-4</c:v>
                </c:pt>
                <c:pt idx="28">
                  <c:v>6.510904213919644E-4</c:v>
                </c:pt>
                <c:pt idx="29">
                  <c:v>6.5109875287034139E-4</c:v>
                </c:pt>
              </c:numCache>
            </c:numRef>
          </c:yVal>
          <c:smooth val="0"/>
          <c:extLst>
            <c:ext xmlns:c16="http://schemas.microsoft.com/office/drawing/2014/chart" uri="{C3380CC4-5D6E-409C-BE32-E72D297353CC}">
              <c16:uniqueId val="{00000001-E147-4C5B-A43D-3E0924A98DFE}"/>
            </c:ext>
          </c:extLst>
        </c:ser>
        <c:dLbls>
          <c:showLegendKey val="0"/>
          <c:showVal val="0"/>
          <c:showCatName val="0"/>
          <c:showSerName val="0"/>
          <c:showPercent val="0"/>
          <c:showBubbleSize val="0"/>
        </c:dLbls>
        <c:axId val="109544783"/>
        <c:axId val="211207407"/>
      </c:scatterChart>
      <c:valAx>
        <c:axId val="109544783"/>
        <c:scaling>
          <c:orientation val="minMax"/>
          <c:max val="375"/>
          <c:min val="19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7407"/>
        <c:crosses val="autoZero"/>
        <c:crossBetween val="midCat"/>
      </c:valAx>
      <c:valAx>
        <c:axId val="21120740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4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7090841832690376E-2"/>
                  <c:y val="-0.57654676928600079"/>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ConstantAvg_5par_all_data_slope!$A$2:$A$32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ConstantAvg_5par_all_data_slope!$B$2:$B$32</c:f>
              <c:numCache>
                <c:formatCode>0.00E+00</c:formatCode>
                <c:ptCount val="31"/>
                <c:pt idx="8">
                  <c:v>5.5124976966389098E-5</c:v>
                </c:pt>
                <c:pt idx="14">
                  <c:v>2.2220955704371101E-5</c:v>
                </c:pt>
                <c:pt idx="20">
                  <c:v>1.5986784272776299E-5</c:v>
                </c:pt>
                <c:pt idx="26">
                  <c:v>8.8085232255029507E-6</c:v>
                </c:pt>
              </c:numCache>
            </c:numRef>
          </c:yVal>
          <c:smooth val="0"/>
          <c:extLst>
            <c:ext xmlns:c16="http://schemas.microsoft.com/office/drawing/2014/chart" uri="{C3380CC4-5D6E-409C-BE32-E72D297353CC}">
              <c16:uniqueId val="{00000000-9E09-400A-94F0-07AAD7A150A3}"/>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ConstantAvg_5par_all_data_slope!$A$2:$A$32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ConstantAvg_5par_all_data_slope!$C$2:$C$32</c:f>
              <c:numCache>
                <c:formatCode>General</c:formatCode>
                <c:ptCount val="31"/>
                <c:pt idx="0">
                  <c:v>4.3448349184202497</c:v>
                </c:pt>
                <c:pt idx="1">
                  <c:v>5.1935406110019597</c:v>
                </c:pt>
                <c:pt idx="2">
                  <c:v>6.0026853656961201</c:v>
                </c:pt>
                <c:pt idx="3">
                  <c:v>5.9221749979086704</c:v>
                </c:pt>
                <c:pt idx="4">
                  <c:v>6.3945449974428996</c:v>
                </c:pt>
                <c:pt idx="5">
                  <c:v>6.3919329915086198</c:v>
                </c:pt>
                <c:pt idx="6">
                  <c:v>5.5156838435874098</c:v>
                </c:pt>
                <c:pt idx="7">
                  <c:v>5.11228891909896</c:v>
                </c:pt>
                <c:pt idx="8">
                  <c:v>4.8563672454824198</c:v>
                </c:pt>
                <c:pt idx="9">
                  <c:v>3.1693608098202999</c:v>
                </c:pt>
                <c:pt idx="10">
                  <c:v>4.9737396871328698</c:v>
                </c:pt>
                <c:pt idx="11">
                  <c:v>3.52005475239958</c:v>
                </c:pt>
                <c:pt idx="12">
                  <c:v>3.3682216192987302</c:v>
                </c:pt>
                <c:pt idx="13">
                  <c:v>3.1682387138614798</c:v>
                </c:pt>
                <c:pt idx="14">
                  <c:v>3.3195526213944002</c:v>
                </c:pt>
                <c:pt idx="15">
                  <c:v>3.7167024126727002</c:v>
                </c:pt>
                <c:pt idx="16">
                  <c:v>3.2391643726676702</c:v>
                </c:pt>
                <c:pt idx="17">
                  <c:v>3.9338636200239701</c:v>
                </c:pt>
                <c:pt idx="18">
                  <c:v>3.2652882450232301</c:v>
                </c:pt>
                <c:pt idx="19">
                  <c:v>3.19046261580284</c:v>
                </c:pt>
                <c:pt idx="20">
                  <c:v>3.3721853745989798</c:v>
                </c:pt>
                <c:pt idx="21">
                  <c:v>3.3820281686379898</c:v>
                </c:pt>
                <c:pt idx="22">
                  <c:v>3.3895226507051102</c:v>
                </c:pt>
                <c:pt idx="23">
                  <c:v>3.3886243453813698</c:v>
                </c:pt>
                <c:pt idx="24">
                  <c:v>3.20998343109527</c:v>
                </c:pt>
                <c:pt idx="25">
                  <c:v>3.1927709468662502</c:v>
                </c:pt>
                <c:pt idx="26">
                  <c:v>3.17309794410366</c:v>
                </c:pt>
                <c:pt idx="27">
                  <c:v>3.18816386700709</c:v>
                </c:pt>
                <c:pt idx="28">
                  <c:v>3.1548858988517301</c:v>
                </c:pt>
                <c:pt idx="29">
                  <c:v>3.2801654942582701</c:v>
                </c:pt>
              </c:numCache>
            </c:numRef>
          </c:yVal>
          <c:smooth val="0"/>
          <c:extLst>
            <c:ext xmlns:c16="http://schemas.microsoft.com/office/drawing/2014/chart" uri="{C3380CC4-5D6E-409C-BE32-E72D297353CC}">
              <c16:uniqueId val="{00000000-B753-4000-8108-AD87F8E6D98B}"/>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2703425623681398E-3"/>
                  <c:y val="-0.19391043042945438"/>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ConstantAvg_5par_all_data_slope!$A$2:$A$32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ConstantAvg_5par_all_data_slope!$D$2:$D$32</c:f>
              <c:numCache>
                <c:formatCode>0.00E+00</c:formatCode>
                <c:ptCount val="31"/>
                <c:pt idx="8">
                  <c:v>4.1231916986697497E-6</c:v>
                </c:pt>
                <c:pt idx="14">
                  <c:v>4.2678606760673903E-6</c:v>
                </c:pt>
                <c:pt idx="20">
                  <c:v>4.6005294498250599E-6</c:v>
                </c:pt>
                <c:pt idx="26">
                  <c:v>6.48405180823459E-6</c:v>
                </c:pt>
              </c:numCache>
            </c:numRef>
          </c:yVal>
          <c:smooth val="0"/>
          <c:extLst>
            <c:ext xmlns:c16="http://schemas.microsoft.com/office/drawing/2014/chart" uri="{C3380CC4-5D6E-409C-BE32-E72D297353CC}">
              <c16:uniqueId val="{00000000-220C-42B4-8D62-34BEEE01205F}"/>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ConstantAvg_5par_all_data_slope!$E$1</c:f>
              <c:strCache>
                <c:ptCount val="1"/>
                <c:pt idx="0">
                  <c:v>rwires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ConstantAvg_5par_all_data_slope!$A$2:$A$32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ConstantAvg_5par_all_data_slope!$E$2:$E$32</c:f>
              <c:numCache>
                <c:formatCode>General</c:formatCode>
                <c:ptCount val="31"/>
                <c:pt idx="0">
                  <c:v>2.5580394913717199E-4</c:v>
                </c:pt>
                <c:pt idx="1">
                  <c:v>2.5032299078407201E-4</c:v>
                </c:pt>
                <c:pt idx="2">
                  <c:v>2.6777139206942498E-4</c:v>
                </c:pt>
                <c:pt idx="3">
                  <c:v>2.6950420949497399E-4</c:v>
                </c:pt>
                <c:pt idx="4">
                  <c:v>2.4810758881326498E-4</c:v>
                </c:pt>
                <c:pt idx="5">
                  <c:v>2.52789494953982E-4</c:v>
                </c:pt>
                <c:pt idx="6">
                  <c:v>2.9778988931863801E-4</c:v>
                </c:pt>
                <c:pt idx="7">
                  <c:v>3.2187054591865201E-4</c:v>
                </c:pt>
                <c:pt idx="8">
                  <c:v>3.43084535466759E-4</c:v>
                </c:pt>
                <c:pt idx="9">
                  <c:v>5.3440338793541895E-4</c:v>
                </c:pt>
                <c:pt idx="10">
                  <c:v>3.3488515744689601E-4</c:v>
                </c:pt>
                <c:pt idx="11">
                  <c:v>4.7891766212224699E-4</c:v>
                </c:pt>
                <c:pt idx="12">
                  <c:v>5.1280279373365197E-4</c:v>
                </c:pt>
                <c:pt idx="13">
                  <c:v>5.4670237490443197E-4</c:v>
                </c:pt>
                <c:pt idx="14">
                  <c:v>5.2502579143517004E-4</c:v>
                </c:pt>
                <c:pt idx="15">
                  <c:v>4.71187174330504E-4</c:v>
                </c:pt>
                <c:pt idx="16">
                  <c:v>5.3971384257278101E-4</c:v>
                </c:pt>
                <c:pt idx="17">
                  <c:v>4.4412576150053903E-4</c:v>
                </c:pt>
                <c:pt idx="18">
                  <c:v>5.4050830549118496E-4</c:v>
                </c:pt>
                <c:pt idx="19">
                  <c:v>5.54292020302217E-4</c:v>
                </c:pt>
                <c:pt idx="20">
                  <c:v>5.4362195153615401E-4</c:v>
                </c:pt>
                <c:pt idx="21">
                  <c:v>5.4960216529035199E-4</c:v>
                </c:pt>
                <c:pt idx="22">
                  <c:v>5.5736070630918E-4</c:v>
                </c:pt>
                <c:pt idx="23">
                  <c:v>5.4771957696632401E-4</c:v>
                </c:pt>
                <c:pt idx="24">
                  <c:v>5.51224055836367E-4</c:v>
                </c:pt>
                <c:pt idx="25">
                  <c:v>5.48281016816562E-4</c:v>
                </c:pt>
                <c:pt idx="26">
                  <c:v>5.5384837153822804E-4</c:v>
                </c:pt>
                <c:pt idx="27">
                  <c:v>5.5225585135291902E-4</c:v>
                </c:pt>
                <c:pt idx="28">
                  <c:v>5.5605684394398802E-4</c:v>
                </c:pt>
                <c:pt idx="29">
                  <c:v>5.3013128474432196E-4</c:v>
                </c:pt>
              </c:numCache>
            </c:numRef>
          </c:yVal>
          <c:smooth val="0"/>
          <c:extLst>
            <c:ext xmlns:c16="http://schemas.microsoft.com/office/drawing/2014/chart" uri="{C3380CC4-5D6E-409C-BE32-E72D297353CC}">
              <c16:uniqueId val="{00000000-2C8D-4458-8F3F-D7710371992B}"/>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ConstantAvg_5par_all_data_slope!$F$1</c:f>
              <c:strCache>
                <c:ptCount val="1"/>
                <c:pt idx="0">
                  <c:v>rsheath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ConstantAvg_5par_all_data_slope!$A$2:$A$32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ConstantAvg_5par_all_data_slope!$F$2:$F$32</c:f>
              <c:numCache>
                <c:formatCode>General</c:formatCode>
                <c:ptCount val="31"/>
                <c:pt idx="0">
                  <c:v>8.4713728247293402E-4</c:v>
                </c:pt>
                <c:pt idx="1">
                  <c:v>8.3789079953754304E-4</c:v>
                </c:pt>
                <c:pt idx="2">
                  <c:v>8.5399937503915905E-4</c:v>
                </c:pt>
                <c:pt idx="3">
                  <c:v>8.6991941237684603E-4</c:v>
                </c:pt>
                <c:pt idx="4">
                  <c:v>8.3169246136965502E-4</c:v>
                </c:pt>
                <c:pt idx="5">
                  <c:v>8.4606600110753098E-4</c:v>
                </c:pt>
                <c:pt idx="6">
                  <c:v>8.5228600100252603E-4</c:v>
                </c:pt>
                <c:pt idx="7">
                  <c:v>8.8400383336286403E-4</c:v>
                </c:pt>
                <c:pt idx="8">
                  <c:v>9.1543312902081801E-4</c:v>
                </c:pt>
                <c:pt idx="9">
                  <c:v>1.1041988082292199E-3</c:v>
                </c:pt>
                <c:pt idx="10">
                  <c:v>9.0848983796987096E-4</c:v>
                </c:pt>
                <c:pt idx="11">
                  <c:v>1.062217191478E-3</c:v>
                </c:pt>
                <c:pt idx="12">
                  <c:v>1.02978376516595E-3</c:v>
                </c:pt>
                <c:pt idx="13">
                  <c:v>1.05800164254092E-3</c:v>
                </c:pt>
                <c:pt idx="14">
                  <c:v>1.0436688228637699E-3</c:v>
                </c:pt>
                <c:pt idx="15">
                  <c:v>9.9612752164770103E-4</c:v>
                </c:pt>
                <c:pt idx="16">
                  <c:v>1.0638464478449599E-3</c:v>
                </c:pt>
                <c:pt idx="17">
                  <c:v>9.7894636437846605E-4</c:v>
                </c:pt>
                <c:pt idx="18">
                  <c:v>1.0258862949227201E-3</c:v>
                </c:pt>
                <c:pt idx="19">
                  <c:v>1.0356894823039099E-3</c:v>
                </c:pt>
                <c:pt idx="20">
                  <c:v>1.0300696042197101E-3</c:v>
                </c:pt>
                <c:pt idx="21">
                  <c:v>1.0324637147660601E-3</c:v>
                </c:pt>
                <c:pt idx="22">
                  <c:v>1.0215096797255899E-3</c:v>
                </c:pt>
                <c:pt idx="23">
                  <c:v>1.01156811326937E-3</c:v>
                </c:pt>
                <c:pt idx="24">
                  <c:v>9.9839048928651608E-4</c:v>
                </c:pt>
                <c:pt idx="25">
                  <c:v>9.9499413931218692E-4</c:v>
                </c:pt>
                <c:pt idx="26">
                  <c:v>1.00496596636814E-3</c:v>
                </c:pt>
                <c:pt idx="27">
                  <c:v>1.0024379574535499E-3</c:v>
                </c:pt>
                <c:pt idx="28">
                  <c:v>1.01409628615047E-3</c:v>
                </c:pt>
                <c:pt idx="29">
                  <c:v>9.9080150151965906E-4</c:v>
                </c:pt>
              </c:numCache>
            </c:numRef>
          </c:yVal>
          <c:smooth val="0"/>
          <c:extLst>
            <c:ext xmlns:c16="http://schemas.microsoft.com/office/drawing/2014/chart" uri="{C3380CC4-5D6E-409C-BE32-E72D297353CC}">
              <c16:uniqueId val="{00000000-96AB-413E-A4B2-E4C8606D1A3A}"/>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ConstantAvg_5par_all_data_slope!$J$49</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ConstantAvg_5par_all_data_slope!$A$73:$A$85</c:f>
              <c:numCache>
                <c:formatCode>General</c:formatCode>
                <c:ptCount val="13"/>
              </c:numCache>
            </c:numRef>
          </c:xVal>
          <c:yVal>
            <c:numRef>
              <c:f>ConstantAvg_5par_all_data_slope!$B$73:$B$85</c:f>
              <c:numCache>
                <c:formatCode>General</c:formatCode>
                <c:ptCount val="13"/>
              </c:numCache>
            </c:numRef>
          </c:yVal>
          <c:smooth val="0"/>
          <c:extLst>
            <c:ext xmlns:c16="http://schemas.microsoft.com/office/drawing/2014/chart" uri="{C3380CC4-5D6E-409C-BE32-E72D297353CC}">
              <c16:uniqueId val="{00000000-7CFA-4F70-BCF3-D54E16B410FD}"/>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ConstantAvg_5par_all_data_slope!$N$49</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ConstantAvg_5par_all_data_slope!$E$73:$E$85</c:f>
              <c:numCache>
                <c:formatCode>General</c:formatCode>
                <c:ptCount val="13"/>
              </c:numCache>
            </c:numRef>
          </c:xVal>
          <c:yVal>
            <c:numRef>
              <c:f>ConstantAvg_5par_all_data_slope!$F$73:$F$85</c:f>
              <c:numCache>
                <c:formatCode>General</c:formatCode>
                <c:ptCount val="13"/>
              </c:numCache>
            </c:numRef>
          </c:yVal>
          <c:smooth val="0"/>
          <c:extLst>
            <c:ext xmlns:c16="http://schemas.microsoft.com/office/drawing/2014/chart" uri="{C3380CC4-5D6E-409C-BE32-E72D297353CC}">
              <c16:uniqueId val="{00000000-7546-4F77-BDC5-4DD9B37D2441}"/>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ConstantAvg_5par_all_data_slope!$V$49</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ConstantAvg_5par_all_data_slope!$M$50:$M$85</c:f>
              <c:numCache>
                <c:formatCode>General</c:formatCode>
                <c:ptCount val="36"/>
              </c:numCache>
            </c:numRef>
          </c:xVal>
          <c:yVal>
            <c:numRef>
              <c:f>ConstantAvg_5par_all_data_slope!$N$50:$N$85</c:f>
              <c:numCache>
                <c:formatCode>General</c:formatCode>
                <c:ptCount val="36"/>
                <c:pt idx="0">
                  <c:v>0</c:v>
                </c:pt>
              </c:numCache>
            </c:numRef>
          </c:yVal>
          <c:smooth val="0"/>
          <c:extLst>
            <c:ext xmlns:c16="http://schemas.microsoft.com/office/drawing/2014/chart" uri="{C3380CC4-5D6E-409C-BE32-E72D297353CC}">
              <c16:uniqueId val="{00000000-1DCA-41DA-8CEE-C6B690952462}"/>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ConstantAvg_5par_all_data_slope!$Z$49</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ConstantAvg_5par_all_data_slope!$Q$50:$Q$86</c:f>
              <c:numCache>
                <c:formatCode>General</c:formatCode>
                <c:ptCount val="37"/>
              </c:numCache>
            </c:numRef>
          </c:xVal>
          <c:yVal>
            <c:numRef>
              <c:f>ConstantAvg_5par_all_data_slope!$R$50:$R$86</c:f>
              <c:numCache>
                <c:formatCode>General</c:formatCode>
                <c:ptCount val="37"/>
                <c:pt idx="0">
                  <c:v>0</c:v>
                </c:pt>
              </c:numCache>
            </c:numRef>
          </c:yVal>
          <c:smooth val="0"/>
          <c:extLst>
            <c:ext xmlns:c16="http://schemas.microsoft.com/office/drawing/2014/chart" uri="{C3380CC4-5D6E-409C-BE32-E72D297353CC}">
              <c16:uniqueId val="{00000000-A493-41E0-80F5-ED4432704286}"/>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ConstantAvg_5par_all_data_slope!$R$49</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ConstantAvg_5par_all_data_slope!$I$73:$I$85</c:f>
              <c:numCache>
                <c:formatCode>General</c:formatCode>
                <c:ptCount val="13"/>
              </c:numCache>
            </c:numRef>
          </c:xVal>
          <c:yVal>
            <c:numRef>
              <c:f>ConstantAvg_5par_all_data_slope!$J$50:$J$85</c:f>
              <c:numCache>
                <c:formatCode>General</c:formatCode>
                <c:ptCount val="36"/>
                <c:pt idx="0">
                  <c:v>0</c:v>
                </c:pt>
              </c:numCache>
            </c:numRef>
          </c:yVal>
          <c:smooth val="0"/>
          <c:extLst>
            <c:ext xmlns:c16="http://schemas.microsoft.com/office/drawing/2014/chart" uri="{C3380CC4-5D6E-409C-BE32-E72D297353CC}">
              <c16:uniqueId val="{00000000-16D5-4EEF-A6F1-7031C55C3C04}"/>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ConstantAvg_5par_all_data_slope!$AD$49</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ConstantAvg_5par_all_data_slope!$U$50:$U$86</c:f>
              <c:numCache>
                <c:formatCode>General</c:formatCode>
                <c:ptCount val="37"/>
              </c:numCache>
            </c:numRef>
          </c:xVal>
          <c:yVal>
            <c:numRef>
              <c:f>ConstantAvg_5par_all_data_slope!$V$50:$V$86</c:f>
              <c:numCache>
                <c:formatCode>General</c:formatCode>
                <c:ptCount val="37"/>
                <c:pt idx="0">
                  <c:v>0</c:v>
                </c:pt>
              </c:numCache>
            </c:numRef>
          </c:yVal>
          <c:smooth val="0"/>
          <c:extLst>
            <c:ext xmlns:c16="http://schemas.microsoft.com/office/drawing/2014/chart" uri="{C3380CC4-5D6E-409C-BE32-E72D297353CC}">
              <c16:uniqueId val="{00000000-1C66-4B28-89FD-E3976A758791}"/>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ConstantAvg_5par_all_data_slope!$J$36:$J$41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ConstantAvg_5par_all_data_slope!$K$36:$K$41</c:f>
              <c:numCache>
                <c:formatCode>General</c:formatCode>
                <c:ptCount val="6"/>
                <c:pt idx="0">
                  <c:v>0.49662591913621101</c:v>
                </c:pt>
                <c:pt idx="1">
                  <c:v>0.53626256704959596</c:v>
                </c:pt>
                <c:pt idx="2">
                  <c:v>0.51302318244825496</c:v>
                </c:pt>
                <c:pt idx="3">
                  <c:v>0.70461268211926498</c:v>
                </c:pt>
                <c:pt idx="4">
                  <c:v>0.67166502701905795</c:v>
                </c:pt>
                <c:pt idx="5">
                  <c:v>0.54202657397225695</c:v>
                </c:pt>
              </c:numCache>
            </c:numRef>
          </c:yVal>
          <c:smooth val="0"/>
          <c:extLst>
            <c:ext xmlns:c16="http://schemas.microsoft.com/office/drawing/2014/chart" uri="{C3380CC4-5D6E-409C-BE32-E72D297353CC}">
              <c16:uniqueId val="{00000000-CE24-4A5B-A884-51DD9B75D8D4}"/>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ConstantAvg_5par_all_data_slope!$N$36:$N$41</c:f>
              <c:numCache>
                <c:formatCode>General</c:formatCode>
                <c:ptCount val="6"/>
                <c:pt idx="0">
                  <c:v>0.73858634240912202</c:v>
                </c:pt>
                <c:pt idx="1">
                  <c:v>0.58909665801692501</c:v>
                </c:pt>
                <c:pt idx="2">
                  <c:v>0.51532131876693099</c:v>
                </c:pt>
                <c:pt idx="3">
                  <c:v>0.47352435544320798</c:v>
                </c:pt>
                <c:pt idx="4">
                  <c:v>0.55541624247533095</c:v>
                </c:pt>
                <c:pt idx="5">
                  <c:v>0.48164136298631899</c:v>
                </c:pt>
              </c:numCache>
            </c:numRef>
          </c:yVal>
          <c:smooth val="0"/>
          <c:extLst>
            <c:ext xmlns:c16="http://schemas.microsoft.com/office/drawing/2014/chart" uri="{C3380CC4-5D6E-409C-BE32-E72D297353CC}">
              <c16:uniqueId val="{00000000-59F6-4D01-B846-3D3C614C1BBC}"/>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ConstantAvg_5par_all_data_slope!$Q$36:$Q$41</c:f>
              <c:numCache>
                <c:formatCode>General</c:formatCode>
                <c:ptCount val="6"/>
                <c:pt idx="0">
                  <c:v>1.1717126655164001</c:v>
                </c:pt>
                <c:pt idx="1">
                  <c:v>1.0091930902486299</c:v>
                </c:pt>
                <c:pt idx="2">
                  <c:v>0.72496849052448498</c:v>
                </c:pt>
                <c:pt idx="3">
                  <c:v>0.79581250536045001</c:v>
                </c:pt>
                <c:pt idx="4">
                  <c:v>0.96004163217070304</c:v>
                </c:pt>
                <c:pt idx="5">
                  <c:v>0.83762925295166102</c:v>
                </c:pt>
              </c:numCache>
            </c:numRef>
          </c:yVal>
          <c:smooth val="0"/>
          <c:extLst>
            <c:ext xmlns:c16="http://schemas.microsoft.com/office/drawing/2014/chart" uri="{C3380CC4-5D6E-409C-BE32-E72D297353CC}">
              <c16:uniqueId val="{00000000-2B68-483F-9FFC-D22F28F08EC7}"/>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ConstantAvg_5par_all_data_slope!$B$2:$B$51</c:f>
              <c:numCache>
                <c:formatCode>0.00E+00</c:formatCode>
                <c:ptCount val="50"/>
                <c:pt idx="8">
                  <c:v>5.5124976966389098E-5</c:v>
                </c:pt>
                <c:pt idx="14">
                  <c:v>2.2220955704371101E-5</c:v>
                </c:pt>
                <c:pt idx="20">
                  <c:v>1.5986784272776299E-5</c:v>
                </c:pt>
                <c:pt idx="26">
                  <c:v>8.8085232255029507E-6</c:v>
                </c:pt>
                <c:pt idx="31">
                  <c:v>1.0398236023720993E-5</c:v>
                </c:pt>
                <c:pt idx="32">
                  <c:v>1.0185523724442647E-5</c:v>
                </c:pt>
                <c:pt idx="33">
                  <c:v>9.9758793910192784E-6</c:v>
                </c:pt>
                <c:pt idx="34">
                  <c:v>9.7692371244229727E-6</c:v>
                </c:pt>
                <c:pt idx="35">
                  <c:v>9.5655328995318284E-6</c:v>
                </c:pt>
                <c:pt idx="36">
                  <c:v>9.3647044989920894E-6</c:v>
                </c:pt>
                <c:pt idx="37">
                  <c:v>9.1666914498617837E-6</c:v>
                </c:pt>
                <c:pt idx="38">
                  <c:v>8.9714349629003475E-6</c:v>
                </c:pt>
                <c:pt idx="39">
                  <c:v>8.7788778743761656E-6</c:v>
                </c:pt>
                <c:pt idx="40">
                  <c:v>8.5889645902710793E-6</c:v>
                </c:pt>
                <c:pt idx="41">
                  <c:v>8.401641032767427E-6</c:v>
                </c:pt>
                <c:pt idx="42">
                  <c:v>8.2168545889094212E-6</c:v>
                </c:pt>
                <c:pt idx="43">
                  <c:v>8.0345540613365019E-6</c:v>
                </c:pt>
                <c:pt idx="44">
                  <c:v>7.8546896209917286E-6</c:v>
                </c:pt>
                <c:pt idx="45">
                  <c:v>7.6772127617134795E-6</c:v>
                </c:pt>
                <c:pt idx="46">
                  <c:v>7.5020762566235128E-6</c:v>
                </c:pt>
                <c:pt idx="47">
                  <c:v>7.3292341162290493E-6</c:v>
                </c:pt>
                <c:pt idx="48">
                  <c:v>7.1586415481607617E-6</c:v>
                </c:pt>
                <c:pt idx="49">
                  <c:v>6.9902549184726655E-6</c:v>
                </c:pt>
              </c:numCache>
            </c:numRef>
          </c:yVal>
          <c:smooth val="0"/>
          <c:extLst>
            <c:ext xmlns:c16="http://schemas.microsoft.com/office/drawing/2014/chart" uri="{C3380CC4-5D6E-409C-BE32-E72D297353CC}">
              <c16:uniqueId val="{00000000-BBD9-47AD-A3B3-CB478197E475}"/>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ConstantAvg_5par_all_data_slope!$D$1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ConstantAvg_5par_all_data_slope!$A$2:$A$51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ConstantAvg_5par_all_data_slope!$D$2:$D$51</c:f>
              <c:numCache>
                <c:formatCode>0.00E+00</c:formatCode>
                <c:ptCount val="50"/>
                <c:pt idx="8">
                  <c:v>4.1231916986697497E-6</c:v>
                </c:pt>
                <c:pt idx="14">
                  <c:v>4.2678606760673903E-6</c:v>
                </c:pt>
                <c:pt idx="20">
                  <c:v>4.6005294498250599E-6</c:v>
                </c:pt>
                <c:pt idx="26">
                  <c:v>6.48405180823459E-6</c:v>
                </c:pt>
                <c:pt idx="31">
                  <c:v>2.1400373600000002E-5</c:v>
                </c:pt>
                <c:pt idx="32">
                  <c:v>2.1013755884000002E-5</c:v>
                </c:pt>
                <c:pt idx="33">
                  <c:v>2.0633397416000001E-5</c:v>
                </c:pt>
                <c:pt idx="34">
                  <c:v>2.0259298195999997E-5</c:v>
                </c:pt>
                <c:pt idx="35">
                  <c:v>1.9891458224E-5</c:v>
                </c:pt>
                <c:pt idx="36">
                  <c:v>1.9529877499999999E-5</c:v>
                </c:pt>
                <c:pt idx="37">
                  <c:v>1.9174556023999998E-5</c:v>
                </c:pt>
                <c:pt idx="38">
                  <c:v>1.8825493796E-5</c:v>
                </c:pt>
                <c:pt idx="39">
                  <c:v>1.8482690815999999E-5</c:v>
                </c:pt>
                <c:pt idx="40">
                  <c:v>1.8146147084000001E-5</c:v>
                </c:pt>
                <c:pt idx="41">
                  <c:v>1.7815862599999999E-5</c:v>
                </c:pt>
                <c:pt idx="42">
                  <c:v>1.7491837364E-5</c:v>
                </c:pt>
                <c:pt idx="43">
                  <c:v>1.7174071376000002E-5</c:v>
                </c:pt>
                <c:pt idx="44">
                  <c:v>1.6862564635999999E-5</c:v>
                </c:pt>
                <c:pt idx="45">
                  <c:v>1.6557317144E-5</c:v>
                </c:pt>
                <c:pt idx="46">
                  <c:v>1.6258328900000001E-5</c:v>
                </c:pt>
                <c:pt idx="47">
                  <c:v>1.5965599904000001E-5</c:v>
                </c:pt>
                <c:pt idx="48">
                  <c:v>1.5679130156000002E-5</c:v>
                </c:pt>
                <c:pt idx="49">
                  <c:v>1.5398919656000002E-5</c:v>
                </c:pt>
              </c:numCache>
            </c:numRef>
          </c:yVal>
          <c:smooth val="0"/>
          <c:extLst>
            <c:ext xmlns:c16="http://schemas.microsoft.com/office/drawing/2014/chart" uri="{C3380CC4-5D6E-409C-BE32-E72D297353CC}">
              <c16:uniqueId val="{00000000-4EA6-41B4-874E-75D7721E3206}"/>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2.8748084341806267E-2"/>
                  <c:y val="-0.22527573590516944"/>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(4)'!$A$2:$A$32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 (4)'!$B$2:$B$32</c:f>
              <c:numCache>
                <c:formatCode>0.00E+00</c:formatCode>
                <c:ptCount val="31"/>
                <c:pt idx="0">
                  <c:v>1.2729954131962299E-6</c:v>
                </c:pt>
                <c:pt idx="1">
                  <c:v>3.3633387339004202E-5</c:v>
                </c:pt>
                <c:pt idx="2">
                  <c:v>3.5222818768653797E-5</c:v>
                </c:pt>
                <c:pt idx="3">
                  <c:v>3.8031534604006801E-6</c:v>
                </c:pt>
                <c:pt idx="4">
                  <c:v>3.2990953129762298E-5</c:v>
                </c:pt>
                <c:pt idx="5">
                  <c:v>3.3462682900034297E-5</c:v>
                </c:pt>
                <c:pt idx="6">
                  <c:v>2.8649107702351899E-5</c:v>
                </c:pt>
                <c:pt idx="7">
                  <c:v>2.8205520311694902E-5</c:v>
                </c:pt>
                <c:pt idx="8">
                  <c:v>2.7690098561047799E-5</c:v>
                </c:pt>
                <c:pt idx="9">
                  <c:v>2.6948962366127801E-5</c:v>
                </c:pt>
                <c:pt idx="10">
                  <c:v>2.8474153663809801E-5</c:v>
                </c:pt>
                <c:pt idx="11">
                  <c:v>2.7735311200202101E-5</c:v>
                </c:pt>
                <c:pt idx="12">
                  <c:v>3.4087891683477998E-5</c:v>
                </c:pt>
                <c:pt idx="13">
                  <c:v>3.5819342615050301E-5</c:v>
                </c:pt>
                <c:pt idx="14">
                  <c:v>4.3764921665713201E-5</c:v>
                </c:pt>
                <c:pt idx="15">
                  <c:v>2.5294331819896601E-5</c:v>
                </c:pt>
                <c:pt idx="16">
                  <c:v>3.0885672881890398E-5</c:v>
                </c:pt>
                <c:pt idx="17">
                  <c:v>2.93205967990476E-5</c:v>
                </c:pt>
                <c:pt idx="18">
                  <c:v>6.4286762666994406E-5</c:v>
                </c:pt>
                <c:pt idx="19">
                  <c:v>6.1221792042391202E-5</c:v>
                </c:pt>
                <c:pt idx="20">
                  <c:v>5.7849178386170101E-5</c:v>
                </c:pt>
                <c:pt idx="21">
                  <c:v>7.1028066598234399E-5</c:v>
                </c:pt>
                <c:pt idx="22">
                  <c:v>6.1022877970684903E-5</c:v>
                </c:pt>
                <c:pt idx="23">
                  <c:v>6.4422543241983299E-5</c:v>
                </c:pt>
                <c:pt idx="24">
                  <c:v>7.2495111970810502E-5</c:v>
                </c:pt>
                <c:pt idx="25">
                  <c:v>7.9263295562737401E-5</c:v>
                </c:pt>
                <c:pt idx="26">
                  <c:v>7.2306306629948695E-5</c:v>
                </c:pt>
                <c:pt idx="27">
                  <c:v>8.0017091563049301E-5</c:v>
                </c:pt>
                <c:pt idx="28">
                  <c:v>6.0670389549744899E-5</c:v>
                </c:pt>
                <c:pt idx="29">
                  <c:v>7.9834120647466201E-5</c:v>
                </c:pt>
              </c:numCache>
            </c:numRef>
          </c:yVal>
          <c:smooth val="0"/>
          <c:extLst>
            <c:ext xmlns:c16="http://schemas.microsoft.com/office/drawing/2014/chart" uri="{C3380CC4-5D6E-409C-BE32-E72D297353CC}">
              <c16:uniqueId val="{00000001-B126-447A-8BF2-2943634226B9}"/>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 (4)'!$A$2:$A$32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 (4)'!$C$2:$C$32</c:f>
              <c:numCache>
                <c:formatCode>General</c:formatCode>
                <c:ptCount val="31"/>
                <c:pt idx="0">
                  <c:v>9.96678207060428</c:v>
                </c:pt>
                <c:pt idx="1">
                  <c:v>5.1483691468745301</c:v>
                </c:pt>
                <c:pt idx="2">
                  <c:v>6.0604937666448997</c:v>
                </c:pt>
                <c:pt idx="3">
                  <c:v>11.909037687615699</c:v>
                </c:pt>
                <c:pt idx="4">
                  <c:v>5.2806463411281399</c:v>
                </c:pt>
                <c:pt idx="5">
                  <c:v>5.5140998802325702</c:v>
                </c:pt>
                <c:pt idx="6">
                  <c:v>4.1293713354621397</c:v>
                </c:pt>
                <c:pt idx="7">
                  <c:v>4.5001303437329101</c:v>
                </c:pt>
                <c:pt idx="8">
                  <c:v>4.1682044153335402</c:v>
                </c:pt>
                <c:pt idx="9">
                  <c:v>4.4602719140895699</c:v>
                </c:pt>
                <c:pt idx="10">
                  <c:v>5.1089434801949203</c:v>
                </c:pt>
                <c:pt idx="11">
                  <c:v>4.4420385786440999</c:v>
                </c:pt>
                <c:pt idx="12">
                  <c:v>3.4910134571235201</c:v>
                </c:pt>
                <c:pt idx="13">
                  <c:v>3.4305384832532999</c:v>
                </c:pt>
                <c:pt idx="14">
                  <c:v>3.3391642924709699</c:v>
                </c:pt>
                <c:pt idx="15">
                  <c:v>3.9138706228676599</c:v>
                </c:pt>
                <c:pt idx="16">
                  <c:v>3.6197101930599498</c:v>
                </c:pt>
                <c:pt idx="17">
                  <c:v>3.6436420270562802</c:v>
                </c:pt>
                <c:pt idx="18">
                  <c:v>3.2491657475745002</c:v>
                </c:pt>
                <c:pt idx="19">
                  <c:v>3.26098776852188</c:v>
                </c:pt>
                <c:pt idx="20">
                  <c:v>3.35294302404722</c:v>
                </c:pt>
                <c:pt idx="21">
                  <c:v>3.3380593499080402</c:v>
                </c:pt>
                <c:pt idx="22">
                  <c:v>3.38710460384854</c:v>
                </c:pt>
                <c:pt idx="23">
                  <c:v>3.3549782557219499</c:v>
                </c:pt>
                <c:pt idx="24">
                  <c:v>3.1519002196656798</c:v>
                </c:pt>
                <c:pt idx="25">
                  <c:v>3.15540187463592</c:v>
                </c:pt>
                <c:pt idx="26">
                  <c:v>3.1628330292511202</c:v>
                </c:pt>
                <c:pt idx="27">
                  <c:v>3.16094914658439</c:v>
                </c:pt>
                <c:pt idx="28">
                  <c:v>3.1847686909886601</c:v>
                </c:pt>
                <c:pt idx="29">
                  <c:v>3.1389491638076299</c:v>
                </c:pt>
              </c:numCache>
            </c:numRef>
          </c:yVal>
          <c:smooth val="0"/>
          <c:extLst>
            <c:ext xmlns:c16="http://schemas.microsoft.com/office/drawing/2014/chart" uri="{C3380CC4-5D6E-409C-BE32-E72D297353CC}">
              <c16:uniqueId val="{00000001-7725-463B-B8C2-48AD51F20579}"/>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1.1755129085890593E-2"/>
                  <c:y val="-0.25571859757516391"/>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(4)'!$A$2:$A$32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 (4)'!$D$2:$D$32</c:f>
              <c:numCache>
                <c:formatCode>0.00E+00</c:formatCode>
                <c:ptCount val="31"/>
                <c:pt idx="0">
                  <c:v>3.62275899375029E-6</c:v>
                </c:pt>
                <c:pt idx="1">
                  <c:v>3.9966307660668199E-6</c:v>
                </c:pt>
                <c:pt idx="2">
                  <c:v>1.3100842009483899E-7</c:v>
                </c:pt>
                <c:pt idx="3">
                  <c:v>5.2040112501370698E-6</c:v>
                </c:pt>
                <c:pt idx="4">
                  <c:v>3.32219002560784E-6</c:v>
                </c:pt>
                <c:pt idx="5">
                  <c:v>3.1953269124786701E-6</c:v>
                </c:pt>
                <c:pt idx="6">
                  <c:v>5.3331110172479904E-6</c:v>
                </c:pt>
                <c:pt idx="7">
                  <c:v>3.8965995796068097E-6</c:v>
                </c:pt>
                <c:pt idx="8">
                  <c:v>5.5681882737613001E-6</c:v>
                </c:pt>
                <c:pt idx="9">
                  <c:v>4.3898617076602802E-6</c:v>
                </c:pt>
                <c:pt idx="10">
                  <c:v>2.2429284444108E-6</c:v>
                </c:pt>
                <c:pt idx="11">
                  <c:v>4.7118697428583403E-6</c:v>
                </c:pt>
                <c:pt idx="12">
                  <c:v>5.3373541054437298E-6</c:v>
                </c:pt>
                <c:pt idx="13">
                  <c:v>5.5943517454013504E-6</c:v>
                </c:pt>
                <c:pt idx="14">
                  <c:v>6.1540997554709098E-6</c:v>
                </c:pt>
                <c:pt idx="15">
                  <c:v>4.2955880488371403E-6</c:v>
                </c:pt>
                <c:pt idx="16">
                  <c:v>5.5864616966656999E-6</c:v>
                </c:pt>
                <c:pt idx="17">
                  <c:v>5.5480259569343E-6</c:v>
                </c:pt>
                <c:pt idx="18">
                  <c:v>5.05067185660334E-6</c:v>
                </c:pt>
                <c:pt idx="19">
                  <c:v>4.9954942812579196E-6</c:v>
                </c:pt>
                <c:pt idx="20">
                  <c:v>5.1372389868916101E-6</c:v>
                </c:pt>
                <c:pt idx="21">
                  <c:v>5.2393348660566496E-6</c:v>
                </c:pt>
                <c:pt idx="22">
                  <c:v>4.60817398016084E-6</c:v>
                </c:pt>
                <c:pt idx="23">
                  <c:v>4.4484264775398402E-6</c:v>
                </c:pt>
                <c:pt idx="24">
                  <c:v>4.4620445953187697E-6</c:v>
                </c:pt>
                <c:pt idx="25">
                  <c:v>4.3543159639656103E-6</c:v>
                </c:pt>
                <c:pt idx="26">
                  <c:v>4.5394960629649999E-6</c:v>
                </c:pt>
                <c:pt idx="27">
                  <c:v>4.5006850052844698E-6</c:v>
                </c:pt>
                <c:pt idx="28">
                  <c:v>4.7350693153071701E-6</c:v>
                </c:pt>
                <c:pt idx="29">
                  <c:v>4.7469675369638003E-6</c:v>
                </c:pt>
              </c:numCache>
            </c:numRef>
          </c:yVal>
          <c:smooth val="0"/>
          <c:extLst>
            <c:ext xmlns:c16="http://schemas.microsoft.com/office/drawing/2014/chart" uri="{C3380CC4-5D6E-409C-BE32-E72D297353CC}">
              <c16:uniqueId val="{00000001-38C1-4A62-9186-72DC879B7C13}"/>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(4)'!$E$1</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 (4)'!$A$2:$A$32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 (4)'!$E$2:$E$32</c:f>
              <c:numCache>
                <c:formatCode>General</c:formatCode>
                <c:ptCount val="31"/>
                <c:pt idx="0">
                  <c:v>7.8166560927882896E-4</c:v>
                </c:pt>
                <c:pt idx="1">
                  <c:v>2.8988912768681602E-4</c:v>
                </c:pt>
                <c:pt idx="2">
                  <c:v>2.5433557424597701E-4</c:v>
                </c:pt>
                <c:pt idx="3">
                  <c:v>6.1306135792183695E-4</c:v>
                </c:pt>
                <c:pt idx="4">
                  <c:v>2.8866248482477502E-4</c:v>
                </c:pt>
                <c:pt idx="5">
                  <c:v>2.8163569528986699E-4</c:v>
                </c:pt>
                <c:pt idx="6">
                  <c:v>3.8590192914762198E-4</c:v>
                </c:pt>
                <c:pt idx="7">
                  <c:v>3.5395487993072498E-4</c:v>
                </c:pt>
                <c:pt idx="8">
                  <c:v>3.8646888783231803E-4</c:v>
                </c:pt>
                <c:pt idx="9">
                  <c:v>3.62805146073235E-4</c:v>
                </c:pt>
                <c:pt idx="10">
                  <c:v>3.13838646504016E-4</c:v>
                </c:pt>
                <c:pt idx="11">
                  <c:v>3.6324357934347398E-4</c:v>
                </c:pt>
                <c:pt idx="12">
                  <c:v>4.77835239826233E-4</c:v>
                </c:pt>
                <c:pt idx="13">
                  <c:v>4.8766226999141999E-4</c:v>
                </c:pt>
                <c:pt idx="14">
                  <c:v>5.0466015382694704E-4</c:v>
                </c:pt>
                <c:pt idx="15">
                  <c:v>4.3321571549535402E-4</c:v>
                </c:pt>
                <c:pt idx="16">
                  <c:v>4.6709470852373598E-4</c:v>
                </c:pt>
                <c:pt idx="17">
                  <c:v>4.6493892955891999E-4</c:v>
                </c:pt>
                <c:pt idx="18">
                  <c:v>5.2859730682013701E-4</c:v>
                </c:pt>
                <c:pt idx="19">
                  <c:v>5.2677064592019903E-4</c:v>
                </c:pt>
                <c:pt idx="20">
                  <c:v>5.3251802317327596E-4</c:v>
                </c:pt>
                <c:pt idx="21">
                  <c:v>5.4294581337977204E-4</c:v>
                </c:pt>
                <c:pt idx="22">
                  <c:v>5.4380817338591403E-4</c:v>
                </c:pt>
                <c:pt idx="23">
                  <c:v>5.39152522793867E-4</c:v>
                </c:pt>
                <c:pt idx="24">
                  <c:v>5.4183280343257298E-4</c:v>
                </c:pt>
                <c:pt idx="25">
                  <c:v>5.3834997642446801E-4</c:v>
                </c:pt>
                <c:pt idx="26">
                  <c:v>5.3679766934331395E-4</c:v>
                </c:pt>
                <c:pt idx="27">
                  <c:v>5.3753905788345103E-4</c:v>
                </c:pt>
                <c:pt idx="28">
                  <c:v>5.3173651672892505E-4</c:v>
                </c:pt>
                <c:pt idx="29">
                  <c:v>5.3583429022359495E-4</c:v>
                </c:pt>
              </c:numCache>
            </c:numRef>
          </c:yVal>
          <c:smooth val="0"/>
          <c:extLst>
            <c:ext xmlns:c16="http://schemas.microsoft.com/office/drawing/2014/chart" uri="{C3380CC4-5D6E-409C-BE32-E72D297353CC}">
              <c16:uniqueId val="{00000001-30F8-4795-9249-33D10759D3E7}"/>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(4)'!$F$1</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 (4)'!$A$2:$A$32</c:f>
              <c:numCache>
                <c:formatCode>General</c:formatCode>
                <c:ptCount val="31"/>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numCache>
            </c:numRef>
          </c:xVal>
          <c:yVal>
            <c:numRef>
              <c:f>'ConstantAvg_5par_all_data_s (4)'!$F$2:$F$32</c:f>
              <c:numCache>
                <c:formatCode>General</c:formatCode>
                <c:ptCount val="31"/>
                <c:pt idx="0">
                  <c:v>1.1452496252068701E-3</c:v>
                </c:pt>
                <c:pt idx="1">
                  <c:v>9.0289871301687695E-4</c:v>
                </c:pt>
                <c:pt idx="2">
                  <c:v>8.3172237144607097E-4</c:v>
                </c:pt>
                <c:pt idx="3">
                  <c:v>1.1333862617795101E-3</c:v>
                </c:pt>
                <c:pt idx="4">
                  <c:v>8.9151785804692603E-4</c:v>
                </c:pt>
                <c:pt idx="5">
                  <c:v>8.8842637613545698E-4</c:v>
                </c:pt>
                <c:pt idx="6">
                  <c:v>9.5900166559021599E-4</c:v>
                </c:pt>
                <c:pt idx="7">
                  <c:v>9.22297994160415E-4</c:v>
                </c:pt>
                <c:pt idx="8">
                  <c:v>9.6438068488693799E-4</c:v>
                </c:pt>
                <c:pt idx="9">
                  <c:v>9.3445226944331001E-4</c:v>
                </c:pt>
                <c:pt idx="10">
                  <c:v>8.7999576142975004E-4</c:v>
                </c:pt>
                <c:pt idx="11">
                  <c:v>9.4099593632545903E-4</c:v>
                </c:pt>
                <c:pt idx="12">
                  <c:v>9.9746823489838595E-4</c:v>
                </c:pt>
                <c:pt idx="13">
                  <c:v>1.00629810503E-3</c:v>
                </c:pt>
                <c:pt idx="14">
                  <c:v>1.0248699988527699E-3</c:v>
                </c:pt>
                <c:pt idx="15">
                  <c:v>9.5850433047424204E-4</c:v>
                </c:pt>
                <c:pt idx="16">
                  <c:v>9.9880501223163906E-4</c:v>
                </c:pt>
                <c:pt idx="17">
                  <c:v>9.975195596683879E-4</c:v>
                </c:pt>
                <c:pt idx="18">
                  <c:v>1.0148935925537699E-3</c:v>
                </c:pt>
                <c:pt idx="19">
                  <c:v>1.0119019406195601E-3</c:v>
                </c:pt>
                <c:pt idx="20">
                  <c:v>1.01983649816364E-3</c:v>
                </c:pt>
                <c:pt idx="21">
                  <c:v>1.0260821671513E-3</c:v>
                </c:pt>
                <c:pt idx="22">
                  <c:v>1.0097176028397901E-3</c:v>
                </c:pt>
                <c:pt idx="23">
                  <c:v>1.0036919064081401E-3</c:v>
                </c:pt>
                <c:pt idx="24">
                  <c:v>9.8897666614550499E-4</c:v>
                </c:pt>
                <c:pt idx="25">
                  <c:v>9.8539433670792099E-4</c:v>
                </c:pt>
                <c:pt idx="26">
                  <c:v>9.8931299566257496E-4</c:v>
                </c:pt>
                <c:pt idx="27">
                  <c:v>9.8862678600368102E-4</c:v>
                </c:pt>
                <c:pt idx="28">
                  <c:v>9.9231292926985092E-4</c:v>
                </c:pt>
                <c:pt idx="29">
                  <c:v>9.937921187271651E-4</c:v>
                </c:pt>
              </c:numCache>
            </c:numRef>
          </c:yVal>
          <c:smooth val="0"/>
          <c:extLst>
            <c:ext xmlns:c16="http://schemas.microsoft.com/office/drawing/2014/chart" uri="{C3380CC4-5D6E-409C-BE32-E72D297353CC}">
              <c16:uniqueId val="{00000001-4A15-4293-9B02-41B9F12BF513}"/>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(4)'!$J$49</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 (4)'!$A$73:$A$85</c:f>
              <c:numCache>
                <c:formatCode>General</c:formatCode>
                <c:ptCount val="13"/>
              </c:numCache>
            </c:numRef>
          </c:xVal>
          <c:yVal>
            <c:numRef>
              <c:f>'ConstantAvg_5par_all_data_s (4)'!$B$73:$B$85</c:f>
              <c:numCache>
                <c:formatCode>General</c:formatCode>
                <c:ptCount val="13"/>
              </c:numCache>
            </c:numRef>
          </c:yVal>
          <c:smooth val="0"/>
          <c:extLst>
            <c:ext xmlns:c16="http://schemas.microsoft.com/office/drawing/2014/chart" uri="{C3380CC4-5D6E-409C-BE32-E72D297353CC}">
              <c16:uniqueId val="{00000000-F7D7-44E1-AF0E-5A7DBC9492AC}"/>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(4)'!$N$49</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(4)'!$E$73:$E$85</c:f>
              <c:numCache>
                <c:formatCode>General</c:formatCode>
                <c:ptCount val="13"/>
              </c:numCache>
            </c:numRef>
          </c:xVal>
          <c:yVal>
            <c:numRef>
              <c:f>'ConstantAvg_5par_all_data_s (4)'!$F$73:$F$85</c:f>
              <c:numCache>
                <c:formatCode>General</c:formatCode>
                <c:ptCount val="13"/>
              </c:numCache>
            </c:numRef>
          </c:yVal>
          <c:smooth val="0"/>
          <c:extLst>
            <c:ext xmlns:c16="http://schemas.microsoft.com/office/drawing/2014/chart" uri="{C3380CC4-5D6E-409C-BE32-E72D297353CC}">
              <c16:uniqueId val="{00000000-0651-449C-B32E-639CBF6B5C02}"/>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(4)'!$V$49</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(4)'!$M$50:$M$85</c:f>
              <c:numCache>
                <c:formatCode>General</c:formatCode>
                <c:ptCount val="36"/>
              </c:numCache>
            </c:numRef>
          </c:xVal>
          <c:yVal>
            <c:numRef>
              <c:f>'ConstantAvg_5par_all_data_s (4)'!$N$50:$N$85</c:f>
              <c:numCache>
                <c:formatCode>General</c:formatCode>
                <c:ptCount val="36"/>
                <c:pt idx="0">
                  <c:v>0</c:v>
                </c:pt>
              </c:numCache>
            </c:numRef>
          </c:yVal>
          <c:smooth val="0"/>
          <c:extLst>
            <c:ext xmlns:c16="http://schemas.microsoft.com/office/drawing/2014/chart" uri="{C3380CC4-5D6E-409C-BE32-E72D297353CC}">
              <c16:uniqueId val="{00000000-10D2-43EC-861C-B0F3CD934335}"/>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(4)'!$Z$49</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(4)'!$Q$50:$Q$86</c:f>
              <c:numCache>
                <c:formatCode>General</c:formatCode>
                <c:ptCount val="37"/>
              </c:numCache>
            </c:numRef>
          </c:xVal>
          <c:yVal>
            <c:numRef>
              <c:f>'ConstantAvg_5par_all_data_s (4)'!$R$50:$R$86</c:f>
              <c:numCache>
                <c:formatCode>General</c:formatCode>
                <c:ptCount val="37"/>
                <c:pt idx="0">
                  <c:v>0</c:v>
                </c:pt>
              </c:numCache>
            </c:numRef>
          </c:yVal>
          <c:smooth val="0"/>
          <c:extLst>
            <c:ext xmlns:c16="http://schemas.microsoft.com/office/drawing/2014/chart" uri="{C3380CC4-5D6E-409C-BE32-E72D297353CC}">
              <c16:uniqueId val="{00000000-D6ED-4295-AFB3-550213670697}"/>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(4)'!$R$49</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(4)'!$I$73:$I$85</c:f>
              <c:numCache>
                <c:formatCode>General</c:formatCode>
                <c:ptCount val="13"/>
              </c:numCache>
            </c:numRef>
          </c:xVal>
          <c:yVal>
            <c:numRef>
              <c:f>'ConstantAvg_5par_all_data_s (4)'!$J$50:$J$85</c:f>
              <c:numCache>
                <c:formatCode>General</c:formatCode>
                <c:ptCount val="36"/>
                <c:pt idx="0">
                  <c:v>0</c:v>
                </c:pt>
              </c:numCache>
            </c:numRef>
          </c:yVal>
          <c:smooth val="0"/>
          <c:extLst>
            <c:ext xmlns:c16="http://schemas.microsoft.com/office/drawing/2014/chart" uri="{C3380CC4-5D6E-409C-BE32-E72D297353CC}">
              <c16:uniqueId val="{00000000-4264-4B2B-8680-B1B8DB7C14DF}"/>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(4)'!$AD$49</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(4)'!$U$50:$U$86</c:f>
              <c:numCache>
                <c:formatCode>General</c:formatCode>
                <c:ptCount val="37"/>
              </c:numCache>
            </c:numRef>
          </c:xVal>
          <c:yVal>
            <c:numRef>
              <c:f>'ConstantAvg_5par_all_data_s (4)'!$V$50:$V$86</c:f>
              <c:numCache>
                <c:formatCode>General</c:formatCode>
                <c:ptCount val="37"/>
                <c:pt idx="0">
                  <c:v>0</c:v>
                </c:pt>
              </c:numCache>
            </c:numRef>
          </c:yVal>
          <c:smooth val="0"/>
          <c:extLst>
            <c:ext xmlns:c16="http://schemas.microsoft.com/office/drawing/2014/chart" uri="{C3380CC4-5D6E-409C-BE32-E72D297353CC}">
              <c16:uniqueId val="{00000000-230A-4403-8F57-3DF663678E7E}"/>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 (4)'!$J$36:$J$41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'ConstantAvg_5par_all_data_s (4)'!$K$36:$K$41</c:f>
              <c:numCache>
                <c:formatCode>General</c:formatCode>
                <c:ptCount val="6"/>
                <c:pt idx="0">
                  <c:v>0.66759256261261901</c:v>
                </c:pt>
                <c:pt idx="1">
                  <c:v>0.74555843902631302</c:v>
                </c:pt>
                <c:pt idx="2">
                  <c:v>0.72916751896009402</c:v>
                </c:pt>
                <c:pt idx="3">
                  <c:v>1.0598679757698199</c:v>
                </c:pt>
                <c:pt idx="4">
                  <c:v>1.00247154595132</c:v>
                </c:pt>
                <c:pt idx="5">
                  <c:v>0.75641418604074495</c:v>
                </c:pt>
              </c:numCache>
            </c:numRef>
          </c:yVal>
          <c:smooth val="0"/>
          <c:extLst>
            <c:ext xmlns:c16="http://schemas.microsoft.com/office/drawing/2014/chart" uri="{C3380CC4-5D6E-409C-BE32-E72D297353CC}">
              <c16:uniqueId val="{00000000-7CAB-4E1D-ACE6-9AC35CA7B003}"/>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'ConstantAvg_5par_all_data_s (4)'!$N$36:$N$41</c:f>
              <c:numCache>
                <c:formatCode>General</c:formatCode>
                <c:ptCount val="6"/>
                <c:pt idx="0">
                  <c:v>1.1396658126700201</c:v>
                </c:pt>
                <c:pt idx="1">
                  <c:v>0.83431810154963504</c:v>
                </c:pt>
                <c:pt idx="2">
                  <c:v>0.701329692974339</c:v>
                </c:pt>
                <c:pt idx="3">
                  <c:v>0.63292607711125104</c:v>
                </c:pt>
                <c:pt idx="4">
                  <c:v>0.78291048818253495</c:v>
                </c:pt>
                <c:pt idx="5">
                  <c:v>0.68122390316913395</c:v>
                </c:pt>
              </c:numCache>
            </c:numRef>
          </c:yVal>
          <c:smooth val="0"/>
          <c:extLst>
            <c:ext xmlns:c16="http://schemas.microsoft.com/office/drawing/2014/chart" uri="{C3380CC4-5D6E-409C-BE32-E72D297353CC}">
              <c16:uniqueId val="{00000000-90B8-4132-9444-22BA7F0B88B6}"/>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'ConstantAvg_5par_all_data_s (4)'!$Q$36:$Q$41</c:f>
              <c:numCache>
                <c:formatCode>General</c:formatCode>
                <c:ptCount val="6"/>
                <c:pt idx="0">
                  <c:v>2.3778981266510701</c:v>
                </c:pt>
                <c:pt idx="1">
                  <c:v>1.7653177750490701</c:v>
                </c:pt>
                <c:pt idx="2">
                  <c:v>1.03457800544198</c:v>
                </c:pt>
                <c:pt idx="3">
                  <c:v>1.1768940337822</c:v>
                </c:pt>
                <c:pt idx="4">
                  <c:v>1.59784376212293</c:v>
                </c:pt>
                <c:pt idx="5">
                  <c:v>1.2711032984174699</c:v>
                </c:pt>
              </c:numCache>
            </c:numRef>
          </c:yVal>
          <c:smooth val="0"/>
          <c:extLst>
            <c:ext xmlns:c16="http://schemas.microsoft.com/office/drawing/2014/chart" uri="{C3380CC4-5D6E-409C-BE32-E72D297353CC}">
              <c16:uniqueId val="{00000000-DF49-4111-B7E6-5D4C4E9FBD0A}"/>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2.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(4)'!$B$1</c:f>
              <c:strCache>
                <c:ptCount val="1"/>
                <c:pt idx="0">
                  <c:v>AlphIns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 (4)'!$B$2:$B$51</c:f>
              <c:numCache>
                <c:formatCode>0.00E+00</c:formatCode>
                <c:ptCount val="50"/>
                <c:pt idx="0">
                  <c:v>1.2729954131962299E-6</c:v>
                </c:pt>
                <c:pt idx="1">
                  <c:v>3.3633387339004202E-5</c:v>
                </c:pt>
                <c:pt idx="2">
                  <c:v>3.5222818768653797E-5</c:v>
                </c:pt>
                <c:pt idx="3">
                  <c:v>3.8031534604006801E-6</c:v>
                </c:pt>
                <c:pt idx="4">
                  <c:v>3.2990953129762298E-5</c:v>
                </c:pt>
                <c:pt idx="5">
                  <c:v>3.3462682900034297E-5</c:v>
                </c:pt>
                <c:pt idx="6">
                  <c:v>2.8649107702351899E-5</c:v>
                </c:pt>
                <c:pt idx="7">
                  <c:v>2.8205520311694902E-5</c:v>
                </c:pt>
                <c:pt idx="8">
                  <c:v>2.7690098561047799E-5</c:v>
                </c:pt>
                <c:pt idx="9">
                  <c:v>2.6948962366127801E-5</c:v>
                </c:pt>
                <c:pt idx="10">
                  <c:v>2.8474153663809801E-5</c:v>
                </c:pt>
                <c:pt idx="11">
                  <c:v>2.7735311200202101E-5</c:v>
                </c:pt>
                <c:pt idx="12">
                  <c:v>3.4087891683477998E-5</c:v>
                </c:pt>
                <c:pt idx="13">
                  <c:v>3.5819342615050301E-5</c:v>
                </c:pt>
                <c:pt idx="14">
                  <c:v>4.3764921665713201E-5</c:v>
                </c:pt>
                <c:pt idx="15">
                  <c:v>2.5294331819896601E-5</c:v>
                </c:pt>
                <c:pt idx="16">
                  <c:v>3.0885672881890398E-5</c:v>
                </c:pt>
                <c:pt idx="17">
                  <c:v>2.93205967990476E-5</c:v>
                </c:pt>
                <c:pt idx="18">
                  <c:v>6.4286762666994406E-5</c:v>
                </c:pt>
                <c:pt idx="19">
                  <c:v>6.1221792042391202E-5</c:v>
                </c:pt>
                <c:pt idx="20">
                  <c:v>5.7849178386170101E-5</c:v>
                </c:pt>
                <c:pt idx="21">
                  <c:v>7.1028066598234399E-5</c:v>
                </c:pt>
                <c:pt idx="22">
                  <c:v>6.1022877970684903E-5</c:v>
                </c:pt>
                <c:pt idx="23">
                  <c:v>6.4422543241983299E-5</c:v>
                </c:pt>
                <c:pt idx="24">
                  <c:v>7.2495111970810502E-5</c:v>
                </c:pt>
                <c:pt idx="25">
                  <c:v>7.9263295562737401E-5</c:v>
                </c:pt>
                <c:pt idx="26">
                  <c:v>7.2306306629948695E-5</c:v>
                </c:pt>
                <c:pt idx="27">
                  <c:v>8.0017091563049301E-5</c:v>
                </c:pt>
                <c:pt idx="28">
                  <c:v>6.0670389549744899E-5</c:v>
                </c:pt>
                <c:pt idx="29">
                  <c:v>7.9834120647466201E-5</c:v>
                </c:pt>
                <c:pt idx="31">
                  <c:v>1.0398236023720993E-5</c:v>
                </c:pt>
                <c:pt idx="32">
                  <c:v>1.0185523724442647E-5</c:v>
                </c:pt>
                <c:pt idx="33">
                  <c:v>9.9758793910192784E-6</c:v>
                </c:pt>
                <c:pt idx="34">
                  <c:v>9.7692371244229727E-6</c:v>
                </c:pt>
                <c:pt idx="35">
                  <c:v>9.5655328995318284E-6</c:v>
                </c:pt>
                <c:pt idx="36">
                  <c:v>9.3647044989920894E-6</c:v>
                </c:pt>
                <c:pt idx="37">
                  <c:v>9.1666914498617837E-6</c:v>
                </c:pt>
                <c:pt idx="38">
                  <c:v>8.9714349629003475E-6</c:v>
                </c:pt>
                <c:pt idx="39">
                  <c:v>8.7788778743761656E-6</c:v>
                </c:pt>
                <c:pt idx="40">
                  <c:v>8.5889645902710793E-6</c:v>
                </c:pt>
                <c:pt idx="41">
                  <c:v>8.401641032767427E-6</c:v>
                </c:pt>
                <c:pt idx="42">
                  <c:v>8.2168545889094212E-6</c:v>
                </c:pt>
                <c:pt idx="43">
                  <c:v>8.0345540613365019E-6</c:v>
                </c:pt>
                <c:pt idx="44">
                  <c:v>7.8546896209917286E-6</c:v>
                </c:pt>
                <c:pt idx="45">
                  <c:v>7.6772127617134795E-6</c:v>
                </c:pt>
                <c:pt idx="46">
                  <c:v>7.5020762566235128E-6</c:v>
                </c:pt>
                <c:pt idx="47">
                  <c:v>7.3292341162290493E-6</c:v>
                </c:pt>
                <c:pt idx="48">
                  <c:v>7.1586415481607617E-6</c:v>
                </c:pt>
                <c:pt idx="49">
                  <c:v>6.9902549184726655E-6</c:v>
                </c:pt>
              </c:numCache>
            </c:numRef>
          </c:yVal>
          <c:smooth val="0"/>
          <c:extLst>
            <c:ext xmlns:c16="http://schemas.microsoft.com/office/drawing/2014/chart" uri="{C3380CC4-5D6E-409C-BE32-E72D297353CC}">
              <c16:uniqueId val="{00000000-6AD9-4FA0-8B11-1BB110F023EC}"/>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(4)'!$D$1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(4)'!$A$2:$A$51</c:f>
              <c:numCache>
                <c:formatCode>General</c:formatCode>
                <c:ptCount val="50"/>
                <c:pt idx="0">
                  <c:v>201.85124696864099</c:v>
                </c:pt>
                <c:pt idx="1">
                  <c:v>201.45380621223001</c:v>
                </c:pt>
                <c:pt idx="2">
                  <c:v>201.93553693119301</c:v>
                </c:pt>
                <c:pt idx="3">
                  <c:v>201.048710348485</c:v>
                </c:pt>
                <c:pt idx="4">
                  <c:v>201.77885441015599</c:v>
                </c:pt>
                <c:pt idx="5">
                  <c:v>201.42255759133101</c:v>
                </c:pt>
                <c:pt idx="6">
                  <c:v>240.06867318650799</c:v>
                </c:pt>
                <c:pt idx="7">
                  <c:v>241.17575570181799</c:v>
                </c:pt>
                <c:pt idx="8">
                  <c:v>240.71178006872901</c:v>
                </c:pt>
                <c:pt idx="9">
                  <c:v>242.27722333057901</c:v>
                </c:pt>
                <c:pt idx="10">
                  <c:v>241.48126771080101</c:v>
                </c:pt>
                <c:pt idx="11">
                  <c:v>242.65372094097199</c:v>
                </c:pt>
                <c:pt idx="12">
                  <c:v>286.90502779411798</c:v>
                </c:pt>
                <c:pt idx="13">
                  <c:v>286.12583497839501</c:v>
                </c:pt>
                <c:pt idx="14">
                  <c:v>286.38196623361802</c:v>
                </c:pt>
                <c:pt idx="15">
                  <c:v>285.64661777272698</c:v>
                </c:pt>
                <c:pt idx="16">
                  <c:v>285.854054573643</c:v>
                </c:pt>
                <c:pt idx="17">
                  <c:v>287.11527210447798</c:v>
                </c:pt>
                <c:pt idx="18">
                  <c:v>325.085498234694</c:v>
                </c:pt>
                <c:pt idx="19">
                  <c:v>325.04642018831203</c:v>
                </c:pt>
                <c:pt idx="20">
                  <c:v>324.72369542750903</c:v>
                </c:pt>
                <c:pt idx="21">
                  <c:v>325.11872631249997</c:v>
                </c:pt>
                <c:pt idx="22">
                  <c:v>324.10438794957997</c:v>
                </c:pt>
                <c:pt idx="23">
                  <c:v>325.41832325830302</c:v>
                </c:pt>
                <c:pt idx="24">
                  <c:v>369.05583421666699</c:v>
                </c:pt>
                <c:pt idx="25">
                  <c:v>369.29250856074799</c:v>
                </c:pt>
                <c:pt idx="26">
                  <c:v>368.21603739259302</c:v>
                </c:pt>
                <c:pt idx="27">
                  <c:v>369.14972903809502</c:v>
                </c:pt>
                <c:pt idx="28">
                  <c:v>368.63909512376199</c:v>
                </c:pt>
                <c:pt idx="29">
                  <c:v>369.13339062376201</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 (4)'!$D$2:$D$51</c:f>
              <c:numCache>
                <c:formatCode>0.00E+00</c:formatCode>
                <c:ptCount val="50"/>
                <c:pt idx="0">
                  <c:v>3.62275899375029E-6</c:v>
                </c:pt>
                <c:pt idx="1">
                  <c:v>3.9966307660668199E-6</c:v>
                </c:pt>
                <c:pt idx="2">
                  <c:v>1.3100842009483899E-7</c:v>
                </c:pt>
                <c:pt idx="3">
                  <c:v>5.2040112501370698E-6</c:v>
                </c:pt>
                <c:pt idx="4">
                  <c:v>3.32219002560784E-6</c:v>
                </c:pt>
                <c:pt idx="5">
                  <c:v>3.1953269124786701E-6</c:v>
                </c:pt>
                <c:pt idx="6">
                  <c:v>5.3331110172479904E-6</c:v>
                </c:pt>
                <c:pt idx="7">
                  <c:v>3.8965995796068097E-6</c:v>
                </c:pt>
                <c:pt idx="8">
                  <c:v>5.5681882737613001E-6</c:v>
                </c:pt>
                <c:pt idx="9">
                  <c:v>4.3898617076602802E-6</c:v>
                </c:pt>
                <c:pt idx="10">
                  <c:v>2.2429284444108E-6</c:v>
                </c:pt>
                <c:pt idx="11">
                  <c:v>4.7118697428583403E-6</c:v>
                </c:pt>
                <c:pt idx="12">
                  <c:v>5.3373541054437298E-6</c:v>
                </c:pt>
                <c:pt idx="13">
                  <c:v>5.5943517454013504E-6</c:v>
                </c:pt>
                <c:pt idx="14">
                  <c:v>6.1540997554709098E-6</c:v>
                </c:pt>
                <c:pt idx="15">
                  <c:v>4.2955880488371403E-6</c:v>
                </c:pt>
                <c:pt idx="16">
                  <c:v>5.5864616966656999E-6</c:v>
                </c:pt>
                <c:pt idx="17">
                  <c:v>5.5480259569343E-6</c:v>
                </c:pt>
                <c:pt idx="18">
                  <c:v>5.05067185660334E-6</c:v>
                </c:pt>
                <c:pt idx="19">
                  <c:v>4.9954942812579196E-6</c:v>
                </c:pt>
                <c:pt idx="20">
                  <c:v>5.1372389868916101E-6</c:v>
                </c:pt>
                <c:pt idx="21">
                  <c:v>5.2393348660566496E-6</c:v>
                </c:pt>
                <c:pt idx="22">
                  <c:v>4.60817398016084E-6</c:v>
                </c:pt>
                <c:pt idx="23">
                  <c:v>4.4484264775398402E-6</c:v>
                </c:pt>
                <c:pt idx="24">
                  <c:v>4.4620445953187697E-6</c:v>
                </c:pt>
                <c:pt idx="25">
                  <c:v>4.3543159639656103E-6</c:v>
                </c:pt>
                <c:pt idx="26">
                  <c:v>4.5394960629649999E-6</c:v>
                </c:pt>
                <c:pt idx="27">
                  <c:v>4.5006850052844698E-6</c:v>
                </c:pt>
                <c:pt idx="28">
                  <c:v>4.7350693153071701E-6</c:v>
                </c:pt>
                <c:pt idx="29">
                  <c:v>4.7469675369638003E-6</c:v>
                </c:pt>
                <c:pt idx="31">
                  <c:v>2.1400373600000002E-5</c:v>
                </c:pt>
                <c:pt idx="32">
                  <c:v>2.1013755884000002E-5</c:v>
                </c:pt>
                <c:pt idx="33">
                  <c:v>2.0633397416000001E-5</c:v>
                </c:pt>
                <c:pt idx="34">
                  <c:v>2.0259298195999997E-5</c:v>
                </c:pt>
                <c:pt idx="35">
                  <c:v>1.9891458224E-5</c:v>
                </c:pt>
                <c:pt idx="36">
                  <c:v>1.9529877499999999E-5</c:v>
                </c:pt>
                <c:pt idx="37">
                  <c:v>1.9174556023999998E-5</c:v>
                </c:pt>
                <c:pt idx="38">
                  <c:v>1.8825493796E-5</c:v>
                </c:pt>
                <c:pt idx="39">
                  <c:v>1.8482690815999999E-5</c:v>
                </c:pt>
                <c:pt idx="40">
                  <c:v>1.8146147084000001E-5</c:v>
                </c:pt>
                <c:pt idx="41">
                  <c:v>1.7815862599999999E-5</c:v>
                </c:pt>
                <c:pt idx="42">
                  <c:v>1.7491837364E-5</c:v>
                </c:pt>
                <c:pt idx="43">
                  <c:v>1.7174071376000002E-5</c:v>
                </c:pt>
                <c:pt idx="44">
                  <c:v>1.6862564635999999E-5</c:v>
                </c:pt>
                <c:pt idx="45">
                  <c:v>1.6557317144E-5</c:v>
                </c:pt>
                <c:pt idx="46">
                  <c:v>1.6258328900000001E-5</c:v>
                </c:pt>
                <c:pt idx="47">
                  <c:v>1.5965599904000001E-5</c:v>
                </c:pt>
                <c:pt idx="48">
                  <c:v>1.5679130156000002E-5</c:v>
                </c:pt>
                <c:pt idx="49">
                  <c:v>1.5398919656000002E-5</c:v>
                </c:pt>
              </c:numCache>
            </c:numRef>
          </c:yVal>
          <c:smooth val="0"/>
          <c:extLst>
            <c:ext xmlns:c16="http://schemas.microsoft.com/office/drawing/2014/chart" uri="{C3380CC4-5D6E-409C-BE32-E72D297353CC}">
              <c16:uniqueId val="{00000000-D700-4D15-8889-B7A196D0476B}"/>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(2)'!$B$1</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53474607620356E-2"/>
                  <c:y val="-0.3098148020928671"/>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(2)'!$A$2:$A$32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(2)'!$B$2:$B$32</c:f>
              <c:numCache>
                <c:formatCode>0.00E+00</c:formatCode>
                <c:ptCount val="31"/>
                <c:pt idx="0">
                  <c:v>3.02320750703944</c:v>
                </c:pt>
                <c:pt idx="1">
                  <c:v>2.74044835213591</c:v>
                </c:pt>
                <c:pt idx="2">
                  <c:v>2.60411349721248</c:v>
                </c:pt>
                <c:pt idx="3">
                  <c:v>2.5591216660297702</c:v>
                </c:pt>
                <c:pt idx="4">
                  <c:v>2.1769254951297001</c:v>
                </c:pt>
              </c:numCache>
            </c:numRef>
          </c:yVal>
          <c:smooth val="0"/>
          <c:extLst>
            <c:ext xmlns:c16="http://schemas.microsoft.com/office/drawing/2014/chart" uri="{C3380CC4-5D6E-409C-BE32-E72D297353CC}">
              <c16:uniqueId val="{00000001-4CEA-4AA6-9698-C19B05122C07}"/>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 (2)'!$A$2:$A$32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(2)'!$C$2:$C$32</c:f>
              <c:numCache>
                <c:formatCode>General</c:formatCode>
                <c:ptCount val="31"/>
                <c:pt idx="0">
                  <c:v>2.8260385227514799</c:v>
                </c:pt>
                <c:pt idx="1">
                  <c:v>2.9033824779353301</c:v>
                </c:pt>
                <c:pt idx="2">
                  <c:v>3.0202796049851002</c:v>
                </c:pt>
                <c:pt idx="3">
                  <c:v>3.2221929638567102</c:v>
                </c:pt>
                <c:pt idx="4">
                  <c:v>2.9621576265566198</c:v>
                </c:pt>
              </c:numCache>
            </c:numRef>
          </c:yVal>
          <c:smooth val="0"/>
          <c:extLst>
            <c:ext xmlns:c16="http://schemas.microsoft.com/office/drawing/2014/chart" uri="{C3380CC4-5D6E-409C-BE32-E72D297353CC}">
              <c16:uniqueId val="{00000001-FE57-4F3F-910E-ACC3EB48C520}"/>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9420932605417092E-2"/>
                  <c:y val="-0.540153175533577"/>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(2)'!$A$2:$A$32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(2)'!$D$2:$D$32</c:f>
              <c:numCache>
                <c:formatCode>0.00E+00</c:formatCode>
                <c:ptCount val="31"/>
                <c:pt idx="0">
                  <c:v>1.2126522271290901E-5</c:v>
                </c:pt>
                <c:pt idx="1">
                  <c:v>9.0199491878502598E-6</c:v>
                </c:pt>
                <c:pt idx="2">
                  <c:v>5.7770580538558204E-6</c:v>
                </c:pt>
                <c:pt idx="3">
                  <c:v>4.2296770521537201E-6</c:v>
                </c:pt>
                <c:pt idx="4">
                  <c:v>3.4732374944687801E-6</c:v>
                </c:pt>
              </c:numCache>
            </c:numRef>
          </c:yVal>
          <c:smooth val="0"/>
          <c:extLst>
            <c:ext xmlns:c16="http://schemas.microsoft.com/office/drawing/2014/chart" uri="{C3380CC4-5D6E-409C-BE32-E72D297353CC}">
              <c16:uniqueId val="{00000001-E7B4-4DF4-AD73-2FD21798050C}"/>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(2)'!$E$1</c:f>
              <c:strCache>
                <c:ptCount val="1"/>
                <c:pt idx="0">
                  <c:v>rshth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5517800207859921E-2"/>
                  <c:y val="-0.52700461166500834"/>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(2)'!$A$2:$A$32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(2)'!$E$2:$E$32</c:f>
              <c:numCache>
                <c:formatCode>0.00E+00</c:formatCode>
                <c:ptCount val="31"/>
                <c:pt idx="0">
                  <c:v>1.1061840913693299E-3</c:v>
                </c:pt>
                <c:pt idx="1">
                  <c:v>1.0643163748710899E-3</c:v>
                </c:pt>
                <c:pt idx="2">
                  <c:v>1.00879893074094E-3</c:v>
                </c:pt>
                <c:pt idx="3">
                  <c:v>9.8005703316684893E-4</c:v>
                </c:pt>
                <c:pt idx="4">
                  <c:v>9.4636828959287003E-4</c:v>
                </c:pt>
              </c:numCache>
            </c:numRef>
          </c:yVal>
          <c:smooth val="0"/>
          <c:extLst>
            <c:ext xmlns:c16="http://schemas.microsoft.com/office/drawing/2014/chart" uri="{C3380CC4-5D6E-409C-BE32-E72D297353CC}">
              <c16:uniqueId val="{00000001-5380-48F4-8B8D-B832B921BF1E}"/>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(2)'!$J$49</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 (2)'!$A$73:$A$85</c:f>
              <c:numCache>
                <c:formatCode>General</c:formatCode>
                <c:ptCount val="13"/>
              </c:numCache>
            </c:numRef>
          </c:xVal>
          <c:yVal>
            <c:numRef>
              <c:f>'ConstantAvg_5par_all_data_s (2)'!$B$73:$B$85</c:f>
              <c:numCache>
                <c:formatCode>General</c:formatCode>
                <c:ptCount val="13"/>
              </c:numCache>
            </c:numRef>
          </c:yVal>
          <c:smooth val="0"/>
          <c:extLst>
            <c:ext xmlns:c16="http://schemas.microsoft.com/office/drawing/2014/chart" uri="{C3380CC4-5D6E-409C-BE32-E72D297353CC}">
              <c16:uniqueId val="{00000000-A0AC-4DC2-A011-BB7D506E7162}"/>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(2)'!$N$49</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(2)'!$E$73:$E$85</c:f>
              <c:numCache>
                <c:formatCode>General</c:formatCode>
                <c:ptCount val="13"/>
              </c:numCache>
            </c:numRef>
          </c:xVal>
          <c:yVal>
            <c:numRef>
              <c:f>'ConstantAvg_5par_all_data_s (2)'!$F$73:$F$85</c:f>
              <c:numCache>
                <c:formatCode>General</c:formatCode>
                <c:ptCount val="13"/>
              </c:numCache>
            </c:numRef>
          </c:yVal>
          <c:smooth val="0"/>
          <c:extLst>
            <c:ext xmlns:c16="http://schemas.microsoft.com/office/drawing/2014/chart" uri="{C3380CC4-5D6E-409C-BE32-E72D297353CC}">
              <c16:uniqueId val="{00000000-B9AB-450D-83FB-610293E27F7F}"/>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(2)'!$V$49</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(2)'!$M$50:$M$85</c:f>
              <c:numCache>
                <c:formatCode>General</c:formatCode>
                <c:ptCount val="36"/>
              </c:numCache>
            </c:numRef>
          </c:xVal>
          <c:yVal>
            <c:numRef>
              <c:f>'ConstantAvg_5par_all_data_s (2)'!$N$50:$N$85</c:f>
              <c:numCache>
                <c:formatCode>General</c:formatCode>
                <c:ptCount val="36"/>
                <c:pt idx="0">
                  <c:v>0</c:v>
                </c:pt>
              </c:numCache>
            </c:numRef>
          </c:yVal>
          <c:smooth val="0"/>
          <c:extLst>
            <c:ext xmlns:c16="http://schemas.microsoft.com/office/drawing/2014/chart" uri="{C3380CC4-5D6E-409C-BE32-E72D297353CC}">
              <c16:uniqueId val="{00000000-3395-432D-BB37-8855DB84712A}"/>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(2)'!$Z$49</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(2)'!$Q$50:$Q$86</c:f>
              <c:numCache>
                <c:formatCode>General</c:formatCode>
                <c:ptCount val="37"/>
              </c:numCache>
            </c:numRef>
          </c:xVal>
          <c:yVal>
            <c:numRef>
              <c:f>'ConstantAvg_5par_all_data_s (2)'!$R$50:$R$86</c:f>
              <c:numCache>
                <c:formatCode>General</c:formatCode>
                <c:ptCount val="37"/>
                <c:pt idx="0">
                  <c:v>0</c:v>
                </c:pt>
              </c:numCache>
            </c:numRef>
          </c:yVal>
          <c:smooth val="0"/>
          <c:extLst>
            <c:ext xmlns:c16="http://schemas.microsoft.com/office/drawing/2014/chart" uri="{C3380CC4-5D6E-409C-BE32-E72D297353CC}">
              <c16:uniqueId val="{00000000-B66A-47E4-9BFB-C96114824219}"/>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(2)'!$R$49</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(2)'!$I$73:$I$85</c:f>
              <c:numCache>
                <c:formatCode>General</c:formatCode>
                <c:ptCount val="13"/>
              </c:numCache>
            </c:numRef>
          </c:xVal>
          <c:yVal>
            <c:numRef>
              <c:f>'ConstantAvg_5par_all_data_s (2)'!$J$50:$J$85</c:f>
              <c:numCache>
                <c:formatCode>General</c:formatCode>
                <c:ptCount val="36"/>
                <c:pt idx="0">
                  <c:v>0</c:v>
                </c:pt>
              </c:numCache>
            </c:numRef>
          </c:yVal>
          <c:smooth val="0"/>
          <c:extLst>
            <c:ext xmlns:c16="http://schemas.microsoft.com/office/drawing/2014/chart" uri="{C3380CC4-5D6E-409C-BE32-E72D297353CC}">
              <c16:uniqueId val="{00000000-8EF0-4AEA-8F0E-A673BFB49315}"/>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(2)'!$AD$49</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(2)'!$U$50:$U$86</c:f>
              <c:numCache>
                <c:formatCode>General</c:formatCode>
                <c:ptCount val="37"/>
              </c:numCache>
            </c:numRef>
          </c:xVal>
          <c:yVal>
            <c:numRef>
              <c:f>'ConstantAvg_5par_all_data_s (2)'!$V$50:$V$86</c:f>
              <c:numCache>
                <c:formatCode>General</c:formatCode>
                <c:ptCount val="37"/>
                <c:pt idx="0">
                  <c:v>0</c:v>
                </c:pt>
              </c:numCache>
            </c:numRef>
          </c:yVal>
          <c:smooth val="0"/>
          <c:extLst>
            <c:ext xmlns:c16="http://schemas.microsoft.com/office/drawing/2014/chart" uri="{C3380CC4-5D6E-409C-BE32-E72D297353CC}">
              <c16:uniqueId val="{00000000-69D2-4F7A-9433-8396060A7A6E}"/>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 (2)'!$J$36:$J$41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'ConstantAvg_5par_all_data_s (2)'!$K$36:$K$41</c:f>
              <c:numCache>
                <c:formatCode>General</c:formatCode>
                <c:ptCount val="6"/>
                <c:pt idx="0">
                  <c:v>0.498410022496104</c:v>
                </c:pt>
                <c:pt idx="1">
                  <c:v>0.53930973099153501</c:v>
                </c:pt>
                <c:pt idx="2">
                  <c:v>0.52789087926707901</c:v>
                </c:pt>
                <c:pt idx="3">
                  <c:v>0.71329460789548405</c:v>
                </c:pt>
                <c:pt idx="4">
                  <c:v>0.67642557970057704</c:v>
                </c:pt>
                <c:pt idx="5">
                  <c:v>0.54514173032803404</c:v>
                </c:pt>
              </c:numCache>
            </c:numRef>
          </c:yVal>
          <c:smooth val="0"/>
          <c:extLst>
            <c:ext xmlns:c16="http://schemas.microsoft.com/office/drawing/2014/chart" uri="{C3380CC4-5D6E-409C-BE32-E72D297353CC}">
              <c16:uniqueId val="{00000000-3C0B-47D8-9F1B-7718729526F3}"/>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'ConstantAvg_5par_all_data_s (2)'!$N$36:$N$41</c:f>
              <c:numCache>
                <c:formatCode>General</c:formatCode>
                <c:ptCount val="6"/>
                <c:pt idx="0">
                  <c:v>0.74845134079947595</c:v>
                </c:pt>
                <c:pt idx="1">
                  <c:v>0.59384683472240896</c:v>
                </c:pt>
                <c:pt idx="2">
                  <c:v>0.51826110597360897</c:v>
                </c:pt>
                <c:pt idx="3">
                  <c:v>0.48035614883347799</c:v>
                </c:pt>
                <c:pt idx="4">
                  <c:v>0.56432971704827894</c:v>
                </c:pt>
                <c:pt idx="5">
                  <c:v>0.50817049180764595</c:v>
                </c:pt>
              </c:numCache>
            </c:numRef>
          </c:yVal>
          <c:smooth val="0"/>
          <c:extLst>
            <c:ext xmlns:c16="http://schemas.microsoft.com/office/drawing/2014/chart" uri="{C3380CC4-5D6E-409C-BE32-E72D297353CC}">
              <c16:uniqueId val="{00000000-CF00-4CE8-ACA8-07EC4A6F2CA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'ConstantAvg_5par_all_data_s (2)'!$Q$36:$Q$41</c:f>
              <c:numCache>
                <c:formatCode>General</c:formatCode>
                <c:ptCount val="6"/>
                <c:pt idx="0">
                  <c:v>1.1717126655164001</c:v>
                </c:pt>
                <c:pt idx="1">
                  <c:v>1.0091930902486299</c:v>
                </c:pt>
                <c:pt idx="2">
                  <c:v>0.72496849052448498</c:v>
                </c:pt>
                <c:pt idx="3">
                  <c:v>0.79581250536045001</c:v>
                </c:pt>
                <c:pt idx="4">
                  <c:v>0.96004163217070304</c:v>
                </c:pt>
                <c:pt idx="5">
                  <c:v>0.83762925295166102</c:v>
                </c:pt>
              </c:numCache>
            </c:numRef>
          </c:yVal>
          <c:smooth val="0"/>
          <c:extLst>
            <c:ext xmlns:c16="http://schemas.microsoft.com/office/drawing/2014/chart" uri="{C3380CC4-5D6E-409C-BE32-E72D297353CC}">
              <c16:uniqueId val="{00000000-94EB-4DB3-9833-E8FE40D6792B}"/>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(2)'!$B$1</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(2)'!$A$2:$A$51</c:f>
              <c:numCache>
                <c:formatCode>General</c:formatCode>
                <c:ptCount val="50"/>
                <c:pt idx="0">
                  <c:v>201.93553693119301</c:v>
                </c:pt>
                <c:pt idx="1">
                  <c:v>240.71178006872901</c:v>
                </c:pt>
                <c:pt idx="2">
                  <c:v>286.38196623361802</c:v>
                </c:pt>
                <c:pt idx="3">
                  <c:v>324.72369542750903</c:v>
                </c:pt>
                <c:pt idx="4">
                  <c:v>368.21603739259302</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 (2)'!$B$2:$B$51</c:f>
              <c:numCache>
                <c:formatCode>0.00E+00</c:formatCode>
                <c:ptCount val="50"/>
                <c:pt idx="0">
                  <c:v>3.02320750703944</c:v>
                </c:pt>
                <c:pt idx="1">
                  <c:v>2.74044835213591</c:v>
                </c:pt>
                <c:pt idx="2">
                  <c:v>2.60411349721248</c:v>
                </c:pt>
                <c:pt idx="3">
                  <c:v>2.5591216660297702</c:v>
                </c:pt>
                <c:pt idx="4">
                  <c:v>2.1769254951297001</c:v>
                </c:pt>
                <c:pt idx="31">
                  <c:v>1.0398236023720993E-5</c:v>
                </c:pt>
                <c:pt idx="32">
                  <c:v>1.0185523724442647E-5</c:v>
                </c:pt>
                <c:pt idx="33">
                  <c:v>9.9758793910192784E-6</c:v>
                </c:pt>
                <c:pt idx="34">
                  <c:v>9.7692371244229727E-6</c:v>
                </c:pt>
                <c:pt idx="35">
                  <c:v>9.5655328995318284E-6</c:v>
                </c:pt>
                <c:pt idx="36">
                  <c:v>9.3647044989920894E-6</c:v>
                </c:pt>
                <c:pt idx="37">
                  <c:v>9.1666914498617837E-6</c:v>
                </c:pt>
                <c:pt idx="38">
                  <c:v>8.9714349629003475E-6</c:v>
                </c:pt>
                <c:pt idx="39">
                  <c:v>8.7788778743761656E-6</c:v>
                </c:pt>
                <c:pt idx="40">
                  <c:v>8.5889645902710793E-6</c:v>
                </c:pt>
                <c:pt idx="41">
                  <c:v>8.401641032767427E-6</c:v>
                </c:pt>
                <c:pt idx="42">
                  <c:v>8.2168545889094212E-6</c:v>
                </c:pt>
                <c:pt idx="43">
                  <c:v>8.0345540613365019E-6</c:v>
                </c:pt>
                <c:pt idx="44">
                  <c:v>7.8546896209917286E-6</c:v>
                </c:pt>
                <c:pt idx="45">
                  <c:v>7.6772127617134795E-6</c:v>
                </c:pt>
                <c:pt idx="46">
                  <c:v>7.5020762566235128E-6</c:v>
                </c:pt>
                <c:pt idx="47">
                  <c:v>7.3292341162290493E-6</c:v>
                </c:pt>
                <c:pt idx="48">
                  <c:v>7.1586415481607617E-6</c:v>
                </c:pt>
                <c:pt idx="49">
                  <c:v>6.9902549184726655E-6</c:v>
                </c:pt>
              </c:numCache>
            </c:numRef>
          </c:yVal>
          <c:smooth val="0"/>
          <c:extLst>
            <c:ext xmlns:c16="http://schemas.microsoft.com/office/drawing/2014/chart" uri="{C3380CC4-5D6E-409C-BE32-E72D297353CC}">
              <c16:uniqueId val="{00000000-2F34-42B3-AA25-CBD94E110B03}"/>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(2)'!$D$1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(2)'!$A$2:$A$51</c:f>
              <c:numCache>
                <c:formatCode>General</c:formatCode>
                <c:ptCount val="50"/>
                <c:pt idx="0">
                  <c:v>201.93553693119301</c:v>
                </c:pt>
                <c:pt idx="1">
                  <c:v>240.71178006872901</c:v>
                </c:pt>
                <c:pt idx="2">
                  <c:v>286.38196623361802</c:v>
                </c:pt>
                <c:pt idx="3">
                  <c:v>324.72369542750903</c:v>
                </c:pt>
                <c:pt idx="4">
                  <c:v>368.21603739259302</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 (2)'!$D$2:$D$51</c:f>
              <c:numCache>
                <c:formatCode>0.00E+00</c:formatCode>
                <c:ptCount val="50"/>
                <c:pt idx="0">
                  <c:v>1.2126522271290901E-5</c:v>
                </c:pt>
                <c:pt idx="1">
                  <c:v>9.0199491878502598E-6</c:v>
                </c:pt>
                <c:pt idx="2">
                  <c:v>5.7770580538558204E-6</c:v>
                </c:pt>
                <c:pt idx="3">
                  <c:v>4.2296770521537201E-6</c:v>
                </c:pt>
                <c:pt idx="4">
                  <c:v>3.4732374944687801E-6</c:v>
                </c:pt>
                <c:pt idx="31">
                  <c:v>2.1400373600000002E-5</c:v>
                </c:pt>
                <c:pt idx="32">
                  <c:v>2.1013755884000002E-5</c:v>
                </c:pt>
                <c:pt idx="33">
                  <c:v>2.0633397416000001E-5</c:v>
                </c:pt>
                <c:pt idx="34">
                  <c:v>2.0259298195999997E-5</c:v>
                </c:pt>
                <c:pt idx="35">
                  <c:v>1.9891458224E-5</c:v>
                </c:pt>
                <c:pt idx="36">
                  <c:v>1.9529877499999999E-5</c:v>
                </c:pt>
                <c:pt idx="37">
                  <c:v>1.9174556023999998E-5</c:v>
                </c:pt>
                <c:pt idx="38">
                  <c:v>1.8825493796E-5</c:v>
                </c:pt>
                <c:pt idx="39">
                  <c:v>1.8482690815999999E-5</c:v>
                </c:pt>
                <c:pt idx="40">
                  <c:v>1.8146147084000001E-5</c:v>
                </c:pt>
                <c:pt idx="41">
                  <c:v>1.7815862599999999E-5</c:v>
                </c:pt>
                <c:pt idx="42">
                  <c:v>1.7491837364E-5</c:v>
                </c:pt>
                <c:pt idx="43">
                  <c:v>1.7174071376000002E-5</c:v>
                </c:pt>
                <c:pt idx="44">
                  <c:v>1.6862564635999999E-5</c:v>
                </c:pt>
                <c:pt idx="45">
                  <c:v>1.6557317144E-5</c:v>
                </c:pt>
                <c:pt idx="46">
                  <c:v>1.6258328900000001E-5</c:v>
                </c:pt>
                <c:pt idx="47">
                  <c:v>1.5965599904000001E-5</c:v>
                </c:pt>
                <c:pt idx="48">
                  <c:v>1.5679130156000002E-5</c:v>
                </c:pt>
                <c:pt idx="49">
                  <c:v>1.5398919656000002E-5</c:v>
                </c:pt>
              </c:numCache>
            </c:numRef>
          </c:yVal>
          <c:smooth val="0"/>
          <c:extLst>
            <c:ext xmlns:c16="http://schemas.microsoft.com/office/drawing/2014/chart" uri="{C3380CC4-5D6E-409C-BE32-E72D297353CC}">
              <c16:uniqueId val="{00000000-7CD1-4573-9446-B4A0D60B5496}"/>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(3)'!$B$1</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53474607620356E-2"/>
                  <c:y val="-0.3098148020928671"/>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(3)'!$A$2:$A$32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(3)'!$B$2:$B$32</c:f>
              <c:numCache>
                <c:formatCode>0.00E+00</c:formatCode>
                <c:ptCount val="31"/>
                <c:pt idx="0">
                  <c:v>0.65962971625709499</c:v>
                </c:pt>
                <c:pt idx="1">
                  <c:v>1.34413723006567</c:v>
                </c:pt>
                <c:pt idx="2">
                  <c:v>0.47728587304074599</c:v>
                </c:pt>
                <c:pt idx="3">
                  <c:v>0.38812706485148002</c:v>
                </c:pt>
                <c:pt idx="4">
                  <c:v>0.54255311708418397</c:v>
                </c:pt>
              </c:numCache>
            </c:numRef>
          </c:yVal>
          <c:smooth val="0"/>
          <c:extLst>
            <c:ext xmlns:c16="http://schemas.microsoft.com/office/drawing/2014/chart" uri="{C3380CC4-5D6E-409C-BE32-E72D297353CC}">
              <c16:uniqueId val="{00000001-A52C-4611-87CD-0352FE3FE6ED}"/>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(3)'!$C$1</c:f>
              <c:strCache>
                <c:ptCount val="1"/>
                <c:pt idx="0">
                  <c:v>RInsShth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'ConstantAvg_5par_all_data_s (3)'!$A$2:$A$32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(3)'!$C$2:$C$32</c:f>
              <c:numCache>
                <c:formatCode>General</c:formatCode>
                <c:ptCount val="31"/>
                <c:pt idx="0">
                  <c:v>0.60332334148287903</c:v>
                </c:pt>
                <c:pt idx="1">
                  <c:v>0.39289747247895601</c:v>
                </c:pt>
                <c:pt idx="2">
                  <c:v>1.0778721206544699</c:v>
                </c:pt>
                <c:pt idx="3">
                  <c:v>0.76740622898592503</c:v>
                </c:pt>
                <c:pt idx="4">
                  <c:v>1.3578398733922601</c:v>
                </c:pt>
              </c:numCache>
            </c:numRef>
          </c:yVal>
          <c:smooth val="0"/>
          <c:extLst>
            <c:ext xmlns:c16="http://schemas.microsoft.com/office/drawing/2014/chart" uri="{C3380CC4-5D6E-409C-BE32-E72D297353CC}">
              <c16:uniqueId val="{00000001-526F-49F6-98D7-3397A5FC2379}"/>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9420932605417092E-2"/>
                  <c:y val="-0.540153175533577"/>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(3)'!$A$2:$A$32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(3)'!$D$2:$D$32</c:f>
              <c:numCache>
                <c:formatCode>0.00E+00</c:formatCode>
                <c:ptCount val="31"/>
                <c:pt idx="0">
                  <c:v>1.11052414758422E-5</c:v>
                </c:pt>
                <c:pt idx="1">
                  <c:v>9.9042254778893702E-8</c:v>
                </c:pt>
                <c:pt idx="2">
                  <c:v>7.1899569629315898E-6</c:v>
                </c:pt>
                <c:pt idx="3">
                  <c:v>5.5107212896923902E-6</c:v>
                </c:pt>
                <c:pt idx="4">
                  <c:v>4.8437574430338296E-6</c:v>
                </c:pt>
              </c:numCache>
            </c:numRef>
          </c:yVal>
          <c:smooth val="0"/>
          <c:extLst>
            <c:ext xmlns:c16="http://schemas.microsoft.com/office/drawing/2014/chart" uri="{C3380CC4-5D6E-409C-BE32-E72D297353CC}">
              <c16:uniqueId val="{00000001-0EEF-4E86-9FE6-95A4E782EFB6}"/>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(3)'!$E$1</c:f>
              <c:strCache>
                <c:ptCount val="1"/>
                <c:pt idx="0">
                  <c:v>rw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5517800207859921E-2"/>
                  <c:y val="-0.52700461166500834"/>
                </c:manualLayout>
              </c:layout>
              <c:numFmt formatCode="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'ConstantAvg_5par_all_data_s (3)'!$A$2:$A$32</c:f>
              <c:numCache>
                <c:formatCode>General</c:formatCode>
                <c:ptCount val="31"/>
                <c:pt idx="0">
                  <c:v>201.93553693119301</c:v>
                </c:pt>
                <c:pt idx="1">
                  <c:v>240.71178006872901</c:v>
                </c:pt>
                <c:pt idx="2">
                  <c:v>286.38196623361802</c:v>
                </c:pt>
                <c:pt idx="3">
                  <c:v>324.72369542750903</c:v>
                </c:pt>
                <c:pt idx="4">
                  <c:v>368.21603739259302</c:v>
                </c:pt>
              </c:numCache>
            </c:numRef>
          </c:xVal>
          <c:yVal>
            <c:numRef>
              <c:f>'ConstantAvg_5par_all_data_s (3)'!$E$2:$E$32</c:f>
              <c:numCache>
                <c:formatCode>0.00E+00</c:formatCode>
                <c:ptCount val="31"/>
                <c:pt idx="0">
                  <c:v>4.7702138434031299E-4</c:v>
                </c:pt>
                <c:pt idx="1">
                  <c:v>2.8753565253170798E-4</c:v>
                </c:pt>
                <c:pt idx="2">
                  <c:v>5.5060793468666503E-4</c:v>
                </c:pt>
                <c:pt idx="3">
                  <c:v>5.52502757496462E-4</c:v>
                </c:pt>
                <c:pt idx="4">
                  <c:v>5.4941403435385605E-4</c:v>
                </c:pt>
              </c:numCache>
            </c:numRef>
          </c:yVal>
          <c:smooth val="0"/>
          <c:extLst>
            <c:ext xmlns:c16="http://schemas.microsoft.com/office/drawing/2014/chart" uri="{C3380CC4-5D6E-409C-BE32-E72D297353CC}">
              <c16:uniqueId val="{00000001-0714-45C2-A836-C3D51E9B4004}"/>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(3)'!$J$49</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 (3)'!$A$73:$A$85</c:f>
              <c:numCache>
                <c:formatCode>General</c:formatCode>
                <c:ptCount val="13"/>
              </c:numCache>
            </c:numRef>
          </c:xVal>
          <c:yVal>
            <c:numRef>
              <c:f>'ConstantAvg_5par_all_data_s (3)'!$B$73:$B$85</c:f>
              <c:numCache>
                <c:formatCode>General</c:formatCode>
                <c:ptCount val="13"/>
              </c:numCache>
            </c:numRef>
          </c:yVal>
          <c:smooth val="0"/>
          <c:extLst>
            <c:ext xmlns:c16="http://schemas.microsoft.com/office/drawing/2014/chart" uri="{C3380CC4-5D6E-409C-BE32-E72D297353CC}">
              <c16:uniqueId val="{00000000-E96C-4067-8BA0-23DB9EFA5E1E}"/>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(3)'!$N$49</c:f>
              <c:strCache>
                <c:ptCount val="1"/>
                <c:pt idx="0">
                  <c:v>0.5np-NaNO3-KNO3_pure_initial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(3)'!$E$73:$E$85</c:f>
              <c:numCache>
                <c:formatCode>General</c:formatCode>
                <c:ptCount val="13"/>
              </c:numCache>
            </c:numRef>
          </c:xVal>
          <c:yVal>
            <c:numRef>
              <c:f>'ConstantAvg_5par_all_data_s (3)'!$F$73:$F$85</c:f>
              <c:numCache>
                <c:formatCode>General</c:formatCode>
                <c:ptCount val="13"/>
              </c:numCache>
            </c:numRef>
          </c:yVal>
          <c:smooth val="0"/>
          <c:extLst>
            <c:ext xmlns:c16="http://schemas.microsoft.com/office/drawing/2014/chart" uri="{C3380CC4-5D6E-409C-BE32-E72D297353CC}">
              <c16:uniqueId val="{00000000-B95C-46D5-83E5-E96B3CC5196C}"/>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(3)'!$V$49</c:f>
              <c:strCache>
                <c:ptCount val="1"/>
                <c:pt idx="0">
                  <c:v>1.0np-NaNO3-KNO3_batch1</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(3)'!$M$50:$M$85</c:f>
              <c:numCache>
                <c:formatCode>General</c:formatCode>
                <c:ptCount val="36"/>
              </c:numCache>
            </c:numRef>
          </c:xVal>
          <c:yVal>
            <c:numRef>
              <c:f>'ConstantAvg_5par_all_data_s (3)'!$N$50:$N$85</c:f>
              <c:numCache>
                <c:formatCode>General</c:formatCode>
                <c:ptCount val="36"/>
                <c:pt idx="0">
                  <c:v>0</c:v>
                </c:pt>
              </c:numCache>
            </c:numRef>
          </c:yVal>
          <c:smooth val="0"/>
          <c:extLst>
            <c:ext xmlns:c16="http://schemas.microsoft.com/office/drawing/2014/chart" uri="{C3380CC4-5D6E-409C-BE32-E72D297353CC}">
              <c16:uniqueId val="{00000000-4309-4959-9C9E-9825D5F935A5}"/>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(3)'!$Z$49</c:f>
              <c:strCache>
                <c:ptCount val="1"/>
                <c:pt idx="0">
                  <c:v>1.0np-NaNO3-KNO3_b2</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(3)'!$Q$50:$Q$86</c:f>
              <c:numCache>
                <c:formatCode>General</c:formatCode>
                <c:ptCount val="37"/>
              </c:numCache>
            </c:numRef>
          </c:xVal>
          <c:yVal>
            <c:numRef>
              <c:f>'ConstantAvg_5par_all_data_s (3)'!$R$50:$R$86</c:f>
              <c:numCache>
                <c:formatCode>General</c:formatCode>
                <c:ptCount val="37"/>
                <c:pt idx="0">
                  <c:v>0</c:v>
                </c:pt>
              </c:numCache>
            </c:numRef>
          </c:yVal>
          <c:smooth val="0"/>
          <c:extLst>
            <c:ext xmlns:c16="http://schemas.microsoft.com/office/drawing/2014/chart" uri="{C3380CC4-5D6E-409C-BE32-E72D297353CC}">
              <c16:uniqueId val="{00000000-AB0F-4EEC-B4A6-93EE460C6896}"/>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(3)'!$R$49</c:f>
              <c:strCache>
                <c:ptCount val="1"/>
                <c:pt idx="0">
                  <c:v>0.5np-NaNO3-KNO3_1np_initial</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(3)'!$I$73:$I$85</c:f>
              <c:numCache>
                <c:formatCode>General</c:formatCode>
                <c:ptCount val="13"/>
              </c:numCache>
            </c:numRef>
          </c:xVal>
          <c:yVal>
            <c:numRef>
              <c:f>'ConstantAvg_5par_all_data_s (3)'!$J$50:$J$85</c:f>
              <c:numCache>
                <c:formatCode>General</c:formatCode>
                <c:ptCount val="36"/>
                <c:pt idx="0">
                  <c:v>0</c:v>
                </c:pt>
              </c:numCache>
            </c:numRef>
          </c:yVal>
          <c:smooth val="0"/>
          <c:extLst>
            <c:ext xmlns:c16="http://schemas.microsoft.com/office/drawing/2014/chart" uri="{C3380CC4-5D6E-409C-BE32-E72D297353CC}">
              <c16:uniqueId val="{00000000-DC1F-4B76-9E51-F1BEF7C109E9}"/>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(3)'!$AD$49</c:f>
              <c:strCache>
                <c:ptCount val="1"/>
                <c:pt idx="0">
                  <c:v>1np-NaNO3-KNO3_b2_pure_init</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(3)'!$U$50:$U$86</c:f>
              <c:numCache>
                <c:formatCode>General</c:formatCode>
                <c:ptCount val="37"/>
              </c:numCache>
            </c:numRef>
          </c:xVal>
          <c:yVal>
            <c:numRef>
              <c:f>'ConstantAvg_5par_all_data_s (3)'!$V$50:$V$86</c:f>
              <c:numCache>
                <c:formatCode>General</c:formatCode>
                <c:ptCount val="37"/>
                <c:pt idx="0">
                  <c:v>0</c:v>
                </c:pt>
              </c:numCache>
            </c:numRef>
          </c:yVal>
          <c:smooth val="0"/>
          <c:extLst>
            <c:ext xmlns:c16="http://schemas.microsoft.com/office/drawing/2014/chart" uri="{C3380CC4-5D6E-409C-BE32-E72D297353CC}">
              <c16:uniqueId val="{00000000-EC56-4ED2-973B-2208C70EF3EF}"/>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(3)'!$J$34</c:f>
              <c:strCache>
                <c:ptCount val="1"/>
                <c:pt idx="0">
                  <c:v>NaNO3-KNO3</c:v>
                </c:pt>
              </c:strCache>
            </c:strRef>
          </c:tx>
          <c:spPr>
            <a:ln w="19050" cap="rnd">
              <a:noFill/>
              <a:round/>
            </a:ln>
            <a:effectLst/>
          </c:spPr>
          <c:marker>
            <c:symbol val="circle"/>
            <c:size val="5"/>
            <c:spPr>
              <a:solidFill>
                <a:schemeClr val="accent1"/>
              </a:solidFill>
              <a:ln w="9525">
                <a:solidFill>
                  <a:schemeClr val="accent1"/>
                </a:solidFill>
              </a:ln>
              <a:effectLst/>
            </c:spPr>
          </c:marker>
          <c:xVal>
            <c:numRef>
              <c:f>'ConstantAvg_5par_all_data_s (3)'!$J$36:$J$41</c:f>
              <c:numCache>
                <c:formatCode>General</c:formatCode>
                <c:ptCount val="6"/>
                <c:pt idx="0">
                  <c:v>288.11481929411798</c:v>
                </c:pt>
                <c:pt idx="1">
                  <c:v>316.61986472661903</c:v>
                </c:pt>
                <c:pt idx="2">
                  <c:v>356.03031470642202</c:v>
                </c:pt>
                <c:pt idx="3">
                  <c:v>199.589137609137</c:v>
                </c:pt>
                <c:pt idx="4">
                  <c:v>238.37473855555601</c:v>
                </c:pt>
                <c:pt idx="5">
                  <c:v>316.34495112371098</c:v>
                </c:pt>
              </c:numCache>
            </c:numRef>
          </c:xVal>
          <c:yVal>
            <c:numRef>
              <c:f>'ConstantAvg_5par_all_data_s (3)'!$K$36:$K$41</c:f>
              <c:numCache>
                <c:formatCode>General</c:formatCode>
                <c:ptCount val="6"/>
                <c:pt idx="0">
                  <c:v>0.498410022496104</c:v>
                </c:pt>
                <c:pt idx="1">
                  <c:v>0.53930973099153501</c:v>
                </c:pt>
                <c:pt idx="2">
                  <c:v>0.52789087926707901</c:v>
                </c:pt>
                <c:pt idx="3">
                  <c:v>0.71329460789548405</c:v>
                </c:pt>
                <c:pt idx="4">
                  <c:v>0.67642557970057704</c:v>
                </c:pt>
                <c:pt idx="5">
                  <c:v>0.54514173032803404</c:v>
                </c:pt>
              </c:numCache>
            </c:numRef>
          </c:yVal>
          <c:smooth val="0"/>
          <c:extLst>
            <c:ext xmlns:c16="http://schemas.microsoft.com/office/drawing/2014/chart" uri="{C3380CC4-5D6E-409C-BE32-E72D297353CC}">
              <c16:uniqueId val="{00000000-0595-4392-8219-C56AF90FB2F9}"/>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(3)'!$M$36:$M$41</c:f>
              <c:numCache>
                <c:formatCode>General</c:formatCode>
                <c:ptCount val="6"/>
                <c:pt idx="0">
                  <c:v>202.04299554571401</c:v>
                </c:pt>
                <c:pt idx="1">
                  <c:v>246.77495398257801</c:v>
                </c:pt>
                <c:pt idx="2">
                  <c:v>292.44158357877802</c:v>
                </c:pt>
                <c:pt idx="3">
                  <c:v>313.979389711539</c:v>
                </c:pt>
                <c:pt idx="4">
                  <c:v>319.63129151898698</c:v>
                </c:pt>
                <c:pt idx="5">
                  <c:v>360.67237359793802</c:v>
                </c:pt>
              </c:numCache>
            </c:numRef>
          </c:xVal>
          <c:yVal>
            <c:numRef>
              <c:f>'ConstantAvg_5par_all_data_s (3)'!$N$36:$N$41</c:f>
              <c:numCache>
                <c:formatCode>General</c:formatCode>
                <c:ptCount val="6"/>
                <c:pt idx="0">
                  <c:v>0.74845134079947595</c:v>
                </c:pt>
                <c:pt idx="1">
                  <c:v>0.59384683472240896</c:v>
                </c:pt>
                <c:pt idx="2">
                  <c:v>0.51826110597360897</c:v>
                </c:pt>
                <c:pt idx="3">
                  <c:v>0.48035614883347799</c:v>
                </c:pt>
                <c:pt idx="4">
                  <c:v>0.56432971704827894</c:v>
                </c:pt>
                <c:pt idx="5">
                  <c:v>0.50817049180764595</c:v>
                </c:pt>
              </c:numCache>
            </c:numRef>
          </c:yVal>
          <c:smooth val="0"/>
          <c:extLst>
            <c:ext xmlns:c16="http://schemas.microsoft.com/office/drawing/2014/chart" uri="{C3380CC4-5D6E-409C-BE32-E72D297353CC}">
              <c16:uniqueId val="{00000000-D548-4B71-AE20-381F2CC9FBA7}"/>
            </c:ext>
          </c:extLst>
        </c:ser>
        <c:dLbls>
          <c:showLegendKey val="0"/>
          <c:showVal val="0"/>
          <c:showCatName val="0"/>
          <c:showSerName val="0"/>
          <c:showPercent val="0"/>
          <c:showBubbleSize val="0"/>
        </c:dLbls>
        <c:axId val="1138486624"/>
        <c:axId val="924350208"/>
      </c:scatterChart>
      <c:valAx>
        <c:axId val="1138486624"/>
        <c:scaling>
          <c:orientation val="minMax"/>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(3)'!$J$34</c:f>
              <c:strCache>
                <c:ptCount val="1"/>
                <c:pt idx="0">
                  <c:v>NaNO3-KNO3</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(3)'!$P$36:$P$41</c:f>
              <c:numCache>
                <c:formatCode>General</c:formatCode>
                <c:ptCount val="6"/>
                <c:pt idx="0">
                  <c:v>201.47615606015</c:v>
                </c:pt>
                <c:pt idx="1">
                  <c:v>240.29027323167199</c:v>
                </c:pt>
                <c:pt idx="2">
                  <c:v>275.35951219031102</c:v>
                </c:pt>
                <c:pt idx="3">
                  <c:v>313.69163198107299</c:v>
                </c:pt>
                <c:pt idx="4">
                  <c:v>318.93298568911899</c:v>
                </c:pt>
                <c:pt idx="5">
                  <c:v>366.988817859873</c:v>
                </c:pt>
              </c:numCache>
            </c:numRef>
          </c:xVal>
          <c:yVal>
            <c:numRef>
              <c:f>'ConstantAvg_5par_all_data_s (3)'!$Q$36:$Q$41</c:f>
              <c:numCache>
                <c:formatCode>General</c:formatCode>
                <c:ptCount val="6"/>
                <c:pt idx="0">
                  <c:v>1.1717126655164001</c:v>
                </c:pt>
                <c:pt idx="1">
                  <c:v>1.0091930902486299</c:v>
                </c:pt>
                <c:pt idx="2">
                  <c:v>0.72496849052448498</c:v>
                </c:pt>
                <c:pt idx="3">
                  <c:v>0.79581250536045001</c:v>
                </c:pt>
                <c:pt idx="4">
                  <c:v>0.96004163217070304</c:v>
                </c:pt>
                <c:pt idx="5">
                  <c:v>0.83762925295166102</c:v>
                </c:pt>
              </c:numCache>
            </c:numRef>
          </c:yVal>
          <c:smooth val="0"/>
          <c:extLst>
            <c:ext xmlns:c16="http://schemas.microsoft.com/office/drawing/2014/chart" uri="{C3380CC4-5D6E-409C-BE32-E72D297353CC}">
              <c16:uniqueId val="{00000000-805B-4EE5-8096-EDD22D00FCF3}"/>
            </c:ext>
          </c:extLst>
        </c:ser>
        <c:dLbls>
          <c:showLegendKey val="0"/>
          <c:showVal val="0"/>
          <c:showCatName val="0"/>
          <c:showSerName val="0"/>
          <c:showPercent val="0"/>
          <c:showBubbleSize val="0"/>
        </c:dLbls>
        <c:axId val="1138486624"/>
        <c:axId val="924350208"/>
      </c:scatterChart>
      <c:valAx>
        <c:axId val="1138486624"/>
        <c:scaling>
          <c:orientation val="minMax"/>
          <c:max val="375"/>
          <c:min val="17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50208"/>
        <c:crosses val="autoZero"/>
        <c:crossBetween val="midCat"/>
      </c:valAx>
      <c:valAx>
        <c:axId val="924350208"/>
        <c:scaling>
          <c:orientation val="minMax"/>
          <c:max val="1.4"/>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486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(3)'!$B$1</c:f>
              <c:strCache>
                <c:ptCount val="1"/>
                <c:pt idx="0">
                  <c:v>kIns</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(3)'!$A$2:$A$51</c:f>
              <c:numCache>
                <c:formatCode>General</c:formatCode>
                <c:ptCount val="50"/>
                <c:pt idx="0">
                  <c:v>201.93553693119301</c:v>
                </c:pt>
                <c:pt idx="1">
                  <c:v>240.71178006872901</c:v>
                </c:pt>
                <c:pt idx="2">
                  <c:v>286.38196623361802</c:v>
                </c:pt>
                <c:pt idx="3">
                  <c:v>324.72369542750903</c:v>
                </c:pt>
                <c:pt idx="4">
                  <c:v>368.21603739259302</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 (3)'!$B$2:$B$51</c:f>
              <c:numCache>
                <c:formatCode>0.00E+00</c:formatCode>
                <c:ptCount val="50"/>
                <c:pt idx="0">
                  <c:v>0.65962971625709499</c:v>
                </c:pt>
                <c:pt idx="1">
                  <c:v>1.34413723006567</c:v>
                </c:pt>
                <c:pt idx="2">
                  <c:v>0.47728587304074599</c:v>
                </c:pt>
                <c:pt idx="3">
                  <c:v>0.38812706485148002</c:v>
                </c:pt>
                <c:pt idx="4">
                  <c:v>0.54255311708418397</c:v>
                </c:pt>
                <c:pt idx="31">
                  <c:v>1.0398236023720993E-5</c:v>
                </c:pt>
                <c:pt idx="32">
                  <c:v>1.0185523724442647E-5</c:v>
                </c:pt>
                <c:pt idx="33">
                  <c:v>9.9758793910192784E-6</c:v>
                </c:pt>
                <c:pt idx="34">
                  <c:v>9.7692371244229727E-6</c:v>
                </c:pt>
                <c:pt idx="35">
                  <c:v>9.5655328995318284E-6</c:v>
                </c:pt>
                <c:pt idx="36">
                  <c:v>9.3647044989920894E-6</c:v>
                </c:pt>
                <c:pt idx="37">
                  <c:v>9.1666914498617837E-6</c:v>
                </c:pt>
                <c:pt idx="38">
                  <c:v>8.9714349629003475E-6</c:v>
                </c:pt>
                <c:pt idx="39">
                  <c:v>8.7788778743761656E-6</c:v>
                </c:pt>
                <c:pt idx="40">
                  <c:v>8.5889645902710793E-6</c:v>
                </c:pt>
                <c:pt idx="41">
                  <c:v>8.401641032767427E-6</c:v>
                </c:pt>
                <c:pt idx="42">
                  <c:v>8.2168545889094212E-6</c:v>
                </c:pt>
                <c:pt idx="43">
                  <c:v>8.0345540613365019E-6</c:v>
                </c:pt>
                <c:pt idx="44">
                  <c:v>7.8546896209917286E-6</c:v>
                </c:pt>
                <c:pt idx="45">
                  <c:v>7.6772127617134795E-6</c:v>
                </c:pt>
                <c:pt idx="46">
                  <c:v>7.5020762566235128E-6</c:v>
                </c:pt>
                <c:pt idx="47">
                  <c:v>7.3292341162290493E-6</c:v>
                </c:pt>
                <c:pt idx="48">
                  <c:v>7.1586415481607617E-6</c:v>
                </c:pt>
                <c:pt idx="49">
                  <c:v>6.9902549184726655E-6</c:v>
                </c:pt>
              </c:numCache>
            </c:numRef>
          </c:yVal>
          <c:smooth val="0"/>
          <c:extLst>
            <c:ext xmlns:c16="http://schemas.microsoft.com/office/drawing/2014/chart" uri="{C3380CC4-5D6E-409C-BE32-E72D297353CC}">
              <c16:uniqueId val="{00000000-FD0E-48EE-8806-E2463CC70666}"/>
            </c:ext>
          </c:extLst>
        </c:ser>
        <c:dLbls>
          <c:showLegendKey val="0"/>
          <c:showVal val="0"/>
          <c:showCatName val="0"/>
          <c:showSerName val="0"/>
          <c:showPercent val="0"/>
          <c:showBubbleSize val="0"/>
        </c:dLbls>
        <c:axId val="665441712"/>
        <c:axId val="586496224"/>
      </c:scatterChart>
      <c:valAx>
        <c:axId val="665441712"/>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6224"/>
        <c:crosses val="autoZero"/>
        <c:crossBetween val="midCat"/>
      </c:valAx>
      <c:valAx>
        <c:axId val="58649622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41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'ConstantAvg_5par_all_data_s (3)'!$D$1</c:f>
              <c:strCache>
                <c:ptCount val="1"/>
                <c:pt idx="0">
                  <c:v>AlphShth</c:v>
                </c:pt>
              </c:strCache>
            </c:strRef>
          </c:tx>
          <c:spPr>
            <a:ln w="25400" cap="rnd">
              <a:noFill/>
              <a:round/>
            </a:ln>
            <a:effectLst/>
          </c:spPr>
          <c:marker>
            <c:symbol val="circle"/>
            <c:size val="5"/>
            <c:spPr>
              <a:solidFill>
                <a:schemeClr val="accent1"/>
              </a:solidFill>
              <a:ln w="9525">
                <a:solidFill>
                  <a:schemeClr val="accent1"/>
                </a:solidFill>
              </a:ln>
              <a:effectLst/>
            </c:spPr>
          </c:marker>
          <c:xVal>
            <c:numRef>
              <c:f>'ConstantAvg_5par_all_data_s (3)'!$A$2:$A$51</c:f>
              <c:numCache>
                <c:formatCode>General</c:formatCode>
                <c:ptCount val="50"/>
                <c:pt idx="0">
                  <c:v>201.93553693119301</c:v>
                </c:pt>
                <c:pt idx="1">
                  <c:v>240.71178006872901</c:v>
                </c:pt>
                <c:pt idx="2">
                  <c:v>286.38196623361802</c:v>
                </c:pt>
                <c:pt idx="3">
                  <c:v>324.72369542750903</c:v>
                </c:pt>
                <c:pt idx="4">
                  <c:v>368.21603739259302</c:v>
                </c:pt>
                <c:pt idx="31">
                  <c:v>200</c:v>
                </c:pt>
                <c:pt idx="32">
                  <c:v>210</c:v>
                </c:pt>
                <c:pt idx="33">
                  <c:v>220</c:v>
                </c:pt>
                <c:pt idx="34">
                  <c:v>230</c:v>
                </c:pt>
                <c:pt idx="35">
                  <c:v>240</c:v>
                </c:pt>
                <c:pt idx="36">
                  <c:v>250</c:v>
                </c:pt>
                <c:pt idx="37">
                  <c:v>260</c:v>
                </c:pt>
                <c:pt idx="38">
                  <c:v>270</c:v>
                </c:pt>
                <c:pt idx="39">
                  <c:v>280</c:v>
                </c:pt>
                <c:pt idx="40">
                  <c:v>290</c:v>
                </c:pt>
                <c:pt idx="41">
                  <c:v>300</c:v>
                </c:pt>
                <c:pt idx="42">
                  <c:v>310</c:v>
                </c:pt>
                <c:pt idx="43">
                  <c:v>320</c:v>
                </c:pt>
                <c:pt idx="44">
                  <c:v>330</c:v>
                </c:pt>
                <c:pt idx="45">
                  <c:v>340</c:v>
                </c:pt>
                <c:pt idx="46">
                  <c:v>350</c:v>
                </c:pt>
                <c:pt idx="47">
                  <c:v>360</c:v>
                </c:pt>
                <c:pt idx="48">
                  <c:v>370</c:v>
                </c:pt>
                <c:pt idx="49">
                  <c:v>380</c:v>
                </c:pt>
              </c:numCache>
            </c:numRef>
          </c:xVal>
          <c:yVal>
            <c:numRef>
              <c:f>'ConstantAvg_5par_all_data_s (3)'!$D$2:$D$51</c:f>
              <c:numCache>
                <c:formatCode>0.00E+00</c:formatCode>
                <c:ptCount val="50"/>
                <c:pt idx="0">
                  <c:v>1.11052414758422E-5</c:v>
                </c:pt>
                <c:pt idx="1">
                  <c:v>9.9042254778893702E-8</c:v>
                </c:pt>
                <c:pt idx="2">
                  <c:v>7.1899569629315898E-6</c:v>
                </c:pt>
                <c:pt idx="3">
                  <c:v>5.5107212896923902E-6</c:v>
                </c:pt>
                <c:pt idx="4">
                  <c:v>4.8437574430338296E-6</c:v>
                </c:pt>
                <c:pt idx="31">
                  <c:v>2.1400373600000002E-5</c:v>
                </c:pt>
                <c:pt idx="32">
                  <c:v>2.1013755884000002E-5</c:v>
                </c:pt>
                <c:pt idx="33">
                  <c:v>2.0633397416000001E-5</c:v>
                </c:pt>
                <c:pt idx="34">
                  <c:v>2.0259298195999997E-5</c:v>
                </c:pt>
                <c:pt idx="35">
                  <c:v>1.9891458224E-5</c:v>
                </c:pt>
                <c:pt idx="36">
                  <c:v>1.9529877499999999E-5</c:v>
                </c:pt>
                <c:pt idx="37">
                  <c:v>1.9174556023999998E-5</c:v>
                </c:pt>
                <c:pt idx="38">
                  <c:v>1.8825493796E-5</c:v>
                </c:pt>
                <c:pt idx="39">
                  <c:v>1.8482690815999999E-5</c:v>
                </c:pt>
                <c:pt idx="40">
                  <c:v>1.8146147084000001E-5</c:v>
                </c:pt>
                <c:pt idx="41">
                  <c:v>1.7815862599999999E-5</c:v>
                </c:pt>
                <c:pt idx="42">
                  <c:v>1.7491837364E-5</c:v>
                </c:pt>
                <c:pt idx="43">
                  <c:v>1.7174071376000002E-5</c:v>
                </c:pt>
                <c:pt idx="44">
                  <c:v>1.6862564635999999E-5</c:v>
                </c:pt>
                <c:pt idx="45">
                  <c:v>1.6557317144E-5</c:v>
                </c:pt>
                <c:pt idx="46">
                  <c:v>1.6258328900000001E-5</c:v>
                </c:pt>
                <c:pt idx="47">
                  <c:v>1.5965599904000001E-5</c:v>
                </c:pt>
                <c:pt idx="48">
                  <c:v>1.5679130156000002E-5</c:v>
                </c:pt>
                <c:pt idx="49">
                  <c:v>1.5398919656000002E-5</c:v>
                </c:pt>
              </c:numCache>
            </c:numRef>
          </c:yVal>
          <c:smooth val="0"/>
          <c:extLst>
            <c:ext xmlns:c16="http://schemas.microsoft.com/office/drawing/2014/chart" uri="{C3380CC4-5D6E-409C-BE32-E72D297353CC}">
              <c16:uniqueId val="{00000000-DF00-47C8-B824-B17D53EF333F}"/>
            </c:ext>
          </c:extLst>
        </c:ser>
        <c:dLbls>
          <c:showLegendKey val="0"/>
          <c:showVal val="0"/>
          <c:showCatName val="0"/>
          <c:showSerName val="0"/>
          <c:showPercent val="0"/>
          <c:showBubbleSize val="0"/>
        </c:dLbls>
        <c:axId val="668452000"/>
        <c:axId val="742817744"/>
      </c:scatterChart>
      <c:valAx>
        <c:axId val="668452000"/>
        <c:scaling>
          <c:orientation val="minMax"/>
          <c:min val="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17744"/>
        <c:crosses val="autoZero"/>
        <c:crossBetween val="midCat"/>
      </c:valAx>
      <c:valAx>
        <c:axId val="74281774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45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6" Type="http://schemas.openxmlformats.org/officeDocument/2006/relationships/chart" Target="../charts/chart14.xml"/><Relationship Id="rId1" Type="http://schemas.openxmlformats.org/officeDocument/2006/relationships/image" Target="../media/image2.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3.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image" Target="../media/image6.png"/><Relationship Id="rId2" Type="http://schemas.openxmlformats.org/officeDocument/2006/relationships/image" Target="../media/image5.png"/><Relationship Id="rId16" Type="http://schemas.openxmlformats.org/officeDocument/2006/relationships/chart" Target="../charts/chart28.xml"/><Relationship Id="rId1" Type="http://schemas.openxmlformats.org/officeDocument/2006/relationships/image" Target="../media/image4.png"/><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chart" Target="../charts/chart2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13" Type="http://schemas.openxmlformats.org/officeDocument/2006/relationships/chart" Target="../charts/chart40.xml"/><Relationship Id="rId18" Type="http://schemas.openxmlformats.org/officeDocument/2006/relationships/chart" Target="../charts/chart44.xml"/><Relationship Id="rId3" Type="http://schemas.openxmlformats.org/officeDocument/2006/relationships/chart" Target="../charts/chart30.xml"/><Relationship Id="rId7" Type="http://schemas.openxmlformats.org/officeDocument/2006/relationships/chart" Target="../charts/chart34.xml"/><Relationship Id="rId12" Type="http://schemas.openxmlformats.org/officeDocument/2006/relationships/chart" Target="../charts/chart39.xml"/><Relationship Id="rId17" Type="http://schemas.openxmlformats.org/officeDocument/2006/relationships/chart" Target="../charts/chart43.xml"/><Relationship Id="rId2" Type="http://schemas.openxmlformats.org/officeDocument/2006/relationships/chart" Target="../charts/chart29.xml"/><Relationship Id="rId16" Type="http://schemas.openxmlformats.org/officeDocument/2006/relationships/image" Target="../media/image6.png"/><Relationship Id="rId1" Type="http://schemas.openxmlformats.org/officeDocument/2006/relationships/image" Target="../media/image4.png"/><Relationship Id="rId6" Type="http://schemas.openxmlformats.org/officeDocument/2006/relationships/chart" Target="../charts/chart33.xml"/><Relationship Id="rId11" Type="http://schemas.openxmlformats.org/officeDocument/2006/relationships/chart" Target="../charts/chart38.xml"/><Relationship Id="rId5" Type="http://schemas.openxmlformats.org/officeDocument/2006/relationships/chart" Target="../charts/chart32.xml"/><Relationship Id="rId15" Type="http://schemas.openxmlformats.org/officeDocument/2006/relationships/chart" Target="../charts/chart4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 Id="rId14" Type="http://schemas.openxmlformats.org/officeDocument/2006/relationships/chart" Target="../charts/chart4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1.xml"/><Relationship Id="rId13" Type="http://schemas.openxmlformats.org/officeDocument/2006/relationships/chart" Target="../charts/chart56.xml"/><Relationship Id="rId18" Type="http://schemas.openxmlformats.org/officeDocument/2006/relationships/image" Target="../media/image8.png"/><Relationship Id="rId3" Type="http://schemas.openxmlformats.org/officeDocument/2006/relationships/chart" Target="../charts/chart46.xml"/><Relationship Id="rId7" Type="http://schemas.openxmlformats.org/officeDocument/2006/relationships/chart" Target="../charts/chart50.xml"/><Relationship Id="rId12" Type="http://schemas.openxmlformats.org/officeDocument/2006/relationships/chart" Target="../charts/chart55.xml"/><Relationship Id="rId17" Type="http://schemas.openxmlformats.org/officeDocument/2006/relationships/chart" Target="../charts/chart60.xml"/><Relationship Id="rId2" Type="http://schemas.openxmlformats.org/officeDocument/2006/relationships/chart" Target="../charts/chart45.xml"/><Relationship Id="rId16" Type="http://schemas.openxmlformats.org/officeDocument/2006/relationships/chart" Target="../charts/chart59.xml"/><Relationship Id="rId1" Type="http://schemas.openxmlformats.org/officeDocument/2006/relationships/image" Target="../media/image7.png"/><Relationship Id="rId6" Type="http://schemas.openxmlformats.org/officeDocument/2006/relationships/chart" Target="../charts/chart49.xml"/><Relationship Id="rId11" Type="http://schemas.openxmlformats.org/officeDocument/2006/relationships/chart" Target="../charts/chart54.xml"/><Relationship Id="rId5" Type="http://schemas.openxmlformats.org/officeDocument/2006/relationships/chart" Target="../charts/chart48.xml"/><Relationship Id="rId15" Type="http://schemas.openxmlformats.org/officeDocument/2006/relationships/chart" Target="../charts/chart58.xml"/><Relationship Id="rId10" Type="http://schemas.openxmlformats.org/officeDocument/2006/relationships/chart" Target="../charts/chart53.xml"/><Relationship Id="rId4" Type="http://schemas.openxmlformats.org/officeDocument/2006/relationships/chart" Target="../charts/chart47.xml"/><Relationship Id="rId9" Type="http://schemas.openxmlformats.org/officeDocument/2006/relationships/chart" Target="../charts/chart52.xml"/><Relationship Id="rId14" Type="http://schemas.openxmlformats.org/officeDocument/2006/relationships/chart" Target="../charts/chart57.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7.xml"/><Relationship Id="rId13" Type="http://schemas.openxmlformats.org/officeDocument/2006/relationships/chart" Target="../charts/chart72.xml"/><Relationship Id="rId18" Type="http://schemas.openxmlformats.org/officeDocument/2006/relationships/image" Target="../media/image8.png"/><Relationship Id="rId3" Type="http://schemas.openxmlformats.org/officeDocument/2006/relationships/chart" Target="../charts/chart62.xml"/><Relationship Id="rId7" Type="http://schemas.openxmlformats.org/officeDocument/2006/relationships/chart" Target="../charts/chart66.xml"/><Relationship Id="rId12" Type="http://schemas.openxmlformats.org/officeDocument/2006/relationships/chart" Target="../charts/chart71.xml"/><Relationship Id="rId17" Type="http://schemas.openxmlformats.org/officeDocument/2006/relationships/chart" Target="../charts/chart76.xml"/><Relationship Id="rId2" Type="http://schemas.openxmlformats.org/officeDocument/2006/relationships/chart" Target="../charts/chart61.xml"/><Relationship Id="rId16" Type="http://schemas.openxmlformats.org/officeDocument/2006/relationships/chart" Target="../charts/chart75.xml"/><Relationship Id="rId1" Type="http://schemas.openxmlformats.org/officeDocument/2006/relationships/image" Target="../media/image7.png"/><Relationship Id="rId6" Type="http://schemas.openxmlformats.org/officeDocument/2006/relationships/chart" Target="../charts/chart65.xml"/><Relationship Id="rId11" Type="http://schemas.openxmlformats.org/officeDocument/2006/relationships/chart" Target="../charts/chart70.xml"/><Relationship Id="rId5" Type="http://schemas.openxmlformats.org/officeDocument/2006/relationships/chart" Target="../charts/chart64.xml"/><Relationship Id="rId15" Type="http://schemas.openxmlformats.org/officeDocument/2006/relationships/chart" Target="../charts/chart74.xml"/><Relationship Id="rId10" Type="http://schemas.openxmlformats.org/officeDocument/2006/relationships/chart" Target="../charts/chart69.xml"/><Relationship Id="rId4" Type="http://schemas.openxmlformats.org/officeDocument/2006/relationships/chart" Target="../charts/chart63.xml"/><Relationship Id="rId9" Type="http://schemas.openxmlformats.org/officeDocument/2006/relationships/chart" Target="../charts/chart68.xml"/><Relationship Id="rId14" Type="http://schemas.openxmlformats.org/officeDocument/2006/relationships/chart" Target="../charts/chart7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4.xml"/><Relationship Id="rId13" Type="http://schemas.openxmlformats.org/officeDocument/2006/relationships/chart" Target="../charts/chart89.xml"/><Relationship Id="rId3" Type="http://schemas.openxmlformats.org/officeDocument/2006/relationships/chart" Target="../charts/chart79.xml"/><Relationship Id="rId7" Type="http://schemas.openxmlformats.org/officeDocument/2006/relationships/chart" Target="../charts/chart83.xml"/><Relationship Id="rId12" Type="http://schemas.openxmlformats.org/officeDocument/2006/relationships/chart" Target="../charts/chart88.xml"/><Relationship Id="rId2" Type="http://schemas.openxmlformats.org/officeDocument/2006/relationships/chart" Target="../charts/chart78.xml"/><Relationship Id="rId16" Type="http://schemas.openxmlformats.org/officeDocument/2006/relationships/chart" Target="../charts/chart92.xml"/><Relationship Id="rId1" Type="http://schemas.openxmlformats.org/officeDocument/2006/relationships/chart" Target="../charts/chart77.xml"/><Relationship Id="rId6" Type="http://schemas.openxmlformats.org/officeDocument/2006/relationships/chart" Target="../charts/chart82.xml"/><Relationship Id="rId11" Type="http://schemas.openxmlformats.org/officeDocument/2006/relationships/chart" Target="../charts/chart87.xml"/><Relationship Id="rId5" Type="http://schemas.openxmlformats.org/officeDocument/2006/relationships/chart" Target="../charts/chart81.xml"/><Relationship Id="rId15" Type="http://schemas.openxmlformats.org/officeDocument/2006/relationships/chart" Target="../charts/chart91.xml"/><Relationship Id="rId10" Type="http://schemas.openxmlformats.org/officeDocument/2006/relationships/chart" Target="../charts/chart86.xml"/><Relationship Id="rId4" Type="http://schemas.openxmlformats.org/officeDocument/2006/relationships/chart" Target="../charts/chart80.xml"/><Relationship Id="rId9" Type="http://schemas.openxmlformats.org/officeDocument/2006/relationships/chart" Target="../charts/chart85.xml"/><Relationship Id="rId14" Type="http://schemas.openxmlformats.org/officeDocument/2006/relationships/chart" Target="../charts/chart9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9.xml"/><Relationship Id="rId13" Type="http://schemas.openxmlformats.org/officeDocument/2006/relationships/chart" Target="../charts/chart104.xml"/><Relationship Id="rId3" Type="http://schemas.openxmlformats.org/officeDocument/2006/relationships/chart" Target="../charts/chart94.xml"/><Relationship Id="rId7" Type="http://schemas.openxmlformats.org/officeDocument/2006/relationships/chart" Target="../charts/chart98.xml"/><Relationship Id="rId12" Type="http://schemas.openxmlformats.org/officeDocument/2006/relationships/chart" Target="../charts/chart103.xml"/><Relationship Id="rId17" Type="http://schemas.openxmlformats.org/officeDocument/2006/relationships/chart" Target="../charts/chart108.xml"/><Relationship Id="rId2" Type="http://schemas.openxmlformats.org/officeDocument/2006/relationships/chart" Target="../charts/chart93.xml"/><Relationship Id="rId16" Type="http://schemas.openxmlformats.org/officeDocument/2006/relationships/chart" Target="../charts/chart107.xml"/><Relationship Id="rId1" Type="http://schemas.openxmlformats.org/officeDocument/2006/relationships/image" Target="../media/image9.png"/><Relationship Id="rId6" Type="http://schemas.openxmlformats.org/officeDocument/2006/relationships/chart" Target="../charts/chart97.xml"/><Relationship Id="rId11" Type="http://schemas.openxmlformats.org/officeDocument/2006/relationships/chart" Target="../charts/chart102.xml"/><Relationship Id="rId5" Type="http://schemas.openxmlformats.org/officeDocument/2006/relationships/chart" Target="../charts/chart96.xml"/><Relationship Id="rId15" Type="http://schemas.openxmlformats.org/officeDocument/2006/relationships/chart" Target="../charts/chart106.xml"/><Relationship Id="rId10" Type="http://schemas.openxmlformats.org/officeDocument/2006/relationships/chart" Target="../charts/chart101.xml"/><Relationship Id="rId4" Type="http://schemas.openxmlformats.org/officeDocument/2006/relationships/chart" Target="../charts/chart95.xml"/><Relationship Id="rId9" Type="http://schemas.openxmlformats.org/officeDocument/2006/relationships/chart" Target="../charts/chart100.xml"/><Relationship Id="rId14" Type="http://schemas.openxmlformats.org/officeDocument/2006/relationships/chart" Target="../charts/chart10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16.xml"/><Relationship Id="rId13" Type="http://schemas.openxmlformats.org/officeDocument/2006/relationships/chart" Target="../charts/chart121.xml"/><Relationship Id="rId18" Type="http://schemas.openxmlformats.org/officeDocument/2006/relationships/chart" Target="../charts/chart126.xml"/><Relationship Id="rId3" Type="http://schemas.openxmlformats.org/officeDocument/2006/relationships/chart" Target="../charts/chart111.xml"/><Relationship Id="rId21" Type="http://schemas.openxmlformats.org/officeDocument/2006/relationships/image" Target="../media/image12.png"/><Relationship Id="rId7" Type="http://schemas.openxmlformats.org/officeDocument/2006/relationships/chart" Target="../charts/chart115.xml"/><Relationship Id="rId12" Type="http://schemas.openxmlformats.org/officeDocument/2006/relationships/chart" Target="../charts/chart120.xml"/><Relationship Id="rId17" Type="http://schemas.openxmlformats.org/officeDocument/2006/relationships/chart" Target="../charts/chart125.xml"/><Relationship Id="rId2" Type="http://schemas.openxmlformats.org/officeDocument/2006/relationships/chart" Target="../charts/chart110.xml"/><Relationship Id="rId16" Type="http://schemas.openxmlformats.org/officeDocument/2006/relationships/chart" Target="../charts/chart124.xml"/><Relationship Id="rId20" Type="http://schemas.openxmlformats.org/officeDocument/2006/relationships/image" Target="../media/image11.png"/><Relationship Id="rId1" Type="http://schemas.openxmlformats.org/officeDocument/2006/relationships/chart" Target="../charts/chart109.xml"/><Relationship Id="rId6" Type="http://schemas.openxmlformats.org/officeDocument/2006/relationships/chart" Target="../charts/chart114.xml"/><Relationship Id="rId11" Type="http://schemas.openxmlformats.org/officeDocument/2006/relationships/chart" Target="../charts/chart119.xml"/><Relationship Id="rId24" Type="http://schemas.openxmlformats.org/officeDocument/2006/relationships/chart" Target="../charts/chart128.xml"/><Relationship Id="rId5" Type="http://schemas.openxmlformats.org/officeDocument/2006/relationships/chart" Target="../charts/chart113.xml"/><Relationship Id="rId15" Type="http://schemas.openxmlformats.org/officeDocument/2006/relationships/chart" Target="../charts/chart123.xml"/><Relationship Id="rId23" Type="http://schemas.openxmlformats.org/officeDocument/2006/relationships/chart" Target="../charts/chart127.xml"/><Relationship Id="rId10" Type="http://schemas.openxmlformats.org/officeDocument/2006/relationships/chart" Target="../charts/chart118.xml"/><Relationship Id="rId19" Type="http://schemas.openxmlformats.org/officeDocument/2006/relationships/image" Target="../media/image10.png"/><Relationship Id="rId4" Type="http://schemas.openxmlformats.org/officeDocument/2006/relationships/chart" Target="../charts/chart112.xml"/><Relationship Id="rId9" Type="http://schemas.openxmlformats.org/officeDocument/2006/relationships/chart" Target="../charts/chart117.xml"/><Relationship Id="rId14" Type="http://schemas.openxmlformats.org/officeDocument/2006/relationships/chart" Target="../charts/chart122.xml"/><Relationship Id="rId22"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136.xml"/><Relationship Id="rId13" Type="http://schemas.openxmlformats.org/officeDocument/2006/relationships/chart" Target="../charts/chart141.xml"/><Relationship Id="rId18" Type="http://schemas.openxmlformats.org/officeDocument/2006/relationships/chart" Target="../charts/chart146.xml"/><Relationship Id="rId3" Type="http://schemas.openxmlformats.org/officeDocument/2006/relationships/chart" Target="../charts/chart131.xml"/><Relationship Id="rId7" Type="http://schemas.openxmlformats.org/officeDocument/2006/relationships/chart" Target="../charts/chart135.xml"/><Relationship Id="rId12" Type="http://schemas.openxmlformats.org/officeDocument/2006/relationships/chart" Target="../charts/chart140.xml"/><Relationship Id="rId17" Type="http://schemas.openxmlformats.org/officeDocument/2006/relationships/chart" Target="../charts/chart145.xml"/><Relationship Id="rId2" Type="http://schemas.openxmlformats.org/officeDocument/2006/relationships/chart" Target="../charts/chart130.xml"/><Relationship Id="rId16" Type="http://schemas.openxmlformats.org/officeDocument/2006/relationships/chart" Target="../charts/chart144.xml"/><Relationship Id="rId1" Type="http://schemas.openxmlformats.org/officeDocument/2006/relationships/chart" Target="../charts/chart129.xml"/><Relationship Id="rId6" Type="http://schemas.openxmlformats.org/officeDocument/2006/relationships/chart" Target="../charts/chart134.xml"/><Relationship Id="rId11" Type="http://schemas.openxmlformats.org/officeDocument/2006/relationships/chart" Target="../charts/chart139.xml"/><Relationship Id="rId5" Type="http://schemas.openxmlformats.org/officeDocument/2006/relationships/chart" Target="../charts/chart133.xml"/><Relationship Id="rId15" Type="http://schemas.openxmlformats.org/officeDocument/2006/relationships/chart" Target="../charts/chart143.xml"/><Relationship Id="rId10" Type="http://schemas.openxmlformats.org/officeDocument/2006/relationships/chart" Target="../charts/chart138.xml"/><Relationship Id="rId19" Type="http://schemas.openxmlformats.org/officeDocument/2006/relationships/chart" Target="../charts/chart147.xml"/><Relationship Id="rId4" Type="http://schemas.openxmlformats.org/officeDocument/2006/relationships/chart" Target="../charts/chart132.xml"/><Relationship Id="rId9" Type="http://schemas.openxmlformats.org/officeDocument/2006/relationships/chart" Target="../charts/chart137.xml"/><Relationship Id="rId14" Type="http://schemas.openxmlformats.org/officeDocument/2006/relationships/chart" Target="../charts/chart142.xml"/></Relationships>
</file>

<file path=xl/drawings/_rels/drawing11.xml.rels><?xml version="1.0" encoding="UTF-8" standalone="yes"?>
<Relationships xmlns="http://schemas.openxmlformats.org/package/2006/relationships"><Relationship Id="rId13" Type="http://schemas.openxmlformats.org/officeDocument/2006/relationships/chart" Target="../charts/chart160.xml"/><Relationship Id="rId18" Type="http://schemas.openxmlformats.org/officeDocument/2006/relationships/chart" Target="../charts/chart165.xml"/><Relationship Id="rId26" Type="http://schemas.openxmlformats.org/officeDocument/2006/relationships/chart" Target="../charts/chart173.xml"/><Relationship Id="rId3" Type="http://schemas.openxmlformats.org/officeDocument/2006/relationships/chart" Target="../charts/chart150.xml"/><Relationship Id="rId21" Type="http://schemas.openxmlformats.org/officeDocument/2006/relationships/chart" Target="../charts/chart168.xml"/><Relationship Id="rId7" Type="http://schemas.openxmlformats.org/officeDocument/2006/relationships/chart" Target="../charts/chart154.xml"/><Relationship Id="rId12" Type="http://schemas.openxmlformats.org/officeDocument/2006/relationships/chart" Target="../charts/chart159.xml"/><Relationship Id="rId17" Type="http://schemas.openxmlformats.org/officeDocument/2006/relationships/chart" Target="../charts/chart164.xml"/><Relationship Id="rId25" Type="http://schemas.openxmlformats.org/officeDocument/2006/relationships/chart" Target="../charts/chart172.xml"/><Relationship Id="rId33" Type="http://schemas.openxmlformats.org/officeDocument/2006/relationships/chart" Target="../charts/chart180.xml"/><Relationship Id="rId2" Type="http://schemas.openxmlformats.org/officeDocument/2006/relationships/chart" Target="../charts/chart149.xml"/><Relationship Id="rId16" Type="http://schemas.openxmlformats.org/officeDocument/2006/relationships/chart" Target="../charts/chart163.xml"/><Relationship Id="rId20" Type="http://schemas.openxmlformats.org/officeDocument/2006/relationships/chart" Target="../charts/chart167.xml"/><Relationship Id="rId29" Type="http://schemas.openxmlformats.org/officeDocument/2006/relationships/chart" Target="../charts/chart176.xml"/><Relationship Id="rId1" Type="http://schemas.openxmlformats.org/officeDocument/2006/relationships/chart" Target="../charts/chart148.xml"/><Relationship Id="rId6" Type="http://schemas.openxmlformats.org/officeDocument/2006/relationships/chart" Target="../charts/chart153.xml"/><Relationship Id="rId11" Type="http://schemas.openxmlformats.org/officeDocument/2006/relationships/chart" Target="../charts/chart158.xml"/><Relationship Id="rId24" Type="http://schemas.openxmlformats.org/officeDocument/2006/relationships/chart" Target="../charts/chart171.xml"/><Relationship Id="rId32" Type="http://schemas.openxmlformats.org/officeDocument/2006/relationships/chart" Target="../charts/chart179.xml"/><Relationship Id="rId5" Type="http://schemas.openxmlformats.org/officeDocument/2006/relationships/chart" Target="../charts/chart152.xml"/><Relationship Id="rId15" Type="http://schemas.openxmlformats.org/officeDocument/2006/relationships/chart" Target="../charts/chart162.xml"/><Relationship Id="rId23" Type="http://schemas.openxmlformats.org/officeDocument/2006/relationships/chart" Target="../charts/chart170.xml"/><Relationship Id="rId28" Type="http://schemas.openxmlformats.org/officeDocument/2006/relationships/chart" Target="../charts/chart175.xml"/><Relationship Id="rId10" Type="http://schemas.openxmlformats.org/officeDocument/2006/relationships/chart" Target="../charts/chart157.xml"/><Relationship Id="rId19" Type="http://schemas.openxmlformats.org/officeDocument/2006/relationships/chart" Target="../charts/chart166.xml"/><Relationship Id="rId31" Type="http://schemas.openxmlformats.org/officeDocument/2006/relationships/chart" Target="../charts/chart178.xml"/><Relationship Id="rId4" Type="http://schemas.openxmlformats.org/officeDocument/2006/relationships/chart" Target="../charts/chart151.xml"/><Relationship Id="rId9" Type="http://schemas.openxmlformats.org/officeDocument/2006/relationships/chart" Target="../charts/chart156.xml"/><Relationship Id="rId14" Type="http://schemas.openxmlformats.org/officeDocument/2006/relationships/chart" Target="../charts/chart161.xml"/><Relationship Id="rId22" Type="http://schemas.openxmlformats.org/officeDocument/2006/relationships/chart" Target="../charts/chart169.xml"/><Relationship Id="rId27" Type="http://schemas.openxmlformats.org/officeDocument/2006/relationships/chart" Target="../charts/chart174.xml"/><Relationship Id="rId30" Type="http://schemas.openxmlformats.org/officeDocument/2006/relationships/chart" Target="../charts/chart177.xml"/><Relationship Id="rId8" Type="http://schemas.openxmlformats.org/officeDocument/2006/relationships/chart" Target="../charts/chart155.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93.xml"/><Relationship Id="rId18" Type="http://schemas.openxmlformats.org/officeDocument/2006/relationships/chart" Target="../charts/chart198.xml"/><Relationship Id="rId26" Type="http://schemas.openxmlformats.org/officeDocument/2006/relationships/chart" Target="../charts/chart206.xml"/><Relationship Id="rId3" Type="http://schemas.openxmlformats.org/officeDocument/2006/relationships/chart" Target="../charts/chart183.xml"/><Relationship Id="rId21" Type="http://schemas.openxmlformats.org/officeDocument/2006/relationships/chart" Target="../charts/chart201.xml"/><Relationship Id="rId7" Type="http://schemas.openxmlformats.org/officeDocument/2006/relationships/chart" Target="../charts/chart187.xml"/><Relationship Id="rId12" Type="http://schemas.openxmlformats.org/officeDocument/2006/relationships/chart" Target="../charts/chart192.xml"/><Relationship Id="rId17" Type="http://schemas.openxmlformats.org/officeDocument/2006/relationships/chart" Target="../charts/chart197.xml"/><Relationship Id="rId25" Type="http://schemas.openxmlformats.org/officeDocument/2006/relationships/chart" Target="../charts/chart205.xml"/><Relationship Id="rId33" Type="http://schemas.openxmlformats.org/officeDocument/2006/relationships/chart" Target="../charts/chart213.xml"/><Relationship Id="rId2" Type="http://schemas.openxmlformats.org/officeDocument/2006/relationships/chart" Target="../charts/chart182.xml"/><Relationship Id="rId16" Type="http://schemas.openxmlformats.org/officeDocument/2006/relationships/chart" Target="../charts/chart196.xml"/><Relationship Id="rId20" Type="http://schemas.openxmlformats.org/officeDocument/2006/relationships/chart" Target="../charts/chart200.xml"/><Relationship Id="rId29" Type="http://schemas.openxmlformats.org/officeDocument/2006/relationships/chart" Target="../charts/chart209.xml"/><Relationship Id="rId1" Type="http://schemas.openxmlformats.org/officeDocument/2006/relationships/chart" Target="../charts/chart181.xml"/><Relationship Id="rId6" Type="http://schemas.openxmlformats.org/officeDocument/2006/relationships/chart" Target="../charts/chart186.xml"/><Relationship Id="rId11" Type="http://schemas.openxmlformats.org/officeDocument/2006/relationships/chart" Target="../charts/chart191.xml"/><Relationship Id="rId24" Type="http://schemas.openxmlformats.org/officeDocument/2006/relationships/chart" Target="../charts/chart204.xml"/><Relationship Id="rId32" Type="http://schemas.openxmlformats.org/officeDocument/2006/relationships/chart" Target="../charts/chart212.xml"/><Relationship Id="rId5" Type="http://schemas.openxmlformats.org/officeDocument/2006/relationships/chart" Target="../charts/chart185.xml"/><Relationship Id="rId15" Type="http://schemas.openxmlformats.org/officeDocument/2006/relationships/chart" Target="../charts/chart195.xml"/><Relationship Id="rId23" Type="http://schemas.openxmlformats.org/officeDocument/2006/relationships/chart" Target="../charts/chart203.xml"/><Relationship Id="rId28" Type="http://schemas.openxmlformats.org/officeDocument/2006/relationships/chart" Target="../charts/chart208.xml"/><Relationship Id="rId10" Type="http://schemas.openxmlformats.org/officeDocument/2006/relationships/chart" Target="../charts/chart190.xml"/><Relationship Id="rId19" Type="http://schemas.openxmlformats.org/officeDocument/2006/relationships/chart" Target="../charts/chart199.xml"/><Relationship Id="rId31" Type="http://schemas.openxmlformats.org/officeDocument/2006/relationships/chart" Target="../charts/chart211.xml"/><Relationship Id="rId4" Type="http://schemas.openxmlformats.org/officeDocument/2006/relationships/chart" Target="../charts/chart184.xml"/><Relationship Id="rId9" Type="http://schemas.openxmlformats.org/officeDocument/2006/relationships/chart" Target="../charts/chart189.xml"/><Relationship Id="rId14" Type="http://schemas.openxmlformats.org/officeDocument/2006/relationships/chart" Target="../charts/chart194.xml"/><Relationship Id="rId22" Type="http://schemas.openxmlformats.org/officeDocument/2006/relationships/chart" Target="../charts/chart202.xml"/><Relationship Id="rId27" Type="http://schemas.openxmlformats.org/officeDocument/2006/relationships/chart" Target="../charts/chart207.xml"/><Relationship Id="rId30" Type="http://schemas.openxmlformats.org/officeDocument/2006/relationships/chart" Target="../charts/chart210.xml"/><Relationship Id="rId8" Type="http://schemas.openxmlformats.org/officeDocument/2006/relationships/chart" Target="../charts/chart188.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21.xml"/><Relationship Id="rId13" Type="http://schemas.openxmlformats.org/officeDocument/2006/relationships/chart" Target="../charts/chart226.xml"/><Relationship Id="rId18" Type="http://schemas.openxmlformats.org/officeDocument/2006/relationships/chart" Target="../charts/chart231.xml"/><Relationship Id="rId26" Type="http://schemas.openxmlformats.org/officeDocument/2006/relationships/chart" Target="../charts/chart239.xml"/><Relationship Id="rId3" Type="http://schemas.openxmlformats.org/officeDocument/2006/relationships/chart" Target="../charts/chart216.xml"/><Relationship Id="rId21" Type="http://schemas.openxmlformats.org/officeDocument/2006/relationships/chart" Target="../charts/chart234.xml"/><Relationship Id="rId7" Type="http://schemas.openxmlformats.org/officeDocument/2006/relationships/chart" Target="../charts/chart220.xml"/><Relationship Id="rId12" Type="http://schemas.openxmlformats.org/officeDocument/2006/relationships/chart" Target="../charts/chart225.xml"/><Relationship Id="rId17" Type="http://schemas.openxmlformats.org/officeDocument/2006/relationships/chart" Target="../charts/chart230.xml"/><Relationship Id="rId25" Type="http://schemas.openxmlformats.org/officeDocument/2006/relationships/chart" Target="../charts/chart238.xml"/><Relationship Id="rId2" Type="http://schemas.openxmlformats.org/officeDocument/2006/relationships/chart" Target="../charts/chart215.xml"/><Relationship Id="rId16" Type="http://schemas.openxmlformats.org/officeDocument/2006/relationships/chart" Target="../charts/chart229.xml"/><Relationship Id="rId20" Type="http://schemas.openxmlformats.org/officeDocument/2006/relationships/chart" Target="../charts/chart233.xml"/><Relationship Id="rId29" Type="http://schemas.openxmlformats.org/officeDocument/2006/relationships/chart" Target="../charts/chart242.xml"/><Relationship Id="rId1" Type="http://schemas.openxmlformats.org/officeDocument/2006/relationships/chart" Target="../charts/chart214.xml"/><Relationship Id="rId6" Type="http://schemas.openxmlformats.org/officeDocument/2006/relationships/chart" Target="../charts/chart219.xml"/><Relationship Id="rId11" Type="http://schemas.openxmlformats.org/officeDocument/2006/relationships/chart" Target="../charts/chart224.xml"/><Relationship Id="rId24" Type="http://schemas.openxmlformats.org/officeDocument/2006/relationships/chart" Target="../charts/chart237.xml"/><Relationship Id="rId5" Type="http://schemas.openxmlformats.org/officeDocument/2006/relationships/chart" Target="../charts/chart218.xml"/><Relationship Id="rId15" Type="http://schemas.openxmlformats.org/officeDocument/2006/relationships/chart" Target="../charts/chart228.xml"/><Relationship Id="rId23" Type="http://schemas.openxmlformats.org/officeDocument/2006/relationships/chart" Target="../charts/chart236.xml"/><Relationship Id="rId28" Type="http://schemas.openxmlformats.org/officeDocument/2006/relationships/chart" Target="../charts/chart241.xml"/><Relationship Id="rId10" Type="http://schemas.openxmlformats.org/officeDocument/2006/relationships/chart" Target="../charts/chart223.xml"/><Relationship Id="rId19" Type="http://schemas.openxmlformats.org/officeDocument/2006/relationships/chart" Target="../charts/chart232.xml"/><Relationship Id="rId31" Type="http://schemas.openxmlformats.org/officeDocument/2006/relationships/chart" Target="../charts/chart244.xml"/><Relationship Id="rId4" Type="http://schemas.openxmlformats.org/officeDocument/2006/relationships/chart" Target="../charts/chart217.xml"/><Relationship Id="rId9" Type="http://schemas.openxmlformats.org/officeDocument/2006/relationships/chart" Target="../charts/chart222.xml"/><Relationship Id="rId14" Type="http://schemas.openxmlformats.org/officeDocument/2006/relationships/chart" Target="../charts/chart227.xml"/><Relationship Id="rId22" Type="http://schemas.openxmlformats.org/officeDocument/2006/relationships/chart" Target="../charts/chart235.xml"/><Relationship Id="rId27" Type="http://schemas.openxmlformats.org/officeDocument/2006/relationships/chart" Target="../charts/chart240.xml"/><Relationship Id="rId30" Type="http://schemas.openxmlformats.org/officeDocument/2006/relationships/chart" Target="../charts/chart243.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52.xml"/><Relationship Id="rId13" Type="http://schemas.openxmlformats.org/officeDocument/2006/relationships/chart" Target="../charts/chart257.xml"/><Relationship Id="rId18" Type="http://schemas.openxmlformats.org/officeDocument/2006/relationships/chart" Target="../charts/chart262.xml"/><Relationship Id="rId26" Type="http://schemas.openxmlformats.org/officeDocument/2006/relationships/chart" Target="../charts/chart270.xml"/><Relationship Id="rId3" Type="http://schemas.openxmlformats.org/officeDocument/2006/relationships/chart" Target="../charts/chart247.xml"/><Relationship Id="rId21" Type="http://schemas.openxmlformats.org/officeDocument/2006/relationships/chart" Target="../charts/chart265.xml"/><Relationship Id="rId7" Type="http://schemas.openxmlformats.org/officeDocument/2006/relationships/chart" Target="../charts/chart251.xml"/><Relationship Id="rId12" Type="http://schemas.openxmlformats.org/officeDocument/2006/relationships/chart" Target="../charts/chart256.xml"/><Relationship Id="rId17" Type="http://schemas.openxmlformats.org/officeDocument/2006/relationships/chart" Target="../charts/chart261.xml"/><Relationship Id="rId25" Type="http://schemas.openxmlformats.org/officeDocument/2006/relationships/chart" Target="../charts/chart269.xml"/><Relationship Id="rId2" Type="http://schemas.openxmlformats.org/officeDocument/2006/relationships/chart" Target="../charts/chart246.xml"/><Relationship Id="rId16" Type="http://schemas.openxmlformats.org/officeDocument/2006/relationships/chart" Target="../charts/chart260.xml"/><Relationship Id="rId20" Type="http://schemas.openxmlformats.org/officeDocument/2006/relationships/chart" Target="../charts/chart264.xml"/><Relationship Id="rId29" Type="http://schemas.openxmlformats.org/officeDocument/2006/relationships/chart" Target="../charts/chart273.xml"/><Relationship Id="rId1" Type="http://schemas.openxmlformats.org/officeDocument/2006/relationships/chart" Target="../charts/chart245.xml"/><Relationship Id="rId6" Type="http://schemas.openxmlformats.org/officeDocument/2006/relationships/chart" Target="../charts/chart250.xml"/><Relationship Id="rId11" Type="http://schemas.openxmlformats.org/officeDocument/2006/relationships/chart" Target="../charts/chart255.xml"/><Relationship Id="rId24" Type="http://schemas.openxmlformats.org/officeDocument/2006/relationships/chart" Target="../charts/chart268.xml"/><Relationship Id="rId32" Type="http://schemas.openxmlformats.org/officeDocument/2006/relationships/chart" Target="../charts/chart276.xml"/><Relationship Id="rId5" Type="http://schemas.openxmlformats.org/officeDocument/2006/relationships/chart" Target="../charts/chart249.xml"/><Relationship Id="rId15" Type="http://schemas.openxmlformats.org/officeDocument/2006/relationships/chart" Target="../charts/chart259.xml"/><Relationship Id="rId23" Type="http://schemas.openxmlformats.org/officeDocument/2006/relationships/chart" Target="../charts/chart267.xml"/><Relationship Id="rId28" Type="http://schemas.openxmlformats.org/officeDocument/2006/relationships/chart" Target="../charts/chart272.xml"/><Relationship Id="rId10" Type="http://schemas.openxmlformats.org/officeDocument/2006/relationships/chart" Target="../charts/chart254.xml"/><Relationship Id="rId19" Type="http://schemas.openxmlformats.org/officeDocument/2006/relationships/chart" Target="../charts/chart263.xml"/><Relationship Id="rId31" Type="http://schemas.openxmlformats.org/officeDocument/2006/relationships/chart" Target="../charts/chart275.xml"/><Relationship Id="rId4" Type="http://schemas.openxmlformats.org/officeDocument/2006/relationships/chart" Target="../charts/chart248.xml"/><Relationship Id="rId9" Type="http://schemas.openxmlformats.org/officeDocument/2006/relationships/chart" Target="../charts/chart253.xml"/><Relationship Id="rId14" Type="http://schemas.openxmlformats.org/officeDocument/2006/relationships/chart" Target="../charts/chart258.xml"/><Relationship Id="rId22" Type="http://schemas.openxmlformats.org/officeDocument/2006/relationships/chart" Target="../charts/chart266.xml"/><Relationship Id="rId27" Type="http://schemas.openxmlformats.org/officeDocument/2006/relationships/chart" Target="../charts/chart271.xml"/><Relationship Id="rId30" Type="http://schemas.openxmlformats.org/officeDocument/2006/relationships/chart" Target="../charts/chart274.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84.xml"/><Relationship Id="rId13" Type="http://schemas.openxmlformats.org/officeDocument/2006/relationships/chart" Target="../charts/chart289.xml"/><Relationship Id="rId18" Type="http://schemas.openxmlformats.org/officeDocument/2006/relationships/chart" Target="../charts/chart294.xml"/><Relationship Id="rId26" Type="http://schemas.openxmlformats.org/officeDocument/2006/relationships/chart" Target="../charts/chart302.xml"/><Relationship Id="rId3" Type="http://schemas.openxmlformats.org/officeDocument/2006/relationships/chart" Target="../charts/chart279.xml"/><Relationship Id="rId21" Type="http://schemas.openxmlformats.org/officeDocument/2006/relationships/chart" Target="../charts/chart297.xml"/><Relationship Id="rId7" Type="http://schemas.openxmlformats.org/officeDocument/2006/relationships/chart" Target="../charts/chart283.xml"/><Relationship Id="rId12" Type="http://schemas.openxmlformats.org/officeDocument/2006/relationships/chart" Target="../charts/chart288.xml"/><Relationship Id="rId17" Type="http://schemas.openxmlformats.org/officeDocument/2006/relationships/chart" Target="../charts/chart293.xml"/><Relationship Id="rId25" Type="http://schemas.openxmlformats.org/officeDocument/2006/relationships/chart" Target="../charts/chart301.xml"/><Relationship Id="rId2" Type="http://schemas.openxmlformats.org/officeDocument/2006/relationships/chart" Target="../charts/chart278.xml"/><Relationship Id="rId16" Type="http://schemas.openxmlformats.org/officeDocument/2006/relationships/chart" Target="../charts/chart292.xml"/><Relationship Id="rId20" Type="http://schemas.openxmlformats.org/officeDocument/2006/relationships/chart" Target="../charts/chart296.xml"/><Relationship Id="rId29" Type="http://schemas.openxmlformats.org/officeDocument/2006/relationships/chart" Target="../charts/chart305.xml"/><Relationship Id="rId1" Type="http://schemas.openxmlformats.org/officeDocument/2006/relationships/chart" Target="../charts/chart277.xml"/><Relationship Id="rId6" Type="http://schemas.openxmlformats.org/officeDocument/2006/relationships/chart" Target="../charts/chart282.xml"/><Relationship Id="rId11" Type="http://schemas.openxmlformats.org/officeDocument/2006/relationships/chart" Target="../charts/chart287.xml"/><Relationship Id="rId24" Type="http://schemas.openxmlformats.org/officeDocument/2006/relationships/chart" Target="../charts/chart300.xml"/><Relationship Id="rId32" Type="http://schemas.openxmlformats.org/officeDocument/2006/relationships/chart" Target="../charts/chart308.xml"/><Relationship Id="rId5" Type="http://schemas.openxmlformats.org/officeDocument/2006/relationships/chart" Target="../charts/chart281.xml"/><Relationship Id="rId15" Type="http://schemas.openxmlformats.org/officeDocument/2006/relationships/chart" Target="../charts/chart291.xml"/><Relationship Id="rId23" Type="http://schemas.openxmlformats.org/officeDocument/2006/relationships/chart" Target="../charts/chart299.xml"/><Relationship Id="rId28" Type="http://schemas.openxmlformats.org/officeDocument/2006/relationships/chart" Target="../charts/chart304.xml"/><Relationship Id="rId10" Type="http://schemas.openxmlformats.org/officeDocument/2006/relationships/chart" Target="../charts/chart286.xml"/><Relationship Id="rId19" Type="http://schemas.openxmlformats.org/officeDocument/2006/relationships/chart" Target="../charts/chart295.xml"/><Relationship Id="rId31" Type="http://schemas.openxmlformats.org/officeDocument/2006/relationships/chart" Target="../charts/chart307.xml"/><Relationship Id="rId4" Type="http://schemas.openxmlformats.org/officeDocument/2006/relationships/chart" Target="../charts/chart280.xml"/><Relationship Id="rId9" Type="http://schemas.openxmlformats.org/officeDocument/2006/relationships/chart" Target="../charts/chart285.xml"/><Relationship Id="rId14" Type="http://schemas.openxmlformats.org/officeDocument/2006/relationships/chart" Target="../charts/chart290.xml"/><Relationship Id="rId22" Type="http://schemas.openxmlformats.org/officeDocument/2006/relationships/chart" Target="../charts/chart298.xml"/><Relationship Id="rId27" Type="http://schemas.openxmlformats.org/officeDocument/2006/relationships/chart" Target="../charts/chart303.xml"/><Relationship Id="rId30" Type="http://schemas.openxmlformats.org/officeDocument/2006/relationships/chart" Target="../charts/chart306.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315.xml"/><Relationship Id="rId13" Type="http://schemas.openxmlformats.org/officeDocument/2006/relationships/chart" Target="../charts/chart320.xml"/><Relationship Id="rId18" Type="http://schemas.openxmlformats.org/officeDocument/2006/relationships/image" Target="../media/image8.png"/><Relationship Id="rId3" Type="http://schemas.openxmlformats.org/officeDocument/2006/relationships/chart" Target="../charts/chart310.xml"/><Relationship Id="rId7" Type="http://schemas.openxmlformats.org/officeDocument/2006/relationships/chart" Target="../charts/chart314.xml"/><Relationship Id="rId12" Type="http://schemas.openxmlformats.org/officeDocument/2006/relationships/chart" Target="../charts/chart319.xml"/><Relationship Id="rId17" Type="http://schemas.openxmlformats.org/officeDocument/2006/relationships/chart" Target="../charts/chart324.xml"/><Relationship Id="rId2" Type="http://schemas.openxmlformats.org/officeDocument/2006/relationships/chart" Target="../charts/chart309.xml"/><Relationship Id="rId16" Type="http://schemas.openxmlformats.org/officeDocument/2006/relationships/chart" Target="../charts/chart323.xml"/><Relationship Id="rId1" Type="http://schemas.openxmlformats.org/officeDocument/2006/relationships/image" Target="../media/image7.png"/><Relationship Id="rId6" Type="http://schemas.openxmlformats.org/officeDocument/2006/relationships/chart" Target="../charts/chart313.xml"/><Relationship Id="rId11" Type="http://schemas.openxmlformats.org/officeDocument/2006/relationships/chart" Target="../charts/chart318.xml"/><Relationship Id="rId5" Type="http://schemas.openxmlformats.org/officeDocument/2006/relationships/chart" Target="../charts/chart312.xml"/><Relationship Id="rId15" Type="http://schemas.openxmlformats.org/officeDocument/2006/relationships/chart" Target="../charts/chart322.xml"/><Relationship Id="rId10" Type="http://schemas.openxmlformats.org/officeDocument/2006/relationships/chart" Target="../charts/chart317.xml"/><Relationship Id="rId19" Type="http://schemas.openxmlformats.org/officeDocument/2006/relationships/image" Target="../media/image14.png"/><Relationship Id="rId4" Type="http://schemas.openxmlformats.org/officeDocument/2006/relationships/chart" Target="../charts/chart311.xml"/><Relationship Id="rId9" Type="http://schemas.openxmlformats.org/officeDocument/2006/relationships/chart" Target="../charts/chart316.xml"/><Relationship Id="rId14" Type="http://schemas.openxmlformats.org/officeDocument/2006/relationships/chart" Target="../charts/chart321.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331.xml"/><Relationship Id="rId13" Type="http://schemas.openxmlformats.org/officeDocument/2006/relationships/chart" Target="../charts/chart336.xml"/><Relationship Id="rId18" Type="http://schemas.openxmlformats.org/officeDocument/2006/relationships/image" Target="../media/image8.png"/><Relationship Id="rId3" Type="http://schemas.openxmlformats.org/officeDocument/2006/relationships/chart" Target="../charts/chart326.xml"/><Relationship Id="rId7" Type="http://schemas.openxmlformats.org/officeDocument/2006/relationships/chart" Target="../charts/chart330.xml"/><Relationship Id="rId12" Type="http://schemas.openxmlformats.org/officeDocument/2006/relationships/chart" Target="../charts/chart335.xml"/><Relationship Id="rId17" Type="http://schemas.openxmlformats.org/officeDocument/2006/relationships/chart" Target="../charts/chart340.xml"/><Relationship Id="rId2" Type="http://schemas.openxmlformats.org/officeDocument/2006/relationships/chart" Target="../charts/chart325.xml"/><Relationship Id="rId16" Type="http://schemas.openxmlformats.org/officeDocument/2006/relationships/chart" Target="../charts/chart339.xml"/><Relationship Id="rId1" Type="http://schemas.openxmlformats.org/officeDocument/2006/relationships/image" Target="../media/image7.png"/><Relationship Id="rId6" Type="http://schemas.openxmlformats.org/officeDocument/2006/relationships/chart" Target="../charts/chart329.xml"/><Relationship Id="rId11" Type="http://schemas.openxmlformats.org/officeDocument/2006/relationships/chart" Target="../charts/chart334.xml"/><Relationship Id="rId5" Type="http://schemas.openxmlformats.org/officeDocument/2006/relationships/chart" Target="../charts/chart328.xml"/><Relationship Id="rId15" Type="http://schemas.openxmlformats.org/officeDocument/2006/relationships/chart" Target="../charts/chart338.xml"/><Relationship Id="rId10" Type="http://schemas.openxmlformats.org/officeDocument/2006/relationships/chart" Target="../charts/chart333.xml"/><Relationship Id="rId4" Type="http://schemas.openxmlformats.org/officeDocument/2006/relationships/chart" Target="../charts/chart327.xml"/><Relationship Id="rId9" Type="http://schemas.openxmlformats.org/officeDocument/2006/relationships/chart" Target="../charts/chart332.xml"/><Relationship Id="rId14" Type="http://schemas.openxmlformats.org/officeDocument/2006/relationships/chart" Target="../charts/chart337.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347.xml"/><Relationship Id="rId13" Type="http://schemas.openxmlformats.org/officeDocument/2006/relationships/chart" Target="../charts/chart352.xml"/><Relationship Id="rId3" Type="http://schemas.openxmlformats.org/officeDocument/2006/relationships/chart" Target="../charts/chart342.xml"/><Relationship Id="rId7" Type="http://schemas.openxmlformats.org/officeDocument/2006/relationships/chart" Target="../charts/chart346.xml"/><Relationship Id="rId12" Type="http://schemas.openxmlformats.org/officeDocument/2006/relationships/chart" Target="../charts/chart351.xml"/><Relationship Id="rId2" Type="http://schemas.openxmlformats.org/officeDocument/2006/relationships/chart" Target="../charts/chart341.xml"/><Relationship Id="rId16" Type="http://schemas.openxmlformats.org/officeDocument/2006/relationships/chart" Target="../charts/chart355.xml"/><Relationship Id="rId1" Type="http://schemas.openxmlformats.org/officeDocument/2006/relationships/image" Target="../media/image15.png"/><Relationship Id="rId6" Type="http://schemas.openxmlformats.org/officeDocument/2006/relationships/chart" Target="../charts/chart345.xml"/><Relationship Id="rId11" Type="http://schemas.openxmlformats.org/officeDocument/2006/relationships/chart" Target="../charts/chart350.xml"/><Relationship Id="rId5" Type="http://schemas.openxmlformats.org/officeDocument/2006/relationships/chart" Target="../charts/chart344.xml"/><Relationship Id="rId15" Type="http://schemas.openxmlformats.org/officeDocument/2006/relationships/chart" Target="../charts/chart354.xml"/><Relationship Id="rId10" Type="http://schemas.openxmlformats.org/officeDocument/2006/relationships/chart" Target="../charts/chart349.xml"/><Relationship Id="rId4" Type="http://schemas.openxmlformats.org/officeDocument/2006/relationships/chart" Target="../charts/chart343.xml"/><Relationship Id="rId9" Type="http://schemas.openxmlformats.org/officeDocument/2006/relationships/chart" Target="../charts/chart348.xml"/><Relationship Id="rId14" Type="http://schemas.openxmlformats.org/officeDocument/2006/relationships/chart" Target="../charts/chart353.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362.xml"/><Relationship Id="rId13" Type="http://schemas.openxmlformats.org/officeDocument/2006/relationships/chart" Target="../charts/chart367.xml"/><Relationship Id="rId3" Type="http://schemas.openxmlformats.org/officeDocument/2006/relationships/chart" Target="../charts/chart357.xml"/><Relationship Id="rId7" Type="http://schemas.openxmlformats.org/officeDocument/2006/relationships/chart" Target="../charts/chart361.xml"/><Relationship Id="rId12" Type="http://schemas.openxmlformats.org/officeDocument/2006/relationships/chart" Target="../charts/chart366.xml"/><Relationship Id="rId2" Type="http://schemas.openxmlformats.org/officeDocument/2006/relationships/chart" Target="../charts/chart356.xml"/><Relationship Id="rId16" Type="http://schemas.openxmlformats.org/officeDocument/2006/relationships/chart" Target="../charts/chart370.xml"/><Relationship Id="rId1" Type="http://schemas.openxmlformats.org/officeDocument/2006/relationships/image" Target="../media/image15.png"/><Relationship Id="rId6" Type="http://schemas.openxmlformats.org/officeDocument/2006/relationships/chart" Target="../charts/chart360.xml"/><Relationship Id="rId11" Type="http://schemas.openxmlformats.org/officeDocument/2006/relationships/chart" Target="../charts/chart365.xml"/><Relationship Id="rId5" Type="http://schemas.openxmlformats.org/officeDocument/2006/relationships/chart" Target="../charts/chart359.xml"/><Relationship Id="rId15" Type="http://schemas.openxmlformats.org/officeDocument/2006/relationships/chart" Target="../charts/chart369.xml"/><Relationship Id="rId10" Type="http://schemas.openxmlformats.org/officeDocument/2006/relationships/chart" Target="../charts/chart364.xml"/><Relationship Id="rId4" Type="http://schemas.openxmlformats.org/officeDocument/2006/relationships/chart" Target="../charts/chart358.xml"/><Relationship Id="rId9" Type="http://schemas.openxmlformats.org/officeDocument/2006/relationships/chart" Target="../charts/chart363.xml"/><Relationship Id="rId14" Type="http://schemas.openxmlformats.org/officeDocument/2006/relationships/chart" Target="../charts/chart368.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30</xdr:col>
      <xdr:colOff>26438</xdr:colOff>
      <xdr:row>47</xdr:row>
      <xdr:rowOff>94143</xdr:rowOff>
    </xdr:to>
    <xdr:pic>
      <xdr:nvPicPr>
        <xdr:cNvPr id="2" name="Picture 1">
          <a:extLst>
            <a:ext uri="{FF2B5EF4-FFF2-40B4-BE49-F238E27FC236}">
              <a16:creationId xmlns:a16="http://schemas.microsoft.com/office/drawing/2014/main" id="{F0BBEB8A-D87C-47AB-8C06-FD50242BAB19}"/>
            </a:ext>
          </a:extLst>
        </xdr:cNvPr>
        <xdr:cNvPicPr>
          <a:picLocks noChangeAspect="1"/>
        </xdr:cNvPicPr>
      </xdr:nvPicPr>
      <xdr:blipFill>
        <a:blip xmlns:r="http://schemas.openxmlformats.org/officeDocument/2006/relationships" r:embed="rId1"/>
        <a:stretch>
          <a:fillRect/>
        </a:stretch>
      </xdr:blipFill>
      <xdr:spPr>
        <a:xfrm>
          <a:off x="1219200" y="190500"/>
          <a:ext cx="17095238" cy="88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0</xdr:colOff>
      <xdr:row>0</xdr:row>
      <xdr:rowOff>1</xdr:rowOff>
    </xdr:from>
    <xdr:to>
      <xdr:col>33</xdr:col>
      <xdr:colOff>243652</xdr:colOff>
      <xdr:row>21</xdr:row>
      <xdr:rowOff>152401</xdr:rowOff>
    </xdr:to>
    <xdr:pic>
      <xdr:nvPicPr>
        <xdr:cNvPr id="2" name="Picture 1">
          <a:extLst>
            <a:ext uri="{FF2B5EF4-FFF2-40B4-BE49-F238E27FC236}">
              <a16:creationId xmlns:a16="http://schemas.microsoft.com/office/drawing/2014/main" id="{999CE583-EA6B-4136-B227-C40F946C162B}"/>
            </a:ext>
          </a:extLst>
        </xdr:cNvPr>
        <xdr:cNvPicPr>
          <a:picLocks noChangeAspect="1"/>
        </xdr:cNvPicPr>
      </xdr:nvPicPr>
      <xdr:blipFill>
        <a:blip xmlns:r="http://schemas.openxmlformats.org/officeDocument/2006/relationships" r:embed="rId1"/>
        <a:stretch>
          <a:fillRect/>
        </a:stretch>
      </xdr:blipFill>
      <xdr:spPr>
        <a:xfrm>
          <a:off x="11582400" y="1"/>
          <a:ext cx="8778052" cy="4152900"/>
        </a:xfrm>
        <a:prstGeom prst="rect">
          <a:avLst/>
        </a:prstGeom>
      </xdr:spPr>
    </xdr:pic>
    <xdr:clientData/>
  </xdr:twoCellAnchor>
  <xdr:twoCellAnchor>
    <xdr:from>
      <xdr:col>8</xdr:col>
      <xdr:colOff>481012</xdr:colOff>
      <xdr:row>0</xdr:row>
      <xdr:rowOff>61912</xdr:rowOff>
    </xdr:from>
    <xdr:to>
      <xdr:col>13</xdr:col>
      <xdr:colOff>271462</xdr:colOff>
      <xdr:row>14</xdr:row>
      <xdr:rowOff>138112</xdr:rowOff>
    </xdr:to>
    <xdr:graphicFrame macro="">
      <xdr:nvGraphicFramePr>
        <xdr:cNvPr id="3" name="Chart 2">
          <a:extLst>
            <a:ext uri="{FF2B5EF4-FFF2-40B4-BE49-F238E27FC236}">
              <a16:creationId xmlns:a16="http://schemas.microsoft.com/office/drawing/2014/main" id="{704AE302-F297-43DE-9722-B0BA963B4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490537</xdr:colOff>
      <xdr:row>14</xdr:row>
      <xdr:rowOff>157162</xdr:rowOff>
    </xdr:from>
    <xdr:to>
      <xdr:col>13</xdr:col>
      <xdr:colOff>237318</xdr:colOff>
      <xdr:row>29</xdr:row>
      <xdr:rowOff>42862</xdr:rowOff>
    </xdr:to>
    <xdr:graphicFrame macro="">
      <xdr:nvGraphicFramePr>
        <xdr:cNvPr id="4" name="Chart 3">
          <a:extLst>
            <a:ext uri="{FF2B5EF4-FFF2-40B4-BE49-F238E27FC236}">
              <a16:creationId xmlns:a16="http://schemas.microsoft.com/office/drawing/2014/main" id="{BD09647A-1CA6-4F3C-A18E-D180C4D59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295275</xdr:colOff>
      <xdr:row>15</xdr:row>
      <xdr:rowOff>9525</xdr:rowOff>
    </xdr:from>
    <xdr:to>
      <xdr:col>18</xdr:col>
      <xdr:colOff>199263</xdr:colOff>
      <xdr:row>29</xdr:row>
      <xdr:rowOff>85725</xdr:rowOff>
    </xdr:to>
    <xdr:graphicFrame macro="">
      <xdr:nvGraphicFramePr>
        <xdr:cNvPr id="5" name="Chart 4">
          <a:extLst>
            <a:ext uri="{FF2B5EF4-FFF2-40B4-BE49-F238E27FC236}">
              <a16:creationId xmlns:a16="http://schemas.microsoft.com/office/drawing/2014/main" id="{2349755F-EAB8-487E-B969-D4A00DFC0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323850</xdr:colOff>
      <xdr:row>0</xdr:row>
      <xdr:rowOff>66675</xdr:rowOff>
    </xdr:from>
    <xdr:to>
      <xdr:col>18</xdr:col>
      <xdr:colOff>114300</xdr:colOff>
      <xdr:row>14</xdr:row>
      <xdr:rowOff>142875</xdr:rowOff>
    </xdr:to>
    <xdr:graphicFrame macro="">
      <xdr:nvGraphicFramePr>
        <xdr:cNvPr id="6" name="Chart 5">
          <a:extLst>
            <a:ext uri="{FF2B5EF4-FFF2-40B4-BE49-F238E27FC236}">
              <a16:creationId xmlns:a16="http://schemas.microsoft.com/office/drawing/2014/main" id="{6A5B48ED-961D-4885-AFB0-85D790D02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419100</xdr:colOff>
      <xdr:row>29</xdr:row>
      <xdr:rowOff>66675</xdr:rowOff>
    </xdr:from>
    <xdr:to>
      <xdr:col>13</xdr:col>
      <xdr:colOff>209550</xdr:colOff>
      <xdr:row>43</xdr:row>
      <xdr:rowOff>142875</xdr:rowOff>
    </xdr:to>
    <xdr:graphicFrame macro="">
      <xdr:nvGraphicFramePr>
        <xdr:cNvPr id="7" name="Chart 6">
          <a:extLst>
            <a:ext uri="{FF2B5EF4-FFF2-40B4-BE49-F238E27FC236}">
              <a16:creationId xmlns:a16="http://schemas.microsoft.com/office/drawing/2014/main" id="{22C700AF-0B62-43E8-A8D1-0B4FBBD07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52</xdr:row>
      <xdr:rowOff>142874</xdr:rowOff>
    </xdr:from>
    <xdr:to>
      <xdr:col>3</xdr:col>
      <xdr:colOff>548640</xdr:colOff>
      <xdr:row>67</xdr:row>
      <xdr:rowOff>28574</xdr:rowOff>
    </xdr:to>
    <xdr:graphicFrame macro="">
      <xdr:nvGraphicFramePr>
        <xdr:cNvPr id="8" name="Chart 7">
          <a:extLst>
            <a:ext uri="{FF2B5EF4-FFF2-40B4-BE49-F238E27FC236}">
              <a16:creationId xmlns:a16="http://schemas.microsoft.com/office/drawing/2014/main" id="{2A96FB94-8220-4CD8-8E20-4A8260907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11906</xdr:colOff>
      <xdr:row>52</xdr:row>
      <xdr:rowOff>142874</xdr:rowOff>
    </xdr:from>
    <xdr:to>
      <xdr:col>7</xdr:col>
      <xdr:colOff>560546</xdr:colOff>
      <xdr:row>67</xdr:row>
      <xdr:rowOff>28574</xdr:rowOff>
    </xdr:to>
    <xdr:graphicFrame macro="">
      <xdr:nvGraphicFramePr>
        <xdr:cNvPr id="9" name="Chart 8">
          <a:extLst>
            <a:ext uri="{FF2B5EF4-FFF2-40B4-BE49-F238E27FC236}">
              <a16:creationId xmlns:a16="http://schemas.microsoft.com/office/drawing/2014/main" id="{7861276C-7B50-496E-82A8-A9EBCDB5C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35718</xdr:colOff>
      <xdr:row>52</xdr:row>
      <xdr:rowOff>142874</xdr:rowOff>
    </xdr:from>
    <xdr:to>
      <xdr:col>15</xdr:col>
      <xdr:colOff>584358</xdr:colOff>
      <xdr:row>67</xdr:row>
      <xdr:rowOff>28574</xdr:rowOff>
    </xdr:to>
    <xdr:graphicFrame macro="">
      <xdr:nvGraphicFramePr>
        <xdr:cNvPr id="10" name="Chart 9">
          <a:extLst>
            <a:ext uri="{FF2B5EF4-FFF2-40B4-BE49-F238E27FC236}">
              <a16:creationId xmlns:a16="http://schemas.microsoft.com/office/drawing/2014/main" id="{7B8ED8B1-7D3A-4C5E-8602-1A68FF9C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47625</xdr:colOff>
      <xdr:row>52</xdr:row>
      <xdr:rowOff>142874</xdr:rowOff>
    </xdr:from>
    <xdr:to>
      <xdr:col>19</xdr:col>
      <xdr:colOff>596265</xdr:colOff>
      <xdr:row>67</xdr:row>
      <xdr:rowOff>28574</xdr:rowOff>
    </xdr:to>
    <xdr:graphicFrame macro="">
      <xdr:nvGraphicFramePr>
        <xdr:cNvPr id="11" name="Chart 10">
          <a:extLst>
            <a:ext uri="{FF2B5EF4-FFF2-40B4-BE49-F238E27FC236}">
              <a16:creationId xmlns:a16="http://schemas.microsoft.com/office/drawing/2014/main" id="{0CD8B0F3-9917-4F2A-8226-6BB6D5E5B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23812</xdr:colOff>
      <xdr:row>52</xdr:row>
      <xdr:rowOff>142874</xdr:rowOff>
    </xdr:from>
    <xdr:to>
      <xdr:col>11</xdr:col>
      <xdr:colOff>572452</xdr:colOff>
      <xdr:row>67</xdr:row>
      <xdr:rowOff>28574</xdr:rowOff>
    </xdr:to>
    <xdr:graphicFrame macro="">
      <xdr:nvGraphicFramePr>
        <xdr:cNvPr id="12" name="Chart 11">
          <a:extLst>
            <a:ext uri="{FF2B5EF4-FFF2-40B4-BE49-F238E27FC236}">
              <a16:creationId xmlns:a16="http://schemas.microsoft.com/office/drawing/2014/main" id="{0A40EAF6-5641-479E-B850-B7662E12F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47625</xdr:colOff>
      <xdr:row>52</xdr:row>
      <xdr:rowOff>142874</xdr:rowOff>
    </xdr:from>
    <xdr:to>
      <xdr:col>23</xdr:col>
      <xdr:colOff>596265</xdr:colOff>
      <xdr:row>67</xdr:row>
      <xdr:rowOff>28574</xdr:rowOff>
    </xdr:to>
    <xdr:graphicFrame macro="">
      <xdr:nvGraphicFramePr>
        <xdr:cNvPr id="13" name="Chart 12">
          <a:extLst>
            <a:ext uri="{FF2B5EF4-FFF2-40B4-BE49-F238E27FC236}">
              <a16:creationId xmlns:a16="http://schemas.microsoft.com/office/drawing/2014/main" id="{59201565-EDE4-4317-934F-A8BB7A51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400050</xdr:colOff>
      <xdr:row>11</xdr:row>
      <xdr:rowOff>118779</xdr:rowOff>
    </xdr:from>
    <xdr:to>
      <xdr:col>23</xdr:col>
      <xdr:colOff>9525</xdr:colOff>
      <xdr:row>18</xdr:row>
      <xdr:rowOff>76200</xdr:rowOff>
    </xdr:to>
    <xdr:sp macro="" textlink="">
      <xdr:nvSpPr>
        <xdr:cNvPr id="14" name="TextBox 13">
          <a:extLst>
            <a:ext uri="{FF2B5EF4-FFF2-40B4-BE49-F238E27FC236}">
              <a16:creationId xmlns:a16="http://schemas.microsoft.com/office/drawing/2014/main" id="{C1077156-B35B-4A10-B0D9-4571CBEA75FF}"/>
            </a:ext>
          </a:extLst>
        </xdr:cNvPr>
        <xdr:cNvSpPr txBox="1"/>
      </xdr:nvSpPr>
      <xdr:spPr>
        <a:xfrm>
          <a:off x="11982450" y="2214279"/>
          <a:ext cx="2047875" cy="12909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SA at 400C. Notice how dominant Rsheath</a:t>
          </a:r>
          <a:r>
            <a:rPr lang="en-US" sz="1100" baseline="0"/>
            <a:t> becomes with increasing temp, while ksample becomes miniscule. Rsheath is just too powerful, especially due to its temp dependency.</a:t>
          </a:r>
          <a:endParaRPr lang="en-US" sz="1100"/>
        </a:p>
      </xdr:txBody>
    </xdr:sp>
    <xdr:clientData/>
  </xdr:twoCellAnchor>
  <xdr:twoCellAnchor editAs="oneCell">
    <xdr:from>
      <xdr:col>19</xdr:col>
      <xdr:colOff>0</xdr:colOff>
      <xdr:row>22</xdr:row>
      <xdr:rowOff>0</xdr:rowOff>
    </xdr:from>
    <xdr:to>
      <xdr:col>33</xdr:col>
      <xdr:colOff>243840</xdr:colOff>
      <xdr:row>43</xdr:row>
      <xdr:rowOff>148764</xdr:rowOff>
    </xdr:to>
    <xdr:pic>
      <xdr:nvPicPr>
        <xdr:cNvPr id="15" name="Picture 14">
          <a:extLst>
            <a:ext uri="{FF2B5EF4-FFF2-40B4-BE49-F238E27FC236}">
              <a16:creationId xmlns:a16="http://schemas.microsoft.com/office/drawing/2014/main" id="{014B3960-0225-4BA3-B41F-D3693FD384BF}"/>
            </a:ext>
          </a:extLst>
        </xdr:cNvPr>
        <xdr:cNvPicPr>
          <a:picLocks noChangeAspect="1"/>
        </xdr:cNvPicPr>
      </xdr:nvPicPr>
      <xdr:blipFill>
        <a:blip xmlns:r="http://schemas.openxmlformats.org/officeDocument/2006/relationships" r:embed="rId13"/>
        <a:stretch>
          <a:fillRect/>
        </a:stretch>
      </xdr:blipFill>
      <xdr:spPr>
        <a:xfrm>
          <a:off x="11582400" y="4191000"/>
          <a:ext cx="8778240" cy="4149264"/>
        </a:xfrm>
        <a:prstGeom prst="rect">
          <a:avLst/>
        </a:prstGeom>
      </xdr:spPr>
    </xdr:pic>
    <xdr:clientData/>
  </xdr:twoCellAnchor>
  <xdr:twoCellAnchor>
    <xdr:from>
      <xdr:col>0</xdr:col>
      <xdr:colOff>0</xdr:colOff>
      <xdr:row>35</xdr:row>
      <xdr:rowOff>180975</xdr:rowOff>
    </xdr:from>
    <xdr:to>
      <xdr:col>2</xdr:col>
      <xdr:colOff>571500</xdr:colOff>
      <xdr:row>44</xdr:row>
      <xdr:rowOff>28575</xdr:rowOff>
    </xdr:to>
    <xdr:graphicFrame macro="">
      <xdr:nvGraphicFramePr>
        <xdr:cNvPr id="16" name="Chart 15">
          <a:extLst>
            <a:ext uri="{FF2B5EF4-FFF2-40B4-BE49-F238E27FC236}">
              <a16:creationId xmlns:a16="http://schemas.microsoft.com/office/drawing/2014/main" id="{6CD9F454-AE96-43D7-9915-03A1E4CBF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47625</xdr:colOff>
      <xdr:row>35</xdr:row>
      <xdr:rowOff>180975</xdr:rowOff>
    </xdr:from>
    <xdr:to>
      <xdr:col>6</xdr:col>
      <xdr:colOff>9525</xdr:colOff>
      <xdr:row>44</xdr:row>
      <xdr:rowOff>28575</xdr:rowOff>
    </xdr:to>
    <xdr:graphicFrame macro="">
      <xdr:nvGraphicFramePr>
        <xdr:cNvPr id="17" name="Chart 16">
          <a:extLst>
            <a:ext uri="{FF2B5EF4-FFF2-40B4-BE49-F238E27FC236}">
              <a16:creationId xmlns:a16="http://schemas.microsoft.com/office/drawing/2014/main" id="{79B5B40B-3AAE-4E68-BA9B-C6782D74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38100</xdr:colOff>
      <xdr:row>35</xdr:row>
      <xdr:rowOff>133350</xdr:rowOff>
    </xdr:from>
    <xdr:to>
      <xdr:col>9</xdr:col>
      <xdr:colOff>0</xdr:colOff>
      <xdr:row>43</xdr:row>
      <xdr:rowOff>171450</xdr:rowOff>
    </xdr:to>
    <xdr:graphicFrame macro="">
      <xdr:nvGraphicFramePr>
        <xdr:cNvPr id="18" name="Chart 17">
          <a:extLst>
            <a:ext uri="{FF2B5EF4-FFF2-40B4-BE49-F238E27FC236}">
              <a16:creationId xmlns:a16="http://schemas.microsoft.com/office/drawing/2014/main" id="{24A3B98B-1427-4451-8A7C-4969295BE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600075</xdr:colOff>
      <xdr:row>0</xdr:row>
      <xdr:rowOff>0</xdr:rowOff>
    </xdr:from>
    <xdr:to>
      <xdr:col>34</xdr:col>
      <xdr:colOff>264795</xdr:colOff>
      <xdr:row>23</xdr:row>
      <xdr:rowOff>80926</xdr:rowOff>
    </xdr:to>
    <xdr:pic>
      <xdr:nvPicPr>
        <xdr:cNvPr id="23" name="Picture 22">
          <a:extLst>
            <a:ext uri="{FF2B5EF4-FFF2-40B4-BE49-F238E27FC236}">
              <a16:creationId xmlns:a16="http://schemas.microsoft.com/office/drawing/2014/main" id="{C8A158D5-E967-45BE-9798-9069068B5F37}"/>
            </a:ext>
          </a:extLst>
        </xdr:cNvPr>
        <xdr:cNvPicPr>
          <a:picLocks noChangeAspect="1"/>
        </xdr:cNvPicPr>
      </xdr:nvPicPr>
      <xdr:blipFill>
        <a:blip xmlns:r="http://schemas.openxmlformats.org/officeDocument/2006/relationships" r:embed="rId1"/>
        <a:stretch>
          <a:fillRect/>
        </a:stretch>
      </xdr:blipFill>
      <xdr:spPr>
        <a:xfrm>
          <a:off x="11572875" y="0"/>
          <a:ext cx="9418320" cy="4462426"/>
        </a:xfrm>
        <a:prstGeom prst="rect">
          <a:avLst/>
        </a:prstGeom>
      </xdr:spPr>
    </xdr:pic>
    <xdr:clientData/>
  </xdr:twoCellAnchor>
  <xdr:twoCellAnchor editAs="oneCell">
    <xdr:from>
      <xdr:col>0</xdr:col>
      <xdr:colOff>28575</xdr:colOff>
      <xdr:row>15</xdr:row>
      <xdr:rowOff>28575</xdr:rowOff>
    </xdr:from>
    <xdr:to>
      <xdr:col>7</xdr:col>
      <xdr:colOff>372118</xdr:colOff>
      <xdr:row>29</xdr:row>
      <xdr:rowOff>133737</xdr:rowOff>
    </xdr:to>
    <xdr:pic>
      <xdr:nvPicPr>
        <xdr:cNvPr id="21" name="Picture 20">
          <a:extLst>
            <a:ext uri="{FF2B5EF4-FFF2-40B4-BE49-F238E27FC236}">
              <a16:creationId xmlns:a16="http://schemas.microsoft.com/office/drawing/2014/main" id="{B639B527-876C-4C42-A894-B8917FB3B0A9}"/>
            </a:ext>
          </a:extLst>
        </xdr:cNvPr>
        <xdr:cNvPicPr>
          <a:picLocks noChangeAspect="1"/>
        </xdr:cNvPicPr>
      </xdr:nvPicPr>
      <xdr:blipFill>
        <a:blip xmlns:r="http://schemas.openxmlformats.org/officeDocument/2006/relationships" r:embed="rId2"/>
        <a:stretch>
          <a:fillRect/>
        </a:stretch>
      </xdr:blipFill>
      <xdr:spPr>
        <a:xfrm>
          <a:off x="28575" y="2886075"/>
          <a:ext cx="4610743" cy="2772162"/>
        </a:xfrm>
        <a:prstGeom prst="rect">
          <a:avLst/>
        </a:prstGeom>
      </xdr:spPr>
    </xdr:pic>
    <xdr:clientData/>
  </xdr:twoCellAnchor>
  <xdr:twoCellAnchor>
    <xdr:from>
      <xdr:col>9</xdr:col>
      <xdr:colOff>195262</xdr:colOff>
      <xdr:row>0</xdr:row>
      <xdr:rowOff>61912</xdr:rowOff>
    </xdr:from>
    <xdr:to>
      <xdr:col>13</xdr:col>
      <xdr:colOff>595312</xdr:colOff>
      <xdr:row>14</xdr:row>
      <xdr:rowOff>138112</xdr:rowOff>
    </xdr:to>
    <xdr:graphicFrame macro="">
      <xdr:nvGraphicFramePr>
        <xdr:cNvPr id="3" name="Chart 2">
          <a:extLst>
            <a:ext uri="{FF2B5EF4-FFF2-40B4-BE49-F238E27FC236}">
              <a16:creationId xmlns:a16="http://schemas.microsoft.com/office/drawing/2014/main" id="{18CDCE62-60CE-48EE-B7A9-503FBC1E8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204787</xdr:colOff>
      <xdr:row>14</xdr:row>
      <xdr:rowOff>157162</xdr:rowOff>
    </xdr:from>
    <xdr:to>
      <xdr:col>13</xdr:col>
      <xdr:colOff>561168</xdr:colOff>
      <xdr:row>29</xdr:row>
      <xdr:rowOff>42862</xdr:rowOff>
    </xdr:to>
    <xdr:graphicFrame macro="">
      <xdr:nvGraphicFramePr>
        <xdr:cNvPr id="4" name="Chart 3">
          <a:extLst>
            <a:ext uri="{FF2B5EF4-FFF2-40B4-BE49-F238E27FC236}">
              <a16:creationId xmlns:a16="http://schemas.microsoft.com/office/drawing/2014/main" id="{EA52B274-74E7-47D7-8548-3A60E02FF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9525</xdr:colOff>
      <xdr:row>15</xdr:row>
      <xdr:rowOff>9525</xdr:rowOff>
    </xdr:from>
    <xdr:to>
      <xdr:col>18</xdr:col>
      <xdr:colOff>523113</xdr:colOff>
      <xdr:row>29</xdr:row>
      <xdr:rowOff>85725</xdr:rowOff>
    </xdr:to>
    <xdr:graphicFrame macro="">
      <xdr:nvGraphicFramePr>
        <xdr:cNvPr id="5" name="Chart 4">
          <a:extLst>
            <a:ext uri="{FF2B5EF4-FFF2-40B4-BE49-F238E27FC236}">
              <a16:creationId xmlns:a16="http://schemas.microsoft.com/office/drawing/2014/main" id="{A9E54543-F1C4-462F-993D-3A143CC36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38100</xdr:colOff>
      <xdr:row>0</xdr:row>
      <xdr:rowOff>66675</xdr:rowOff>
    </xdr:from>
    <xdr:to>
      <xdr:col>18</xdr:col>
      <xdr:colOff>438150</xdr:colOff>
      <xdr:row>14</xdr:row>
      <xdr:rowOff>142875</xdr:rowOff>
    </xdr:to>
    <xdr:graphicFrame macro="">
      <xdr:nvGraphicFramePr>
        <xdr:cNvPr id="6" name="Chart 5">
          <a:extLst>
            <a:ext uri="{FF2B5EF4-FFF2-40B4-BE49-F238E27FC236}">
              <a16:creationId xmlns:a16="http://schemas.microsoft.com/office/drawing/2014/main" id="{B38E4181-6A39-4758-A392-A7870EC76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133350</xdr:colOff>
      <xdr:row>29</xdr:row>
      <xdr:rowOff>66675</xdr:rowOff>
    </xdr:from>
    <xdr:to>
      <xdr:col>13</xdr:col>
      <xdr:colOff>533400</xdr:colOff>
      <xdr:row>43</xdr:row>
      <xdr:rowOff>142875</xdr:rowOff>
    </xdr:to>
    <xdr:graphicFrame macro="">
      <xdr:nvGraphicFramePr>
        <xdr:cNvPr id="7" name="Chart 6">
          <a:extLst>
            <a:ext uri="{FF2B5EF4-FFF2-40B4-BE49-F238E27FC236}">
              <a16:creationId xmlns:a16="http://schemas.microsoft.com/office/drawing/2014/main" id="{DAD2F5BC-549D-479E-8D7E-540ACE1D5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55</xdr:row>
      <xdr:rowOff>142874</xdr:rowOff>
    </xdr:from>
    <xdr:to>
      <xdr:col>3</xdr:col>
      <xdr:colOff>548640</xdr:colOff>
      <xdr:row>70</xdr:row>
      <xdr:rowOff>28574</xdr:rowOff>
    </xdr:to>
    <xdr:graphicFrame macro="">
      <xdr:nvGraphicFramePr>
        <xdr:cNvPr id="8" name="Chart 7">
          <a:extLst>
            <a:ext uri="{FF2B5EF4-FFF2-40B4-BE49-F238E27FC236}">
              <a16:creationId xmlns:a16="http://schemas.microsoft.com/office/drawing/2014/main" id="{BCE10732-D293-4B43-A98B-CCB9FA015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11906</xdr:colOff>
      <xdr:row>55</xdr:row>
      <xdr:rowOff>142874</xdr:rowOff>
    </xdr:from>
    <xdr:to>
      <xdr:col>7</xdr:col>
      <xdr:colOff>560546</xdr:colOff>
      <xdr:row>70</xdr:row>
      <xdr:rowOff>28574</xdr:rowOff>
    </xdr:to>
    <xdr:graphicFrame macro="">
      <xdr:nvGraphicFramePr>
        <xdr:cNvPr id="9" name="Chart 8">
          <a:extLst>
            <a:ext uri="{FF2B5EF4-FFF2-40B4-BE49-F238E27FC236}">
              <a16:creationId xmlns:a16="http://schemas.microsoft.com/office/drawing/2014/main" id="{95872702-248A-4AFE-8162-67EA71D0D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35718</xdr:colOff>
      <xdr:row>55</xdr:row>
      <xdr:rowOff>142874</xdr:rowOff>
    </xdr:from>
    <xdr:to>
      <xdr:col>15</xdr:col>
      <xdr:colOff>584358</xdr:colOff>
      <xdr:row>70</xdr:row>
      <xdr:rowOff>28574</xdr:rowOff>
    </xdr:to>
    <xdr:graphicFrame macro="">
      <xdr:nvGraphicFramePr>
        <xdr:cNvPr id="10" name="Chart 9">
          <a:extLst>
            <a:ext uri="{FF2B5EF4-FFF2-40B4-BE49-F238E27FC236}">
              <a16:creationId xmlns:a16="http://schemas.microsoft.com/office/drawing/2014/main" id="{207535B8-5766-4611-9AF3-326F8CFDB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47625</xdr:colOff>
      <xdr:row>55</xdr:row>
      <xdr:rowOff>142874</xdr:rowOff>
    </xdr:from>
    <xdr:to>
      <xdr:col>19</xdr:col>
      <xdr:colOff>596265</xdr:colOff>
      <xdr:row>70</xdr:row>
      <xdr:rowOff>28574</xdr:rowOff>
    </xdr:to>
    <xdr:graphicFrame macro="">
      <xdr:nvGraphicFramePr>
        <xdr:cNvPr id="11" name="Chart 10">
          <a:extLst>
            <a:ext uri="{FF2B5EF4-FFF2-40B4-BE49-F238E27FC236}">
              <a16:creationId xmlns:a16="http://schemas.microsoft.com/office/drawing/2014/main" id="{63A6C0E2-14B2-4F0D-A291-87A3B0B98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23812</xdr:colOff>
      <xdr:row>55</xdr:row>
      <xdr:rowOff>142874</xdr:rowOff>
    </xdr:from>
    <xdr:to>
      <xdr:col>11</xdr:col>
      <xdr:colOff>572452</xdr:colOff>
      <xdr:row>70</xdr:row>
      <xdr:rowOff>28574</xdr:rowOff>
    </xdr:to>
    <xdr:graphicFrame macro="">
      <xdr:nvGraphicFramePr>
        <xdr:cNvPr id="12" name="Chart 11">
          <a:extLst>
            <a:ext uri="{FF2B5EF4-FFF2-40B4-BE49-F238E27FC236}">
              <a16:creationId xmlns:a16="http://schemas.microsoft.com/office/drawing/2014/main" id="{3D27CD79-E597-4474-A726-C92041813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47625</xdr:colOff>
      <xdr:row>55</xdr:row>
      <xdr:rowOff>142874</xdr:rowOff>
    </xdr:from>
    <xdr:to>
      <xdr:col>23</xdr:col>
      <xdr:colOff>596265</xdr:colOff>
      <xdr:row>70</xdr:row>
      <xdr:rowOff>28574</xdr:rowOff>
    </xdr:to>
    <xdr:graphicFrame macro="">
      <xdr:nvGraphicFramePr>
        <xdr:cNvPr id="13" name="Chart 12">
          <a:extLst>
            <a:ext uri="{FF2B5EF4-FFF2-40B4-BE49-F238E27FC236}">
              <a16:creationId xmlns:a16="http://schemas.microsoft.com/office/drawing/2014/main" id="{99FD226E-C96B-4BA2-8486-489749752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400050</xdr:colOff>
      <xdr:row>15</xdr:row>
      <xdr:rowOff>95250</xdr:rowOff>
    </xdr:from>
    <xdr:to>
      <xdr:col>23</xdr:col>
      <xdr:colOff>266700</xdr:colOff>
      <xdr:row>21</xdr:row>
      <xdr:rowOff>104775</xdr:rowOff>
    </xdr:to>
    <xdr:sp macro="" textlink="">
      <xdr:nvSpPr>
        <xdr:cNvPr id="14" name="TextBox 13">
          <a:extLst>
            <a:ext uri="{FF2B5EF4-FFF2-40B4-BE49-F238E27FC236}">
              <a16:creationId xmlns:a16="http://schemas.microsoft.com/office/drawing/2014/main" id="{92D99A6B-F36D-49FF-ABCB-19042AEC50A2}"/>
            </a:ext>
          </a:extLst>
        </xdr:cNvPr>
        <xdr:cNvSpPr txBox="1"/>
      </xdr:nvSpPr>
      <xdr:spPr>
        <a:xfrm>
          <a:off x="11982450" y="2952750"/>
          <a:ext cx="2305050"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seems to be sensitive a little late, seemse like it should come earlier</a:t>
          </a:r>
          <a:endParaRPr lang="en-US" sz="1100"/>
        </a:p>
      </xdr:txBody>
    </xdr:sp>
    <xdr:clientData/>
  </xdr:twoCellAnchor>
  <xdr:twoCellAnchor>
    <xdr:from>
      <xdr:col>0</xdr:col>
      <xdr:colOff>0</xdr:colOff>
      <xdr:row>35</xdr:row>
      <xdr:rowOff>180974</xdr:rowOff>
    </xdr:from>
    <xdr:to>
      <xdr:col>2</xdr:col>
      <xdr:colOff>571500</xdr:colOff>
      <xdr:row>46</xdr:row>
      <xdr:rowOff>133349</xdr:rowOff>
    </xdr:to>
    <xdr:graphicFrame macro="">
      <xdr:nvGraphicFramePr>
        <xdr:cNvPr id="16" name="Chart 15">
          <a:extLst>
            <a:ext uri="{FF2B5EF4-FFF2-40B4-BE49-F238E27FC236}">
              <a16:creationId xmlns:a16="http://schemas.microsoft.com/office/drawing/2014/main" id="{701C5BFF-25EB-42D5-87DA-7E1EE73B1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47625</xdr:colOff>
      <xdr:row>35</xdr:row>
      <xdr:rowOff>180974</xdr:rowOff>
    </xdr:from>
    <xdr:to>
      <xdr:col>6</xdr:col>
      <xdr:colOff>9525</xdr:colOff>
      <xdr:row>46</xdr:row>
      <xdr:rowOff>133349</xdr:rowOff>
    </xdr:to>
    <xdr:graphicFrame macro="">
      <xdr:nvGraphicFramePr>
        <xdr:cNvPr id="17" name="Chart 16">
          <a:extLst>
            <a:ext uri="{FF2B5EF4-FFF2-40B4-BE49-F238E27FC236}">
              <a16:creationId xmlns:a16="http://schemas.microsoft.com/office/drawing/2014/main" id="{6B21F1C4-C573-4003-8B9D-F92F81DE4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47625</xdr:colOff>
      <xdr:row>35</xdr:row>
      <xdr:rowOff>161924</xdr:rowOff>
    </xdr:from>
    <xdr:to>
      <xdr:col>9</xdr:col>
      <xdr:colOff>9525</xdr:colOff>
      <xdr:row>46</xdr:row>
      <xdr:rowOff>114299</xdr:rowOff>
    </xdr:to>
    <xdr:graphicFrame macro="">
      <xdr:nvGraphicFramePr>
        <xdr:cNvPr id="18" name="Chart 17">
          <a:extLst>
            <a:ext uri="{FF2B5EF4-FFF2-40B4-BE49-F238E27FC236}">
              <a16:creationId xmlns:a16="http://schemas.microsoft.com/office/drawing/2014/main" id="{929AA749-8C6C-4A56-9264-AC5F1E309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542925</xdr:colOff>
      <xdr:row>21</xdr:row>
      <xdr:rowOff>19050</xdr:rowOff>
    </xdr:from>
    <xdr:to>
      <xdr:col>8</xdr:col>
      <xdr:colOff>428625</xdr:colOff>
      <xdr:row>29</xdr:row>
      <xdr:rowOff>38100</xdr:rowOff>
    </xdr:to>
    <xdr:sp macro="" textlink="">
      <xdr:nvSpPr>
        <xdr:cNvPr id="20" name="TextBox 19">
          <a:extLst>
            <a:ext uri="{FF2B5EF4-FFF2-40B4-BE49-F238E27FC236}">
              <a16:creationId xmlns:a16="http://schemas.microsoft.com/office/drawing/2014/main" id="{3F7CA495-6B5A-4CEE-BAFB-E8084A2D6F23}"/>
            </a:ext>
          </a:extLst>
        </xdr:cNvPr>
        <xdr:cNvSpPr txBox="1"/>
      </xdr:nvSpPr>
      <xdr:spPr>
        <a:xfrm>
          <a:off x="2371725" y="4019550"/>
          <a:ext cx="2933700" cy="154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Comparison of solving</a:t>
          </a:r>
          <a:r>
            <a:rPr lang="en-US" sz="1100" baseline="0"/>
            <a:t> for argon k (blue) using the average values below in the model for Argon (orange). Gray is the curve (not average values).  We've got the temp dependence correct, but it's still off, but the average values give pretty much the same results. This is probably due to the extremely low sensitivity of the argon k, which may be a good thing.</a:t>
          </a:r>
          <a:endParaRPr lang="en-US" sz="1100"/>
        </a:p>
      </xdr:txBody>
    </xdr:sp>
    <xdr:clientData/>
  </xdr:twoCellAnchor>
  <xdr:twoCellAnchor editAs="oneCell">
    <xdr:from>
      <xdr:col>19</xdr:col>
      <xdr:colOff>6671</xdr:colOff>
      <xdr:row>23</xdr:row>
      <xdr:rowOff>133349</xdr:rowOff>
    </xdr:from>
    <xdr:to>
      <xdr:col>34</xdr:col>
      <xdr:colOff>281136</xdr:colOff>
      <xdr:row>47</xdr:row>
      <xdr:rowOff>142874</xdr:rowOff>
    </xdr:to>
    <xdr:pic>
      <xdr:nvPicPr>
        <xdr:cNvPr id="22" name="Picture 21">
          <a:extLst>
            <a:ext uri="{FF2B5EF4-FFF2-40B4-BE49-F238E27FC236}">
              <a16:creationId xmlns:a16="http://schemas.microsoft.com/office/drawing/2014/main" id="{7B9F087F-6B89-4FDF-A73C-C353A76A774C}"/>
            </a:ext>
          </a:extLst>
        </xdr:cNvPr>
        <xdr:cNvPicPr>
          <a:picLocks noChangeAspect="1"/>
        </xdr:cNvPicPr>
      </xdr:nvPicPr>
      <xdr:blipFill>
        <a:blip xmlns:r="http://schemas.openxmlformats.org/officeDocument/2006/relationships" r:embed="rId17"/>
        <a:stretch>
          <a:fillRect/>
        </a:stretch>
      </xdr:blipFill>
      <xdr:spPr>
        <a:xfrm>
          <a:off x="11589071" y="4514849"/>
          <a:ext cx="9418465" cy="45815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600075</xdr:colOff>
      <xdr:row>0</xdr:row>
      <xdr:rowOff>0</xdr:rowOff>
    </xdr:from>
    <xdr:to>
      <xdr:col>34</xdr:col>
      <xdr:colOff>264795</xdr:colOff>
      <xdr:row>23</xdr:row>
      <xdr:rowOff>80926</xdr:rowOff>
    </xdr:to>
    <xdr:pic>
      <xdr:nvPicPr>
        <xdr:cNvPr id="2" name="Picture 1">
          <a:extLst>
            <a:ext uri="{FF2B5EF4-FFF2-40B4-BE49-F238E27FC236}">
              <a16:creationId xmlns:a16="http://schemas.microsoft.com/office/drawing/2014/main" id="{C97BD5CA-2F22-4ECC-8BA6-FEAE66739C15}"/>
            </a:ext>
          </a:extLst>
        </xdr:cNvPr>
        <xdr:cNvPicPr>
          <a:picLocks noChangeAspect="1"/>
        </xdr:cNvPicPr>
      </xdr:nvPicPr>
      <xdr:blipFill>
        <a:blip xmlns:r="http://schemas.openxmlformats.org/officeDocument/2006/relationships" r:embed="rId1"/>
        <a:stretch>
          <a:fillRect/>
        </a:stretch>
      </xdr:blipFill>
      <xdr:spPr>
        <a:xfrm>
          <a:off x="11572875" y="0"/>
          <a:ext cx="9418320" cy="4462426"/>
        </a:xfrm>
        <a:prstGeom prst="rect">
          <a:avLst/>
        </a:prstGeom>
      </xdr:spPr>
    </xdr:pic>
    <xdr:clientData/>
  </xdr:twoCellAnchor>
  <xdr:twoCellAnchor>
    <xdr:from>
      <xdr:col>9</xdr:col>
      <xdr:colOff>195262</xdr:colOff>
      <xdr:row>0</xdr:row>
      <xdr:rowOff>61912</xdr:rowOff>
    </xdr:from>
    <xdr:to>
      <xdr:col>13</xdr:col>
      <xdr:colOff>595312</xdr:colOff>
      <xdr:row>9</xdr:row>
      <xdr:rowOff>152400</xdr:rowOff>
    </xdr:to>
    <xdr:graphicFrame macro="">
      <xdr:nvGraphicFramePr>
        <xdr:cNvPr id="4" name="Chart 3">
          <a:extLst>
            <a:ext uri="{FF2B5EF4-FFF2-40B4-BE49-F238E27FC236}">
              <a16:creationId xmlns:a16="http://schemas.microsoft.com/office/drawing/2014/main" id="{639F55E1-A9F4-40D7-A09A-156E7E7CD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242887</xdr:colOff>
      <xdr:row>9</xdr:row>
      <xdr:rowOff>176212</xdr:rowOff>
    </xdr:from>
    <xdr:to>
      <xdr:col>13</xdr:col>
      <xdr:colOff>599268</xdr:colOff>
      <xdr:row>19</xdr:row>
      <xdr:rowOff>76200</xdr:rowOff>
    </xdr:to>
    <xdr:graphicFrame macro="">
      <xdr:nvGraphicFramePr>
        <xdr:cNvPr id="5" name="Chart 4">
          <a:extLst>
            <a:ext uri="{FF2B5EF4-FFF2-40B4-BE49-F238E27FC236}">
              <a16:creationId xmlns:a16="http://schemas.microsoft.com/office/drawing/2014/main" id="{7AEA9B72-2B71-41F6-BB8F-21BE09F87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47625</xdr:colOff>
      <xdr:row>10</xdr:row>
      <xdr:rowOff>28575</xdr:rowOff>
    </xdr:from>
    <xdr:to>
      <xdr:col>18</xdr:col>
      <xdr:colOff>561213</xdr:colOff>
      <xdr:row>19</xdr:row>
      <xdr:rowOff>119063</xdr:rowOff>
    </xdr:to>
    <xdr:graphicFrame macro="">
      <xdr:nvGraphicFramePr>
        <xdr:cNvPr id="6" name="Chart 5">
          <a:extLst>
            <a:ext uri="{FF2B5EF4-FFF2-40B4-BE49-F238E27FC236}">
              <a16:creationId xmlns:a16="http://schemas.microsoft.com/office/drawing/2014/main" id="{1DB41603-112C-4295-AC3A-46DCC4E90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7" name="Chart 6">
          <a:extLst>
            <a:ext uri="{FF2B5EF4-FFF2-40B4-BE49-F238E27FC236}">
              <a16:creationId xmlns:a16="http://schemas.microsoft.com/office/drawing/2014/main" id="{7E3ED002-2C3B-40A1-A895-FBF9F2F7D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171450</xdr:colOff>
      <xdr:row>20</xdr:row>
      <xdr:rowOff>9525</xdr:rowOff>
    </xdr:from>
    <xdr:to>
      <xdr:col>13</xdr:col>
      <xdr:colOff>571500</xdr:colOff>
      <xdr:row>29</xdr:row>
      <xdr:rowOff>100013</xdr:rowOff>
    </xdr:to>
    <xdr:graphicFrame macro="">
      <xdr:nvGraphicFramePr>
        <xdr:cNvPr id="8" name="Chart 7">
          <a:extLst>
            <a:ext uri="{FF2B5EF4-FFF2-40B4-BE49-F238E27FC236}">
              <a16:creationId xmlns:a16="http://schemas.microsoft.com/office/drawing/2014/main" id="{59FE84D9-0739-401B-82E6-F9AF1D12D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55</xdr:row>
      <xdr:rowOff>142874</xdr:rowOff>
    </xdr:from>
    <xdr:to>
      <xdr:col>3</xdr:col>
      <xdr:colOff>548640</xdr:colOff>
      <xdr:row>70</xdr:row>
      <xdr:rowOff>28574</xdr:rowOff>
    </xdr:to>
    <xdr:graphicFrame macro="">
      <xdr:nvGraphicFramePr>
        <xdr:cNvPr id="9" name="Chart 8">
          <a:extLst>
            <a:ext uri="{FF2B5EF4-FFF2-40B4-BE49-F238E27FC236}">
              <a16:creationId xmlns:a16="http://schemas.microsoft.com/office/drawing/2014/main" id="{BAFABA4F-C017-40C5-A554-15824604E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11906</xdr:colOff>
      <xdr:row>55</xdr:row>
      <xdr:rowOff>142874</xdr:rowOff>
    </xdr:from>
    <xdr:to>
      <xdr:col>7</xdr:col>
      <xdr:colOff>560546</xdr:colOff>
      <xdr:row>70</xdr:row>
      <xdr:rowOff>28574</xdr:rowOff>
    </xdr:to>
    <xdr:graphicFrame macro="">
      <xdr:nvGraphicFramePr>
        <xdr:cNvPr id="10" name="Chart 9">
          <a:extLst>
            <a:ext uri="{FF2B5EF4-FFF2-40B4-BE49-F238E27FC236}">
              <a16:creationId xmlns:a16="http://schemas.microsoft.com/office/drawing/2014/main" id="{C3F4E997-E655-4B53-846A-2ABADDB98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35718</xdr:colOff>
      <xdr:row>55</xdr:row>
      <xdr:rowOff>142874</xdr:rowOff>
    </xdr:from>
    <xdr:to>
      <xdr:col>15</xdr:col>
      <xdr:colOff>584358</xdr:colOff>
      <xdr:row>70</xdr:row>
      <xdr:rowOff>28574</xdr:rowOff>
    </xdr:to>
    <xdr:graphicFrame macro="">
      <xdr:nvGraphicFramePr>
        <xdr:cNvPr id="11" name="Chart 10">
          <a:extLst>
            <a:ext uri="{FF2B5EF4-FFF2-40B4-BE49-F238E27FC236}">
              <a16:creationId xmlns:a16="http://schemas.microsoft.com/office/drawing/2014/main" id="{89DF6912-C776-4C89-B1C5-8F7226001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47625</xdr:colOff>
      <xdr:row>55</xdr:row>
      <xdr:rowOff>142874</xdr:rowOff>
    </xdr:from>
    <xdr:to>
      <xdr:col>19</xdr:col>
      <xdr:colOff>596265</xdr:colOff>
      <xdr:row>70</xdr:row>
      <xdr:rowOff>28574</xdr:rowOff>
    </xdr:to>
    <xdr:graphicFrame macro="">
      <xdr:nvGraphicFramePr>
        <xdr:cNvPr id="12" name="Chart 11">
          <a:extLst>
            <a:ext uri="{FF2B5EF4-FFF2-40B4-BE49-F238E27FC236}">
              <a16:creationId xmlns:a16="http://schemas.microsoft.com/office/drawing/2014/main" id="{AEC36FFF-F2EB-436C-8FDC-0AED54C06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23812</xdr:colOff>
      <xdr:row>55</xdr:row>
      <xdr:rowOff>142874</xdr:rowOff>
    </xdr:from>
    <xdr:to>
      <xdr:col>11</xdr:col>
      <xdr:colOff>572452</xdr:colOff>
      <xdr:row>70</xdr:row>
      <xdr:rowOff>28574</xdr:rowOff>
    </xdr:to>
    <xdr:graphicFrame macro="">
      <xdr:nvGraphicFramePr>
        <xdr:cNvPr id="13" name="Chart 12">
          <a:extLst>
            <a:ext uri="{FF2B5EF4-FFF2-40B4-BE49-F238E27FC236}">
              <a16:creationId xmlns:a16="http://schemas.microsoft.com/office/drawing/2014/main" id="{47A8E0DC-C942-4FE3-B1E3-65DA7C9F8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47625</xdr:colOff>
      <xdr:row>55</xdr:row>
      <xdr:rowOff>142874</xdr:rowOff>
    </xdr:from>
    <xdr:to>
      <xdr:col>23</xdr:col>
      <xdr:colOff>596265</xdr:colOff>
      <xdr:row>70</xdr:row>
      <xdr:rowOff>28574</xdr:rowOff>
    </xdr:to>
    <xdr:graphicFrame macro="">
      <xdr:nvGraphicFramePr>
        <xdr:cNvPr id="14" name="Chart 13">
          <a:extLst>
            <a:ext uri="{FF2B5EF4-FFF2-40B4-BE49-F238E27FC236}">
              <a16:creationId xmlns:a16="http://schemas.microsoft.com/office/drawing/2014/main" id="{B25C2D14-E696-4E22-90E4-5AB72B2A9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400050</xdr:colOff>
      <xdr:row>15</xdr:row>
      <xdr:rowOff>95250</xdr:rowOff>
    </xdr:from>
    <xdr:to>
      <xdr:col>23</xdr:col>
      <xdr:colOff>266700</xdr:colOff>
      <xdr:row>21</xdr:row>
      <xdr:rowOff>104775</xdr:rowOff>
    </xdr:to>
    <xdr:sp macro="" textlink="">
      <xdr:nvSpPr>
        <xdr:cNvPr id="15" name="TextBox 14">
          <a:extLst>
            <a:ext uri="{FF2B5EF4-FFF2-40B4-BE49-F238E27FC236}">
              <a16:creationId xmlns:a16="http://schemas.microsoft.com/office/drawing/2014/main" id="{A180A634-09CF-42DF-99AA-A43F1F9A0A60}"/>
            </a:ext>
          </a:extLst>
        </xdr:cNvPr>
        <xdr:cNvSpPr txBox="1"/>
      </xdr:nvSpPr>
      <xdr:spPr>
        <a:xfrm>
          <a:off x="11982450" y="2952750"/>
          <a:ext cx="2305050"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seems to be sensitive a little late, seemse like it should come earlier</a:t>
          </a:r>
          <a:endParaRPr lang="en-US" sz="1100"/>
        </a:p>
      </xdr:txBody>
    </xdr:sp>
    <xdr:clientData/>
  </xdr:twoCellAnchor>
  <xdr:twoCellAnchor>
    <xdr:from>
      <xdr:col>9</xdr:col>
      <xdr:colOff>0</xdr:colOff>
      <xdr:row>35</xdr:row>
      <xdr:rowOff>180974</xdr:rowOff>
    </xdr:from>
    <xdr:to>
      <xdr:col>11</xdr:col>
      <xdr:colOff>571500</xdr:colOff>
      <xdr:row>46</xdr:row>
      <xdr:rowOff>133349</xdr:rowOff>
    </xdr:to>
    <xdr:graphicFrame macro="">
      <xdr:nvGraphicFramePr>
        <xdr:cNvPr id="16" name="Chart 15">
          <a:extLst>
            <a:ext uri="{FF2B5EF4-FFF2-40B4-BE49-F238E27FC236}">
              <a16:creationId xmlns:a16="http://schemas.microsoft.com/office/drawing/2014/main" id="{BB565743-C5B9-44DD-8B0D-20FD4E46B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47625</xdr:colOff>
      <xdr:row>35</xdr:row>
      <xdr:rowOff>180974</xdr:rowOff>
    </xdr:from>
    <xdr:to>
      <xdr:col>15</xdr:col>
      <xdr:colOff>9525</xdr:colOff>
      <xdr:row>46</xdr:row>
      <xdr:rowOff>133349</xdr:rowOff>
    </xdr:to>
    <xdr:graphicFrame macro="">
      <xdr:nvGraphicFramePr>
        <xdr:cNvPr id="17" name="Chart 16">
          <a:extLst>
            <a:ext uri="{FF2B5EF4-FFF2-40B4-BE49-F238E27FC236}">
              <a16:creationId xmlns:a16="http://schemas.microsoft.com/office/drawing/2014/main" id="{FB205B68-B536-425B-954C-278EC8E6A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8" name="Chart 17">
          <a:extLst>
            <a:ext uri="{FF2B5EF4-FFF2-40B4-BE49-F238E27FC236}">
              <a16:creationId xmlns:a16="http://schemas.microsoft.com/office/drawing/2014/main" id="{A5227849-D4BD-43A7-9E1E-14D21EB5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6671</xdr:colOff>
      <xdr:row>23</xdr:row>
      <xdr:rowOff>133349</xdr:rowOff>
    </xdr:from>
    <xdr:to>
      <xdr:col>34</xdr:col>
      <xdr:colOff>281136</xdr:colOff>
      <xdr:row>47</xdr:row>
      <xdr:rowOff>142874</xdr:rowOff>
    </xdr:to>
    <xdr:pic>
      <xdr:nvPicPr>
        <xdr:cNvPr id="20" name="Picture 19">
          <a:extLst>
            <a:ext uri="{FF2B5EF4-FFF2-40B4-BE49-F238E27FC236}">
              <a16:creationId xmlns:a16="http://schemas.microsoft.com/office/drawing/2014/main" id="{4B7BC197-6B74-4918-9416-9CB6551DE0DE}"/>
            </a:ext>
          </a:extLst>
        </xdr:cNvPr>
        <xdr:cNvPicPr>
          <a:picLocks noChangeAspect="1"/>
        </xdr:cNvPicPr>
      </xdr:nvPicPr>
      <xdr:blipFill>
        <a:blip xmlns:r="http://schemas.openxmlformats.org/officeDocument/2006/relationships" r:embed="rId16"/>
        <a:stretch>
          <a:fillRect/>
        </a:stretch>
      </xdr:blipFill>
      <xdr:spPr>
        <a:xfrm>
          <a:off x="11589071" y="4514849"/>
          <a:ext cx="9418465" cy="4581525"/>
        </a:xfrm>
        <a:prstGeom prst="rect">
          <a:avLst/>
        </a:prstGeom>
      </xdr:spPr>
    </xdr:pic>
    <xdr:clientData/>
  </xdr:twoCellAnchor>
  <xdr:twoCellAnchor>
    <xdr:from>
      <xdr:col>4</xdr:col>
      <xdr:colOff>228600</xdr:colOff>
      <xdr:row>9</xdr:row>
      <xdr:rowOff>142875</xdr:rowOff>
    </xdr:from>
    <xdr:to>
      <xdr:col>9</xdr:col>
      <xdr:colOff>19050</xdr:colOff>
      <xdr:row>19</xdr:row>
      <xdr:rowOff>42863</xdr:rowOff>
    </xdr:to>
    <xdr:graphicFrame macro="">
      <xdr:nvGraphicFramePr>
        <xdr:cNvPr id="22" name="Chart 21">
          <a:extLst>
            <a:ext uri="{FF2B5EF4-FFF2-40B4-BE49-F238E27FC236}">
              <a16:creationId xmlns:a16="http://schemas.microsoft.com/office/drawing/2014/main" id="{508EB4CC-59D0-4C34-B635-C2397F7DA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228600</xdr:colOff>
      <xdr:row>19</xdr:row>
      <xdr:rowOff>171450</xdr:rowOff>
    </xdr:from>
    <xdr:to>
      <xdr:col>9</xdr:col>
      <xdr:colOff>132588</xdr:colOff>
      <xdr:row>29</xdr:row>
      <xdr:rowOff>71438</xdr:rowOff>
    </xdr:to>
    <xdr:graphicFrame macro="">
      <xdr:nvGraphicFramePr>
        <xdr:cNvPr id="23" name="Chart 22">
          <a:extLst>
            <a:ext uri="{FF2B5EF4-FFF2-40B4-BE49-F238E27FC236}">
              <a16:creationId xmlns:a16="http://schemas.microsoft.com/office/drawing/2014/main" id="{04EE3755-8E82-4912-8DD2-323E42A3D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38100</xdr:colOff>
      <xdr:row>0</xdr:row>
      <xdr:rowOff>0</xdr:rowOff>
    </xdr:from>
    <xdr:to>
      <xdr:col>34</xdr:col>
      <xdr:colOff>38100</xdr:colOff>
      <xdr:row>23</xdr:row>
      <xdr:rowOff>28227</xdr:rowOff>
    </xdr:to>
    <xdr:pic>
      <xdr:nvPicPr>
        <xdr:cNvPr id="21" name="Picture 20">
          <a:extLst>
            <a:ext uri="{FF2B5EF4-FFF2-40B4-BE49-F238E27FC236}">
              <a16:creationId xmlns:a16="http://schemas.microsoft.com/office/drawing/2014/main" id="{CCDD9143-A43D-42E5-805E-6AA394F20624}"/>
            </a:ext>
          </a:extLst>
        </xdr:cNvPr>
        <xdr:cNvPicPr>
          <a:picLocks noChangeAspect="1"/>
        </xdr:cNvPicPr>
      </xdr:nvPicPr>
      <xdr:blipFill>
        <a:blip xmlns:r="http://schemas.openxmlformats.org/officeDocument/2006/relationships" r:embed="rId1"/>
        <a:stretch>
          <a:fillRect/>
        </a:stretch>
      </xdr:blipFill>
      <xdr:spPr>
        <a:xfrm>
          <a:off x="12801600" y="0"/>
          <a:ext cx="9144000" cy="4409727"/>
        </a:xfrm>
        <a:prstGeom prst="rect">
          <a:avLst/>
        </a:prstGeom>
      </xdr:spPr>
    </xdr:pic>
    <xdr:clientData/>
  </xdr:twoCellAnchor>
  <xdr:twoCellAnchor>
    <xdr:from>
      <xdr:col>9</xdr:col>
      <xdr:colOff>195262</xdr:colOff>
      <xdr:row>0</xdr:row>
      <xdr:rowOff>61912</xdr:rowOff>
    </xdr:from>
    <xdr:to>
      <xdr:col>13</xdr:col>
      <xdr:colOff>595312</xdr:colOff>
      <xdr:row>9</xdr:row>
      <xdr:rowOff>152400</xdr:rowOff>
    </xdr:to>
    <xdr:graphicFrame macro="">
      <xdr:nvGraphicFramePr>
        <xdr:cNvPr id="3" name="Chart 2">
          <a:extLst>
            <a:ext uri="{FF2B5EF4-FFF2-40B4-BE49-F238E27FC236}">
              <a16:creationId xmlns:a16="http://schemas.microsoft.com/office/drawing/2014/main" id="{88E8FD67-6CD4-4749-9AA6-AEB3E103B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242887</xdr:colOff>
      <xdr:row>9</xdr:row>
      <xdr:rowOff>176212</xdr:rowOff>
    </xdr:from>
    <xdr:to>
      <xdr:col>13</xdr:col>
      <xdr:colOff>599268</xdr:colOff>
      <xdr:row>19</xdr:row>
      <xdr:rowOff>76200</xdr:rowOff>
    </xdr:to>
    <xdr:graphicFrame macro="">
      <xdr:nvGraphicFramePr>
        <xdr:cNvPr id="4" name="Chart 3">
          <a:extLst>
            <a:ext uri="{FF2B5EF4-FFF2-40B4-BE49-F238E27FC236}">
              <a16:creationId xmlns:a16="http://schemas.microsoft.com/office/drawing/2014/main" id="{75060F28-539C-4FB1-A2AC-698FE7E61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47625</xdr:colOff>
      <xdr:row>10</xdr:row>
      <xdr:rowOff>28575</xdr:rowOff>
    </xdr:from>
    <xdr:to>
      <xdr:col>18</xdr:col>
      <xdr:colOff>561213</xdr:colOff>
      <xdr:row>19</xdr:row>
      <xdr:rowOff>119063</xdr:rowOff>
    </xdr:to>
    <xdr:graphicFrame macro="">
      <xdr:nvGraphicFramePr>
        <xdr:cNvPr id="5" name="Chart 4">
          <a:extLst>
            <a:ext uri="{FF2B5EF4-FFF2-40B4-BE49-F238E27FC236}">
              <a16:creationId xmlns:a16="http://schemas.microsoft.com/office/drawing/2014/main" id="{31FD22CA-7907-48D9-8723-7935ED452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6" name="Chart 5">
          <a:extLst>
            <a:ext uri="{FF2B5EF4-FFF2-40B4-BE49-F238E27FC236}">
              <a16:creationId xmlns:a16="http://schemas.microsoft.com/office/drawing/2014/main" id="{9C6D07DF-52B9-4323-8499-053655B82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171450</xdr:colOff>
      <xdr:row>20</xdr:row>
      <xdr:rowOff>9525</xdr:rowOff>
    </xdr:from>
    <xdr:to>
      <xdr:col>13</xdr:col>
      <xdr:colOff>571500</xdr:colOff>
      <xdr:row>29</xdr:row>
      <xdr:rowOff>100013</xdr:rowOff>
    </xdr:to>
    <xdr:graphicFrame macro="">
      <xdr:nvGraphicFramePr>
        <xdr:cNvPr id="7" name="Chart 6">
          <a:extLst>
            <a:ext uri="{FF2B5EF4-FFF2-40B4-BE49-F238E27FC236}">
              <a16:creationId xmlns:a16="http://schemas.microsoft.com/office/drawing/2014/main" id="{1D301E09-18F7-4543-BF31-E04DDF5BC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56</xdr:row>
      <xdr:rowOff>142874</xdr:rowOff>
    </xdr:from>
    <xdr:to>
      <xdr:col>12</xdr:col>
      <xdr:colOff>548640</xdr:colOff>
      <xdr:row>71</xdr:row>
      <xdr:rowOff>28574</xdr:rowOff>
    </xdr:to>
    <xdr:graphicFrame macro="">
      <xdr:nvGraphicFramePr>
        <xdr:cNvPr id="8" name="Chart 7">
          <a:extLst>
            <a:ext uri="{FF2B5EF4-FFF2-40B4-BE49-F238E27FC236}">
              <a16:creationId xmlns:a16="http://schemas.microsoft.com/office/drawing/2014/main" id="{02471C9B-EEBD-4D50-A7F6-46B13EF52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11906</xdr:colOff>
      <xdr:row>56</xdr:row>
      <xdr:rowOff>142874</xdr:rowOff>
    </xdr:from>
    <xdr:to>
      <xdr:col>16</xdr:col>
      <xdr:colOff>560546</xdr:colOff>
      <xdr:row>71</xdr:row>
      <xdr:rowOff>28574</xdr:rowOff>
    </xdr:to>
    <xdr:graphicFrame macro="">
      <xdr:nvGraphicFramePr>
        <xdr:cNvPr id="9" name="Chart 8">
          <a:extLst>
            <a:ext uri="{FF2B5EF4-FFF2-40B4-BE49-F238E27FC236}">
              <a16:creationId xmlns:a16="http://schemas.microsoft.com/office/drawing/2014/main" id="{22461B95-D52E-4B11-9E46-09279214E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35718</xdr:colOff>
      <xdr:row>56</xdr:row>
      <xdr:rowOff>142874</xdr:rowOff>
    </xdr:from>
    <xdr:to>
      <xdr:col>24</xdr:col>
      <xdr:colOff>584358</xdr:colOff>
      <xdr:row>71</xdr:row>
      <xdr:rowOff>28574</xdr:rowOff>
    </xdr:to>
    <xdr:graphicFrame macro="">
      <xdr:nvGraphicFramePr>
        <xdr:cNvPr id="10" name="Chart 9">
          <a:extLst>
            <a:ext uri="{FF2B5EF4-FFF2-40B4-BE49-F238E27FC236}">
              <a16:creationId xmlns:a16="http://schemas.microsoft.com/office/drawing/2014/main" id="{4CD8112F-C12D-4EAA-90DB-3296F12D5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47625</xdr:colOff>
      <xdr:row>56</xdr:row>
      <xdr:rowOff>142874</xdr:rowOff>
    </xdr:from>
    <xdr:to>
      <xdr:col>28</xdr:col>
      <xdr:colOff>596265</xdr:colOff>
      <xdr:row>71</xdr:row>
      <xdr:rowOff>28574</xdr:rowOff>
    </xdr:to>
    <xdr:graphicFrame macro="">
      <xdr:nvGraphicFramePr>
        <xdr:cNvPr id="11" name="Chart 10">
          <a:extLst>
            <a:ext uri="{FF2B5EF4-FFF2-40B4-BE49-F238E27FC236}">
              <a16:creationId xmlns:a16="http://schemas.microsoft.com/office/drawing/2014/main" id="{AB57DF51-9408-403D-AE23-B06EA19FC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23812</xdr:colOff>
      <xdr:row>56</xdr:row>
      <xdr:rowOff>142874</xdr:rowOff>
    </xdr:from>
    <xdr:to>
      <xdr:col>20</xdr:col>
      <xdr:colOff>572452</xdr:colOff>
      <xdr:row>71</xdr:row>
      <xdr:rowOff>28574</xdr:rowOff>
    </xdr:to>
    <xdr:graphicFrame macro="">
      <xdr:nvGraphicFramePr>
        <xdr:cNvPr id="12" name="Chart 11">
          <a:extLst>
            <a:ext uri="{FF2B5EF4-FFF2-40B4-BE49-F238E27FC236}">
              <a16:creationId xmlns:a16="http://schemas.microsoft.com/office/drawing/2014/main" id="{55F553E8-E7CE-4FDA-BA31-5F979338E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47625</xdr:colOff>
      <xdr:row>56</xdr:row>
      <xdr:rowOff>142874</xdr:rowOff>
    </xdr:from>
    <xdr:to>
      <xdr:col>32</xdr:col>
      <xdr:colOff>596265</xdr:colOff>
      <xdr:row>71</xdr:row>
      <xdr:rowOff>28574</xdr:rowOff>
    </xdr:to>
    <xdr:graphicFrame macro="">
      <xdr:nvGraphicFramePr>
        <xdr:cNvPr id="13" name="Chart 12">
          <a:extLst>
            <a:ext uri="{FF2B5EF4-FFF2-40B4-BE49-F238E27FC236}">
              <a16:creationId xmlns:a16="http://schemas.microsoft.com/office/drawing/2014/main" id="{BF353663-7768-4A92-8664-2EA2CC45E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409575</xdr:colOff>
      <xdr:row>16</xdr:row>
      <xdr:rowOff>142876</xdr:rowOff>
    </xdr:from>
    <xdr:to>
      <xdr:col>23</xdr:col>
      <xdr:colOff>257175</xdr:colOff>
      <xdr:row>20</xdr:row>
      <xdr:rowOff>161926</xdr:rowOff>
    </xdr:to>
    <xdr:sp macro="" textlink="">
      <xdr:nvSpPr>
        <xdr:cNvPr id="14" name="TextBox 13">
          <a:extLst>
            <a:ext uri="{FF2B5EF4-FFF2-40B4-BE49-F238E27FC236}">
              <a16:creationId xmlns:a16="http://schemas.microsoft.com/office/drawing/2014/main" id="{F0C25D2D-2399-43C0-B093-EE8560364627}"/>
            </a:ext>
          </a:extLst>
        </xdr:cNvPr>
        <xdr:cNvSpPr txBox="1"/>
      </xdr:nvSpPr>
      <xdr:spPr>
        <a:xfrm>
          <a:off x="13173075" y="3190876"/>
          <a:ext cx="22860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still late, but that might be because the probe has become less conductive</a:t>
          </a:r>
          <a:endParaRPr lang="en-US" sz="1100"/>
        </a:p>
      </xdr:txBody>
    </xdr:sp>
    <xdr:clientData/>
  </xdr:twoCellAnchor>
  <xdr:twoCellAnchor>
    <xdr:from>
      <xdr:col>9</xdr:col>
      <xdr:colOff>38100</xdr:colOff>
      <xdr:row>35</xdr:row>
      <xdr:rowOff>180974</xdr:rowOff>
    </xdr:from>
    <xdr:to>
      <xdr:col>12</xdr:col>
      <xdr:colOff>0</xdr:colOff>
      <xdr:row>46</xdr:row>
      <xdr:rowOff>133349</xdr:rowOff>
    </xdr:to>
    <xdr:graphicFrame macro="">
      <xdr:nvGraphicFramePr>
        <xdr:cNvPr id="15" name="Chart 14">
          <a:extLst>
            <a:ext uri="{FF2B5EF4-FFF2-40B4-BE49-F238E27FC236}">
              <a16:creationId xmlns:a16="http://schemas.microsoft.com/office/drawing/2014/main" id="{6FDB46BC-81A9-4E2C-A7C2-ACB9368D7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47625</xdr:colOff>
      <xdr:row>35</xdr:row>
      <xdr:rowOff>180974</xdr:rowOff>
    </xdr:from>
    <xdr:to>
      <xdr:col>15</xdr:col>
      <xdr:colOff>9525</xdr:colOff>
      <xdr:row>46</xdr:row>
      <xdr:rowOff>133349</xdr:rowOff>
    </xdr:to>
    <xdr:graphicFrame macro="">
      <xdr:nvGraphicFramePr>
        <xdr:cNvPr id="16" name="Chart 15">
          <a:extLst>
            <a:ext uri="{FF2B5EF4-FFF2-40B4-BE49-F238E27FC236}">
              <a16:creationId xmlns:a16="http://schemas.microsoft.com/office/drawing/2014/main" id="{553508B8-5057-4A96-9340-BF9FD0BA8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7" name="Chart 16">
          <a:extLst>
            <a:ext uri="{FF2B5EF4-FFF2-40B4-BE49-F238E27FC236}">
              <a16:creationId xmlns:a16="http://schemas.microsoft.com/office/drawing/2014/main" id="{E6DB8A16-309E-450A-8AB1-30C215B94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133350</xdr:colOff>
      <xdr:row>43</xdr:row>
      <xdr:rowOff>76200</xdr:rowOff>
    </xdr:from>
    <xdr:to>
      <xdr:col>8</xdr:col>
      <xdr:colOff>533400</xdr:colOff>
      <xdr:row>52</xdr:row>
      <xdr:rowOff>166688</xdr:rowOff>
    </xdr:to>
    <xdr:graphicFrame macro="">
      <xdr:nvGraphicFramePr>
        <xdr:cNvPr id="19" name="Chart 18">
          <a:extLst>
            <a:ext uri="{FF2B5EF4-FFF2-40B4-BE49-F238E27FC236}">
              <a16:creationId xmlns:a16="http://schemas.microsoft.com/office/drawing/2014/main" id="{A17641D4-FC52-4EA4-AFB9-DB42D3D8B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95250</xdr:colOff>
      <xdr:row>31</xdr:row>
      <xdr:rowOff>152400</xdr:rowOff>
    </xdr:from>
    <xdr:to>
      <xdr:col>8</xdr:col>
      <xdr:colOff>608838</xdr:colOff>
      <xdr:row>41</xdr:row>
      <xdr:rowOff>52388</xdr:rowOff>
    </xdr:to>
    <xdr:graphicFrame macro="">
      <xdr:nvGraphicFramePr>
        <xdr:cNvPr id="20" name="Chart 19">
          <a:extLst>
            <a:ext uri="{FF2B5EF4-FFF2-40B4-BE49-F238E27FC236}">
              <a16:creationId xmlns:a16="http://schemas.microsoft.com/office/drawing/2014/main" id="{4F126F31-72E5-4550-92CC-C00836637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57150</xdr:colOff>
      <xdr:row>23</xdr:row>
      <xdr:rowOff>47625</xdr:rowOff>
    </xdr:from>
    <xdr:to>
      <xdr:col>34</xdr:col>
      <xdr:colOff>57150</xdr:colOff>
      <xdr:row>46</xdr:row>
      <xdr:rowOff>51147</xdr:rowOff>
    </xdr:to>
    <xdr:pic>
      <xdr:nvPicPr>
        <xdr:cNvPr id="22" name="Picture 21">
          <a:extLst>
            <a:ext uri="{FF2B5EF4-FFF2-40B4-BE49-F238E27FC236}">
              <a16:creationId xmlns:a16="http://schemas.microsoft.com/office/drawing/2014/main" id="{9B10B49D-A6B7-4389-886C-58CE684136C6}"/>
            </a:ext>
          </a:extLst>
        </xdr:cNvPr>
        <xdr:cNvPicPr>
          <a:picLocks noChangeAspect="1"/>
        </xdr:cNvPicPr>
      </xdr:nvPicPr>
      <xdr:blipFill>
        <a:blip xmlns:r="http://schemas.openxmlformats.org/officeDocument/2006/relationships" r:embed="rId18"/>
        <a:stretch>
          <a:fillRect/>
        </a:stretch>
      </xdr:blipFill>
      <xdr:spPr>
        <a:xfrm>
          <a:off x="12820650" y="4429125"/>
          <a:ext cx="9144000" cy="43850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19</xdr:col>
      <xdr:colOff>38100</xdr:colOff>
      <xdr:row>0</xdr:row>
      <xdr:rowOff>0</xdr:rowOff>
    </xdr:from>
    <xdr:to>
      <xdr:col>34</xdr:col>
      <xdr:colOff>38100</xdr:colOff>
      <xdr:row>23</xdr:row>
      <xdr:rowOff>28227</xdr:rowOff>
    </xdr:to>
    <xdr:pic>
      <xdr:nvPicPr>
        <xdr:cNvPr id="2" name="Picture 1">
          <a:extLst>
            <a:ext uri="{FF2B5EF4-FFF2-40B4-BE49-F238E27FC236}">
              <a16:creationId xmlns:a16="http://schemas.microsoft.com/office/drawing/2014/main" id="{74605EF5-27FC-4CEB-AB9D-E54365A77D2C}"/>
            </a:ext>
          </a:extLst>
        </xdr:cNvPr>
        <xdr:cNvPicPr>
          <a:picLocks noChangeAspect="1"/>
        </xdr:cNvPicPr>
      </xdr:nvPicPr>
      <xdr:blipFill>
        <a:blip xmlns:r="http://schemas.openxmlformats.org/officeDocument/2006/relationships" r:embed="rId1"/>
        <a:stretch>
          <a:fillRect/>
        </a:stretch>
      </xdr:blipFill>
      <xdr:spPr>
        <a:xfrm>
          <a:off x="12801600" y="0"/>
          <a:ext cx="9144000" cy="4409727"/>
        </a:xfrm>
        <a:prstGeom prst="rect">
          <a:avLst/>
        </a:prstGeom>
      </xdr:spPr>
    </xdr:pic>
    <xdr:clientData/>
  </xdr:twoCellAnchor>
  <xdr:twoCellAnchor>
    <xdr:from>
      <xdr:col>9</xdr:col>
      <xdr:colOff>195262</xdr:colOff>
      <xdr:row>0</xdr:row>
      <xdr:rowOff>61912</xdr:rowOff>
    </xdr:from>
    <xdr:to>
      <xdr:col>13</xdr:col>
      <xdr:colOff>595312</xdr:colOff>
      <xdr:row>9</xdr:row>
      <xdr:rowOff>152400</xdr:rowOff>
    </xdr:to>
    <xdr:graphicFrame macro="">
      <xdr:nvGraphicFramePr>
        <xdr:cNvPr id="3" name="Chart 2">
          <a:extLst>
            <a:ext uri="{FF2B5EF4-FFF2-40B4-BE49-F238E27FC236}">
              <a16:creationId xmlns:a16="http://schemas.microsoft.com/office/drawing/2014/main" id="{E3D44EC2-5F94-41DE-9502-023FC8144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242887</xdr:colOff>
      <xdr:row>9</xdr:row>
      <xdr:rowOff>176212</xdr:rowOff>
    </xdr:from>
    <xdr:to>
      <xdr:col>13</xdr:col>
      <xdr:colOff>599268</xdr:colOff>
      <xdr:row>19</xdr:row>
      <xdr:rowOff>76200</xdr:rowOff>
    </xdr:to>
    <xdr:graphicFrame macro="">
      <xdr:nvGraphicFramePr>
        <xdr:cNvPr id="4" name="Chart 3">
          <a:extLst>
            <a:ext uri="{FF2B5EF4-FFF2-40B4-BE49-F238E27FC236}">
              <a16:creationId xmlns:a16="http://schemas.microsoft.com/office/drawing/2014/main" id="{52C38DDE-D85C-41A9-AED3-F1EB044D1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47625</xdr:colOff>
      <xdr:row>10</xdr:row>
      <xdr:rowOff>28575</xdr:rowOff>
    </xdr:from>
    <xdr:to>
      <xdr:col>18</xdr:col>
      <xdr:colOff>561213</xdr:colOff>
      <xdr:row>19</xdr:row>
      <xdr:rowOff>119063</xdr:rowOff>
    </xdr:to>
    <xdr:graphicFrame macro="">
      <xdr:nvGraphicFramePr>
        <xdr:cNvPr id="5" name="Chart 4">
          <a:extLst>
            <a:ext uri="{FF2B5EF4-FFF2-40B4-BE49-F238E27FC236}">
              <a16:creationId xmlns:a16="http://schemas.microsoft.com/office/drawing/2014/main" id="{EE7E53C5-BD84-4D07-8369-5C394B03D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6" name="Chart 5">
          <a:extLst>
            <a:ext uri="{FF2B5EF4-FFF2-40B4-BE49-F238E27FC236}">
              <a16:creationId xmlns:a16="http://schemas.microsoft.com/office/drawing/2014/main" id="{FA08E75E-EC57-4F99-9E8B-85210FA18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171450</xdr:colOff>
      <xdr:row>20</xdr:row>
      <xdr:rowOff>9525</xdr:rowOff>
    </xdr:from>
    <xdr:to>
      <xdr:col>13</xdr:col>
      <xdr:colOff>571500</xdr:colOff>
      <xdr:row>29</xdr:row>
      <xdr:rowOff>100013</xdr:rowOff>
    </xdr:to>
    <xdr:graphicFrame macro="">
      <xdr:nvGraphicFramePr>
        <xdr:cNvPr id="7" name="Chart 6">
          <a:extLst>
            <a:ext uri="{FF2B5EF4-FFF2-40B4-BE49-F238E27FC236}">
              <a16:creationId xmlns:a16="http://schemas.microsoft.com/office/drawing/2014/main" id="{10DC9B09-BAD9-4914-997C-BBDA0DBFB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56</xdr:row>
      <xdr:rowOff>142874</xdr:rowOff>
    </xdr:from>
    <xdr:to>
      <xdr:col>12</xdr:col>
      <xdr:colOff>548640</xdr:colOff>
      <xdr:row>71</xdr:row>
      <xdr:rowOff>28574</xdr:rowOff>
    </xdr:to>
    <xdr:graphicFrame macro="">
      <xdr:nvGraphicFramePr>
        <xdr:cNvPr id="8" name="Chart 7">
          <a:extLst>
            <a:ext uri="{FF2B5EF4-FFF2-40B4-BE49-F238E27FC236}">
              <a16:creationId xmlns:a16="http://schemas.microsoft.com/office/drawing/2014/main" id="{4080CA80-B44A-4691-858E-6FAA74AA9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11906</xdr:colOff>
      <xdr:row>56</xdr:row>
      <xdr:rowOff>142874</xdr:rowOff>
    </xdr:from>
    <xdr:to>
      <xdr:col>16</xdr:col>
      <xdr:colOff>560546</xdr:colOff>
      <xdr:row>71</xdr:row>
      <xdr:rowOff>28574</xdr:rowOff>
    </xdr:to>
    <xdr:graphicFrame macro="">
      <xdr:nvGraphicFramePr>
        <xdr:cNvPr id="9" name="Chart 8">
          <a:extLst>
            <a:ext uri="{FF2B5EF4-FFF2-40B4-BE49-F238E27FC236}">
              <a16:creationId xmlns:a16="http://schemas.microsoft.com/office/drawing/2014/main" id="{0836CBD9-F167-4342-90D1-C431F8B3F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35718</xdr:colOff>
      <xdr:row>56</xdr:row>
      <xdr:rowOff>142874</xdr:rowOff>
    </xdr:from>
    <xdr:to>
      <xdr:col>24</xdr:col>
      <xdr:colOff>584358</xdr:colOff>
      <xdr:row>71</xdr:row>
      <xdr:rowOff>28574</xdr:rowOff>
    </xdr:to>
    <xdr:graphicFrame macro="">
      <xdr:nvGraphicFramePr>
        <xdr:cNvPr id="10" name="Chart 9">
          <a:extLst>
            <a:ext uri="{FF2B5EF4-FFF2-40B4-BE49-F238E27FC236}">
              <a16:creationId xmlns:a16="http://schemas.microsoft.com/office/drawing/2014/main" id="{C0917BE2-0824-490A-976F-5E18C681E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47625</xdr:colOff>
      <xdr:row>56</xdr:row>
      <xdr:rowOff>142874</xdr:rowOff>
    </xdr:from>
    <xdr:to>
      <xdr:col>28</xdr:col>
      <xdr:colOff>596265</xdr:colOff>
      <xdr:row>71</xdr:row>
      <xdr:rowOff>28574</xdr:rowOff>
    </xdr:to>
    <xdr:graphicFrame macro="">
      <xdr:nvGraphicFramePr>
        <xdr:cNvPr id="11" name="Chart 10">
          <a:extLst>
            <a:ext uri="{FF2B5EF4-FFF2-40B4-BE49-F238E27FC236}">
              <a16:creationId xmlns:a16="http://schemas.microsoft.com/office/drawing/2014/main" id="{AF0D9B3F-79E7-4472-9445-4B7035BF8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23812</xdr:colOff>
      <xdr:row>56</xdr:row>
      <xdr:rowOff>142874</xdr:rowOff>
    </xdr:from>
    <xdr:to>
      <xdr:col>20</xdr:col>
      <xdr:colOff>572452</xdr:colOff>
      <xdr:row>71</xdr:row>
      <xdr:rowOff>28574</xdr:rowOff>
    </xdr:to>
    <xdr:graphicFrame macro="">
      <xdr:nvGraphicFramePr>
        <xdr:cNvPr id="12" name="Chart 11">
          <a:extLst>
            <a:ext uri="{FF2B5EF4-FFF2-40B4-BE49-F238E27FC236}">
              <a16:creationId xmlns:a16="http://schemas.microsoft.com/office/drawing/2014/main" id="{C988D6D1-97DE-4F7C-9EC4-57152343B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47625</xdr:colOff>
      <xdr:row>56</xdr:row>
      <xdr:rowOff>142874</xdr:rowOff>
    </xdr:from>
    <xdr:to>
      <xdr:col>32</xdr:col>
      <xdr:colOff>596265</xdr:colOff>
      <xdr:row>71</xdr:row>
      <xdr:rowOff>28574</xdr:rowOff>
    </xdr:to>
    <xdr:graphicFrame macro="">
      <xdr:nvGraphicFramePr>
        <xdr:cNvPr id="13" name="Chart 12">
          <a:extLst>
            <a:ext uri="{FF2B5EF4-FFF2-40B4-BE49-F238E27FC236}">
              <a16:creationId xmlns:a16="http://schemas.microsoft.com/office/drawing/2014/main" id="{07D80D76-C96A-4C9B-90AC-9E2B8AE9A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409575</xdr:colOff>
      <xdr:row>16</xdr:row>
      <xdr:rowOff>142876</xdr:rowOff>
    </xdr:from>
    <xdr:to>
      <xdr:col>23</xdr:col>
      <xdr:colOff>257175</xdr:colOff>
      <xdr:row>20</xdr:row>
      <xdr:rowOff>161926</xdr:rowOff>
    </xdr:to>
    <xdr:sp macro="" textlink="">
      <xdr:nvSpPr>
        <xdr:cNvPr id="14" name="TextBox 13">
          <a:extLst>
            <a:ext uri="{FF2B5EF4-FFF2-40B4-BE49-F238E27FC236}">
              <a16:creationId xmlns:a16="http://schemas.microsoft.com/office/drawing/2014/main" id="{52EB270C-4E01-462E-B06B-1A191CFCA15B}"/>
            </a:ext>
          </a:extLst>
        </xdr:cNvPr>
        <xdr:cNvSpPr txBox="1"/>
      </xdr:nvSpPr>
      <xdr:spPr>
        <a:xfrm>
          <a:off x="13173075" y="3190876"/>
          <a:ext cx="22860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still late, but that might be because the probe has become less conductive</a:t>
          </a:r>
          <a:endParaRPr lang="en-US" sz="1100"/>
        </a:p>
      </xdr:txBody>
    </xdr:sp>
    <xdr:clientData/>
  </xdr:twoCellAnchor>
  <xdr:twoCellAnchor>
    <xdr:from>
      <xdr:col>9</xdr:col>
      <xdr:colOff>38100</xdr:colOff>
      <xdr:row>35</xdr:row>
      <xdr:rowOff>180974</xdr:rowOff>
    </xdr:from>
    <xdr:to>
      <xdr:col>12</xdr:col>
      <xdr:colOff>0</xdr:colOff>
      <xdr:row>46</xdr:row>
      <xdr:rowOff>133349</xdr:rowOff>
    </xdr:to>
    <xdr:graphicFrame macro="">
      <xdr:nvGraphicFramePr>
        <xdr:cNvPr id="15" name="Chart 14">
          <a:extLst>
            <a:ext uri="{FF2B5EF4-FFF2-40B4-BE49-F238E27FC236}">
              <a16:creationId xmlns:a16="http://schemas.microsoft.com/office/drawing/2014/main" id="{86F89282-1824-46FC-9554-776E8CBF3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47625</xdr:colOff>
      <xdr:row>35</xdr:row>
      <xdr:rowOff>180974</xdr:rowOff>
    </xdr:from>
    <xdr:to>
      <xdr:col>15</xdr:col>
      <xdr:colOff>9525</xdr:colOff>
      <xdr:row>46</xdr:row>
      <xdr:rowOff>133349</xdr:rowOff>
    </xdr:to>
    <xdr:graphicFrame macro="">
      <xdr:nvGraphicFramePr>
        <xdr:cNvPr id="16" name="Chart 15">
          <a:extLst>
            <a:ext uri="{FF2B5EF4-FFF2-40B4-BE49-F238E27FC236}">
              <a16:creationId xmlns:a16="http://schemas.microsoft.com/office/drawing/2014/main" id="{A58F9BA6-9995-466B-BBA9-8BACB12B5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7" name="Chart 16">
          <a:extLst>
            <a:ext uri="{FF2B5EF4-FFF2-40B4-BE49-F238E27FC236}">
              <a16:creationId xmlns:a16="http://schemas.microsoft.com/office/drawing/2014/main" id="{10B88200-538E-4549-B94F-6CE74F1FD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133350</xdr:colOff>
      <xdr:row>43</xdr:row>
      <xdr:rowOff>76200</xdr:rowOff>
    </xdr:from>
    <xdr:to>
      <xdr:col>8</xdr:col>
      <xdr:colOff>533400</xdr:colOff>
      <xdr:row>52</xdr:row>
      <xdr:rowOff>166688</xdr:rowOff>
    </xdr:to>
    <xdr:graphicFrame macro="">
      <xdr:nvGraphicFramePr>
        <xdr:cNvPr id="18" name="Chart 17">
          <a:extLst>
            <a:ext uri="{FF2B5EF4-FFF2-40B4-BE49-F238E27FC236}">
              <a16:creationId xmlns:a16="http://schemas.microsoft.com/office/drawing/2014/main" id="{4FFA688A-9161-4238-AAB1-8FF96FD8D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95250</xdr:colOff>
      <xdr:row>31</xdr:row>
      <xdr:rowOff>152400</xdr:rowOff>
    </xdr:from>
    <xdr:to>
      <xdr:col>8</xdr:col>
      <xdr:colOff>608838</xdr:colOff>
      <xdr:row>41</xdr:row>
      <xdr:rowOff>52388</xdr:rowOff>
    </xdr:to>
    <xdr:graphicFrame macro="">
      <xdr:nvGraphicFramePr>
        <xdr:cNvPr id="19" name="Chart 18">
          <a:extLst>
            <a:ext uri="{FF2B5EF4-FFF2-40B4-BE49-F238E27FC236}">
              <a16:creationId xmlns:a16="http://schemas.microsoft.com/office/drawing/2014/main" id="{84FF8623-921D-4878-95DA-E49D7D4D8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57150</xdr:colOff>
      <xdr:row>23</xdr:row>
      <xdr:rowOff>47625</xdr:rowOff>
    </xdr:from>
    <xdr:to>
      <xdr:col>34</xdr:col>
      <xdr:colOff>57150</xdr:colOff>
      <xdr:row>46</xdr:row>
      <xdr:rowOff>51147</xdr:rowOff>
    </xdr:to>
    <xdr:pic>
      <xdr:nvPicPr>
        <xdr:cNvPr id="20" name="Picture 19">
          <a:extLst>
            <a:ext uri="{FF2B5EF4-FFF2-40B4-BE49-F238E27FC236}">
              <a16:creationId xmlns:a16="http://schemas.microsoft.com/office/drawing/2014/main" id="{2701ED25-5774-4CA7-9945-26E1D861BB02}"/>
            </a:ext>
          </a:extLst>
        </xdr:cNvPr>
        <xdr:cNvPicPr>
          <a:picLocks noChangeAspect="1"/>
        </xdr:cNvPicPr>
      </xdr:nvPicPr>
      <xdr:blipFill>
        <a:blip xmlns:r="http://schemas.openxmlformats.org/officeDocument/2006/relationships" r:embed="rId18"/>
        <a:stretch>
          <a:fillRect/>
        </a:stretch>
      </xdr:blipFill>
      <xdr:spPr>
        <a:xfrm>
          <a:off x="12820650" y="4429125"/>
          <a:ext cx="9144000" cy="43850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195262</xdr:colOff>
      <xdr:row>0</xdr:row>
      <xdr:rowOff>61912</xdr:rowOff>
    </xdr:from>
    <xdr:to>
      <xdr:col>13</xdr:col>
      <xdr:colOff>595312</xdr:colOff>
      <xdr:row>9</xdr:row>
      <xdr:rowOff>152400</xdr:rowOff>
    </xdr:to>
    <xdr:graphicFrame macro="">
      <xdr:nvGraphicFramePr>
        <xdr:cNvPr id="3" name="Chart 2">
          <a:extLst>
            <a:ext uri="{FF2B5EF4-FFF2-40B4-BE49-F238E27FC236}">
              <a16:creationId xmlns:a16="http://schemas.microsoft.com/office/drawing/2014/main" id="{D5A5AA1D-9271-4407-9169-17D5B9DFE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xdr:colOff>
      <xdr:row>9</xdr:row>
      <xdr:rowOff>180975</xdr:rowOff>
    </xdr:from>
    <xdr:to>
      <xdr:col>18</xdr:col>
      <xdr:colOff>542163</xdr:colOff>
      <xdr:row>19</xdr:row>
      <xdr:rowOff>80963</xdr:rowOff>
    </xdr:to>
    <xdr:graphicFrame macro="">
      <xdr:nvGraphicFramePr>
        <xdr:cNvPr id="5" name="Chart 4">
          <a:extLst>
            <a:ext uri="{FF2B5EF4-FFF2-40B4-BE49-F238E27FC236}">
              <a16:creationId xmlns:a16="http://schemas.microsoft.com/office/drawing/2014/main" id="{C92F1352-8062-48F3-AC85-CB6EDA14B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6" name="Chart 5">
          <a:extLst>
            <a:ext uri="{FF2B5EF4-FFF2-40B4-BE49-F238E27FC236}">
              <a16:creationId xmlns:a16="http://schemas.microsoft.com/office/drawing/2014/main" id="{63019C64-C111-418B-A661-451F18280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20</xdr:row>
      <xdr:rowOff>9525</xdr:rowOff>
    </xdr:from>
    <xdr:to>
      <xdr:col>13</xdr:col>
      <xdr:colOff>571500</xdr:colOff>
      <xdr:row>29</xdr:row>
      <xdr:rowOff>100013</xdr:rowOff>
    </xdr:to>
    <xdr:graphicFrame macro="">
      <xdr:nvGraphicFramePr>
        <xdr:cNvPr id="7" name="Chart 6">
          <a:extLst>
            <a:ext uri="{FF2B5EF4-FFF2-40B4-BE49-F238E27FC236}">
              <a16:creationId xmlns:a16="http://schemas.microsoft.com/office/drawing/2014/main" id="{8262E6A9-950E-40EF-9408-CAFC85BC3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56</xdr:row>
      <xdr:rowOff>142874</xdr:rowOff>
    </xdr:from>
    <xdr:to>
      <xdr:col>12</xdr:col>
      <xdr:colOff>548640</xdr:colOff>
      <xdr:row>71</xdr:row>
      <xdr:rowOff>28574</xdr:rowOff>
    </xdr:to>
    <xdr:graphicFrame macro="">
      <xdr:nvGraphicFramePr>
        <xdr:cNvPr id="8" name="Chart 7">
          <a:extLst>
            <a:ext uri="{FF2B5EF4-FFF2-40B4-BE49-F238E27FC236}">
              <a16:creationId xmlns:a16="http://schemas.microsoft.com/office/drawing/2014/main" id="{72D7D085-A2B3-45FA-A054-543D588ED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11906</xdr:colOff>
      <xdr:row>56</xdr:row>
      <xdr:rowOff>142874</xdr:rowOff>
    </xdr:from>
    <xdr:to>
      <xdr:col>16</xdr:col>
      <xdr:colOff>560546</xdr:colOff>
      <xdr:row>71</xdr:row>
      <xdr:rowOff>28574</xdr:rowOff>
    </xdr:to>
    <xdr:graphicFrame macro="">
      <xdr:nvGraphicFramePr>
        <xdr:cNvPr id="9" name="Chart 8">
          <a:extLst>
            <a:ext uri="{FF2B5EF4-FFF2-40B4-BE49-F238E27FC236}">
              <a16:creationId xmlns:a16="http://schemas.microsoft.com/office/drawing/2014/main" id="{6CD80518-03F5-4DB7-8E41-F1270E05A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35718</xdr:colOff>
      <xdr:row>56</xdr:row>
      <xdr:rowOff>142874</xdr:rowOff>
    </xdr:from>
    <xdr:to>
      <xdr:col>24</xdr:col>
      <xdr:colOff>584358</xdr:colOff>
      <xdr:row>71</xdr:row>
      <xdr:rowOff>28574</xdr:rowOff>
    </xdr:to>
    <xdr:graphicFrame macro="">
      <xdr:nvGraphicFramePr>
        <xdr:cNvPr id="10" name="Chart 9">
          <a:extLst>
            <a:ext uri="{FF2B5EF4-FFF2-40B4-BE49-F238E27FC236}">
              <a16:creationId xmlns:a16="http://schemas.microsoft.com/office/drawing/2014/main" id="{C81D7EE8-4D31-4AA5-8DFC-4EAF3A4C2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47625</xdr:colOff>
      <xdr:row>56</xdr:row>
      <xdr:rowOff>142874</xdr:rowOff>
    </xdr:from>
    <xdr:to>
      <xdr:col>28</xdr:col>
      <xdr:colOff>596265</xdr:colOff>
      <xdr:row>71</xdr:row>
      <xdr:rowOff>28574</xdr:rowOff>
    </xdr:to>
    <xdr:graphicFrame macro="">
      <xdr:nvGraphicFramePr>
        <xdr:cNvPr id="11" name="Chart 10">
          <a:extLst>
            <a:ext uri="{FF2B5EF4-FFF2-40B4-BE49-F238E27FC236}">
              <a16:creationId xmlns:a16="http://schemas.microsoft.com/office/drawing/2014/main" id="{A722D7EF-3EC4-41E3-AF09-5A4FF092E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23812</xdr:colOff>
      <xdr:row>56</xdr:row>
      <xdr:rowOff>142874</xdr:rowOff>
    </xdr:from>
    <xdr:to>
      <xdr:col>20</xdr:col>
      <xdr:colOff>572452</xdr:colOff>
      <xdr:row>71</xdr:row>
      <xdr:rowOff>28574</xdr:rowOff>
    </xdr:to>
    <xdr:graphicFrame macro="">
      <xdr:nvGraphicFramePr>
        <xdr:cNvPr id="12" name="Chart 11">
          <a:extLst>
            <a:ext uri="{FF2B5EF4-FFF2-40B4-BE49-F238E27FC236}">
              <a16:creationId xmlns:a16="http://schemas.microsoft.com/office/drawing/2014/main" id="{8D2EB720-8E39-4125-BD2A-550A288CC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47625</xdr:colOff>
      <xdr:row>56</xdr:row>
      <xdr:rowOff>142874</xdr:rowOff>
    </xdr:from>
    <xdr:to>
      <xdr:col>32</xdr:col>
      <xdr:colOff>596265</xdr:colOff>
      <xdr:row>71</xdr:row>
      <xdr:rowOff>28574</xdr:rowOff>
    </xdr:to>
    <xdr:graphicFrame macro="">
      <xdr:nvGraphicFramePr>
        <xdr:cNvPr id="13" name="Chart 12">
          <a:extLst>
            <a:ext uri="{FF2B5EF4-FFF2-40B4-BE49-F238E27FC236}">
              <a16:creationId xmlns:a16="http://schemas.microsoft.com/office/drawing/2014/main" id="{4349A419-31C9-41DE-BFAA-DD110E19C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409575</xdr:colOff>
      <xdr:row>16</xdr:row>
      <xdr:rowOff>142876</xdr:rowOff>
    </xdr:from>
    <xdr:to>
      <xdr:col>23</xdr:col>
      <xdr:colOff>257175</xdr:colOff>
      <xdr:row>20</xdr:row>
      <xdr:rowOff>161926</xdr:rowOff>
    </xdr:to>
    <xdr:sp macro="" textlink="">
      <xdr:nvSpPr>
        <xdr:cNvPr id="14" name="TextBox 13">
          <a:extLst>
            <a:ext uri="{FF2B5EF4-FFF2-40B4-BE49-F238E27FC236}">
              <a16:creationId xmlns:a16="http://schemas.microsoft.com/office/drawing/2014/main" id="{7B3C4A24-65E7-4A26-89C7-CDE79987900B}"/>
            </a:ext>
          </a:extLst>
        </xdr:cNvPr>
        <xdr:cNvSpPr txBox="1"/>
      </xdr:nvSpPr>
      <xdr:spPr>
        <a:xfrm>
          <a:off x="13173075" y="3190876"/>
          <a:ext cx="22860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still late, but that might be because the probe has become less conductive</a:t>
          </a:r>
          <a:endParaRPr lang="en-US" sz="1100"/>
        </a:p>
      </xdr:txBody>
    </xdr:sp>
    <xdr:clientData/>
  </xdr:twoCellAnchor>
  <xdr:twoCellAnchor>
    <xdr:from>
      <xdr:col>9</xdr:col>
      <xdr:colOff>38100</xdr:colOff>
      <xdr:row>35</xdr:row>
      <xdr:rowOff>180974</xdr:rowOff>
    </xdr:from>
    <xdr:to>
      <xdr:col>12</xdr:col>
      <xdr:colOff>0</xdr:colOff>
      <xdr:row>46</xdr:row>
      <xdr:rowOff>133349</xdr:rowOff>
    </xdr:to>
    <xdr:graphicFrame macro="">
      <xdr:nvGraphicFramePr>
        <xdr:cNvPr id="15" name="Chart 14">
          <a:extLst>
            <a:ext uri="{FF2B5EF4-FFF2-40B4-BE49-F238E27FC236}">
              <a16:creationId xmlns:a16="http://schemas.microsoft.com/office/drawing/2014/main" id="{59F06CB3-82CF-4CF4-95F6-D21FED6CA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47625</xdr:colOff>
      <xdr:row>35</xdr:row>
      <xdr:rowOff>180974</xdr:rowOff>
    </xdr:from>
    <xdr:to>
      <xdr:col>15</xdr:col>
      <xdr:colOff>9525</xdr:colOff>
      <xdr:row>46</xdr:row>
      <xdr:rowOff>133349</xdr:rowOff>
    </xdr:to>
    <xdr:graphicFrame macro="">
      <xdr:nvGraphicFramePr>
        <xdr:cNvPr id="16" name="Chart 15">
          <a:extLst>
            <a:ext uri="{FF2B5EF4-FFF2-40B4-BE49-F238E27FC236}">
              <a16:creationId xmlns:a16="http://schemas.microsoft.com/office/drawing/2014/main" id="{01F1E7A3-86DB-4E5D-8994-328A805D9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7" name="Chart 16">
          <a:extLst>
            <a:ext uri="{FF2B5EF4-FFF2-40B4-BE49-F238E27FC236}">
              <a16:creationId xmlns:a16="http://schemas.microsoft.com/office/drawing/2014/main" id="{E6173C04-E17B-4378-A364-108348EC7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314325</xdr:colOff>
      <xdr:row>33</xdr:row>
      <xdr:rowOff>19049</xdr:rowOff>
    </xdr:from>
    <xdr:to>
      <xdr:col>8</xdr:col>
      <xdr:colOff>85725</xdr:colOff>
      <xdr:row>42</xdr:row>
      <xdr:rowOff>61912</xdr:rowOff>
    </xdr:to>
    <xdr:graphicFrame macro="">
      <xdr:nvGraphicFramePr>
        <xdr:cNvPr id="18" name="Chart 17">
          <a:extLst>
            <a:ext uri="{FF2B5EF4-FFF2-40B4-BE49-F238E27FC236}">
              <a16:creationId xmlns:a16="http://schemas.microsoft.com/office/drawing/2014/main" id="{1DD97498-676F-46B5-B7AC-6002878FE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161925</xdr:colOff>
      <xdr:row>20</xdr:row>
      <xdr:rowOff>123824</xdr:rowOff>
    </xdr:from>
    <xdr:to>
      <xdr:col>7</xdr:col>
      <xdr:colOff>466725</xdr:colOff>
      <xdr:row>29</xdr:row>
      <xdr:rowOff>109537</xdr:rowOff>
    </xdr:to>
    <xdr:graphicFrame macro="">
      <xdr:nvGraphicFramePr>
        <xdr:cNvPr id="19" name="Chart 18">
          <a:extLst>
            <a:ext uri="{FF2B5EF4-FFF2-40B4-BE49-F238E27FC236}">
              <a16:creationId xmlns:a16="http://schemas.microsoft.com/office/drawing/2014/main" id="{D2E439E8-E5E7-4039-9D39-F5D6D0C09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190500</xdr:colOff>
      <xdr:row>10</xdr:row>
      <xdr:rowOff>19050</xdr:rowOff>
    </xdr:from>
    <xdr:to>
      <xdr:col>13</xdr:col>
      <xdr:colOff>590550</xdr:colOff>
      <xdr:row>19</xdr:row>
      <xdr:rowOff>109538</xdr:rowOff>
    </xdr:to>
    <xdr:graphicFrame macro="">
      <xdr:nvGraphicFramePr>
        <xdr:cNvPr id="21" name="Chart 20">
          <a:extLst>
            <a:ext uri="{FF2B5EF4-FFF2-40B4-BE49-F238E27FC236}">
              <a16:creationId xmlns:a16="http://schemas.microsoft.com/office/drawing/2014/main" id="{515899C6-09F6-43A2-9E36-A67736F3F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19</xdr:col>
      <xdr:colOff>219075</xdr:colOff>
      <xdr:row>0</xdr:row>
      <xdr:rowOff>161925</xdr:rowOff>
    </xdr:from>
    <xdr:to>
      <xdr:col>34</xdr:col>
      <xdr:colOff>219075</xdr:colOff>
      <xdr:row>23</xdr:row>
      <xdr:rowOff>174496</xdr:rowOff>
    </xdr:to>
    <xdr:pic>
      <xdr:nvPicPr>
        <xdr:cNvPr id="19" name="Picture 18">
          <a:extLst>
            <a:ext uri="{FF2B5EF4-FFF2-40B4-BE49-F238E27FC236}">
              <a16:creationId xmlns:a16="http://schemas.microsoft.com/office/drawing/2014/main" id="{7837C48F-5A47-46B2-B1A8-EACCEB1F2D02}"/>
            </a:ext>
          </a:extLst>
        </xdr:cNvPr>
        <xdr:cNvPicPr>
          <a:picLocks noChangeAspect="1"/>
        </xdr:cNvPicPr>
      </xdr:nvPicPr>
      <xdr:blipFill>
        <a:blip xmlns:r="http://schemas.openxmlformats.org/officeDocument/2006/relationships" r:embed="rId1"/>
        <a:stretch>
          <a:fillRect/>
        </a:stretch>
      </xdr:blipFill>
      <xdr:spPr>
        <a:xfrm>
          <a:off x="13582650" y="161925"/>
          <a:ext cx="9144000" cy="4394071"/>
        </a:xfrm>
        <a:prstGeom prst="rect">
          <a:avLst/>
        </a:prstGeom>
      </xdr:spPr>
    </xdr:pic>
    <xdr:clientData/>
  </xdr:twoCellAnchor>
  <xdr:twoCellAnchor>
    <xdr:from>
      <xdr:col>7</xdr:col>
      <xdr:colOff>528637</xdr:colOff>
      <xdr:row>1</xdr:row>
      <xdr:rowOff>42862</xdr:rowOff>
    </xdr:from>
    <xdr:to>
      <xdr:col>14</xdr:col>
      <xdr:colOff>561975</xdr:colOff>
      <xdr:row>15</xdr:row>
      <xdr:rowOff>38100</xdr:rowOff>
    </xdr:to>
    <xdr:graphicFrame macro="">
      <xdr:nvGraphicFramePr>
        <xdr:cNvPr id="2" name="Chart 1">
          <a:extLst>
            <a:ext uri="{FF2B5EF4-FFF2-40B4-BE49-F238E27FC236}">
              <a16:creationId xmlns:a16="http://schemas.microsoft.com/office/drawing/2014/main" id="{35999A09-DD6B-440E-84BD-8DE1B2818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85725</xdr:colOff>
      <xdr:row>10</xdr:row>
      <xdr:rowOff>142875</xdr:rowOff>
    </xdr:from>
    <xdr:to>
      <xdr:col>19</xdr:col>
      <xdr:colOff>190500</xdr:colOff>
      <xdr:row>20</xdr:row>
      <xdr:rowOff>42863</xdr:rowOff>
    </xdr:to>
    <xdr:graphicFrame macro="">
      <xdr:nvGraphicFramePr>
        <xdr:cNvPr id="3" name="Chart 2">
          <a:extLst>
            <a:ext uri="{FF2B5EF4-FFF2-40B4-BE49-F238E27FC236}">
              <a16:creationId xmlns:a16="http://schemas.microsoft.com/office/drawing/2014/main" id="{9C27E165-90E9-49D9-BB6E-2DFF303DF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85725</xdr:colOff>
      <xdr:row>1</xdr:row>
      <xdr:rowOff>28575</xdr:rowOff>
    </xdr:from>
    <xdr:to>
      <xdr:col>19</xdr:col>
      <xdr:colOff>92686</xdr:colOff>
      <xdr:row>10</xdr:row>
      <xdr:rowOff>119063</xdr:rowOff>
    </xdr:to>
    <xdr:graphicFrame macro="">
      <xdr:nvGraphicFramePr>
        <xdr:cNvPr id="4" name="Chart 3">
          <a:extLst>
            <a:ext uri="{FF2B5EF4-FFF2-40B4-BE49-F238E27FC236}">
              <a16:creationId xmlns:a16="http://schemas.microsoft.com/office/drawing/2014/main" id="{1F62134B-5A79-4143-98F9-67B0CDF5F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57</xdr:row>
      <xdr:rowOff>142874</xdr:rowOff>
    </xdr:from>
    <xdr:to>
      <xdr:col>12</xdr:col>
      <xdr:colOff>548640</xdr:colOff>
      <xdr:row>72</xdr:row>
      <xdr:rowOff>28574</xdr:rowOff>
    </xdr:to>
    <xdr:graphicFrame macro="">
      <xdr:nvGraphicFramePr>
        <xdr:cNvPr id="5" name="Chart 4">
          <a:extLst>
            <a:ext uri="{FF2B5EF4-FFF2-40B4-BE49-F238E27FC236}">
              <a16:creationId xmlns:a16="http://schemas.microsoft.com/office/drawing/2014/main" id="{1C1287A9-7937-46AB-8807-2809EBCAF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11906</xdr:colOff>
      <xdr:row>57</xdr:row>
      <xdr:rowOff>142874</xdr:rowOff>
    </xdr:from>
    <xdr:to>
      <xdr:col>16</xdr:col>
      <xdr:colOff>560546</xdr:colOff>
      <xdr:row>72</xdr:row>
      <xdr:rowOff>28574</xdr:rowOff>
    </xdr:to>
    <xdr:graphicFrame macro="">
      <xdr:nvGraphicFramePr>
        <xdr:cNvPr id="6" name="Chart 5">
          <a:extLst>
            <a:ext uri="{FF2B5EF4-FFF2-40B4-BE49-F238E27FC236}">
              <a16:creationId xmlns:a16="http://schemas.microsoft.com/office/drawing/2014/main" id="{B0621B7C-68E5-4E3D-8A08-694A8EED8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35718</xdr:colOff>
      <xdr:row>57</xdr:row>
      <xdr:rowOff>142874</xdr:rowOff>
    </xdr:from>
    <xdr:to>
      <xdr:col>24</xdr:col>
      <xdr:colOff>584358</xdr:colOff>
      <xdr:row>72</xdr:row>
      <xdr:rowOff>28574</xdr:rowOff>
    </xdr:to>
    <xdr:graphicFrame macro="">
      <xdr:nvGraphicFramePr>
        <xdr:cNvPr id="7" name="Chart 6">
          <a:extLst>
            <a:ext uri="{FF2B5EF4-FFF2-40B4-BE49-F238E27FC236}">
              <a16:creationId xmlns:a16="http://schemas.microsoft.com/office/drawing/2014/main" id="{A1F5785B-E85A-4619-B482-9E33B2C32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47625</xdr:colOff>
      <xdr:row>57</xdr:row>
      <xdr:rowOff>142874</xdr:rowOff>
    </xdr:from>
    <xdr:to>
      <xdr:col>28</xdr:col>
      <xdr:colOff>596265</xdr:colOff>
      <xdr:row>72</xdr:row>
      <xdr:rowOff>28574</xdr:rowOff>
    </xdr:to>
    <xdr:graphicFrame macro="">
      <xdr:nvGraphicFramePr>
        <xdr:cNvPr id="8" name="Chart 7">
          <a:extLst>
            <a:ext uri="{FF2B5EF4-FFF2-40B4-BE49-F238E27FC236}">
              <a16:creationId xmlns:a16="http://schemas.microsoft.com/office/drawing/2014/main" id="{A19AD6E0-9227-465F-83EF-83C576BBF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23812</xdr:colOff>
      <xdr:row>57</xdr:row>
      <xdr:rowOff>142874</xdr:rowOff>
    </xdr:from>
    <xdr:to>
      <xdr:col>20</xdr:col>
      <xdr:colOff>572452</xdr:colOff>
      <xdr:row>72</xdr:row>
      <xdr:rowOff>28574</xdr:rowOff>
    </xdr:to>
    <xdr:graphicFrame macro="">
      <xdr:nvGraphicFramePr>
        <xdr:cNvPr id="9" name="Chart 8">
          <a:extLst>
            <a:ext uri="{FF2B5EF4-FFF2-40B4-BE49-F238E27FC236}">
              <a16:creationId xmlns:a16="http://schemas.microsoft.com/office/drawing/2014/main" id="{1EAE544A-D51F-4252-8A4C-879CA7049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47625</xdr:colOff>
      <xdr:row>57</xdr:row>
      <xdr:rowOff>142874</xdr:rowOff>
    </xdr:from>
    <xdr:to>
      <xdr:col>32</xdr:col>
      <xdr:colOff>596265</xdr:colOff>
      <xdr:row>72</xdr:row>
      <xdr:rowOff>28574</xdr:rowOff>
    </xdr:to>
    <xdr:graphicFrame macro="">
      <xdr:nvGraphicFramePr>
        <xdr:cNvPr id="10" name="Chart 9">
          <a:extLst>
            <a:ext uri="{FF2B5EF4-FFF2-40B4-BE49-F238E27FC236}">
              <a16:creationId xmlns:a16="http://schemas.microsoft.com/office/drawing/2014/main" id="{C6D708E5-3A6F-4667-B462-53F130B06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38100</xdr:colOff>
      <xdr:row>36</xdr:row>
      <xdr:rowOff>180974</xdr:rowOff>
    </xdr:from>
    <xdr:to>
      <xdr:col>12</xdr:col>
      <xdr:colOff>0</xdr:colOff>
      <xdr:row>47</xdr:row>
      <xdr:rowOff>133349</xdr:rowOff>
    </xdr:to>
    <xdr:graphicFrame macro="">
      <xdr:nvGraphicFramePr>
        <xdr:cNvPr id="12" name="Chart 11">
          <a:extLst>
            <a:ext uri="{FF2B5EF4-FFF2-40B4-BE49-F238E27FC236}">
              <a16:creationId xmlns:a16="http://schemas.microsoft.com/office/drawing/2014/main" id="{FD0262F0-EFAB-461B-9C47-EA6DF543B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47625</xdr:colOff>
      <xdr:row>36</xdr:row>
      <xdr:rowOff>180974</xdr:rowOff>
    </xdr:from>
    <xdr:to>
      <xdr:col>15</xdr:col>
      <xdr:colOff>9525</xdr:colOff>
      <xdr:row>47</xdr:row>
      <xdr:rowOff>133349</xdr:rowOff>
    </xdr:to>
    <xdr:graphicFrame macro="">
      <xdr:nvGraphicFramePr>
        <xdr:cNvPr id="13" name="Chart 12">
          <a:extLst>
            <a:ext uri="{FF2B5EF4-FFF2-40B4-BE49-F238E27FC236}">
              <a16:creationId xmlns:a16="http://schemas.microsoft.com/office/drawing/2014/main" id="{DBD01BDD-03C2-40B1-9ED6-80EB80A9F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47625</xdr:colOff>
      <xdr:row>36</xdr:row>
      <xdr:rowOff>161924</xdr:rowOff>
    </xdr:from>
    <xdr:to>
      <xdr:col>18</xdr:col>
      <xdr:colOff>9525</xdr:colOff>
      <xdr:row>47</xdr:row>
      <xdr:rowOff>114299</xdr:rowOff>
    </xdr:to>
    <xdr:graphicFrame macro="">
      <xdr:nvGraphicFramePr>
        <xdr:cNvPr id="14" name="Chart 13">
          <a:extLst>
            <a:ext uri="{FF2B5EF4-FFF2-40B4-BE49-F238E27FC236}">
              <a16:creationId xmlns:a16="http://schemas.microsoft.com/office/drawing/2014/main" id="{AF6B93DB-19C7-451A-9A1D-ADB34AF61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247650</xdr:colOff>
      <xdr:row>33</xdr:row>
      <xdr:rowOff>28574</xdr:rowOff>
    </xdr:from>
    <xdr:to>
      <xdr:col>8</xdr:col>
      <xdr:colOff>19050</xdr:colOff>
      <xdr:row>42</xdr:row>
      <xdr:rowOff>71437</xdr:rowOff>
    </xdr:to>
    <xdr:graphicFrame macro="">
      <xdr:nvGraphicFramePr>
        <xdr:cNvPr id="15" name="Chart 14">
          <a:extLst>
            <a:ext uri="{FF2B5EF4-FFF2-40B4-BE49-F238E27FC236}">
              <a16:creationId xmlns:a16="http://schemas.microsoft.com/office/drawing/2014/main" id="{29F9DACA-0E37-4128-A5D5-715A030C3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361950</xdr:colOff>
      <xdr:row>43</xdr:row>
      <xdr:rowOff>19050</xdr:rowOff>
    </xdr:from>
    <xdr:to>
      <xdr:col>8</xdr:col>
      <xdr:colOff>257175</xdr:colOff>
      <xdr:row>51</xdr:row>
      <xdr:rowOff>185737</xdr:rowOff>
    </xdr:to>
    <xdr:graphicFrame macro="">
      <xdr:nvGraphicFramePr>
        <xdr:cNvPr id="16" name="Chart 15">
          <a:extLst>
            <a:ext uri="{FF2B5EF4-FFF2-40B4-BE49-F238E27FC236}">
              <a16:creationId xmlns:a16="http://schemas.microsoft.com/office/drawing/2014/main" id="{9CA08819-6284-4A1B-A552-80A376F83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171450</xdr:colOff>
      <xdr:row>20</xdr:row>
      <xdr:rowOff>57150</xdr:rowOff>
    </xdr:from>
    <xdr:to>
      <xdr:col>19</xdr:col>
      <xdr:colOff>178411</xdr:colOff>
      <xdr:row>29</xdr:row>
      <xdr:rowOff>147638</xdr:rowOff>
    </xdr:to>
    <xdr:graphicFrame macro="">
      <xdr:nvGraphicFramePr>
        <xdr:cNvPr id="17" name="Chart 16">
          <a:extLst>
            <a:ext uri="{FF2B5EF4-FFF2-40B4-BE49-F238E27FC236}">
              <a16:creationId xmlns:a16="http://schemas.microsoft.com/office/drawing/2014/main" id="{21F967AD-CAC0-4996-AE26-17BF79676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533400</xdr:colOff>
      <xdr:row>15</xdr:row>
      <xdr:rowOff>85724</xdr:rowOff>
    </xdr:from>
    <xdr:to>
      <xdr:col>14</xdr:col>
      <xdr:colOff>571500</xdr:colOff>
      <xdr:row>31</xdr:row>
      <xdr:rowOff>38099</xdr:rowOff>
    </xdr:to>
    <xdr:graphicFrame macro="">
      <xdr:nvGraphicFramePr>
        <xdr:cNvPr id="18" name="Chart 17">
          <a:extLst>
            <a:ext uri="{FF2B5EF4-FFF2-40B4-BE49-F238E27FC236}">
              <a16:creationId xmlns:a16="http://schemas.microsoft.com/office/drawing/2014/main" id="{40C343A8-3B18-46AA-8CEF-A8C28EE8F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542925</xdr:colOff>
      <xdr:row>13</xdr:row>
      <xdr:rowOff>152401</xdr:rowOff>
    </xdr:from>
    <xdr:to>
      <xdr:col>14</xdr:col>
      <xdr:colOff>361950</xdr:colOff>
      <xdr:row>19</xdr:row>
      <xdr:rowOff>28575</xdr:rowOff>
    </xdr:to>
    <xdr:sp macro="" textlink="">
      <xdr:nvSpPr>
        <xdr:cNvPr id="11" name="TextBox 10">
          <a:extLst>
            <a:ext uri="{FF2B5EF4-FFF2-40B4-BE49-F238E27FC236}">
              <a16:creationId xmlns:a16="http://schemas.microsoft.com/office/drawing/2014/main" id="{E0A7A590-57FC-41E1-8D8E-287FA5B96BAD}"/>
            </a:ext>
          </a:extLst>
        </xdr:cNvPr>
        <xdr:cNvSpPr txBox="1"/>
      </xdr:nvSpPr>
      <xdr:spPr>
        <a:xfrm>
          <a:off x="9029700" y="2628901"/>
          <a:ext cx="1647825" cy="1019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This was really bad, these</a:t>
          </a:r>
          <a:r>
            <a:rPr lang="en-US" sz="1100" baseline="0"/>
            <a:t> attributes shouldn't change this much. There must be something else coming into play</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600076</xdr:colOff>
      <xdr:row>9</xdr:row>
      <xdr:rowOff>33336</xdr:rowOff>
    </xdr:from>
    <xdr:to>
      <xdr:col>3</xdr:col>
      <xdr:colOff>600076</xdr:colOff>
      <xdr:row>17</xdr:row>
      <xdr:rowOff>155256</xdr:rowOff>
    </xdr:to>
    <xdr:graphicFrame macro="">
      <xdr:nvGraphicFramePr>
        <xdr:cNvPr id="2" name="Chart 1">
          <a:extLst>
            <a:ext uri="{FF2B5EF4-FFF2-40B4-BE49-F238E27FC236}">
              <a16:creationId xmlns:a16="http://schemas.microsoft.com/office/drawing/2014/main" id="{424DA30F-BD33-4BBE-A8A8-4A386DECE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600075</xdr:colOff>
      <xdr:row>18</xdr:row>
      <xdr:rowOff>0</xdr:rowOff>
    </xdr:from>
    <xdr:to>
      <xdr:col>3</xdr:col>
      <xdr:colOff>600075</xdr:colOff>
      <xdr:row>26</xdr:row>
      <xdr:rowOff>121920</xdr:rowOff>
    </xdr:to>
    <xdr:graphicFrame macro="">
      <xdr:nvGraphicFramePr>
        <xdr:cNvPr id="3" name="Chart 2">
          <a:extLst>
            <a:ext uri="{FF2B5EF4-FFF2-40B4-BE49-F238E27FC236}">
              <a16:creationId xmlns:a16="http://schemas.microsoft.com/office/drawing/2014/main" id="{6634B3A7-C009-4A1E-B84C-C61091789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600075</xdr:colOff>
      <xdr:row>26</xdr:row>
      <xdr:rowOff>161925</xdr:rowOff>
    </xdr:from>
    <xdr:to>
      <xdr:col>3</xdr:col>
      <xdr:colOff>600075</xdr:colOff>
      <xdr:row>35</xdr:row>
      <xdr:rowOff>93345</xdr:rowOff>
    </xdr:to>
    <xdr:graphicFrame macro="">
      <xdr:nvGraphicFramePr>
        <xdr:cNvPr id="4" name="Chart 3">
          <a:extLst>
            <a:ext uri="{FF2B5EF4-FFF2-40B4-BE49-F238E27FC236}">
              <a16:creationId xmlns:a16="http://schemas.microsoft.com/office/drawing/2014/main" id="{992C227A-CD68-4D46-B975-B8C66A57F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xdr:colOff>
      <xdr:row>9</xdr:row>
      <xdr:rowOff>0</xdr:rowOff>
    </xdr:from>
    <xdr:to>
      <xdr:col>7</xdr:col>
      <xdr:colOff>1</xdr:colOff>
      <xdr:row>17</xdr:row>
      <xdr:rowOff>121920</xdr:rowOff>
    </xdr:to>
    <xdr:graphicFrame macro="">
      <xdr:nvGraphicFramePr>
        <xdr:cNvPr id="12" name="Chart 11">
          <a:extLst>
            <a:ext uri="{FF2B5EF4-FFF2-40B4-BE49-F238E27FC236}">
              <a16:creationId xmlns:a16="http://schemas.microsoft.com/office/drawing/2014/main" id="{D4466B58-E568-4622-991C-7A85A9BA4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17</xdr:row>
      <xdr:rowOff>157164</xdr:rowOff>
    </xdr:from>
    <xdr:to>
      <xdr:col>7</xdr:col>
      <xdr:colOff>0</xdr:colOff>
      <xdr:row>26</xdr:row>
      <xdr:rowOff>88584</xdr:rowOff>
    </xdr:to>
    <xdr:graphicFrame macro="">
      <xdr:nvGraphicFramePr>
        <xdr:cNvPr id="13" name="Chart 12">
          <a:extLst>
            <a:ext uri="{FF2B5EF4-FFF2-40B4-BE49-F238E27FC236}">
              <a16:creationId xmlns:a16="http://schemas.microsoft.com/office/drawing/2014/main" id="{5AEB2587-C8EF-494B-8250-F6B204499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26</xdr:row>
      <xdr:rowOff>128589</xdr:rowOff>
    </xdr:from>
    <xdr:to>
      <xdr:col>7</xdr:col>
      <xdr:colOff>0</xdr:colOff>
      <xdr:row>35</xdr:row>
      <xdr:rowOff>60009</xdr:rowOff>
    </xdr:to>
    <xdr:graphicFrame macro="">
      <xdr:nvGraphicFramePr>
        <xdr:cNvPr id="14" name="Chart 13">
          <a:extLst>
            <a:ext uri="{FF2B5EF4-FFF2-40B4-BE49-F238E27FC236}">
              <a16:creationId xmlns:a16="http://schemas.microsoft.com/office/drawing/2014/main" id="{ABCB8170-A543-457A-B67B-5A29487A5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xdr:colOff>
      <xdr:row>9</xdr:row>
      <xdr:rowOff>0</xdr:rowOff>
    </xdr:from>
    <xdr:to>
      <xdr:col>10</xdr:col>
      <xdr:colOff>1</xdr:colOff>
      <xdr:row>17</xdr:row>
      <xdr:rowOff>121920</xdr:rowOff>
    </xdr:to>
    <xdr:graphicFrame macro="">
      <xdr:nvGraphicFramePr>
        <xdr:cNvPr id="15" name="Chart 14">
          <a:extLst>
            <a:ext uri="{FF2B5EF4-FFF2-40B4-BE49-F238E27FC236}">
              <a16:creationId xmlns:a16="http://schemas.microsoft.com/office/drawing/2014/main" id="{EF32A7BE-16D1-48EE-ABFC-18DEBC16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17</xdr:row>
      <xdr:rowOff>157164</xdr:rowOff>
    </xdr:from>
    <xdr:to>
      <xdr:col>10</xdr:col>
      <xdr:colOff>0</xdr:colOff>
      <xdr:row>26</xdr:row>
      <xdr:rowOff>88584</xdr:rowOff>
    </xdr:to>
    <xdr:graphicFrame macro="">
      <xdr:nvGraphicFramePr>
        <xdr:cNvPr id="16" name="Chart 15">
          <a:extLst>
            <a:ext uri="{FF2B5EF4-FFF2-40B4-BE49-F238E27FC236}">
              <a16:creationId xmlns:a16="http://schemas.microsoft.com/office/drawing/2014/main" id="{4103D196-5281-4F1D-8263-1DF16C8A3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0</xdr:colOff>
      <xdr:row>26</xdr:row>
      <xdr:rowOff>128589</xdr:rowOff>
    </xdr:from>
    <xdr:to>
      <xdr:col>10</xdr:col>
      <xdr:colOff>0</xdr:colOff>
      <xdr:row>35</xdr:row>
      <xdr:rowOff>60009</xdr:rowOff>
    </xdr:to>
    <xdr:graphicFrame macro="">
      <xdr:nvGraphicFramePr>
        <xdr:cNvPr id="17" name="Chart 16">
          <a:extLst>
            <a:ext uri="{FF2B5EF4-FFF2-40B4-BE49-F238E27FC236}">
              <a16:creationId xmlns:a16="http://schemas.microsoft.com/office/drawing/2014/main" id="{E1CA55EA-3328-415F-A182-07366885C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xdr:colOff>
      <xdr:row>9</xdr:row>
      <xdr:rowOff>0</xdr:rowOff>
    </xdr:from>
    <xdr:to>
      <xdr:col>13</xdr:col>
      <xdr:colOff>1</xdr:colOff>
      <xdr:row>17</xdr:row>
      <xdr:rowOff>121920</xdr:rowOff>
    </xdr:to>
    <xdr:graphicFrame macro="">
      <xdr:nvGraphicFramePr>
        <xdr:cNvPr id="18" name="Chart 17">
          <a:extLst>
            <a:ext uri="{FF2B5EF4-FFF2-40B4-BE49-F238E27FC236}">
              <a16:creationId xmlns:a16="http://schemas.microsoft.com/office/drawing/2014/main" id="{BD11A97E-C26E-4540-8569-53971625E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0</xdr:colOff>
      <xdr:row>17</xdr:row>
      <xdr:rowOff>157164</xdr:rowOff>
    </xdr:from>
    <xdr:to>
      <xdr:col>13</xdr:col>
      <xdr:colOff>0</xdr:colOff>
      <xdr:row>26</xdr:row>
      <xdr:rowOff>88584</xdr:rowOff>
    </xdr:to>
    <xdr:graphicFrame macro="">
      <xdr:nvGraphicFramePr>
        <xdr:cNvPr id="19" name="Chart 18">
          <a:extLst>
            <a:ext uri="{FF2B5EF4-FFF2-40B4-BE49-F238E27FC236}">
              <a16:creationId xmlns:a16="http://schemas.microsoft.com/office/drawing/2014/main" id="{B113B613-E8B0-4A15-9DA9-1235EFB03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26</xdr:row>
      <xdr:rowOff>128589</xdr:rowOff>
    </xdr:from>
    <xdr:to>
      <xdr:col>13</xdr:col>
      <xdr:colOff>0</xdr:colOff>
      <xdr:row>35</xdr:row>
      <xdr:rowOff>60009</xdr:rowOff>
    </xdr:to>
    <xdr:graphicFrame macro="">
      <xdr:nvGraphicFramePr>
        <xdr:cNvPr id="20" name="Chart 19">
          <a:extLst>
            <a:ext uri="{FF2B5EF4-FFF2-40B4-BE49-F238E27FC236}">
              <a16:creationId xmlns:a16="http://schemas.microsoft.com/office/drawing/2014/main" id="{B9E3727F-77A3-4B4A-8607-54E83E43A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xdr:colOff>
      <xdr:row>9</xdr:row>
      <xdr:rowOff>0</xdr:rowOff>
    </xdr:from>
    <xdr:to>
      <xdr:col>16</xdr:col>
      <xdr:colOff>1</xdr:colOff>
      <xdr:row>17</xdr:row>
      <xdr:rowOff>121920</xdr:rowOff>
    </xdr:to>
    <xdr:graphicFrame macro="">
      <xdr:nvGraphicFramePr>
        <xdr:cNvPr id="21" name="Chart 20">
          <a:extLst>
            <a:ext uri="{FF2B5EF4-FFF2-40B4-BE49-F238E27FC236}">
              <a16:creationId xmlns:a16="http://schemas.microsoft.com/office/drawing/2014/main" id="{548B4970-C639-43AB-A215-9BEAB4C40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0</xdr:colOff>
      <xdr:row>17</xdr:row>
      <xdr:rowOff>157164</xdr:rowOff>
    </xdr:from>
    <xdr:to>
      <xdr:col>16</xdr:col>
      <xdr:colOff>0</xdr:colOff>
      <xdr:row>26</xdr:row>
      <xdr:rowOff>88584</xdr:rowOff>
    </xdr:to>
    <xdr:graphicFrame macro="">
      <xdr:nvGraphicFramePr>
        <xdr:cNvPr id="22" name="Chart 21">
          <a:extLst>
            <a:ext uri="{FF2B5EF4-FFF2-40B4-BE49-F238E27FC236}">
              <a16:creationId xmlns:a16="http://schemas.microsoft.com/office/drawing/2014/main" id="{50ABA906-C4B9-45FA-992E-F6343855F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19050</xdr:colOff>
      <xdr:row>40</xdr:row>
      <xdr:rowOff>85725</xdr:rowOff>
    </xdr:from>
    <xdr:to>
      <xdr:col>3</xdr:col>
      <xdr:colOff>523875</xdr:colOff>
      <xdr:row>51</xdr:row>
      <xdr:rowOff>184785</xdr:rowOff>
    </xdr:to>
    <xdr:graphicFrame macro="">
      <xdr:nvGraphicFramePr>
        <xdr:cNvPr id="24" name="Chart 23">
          <a:extLst>
            <a:ext uri="{FF2B5EF4-FFF2-40B4-BE49-F238E27FC236}">
              <a16:creationId xmlns:a16="http://schemas.microsoft.com/office/drawing/2014/main" id="{BEB966CF-36AE-4DFA-8488-EBD88F443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47625</xdr:colOff>
      <xdr:row>40</xdr:row>
      <xdr:rowOff>85723</xdr:rowOff>
    </xdr:from>
    <xdr:to>
      <xdr:col>9</xdr:col>
      <xdr:colOff>552450</xdr:colOff>
      <xdr:row>51</xdr:row>
      <xdr:rowOff>184783</xdr:rowOff>
    </xdr:to>
    <xdr:graphicFrame macro="">
      <xdr:nvGraphicFramePr>
        <xdr:cNvPr id="25" name="Chart 24">
          <a:extLst>
            <a:ext uri="{FF2B5EF4-FFF2-40B4-BE49-F238E27FC236}">
              <a16:creationId xmlns:a16="http://schemas.microsoft.com/office/drawing/2014/main" id="{213A0E04-B66C-4E9C-BB21-081BD4752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47625</xdr:colOff>
      <xdr:row>40</xdr:row>
      <xdr:rowOff>85723</xdr:rowOff>
    </xdr:from>
    <xdr:to>
      <xdr:col>6</xdr:col>
      <xdr:colOff>552450</xdr:colOff>
      <xdr:row>51</xdr:row>
      <xdr:rowOff>184783</xdr:rowOff>
    </xdr:to>
    <xdr:graphicFrame macro="">
      <xdr:nvGraphicFramePr>
        <xdr:cNvPr id="26" name="Chart 25">
          <a:extLst>
            <a:ext uri="{FF2B5EF4-FFF2-40B4-BE49-F238E27FC236}">
              <a16:creationId xmlns:a16="http://schemas.microsoft.com/office/drawing/2014/main" id="{85E368FA-D71D-433A-B908-903337EDC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0</xdr:colOff>
      <xdr:row>40</xdr:row>
      <xdr:rowOff>95250</xdr:rowOff>
    </xdr:from>
    <xdr:to>
      <xdr:col>12</xdr:col>
      <xdr:colOff>485775</xdr:colOff>
      <xdr:row>52</xdr:row>
      <xdr:rowOff>3810</xdr:rowOff>
    </xdr:to>
    <xdr:graphicFrame macro="">
      <xdr:nvGraphicFramePr>
        <xdr:cNvPr id="27" name="Chart 26">
          <a:extLst>
            <a:ext uri="{FF2B5EF4-FFF2-40B4-BE49-F238E27FC236}">
              <a16:creationId xmlns:a16="http://schemas.microsoft.com/office/drawing/2014/main" id="{1956825F-E52C-440C-A0C2-8A4ABD92D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22</xdr:col>
      <xdr:colOff>114300</xdr:colOff>
      <xdr:row>19</xdr:row>
      <xdr:rowOff>65617</xdr:rowOff>
    </xdr:from>
    <xdr:to>
      <xdr:col>35</xdr:col>
      <xdr:colOff>60492</xdr:colOff>
      <xdr:row>60</xdr:row>
      <xdr:rowOff>27517</xdr:rowOff>
    </xdr:to>
    <xdr:pic>
      <xdr:nvPicPr>
        <xdr:cNvPr id="28" name="Picture 27">
          <a:extLst>
            <a:ext uri="{FF2B5EF4-FFF2-40B4-BE49-F238E27FC236}">
              <a16:creationId xmlns:a16="http://schemas.microsoft.com/office/drawing/2014/main" id="{A569184E-489D-49E3-A14D-9F874ED6FA9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4761633" y="3685117"/>
          <a:ext cx="7926026" cy="7772400"/>
        </a:xfrm>
        <a:prstGeom prst="rect">
          <a:avLst/>
        </a:prstGeom>
      </xdr:spPr>
    </xdr:pic>
    <xdr:clientData/>
  </xdr:twoCellAnchor>
  <xdr:twoCellAnchor editAs="oneCell">
    <xdr:from>
      <xdr:col>0</xdr:col>
      <xdr:colOff>602967</xdr:colOff>
      <xdr:row>21</xdr:row>
      <xdr:rowOff>64275</xdr:rowOff>
    </xdr:from>
    <xdr:to>
      <xdr:col>12</xdr:col>
      <xdr:colOff>284575</xdr:colOff>
      <xdr:row>62</xdr:row>
      <xdr:rowOff>26175</xdr:rowOff>
    </xdr:to>
    <xdr:pic>
      <xdr:nvPicPr>
        <xdr:cNvPr id="29" name="Picture 28">
          <a:extLst>
            <a:ext uri="{FF2B5EF4-FFF2-40B4-BE49-F238E27FC236}">
              <a16:creationId xmlns:a16="http://schemas.microsoft.com/office/drawing/2014/main" id="{A4B418F3-34C6-4A58-A87F-9B3297B1F6F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2967" y="4064775"/>
          <a:ext cx="7926025" cy="7772400"/>
        </a:xfrm>
        <a:prstGeom prst="rect">
          <a:avLst/>
        </a:prstGeom>
      </xdr:spPr>
    </xdr:pic>
    <xdr:clientData/>
  </xdr:twoCellAnchor>
  <xdr:twoCellAnchor editAs="oneCell">
    <xdr:from>
      <xdr:col>13</xdr:col>
      <xdr:colOff>617500</xdr:colOff>
      <xdr:row>39</xdr:row>
      <xdr:rowOff>84100</xdr:rowOff>
    </xdr:from>
    <xdr:to>
      <xdr:col>26</xdr:col>
      <xdr:colOff>368958</xdr:colOff>
      <xdr:row>80</xdr:row>
      <xdr:rowOff>46000</xdr:rowOff>
    </xdr:to>
    <xdr:pic>
      <xdr:nvPicPr>
        <xdr:cNvPr id="30" name="Picture 29">
          <a:extLst>
            <a:ext uri="{FF2B5EF4-FFF2-40B4-BE49-F238E27FC236}">
              <a16:creationId xmlns:a16="http://schemas.microsoft.com/office/drawing/2014/main" id="{08345555-EB6A-4471-8853-9A13DEA226F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49833" y="7513600"/>
          <a:ext cx="7921792" cy="7772400"/>
        </a:xfrm>
        <a:prstGeom prst="rect">
          <a:avLst/>
        </a:prstGeom>
      </xdr:spPr>
    </xdr:pic>
    <xdr:clientData/>
  </xdr:twoCellAnchor>
  <xdr:twoCellAnchor editAs="oneCell">
    <xdr:from>
      <xdr:col>7</xdr:col>
      <xdr:colOff>436242</xdr:colOff>
      <xdr:row>41</xdr:row>
      <xdr:rowOff>93342</xdr:rowOff>
    </xdr:from>
    <xdr:to>
      <xdr:col>19</xdr:col>
      <xdr:colOff>340101</xdr:colOff>
      <xdr:row>82</xdr:row>
      <xdr:rowOff>55242</xdr:rowOff>
    </xdr:to>
    <xdr:pic>
      <xdr:nvPicPr>
        <xdr:cNvPr id="31" name="Picture 30">
          <a:extLst>
            <a:ext uri="{FF2B5EF4-FFF2-40B4-BE49-F238E27FC236}">
              <a16:creationId xmlns:a16="http://schemas.microsoft.com/office/drawing/2014/main" id="{24B5D097-77E8-497B-A448-F313743AFDF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219909" y="7903842"/>
          <a:ext cx="7926025" cy="7772400"/>
        </a:xfrm>
        <a:prstGeom prst="rect">
          <a:avLst/>
        </a:prstGeom>
      </xdr:spPr>
    </xdr:pic>
    <xdr:clientData/>
  </xdr:twoCellAnchor>
  <xdr:twoCellAnchor>
    <xdr:from>
      <xdr:col>11</xdr:col>
      <xdr:colOff>159808</xdr:colOff>
      <xdr:row>21</xdr:row>
      <xdr:rowOff>21166</xdr:rowOff>
    </xdr:from>
    <xdr:to>
      <xdr:col>22</xdr:col>
      <xdr:colOff>391584</xdr:colOff>
      <xdr:row>45</xdr:row>
      <xdr:rowOff>84667</xdr:rowOff>
    </xdr:to>
    <xdr:graphicFrame macro="">
      <xdr:nvGraphicFramePr>
        <xdr:cNvPr id="32" name="Chart 31">
          <a:extLst>
            <a:ext uri="{FF2B5EF4-FFF2-40B4-BE49-F238E27FC236}">
              <a16:creationId xmlns:a16="http://schemas.microsoft.com/office/drawing/2014/main" id="{0B9EE4F4-5750-45EA-A1F9-0BAC0B019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13</xdr:col>
      <xdr:colOff>75141</xdr:colOff>
      <xdr:row>40</xdr:row>
      <xdr:rowOff>50800</xdr:rowOff>
    </xdr:from>
    <xdr:to>
      <xdr:col>15</xdr:col>
      <xdr:colOff>541866</xdr:colOff>
      <xdr:row>51</xdr:row>
      <xdr:rowOff>149860</xdr:rowOff>
    </xdr:to>
    <xdr:graphicFrame macro="">
      <xdr:nvGraphicFramePr>
        <xdr:cNvPr id="33" name="Chart 32">
          <a:extLst>
            <a:ext uri="{FF2B5EF4-FFF2-40B4-BE49-F238E27FC236}">
              <a16:creationId xmlns:a16="http://schemas.microsoft.com/office/drawing/2014/main" id="{AF3B7E0C-006E-42E6-B5F3-3BA55E738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600076</xdr:colOff>
      <xdr:row>11</xdr:row>
      <xdr:rowOff>33336</xdr:rowOff>
    </xdr:from>
    <xdr:to>
      <xdr:col>3</xdr:col>
      <xdr:colOff>600076</xdr:colOff>
      <xdr:row>19</xdr:row>
      <xdr:rowOff>155256</xdr:rowOff>
    </xdr:to>
    <xdr:graphicFrame macro="">
      <xdr:nvGraphicFramePr>
        <xdr:cNvPr id="2" name="Chart 1">
          <a:extLst>
            <a:ext uri="{FF2B5EF4-FFF2-40B4-BE49-F238E27FC236}">
              <a16:creationId xmlns:a16="http://schemas.microsoft.com/office/drawing/2014/main" id="{035B6D69-E898-4480-9EF2-0EE3433BA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600075</xdr:colOff>
      <xdr:row>20</xdr:row>
      <xdr:rowOff>0</xdr:rowOff>
    </xdr:from>
    <xdr:to>
      <xdr:col>3</xdr:col>
      <xdr:colOff>600075</xdr:colOff>
      <xdr:row>28</xdr:row>
      <xdr:rowOff>121920</xdr:rowOff>
    </xdr:to>
    <xdr:graphicFrame macro="">
      <xdr:nvGraphicFramePr>
        <xdr:cNvPr id="3" name="Chart 2">
          <a:extLst>
            <a:ext uri="{FF2B5EF4-FFF2-40B4-BE49-F238E27FC236}">
              <a16:creationId xmlns:a16="http://schemas.microsoft.com/office/drawing/2014/main" id="{98614F66-37DA-4C82-903A-D274841F2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600075</xdr:colOff>
      <xdr:row>28</xdr:row>
      <xdr:rowOff>161925</xdr:rowOff>
    </xdr:from>
    <xdr:to>
      <xdr:col>3</xdr:col>
      <xdr:colOff>600075</xdr:colOff>
      <xdr:row>37</xdr:row>
      <xdr:rowOff>93345</xdr:rowOff>
    </xdr:to>
    <xdr:graphicFrame macro="">
      <xdr:nvGraphicFramePr>
        <xdr:cNvPr id="4" name="Chart 3">
          <a:extLst>
            <a:ext uri="{FF2B5EF4-FFF2-40B4-BE49-F238E27FC236}">
              <a16:creationId xmlns:a16="http://schemas.microsoft.com/office/drawing/2014/main" id="{626F0EB1-9C29-4868-8B03-408FCCA91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xdr:colOff>
      <xdr:row>11</xdr:row>
      <xdr:rowOff>0</xdr:rowOff>
    </xdr:from>
    <xdr:to>
      <xdr:col>7</xdr:col>
      <xdr:colOff>1</xdr:colOff>
      <xdr:row>19</xdr:row>
      <xdr:rowOff>121920</xdr:rowOff>
    </xdr:to>
    <xdr:graphicFrame macro="">
      <xdr:nvGraphicFramePr>
        <xdr:cNvPr id="5" name="Chart 4">
          <a:extLst>
            <a:ext uri="{FF2B5EF4-FFF2-40B4-BE49-F238E27FC236}">
              <a16:creationId xmlns:a16="http://schemas.microsoft.com/office/drawing/2014/main" id="{4966E8D7-E9B6-4D5A-9177-EA2E23FDA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19</xdr:row>
      <xdr:rowOff>157164</xdr:rowOff>
    </xdr:from>
    <xdr:to>
      <xdr:col>7</xdr:col>
      <xdr:colOff>0</xdr:colOff>
      <xdr:row>28</xdr:row>
      <xdr:rowOff>88584</xdr:rowOff>
    </xdr:to>
    <xdr:graphicFrame macro="">
      <xdr:nvGraphicFramePr>
        <xdr:cNvPr id="6" name="Chart 5">
          <a:extLst>
            <a:ext uri="{FF2B5EF4-FFF2-40B4-BE49-F238E27FC236}">
              <a16:creationId xmlns:a16="http://schemas.microsoft.com/office/drawing/2014/main" id="{A27B3B90-1F5B-44EC-90A9-495D07131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28</xdr:row>
      <xdr:rowOff>128589</xdr:rowOff>
    </xdr:from>
    <xdr:to>
      <xdr:col>7</xdr:col>
      <xdr:colOff>0</xdr:colOff>
      <xdr:row>37</xdr:row>
      <xdr:rowOff>60009</xdr:rowOff>
    </xdr:to>
    <xdr:graphicFrame macro="">
      <xdr:nvGraphicFramePr>
        <xdr:cNvPr id="7" name="Chart 6">
          <a:extLst>
            <a:ext uri="{FF2B5EF4-FFF2-40B4-BE49-F238E27FC236}">
              <a16:creationId xmlns:a16="http://schemas.microsoft.com/office/drawing/2014/main" id="{750E711E-128F-45F0-8F3A-76F6DF38E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xdr:colOff>
      <xdr:row>11</xdr:row>
      <xdr:rowOff>0</xdr:rowOff>
    </xdr:from>
    <xdr:to>
      <xdr:col>10</xdr:col>
      <xdr:colOff>1</xdr:colOff>
      <xdr:row>19</xdr:row>
      <xdr:rowOff>121920</xdr:rowOff>
    </xdr:to>
    <xdr:graphicFrame macro="">
      <xdr:nvGraphicFramePr>
        <xdr:cNvPr id="8" name="Chart 7">
          <a:extLst>
            <a:ext uri="{FF2B5EF4-FFF2-40B4-BE49-F238E27FC236}">
              <a16:creationId xmlns:a16="http://schemas.microsoft.com/office/drawing/2014/main" id="{7E53F9E7-0A2C-4654-B80A-D8A4DBD8B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19</xdr:row>
      <xdr:rowOff>157164</xdr:rowOff>
    </xdr:from>
    <xdr:to>
      <xdr:col>10</xdr:col>
      <xdr:colOff>0</xdr:colOff>
      <xdr:row>28</xdr:row>
      <xdr:rowOff>88584</xdr:rowOff>
    </xdr:to>
    <xdr:graphicFrame macro="">
      <xdr:nvGraphicFramePr>
        <xdr:cNvPr id="9" name="Chart 8">
          <a:extLst>
            <a:ext uri="{FF2B5EF4-FFF2-40B4-BE49-F238E27FC236}">
              <a16:creationId xmlns:a16="http://schemas.microsoft.com/office/drawing/2014/main" id="{55A50D22-89DD-4FA8-B66C-3C7B9A3D0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0</xdr:colOff>
      <xdr:row>28</xdr:row>
      <xdr:rowOff>128589</xdr:rowOff>
    </xdr:from>
    <xdr:to>
      <xdr:col>10</xdr:col>
      <xdr:colOff>0</xdr:colOff>
      <xdr:row>37</xdr:row>
      <xdr:rowOff>60009</xdr:rowOff>
    </xdr:to>
    <xdr:graphicFrame macro="">
      <xdr:nvGraphicFramePr>
        <xdr:cNvPr id="10" name="Chart 9">
          <a:extLst>
            <a:ext uri="{FF2B5EF4-FFF2-40B4-BE49-F238E27FC236}">
              <a16:creationId xmlns:a16="http://schemas.microsoft.com/office/drawing/2014/main" id="{0EDA557C-C955-4EF9-B900-DDCF97A2D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xdr:colOff>
      <xdr:row>11</xdr:row>
      <xdr:rowOff>0</xdr:rowOff>
    </xdr:from>
    <xdr:to>
      <xdr:col>13</xdr:col>
      <xdr:colOff>1</xdr:colOff>
      <xdr:row>19</xdr:row>
      <xdr:rowOff>121920</xdr:rowOff>
    </xdr:to>
    <xdr:graphicFrame macro="">
      <xdr:nvGraphicFramePr>
        <xdr:cNvPr id="11" name="Chart 10">
          <a:extLst>
            <a:ext uri="{FF2B5EF4-FFF2-40B4-BE49-F238E27FC236}">
              <a16:creationId xmlns:a16="http://schemas.microsoft.com/office/drawing/2014/main" id="{C48FD10C-E9CA-4484-B97D-6DC09B65D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0</xdr:colOff>
      <xdr:row>19</xdr:row>
      <xdr:rowOff>157164</xdr:rowOff>
    </xdr:from>
    <xdr:to>
      <xdr:col>13</xdr:col>
      <xdr:colOff>0</xdr:colOff>
      <xdr:row>28</xdr:row>
      <xdr:rowOff>88584</xdr:rowOff>
    </xdr:to>
    <xdr:graphicFrame macro="">
      <xdr:nvGraphicFramePr>
        <xdr:cNvPr id="12" name="Chart 11">
          <a:extLst>
            <a:ext uri="{FF2B5EF4-FFF2-40B4-BE49-F238E27FC236}">
              <a16:creationId xmlns:a16="http://schemas.microsoft.com/office/drawing/2014/main" id="{C21FB753-1FC9-43B0-A608-04305A39C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28</xdr:row>
      <xdr:rowOff>128589</xdr:rowOff>
    </xdr:from>
    <xdr:to>
      <xdr:col>13</xdr:col>
      <xdr:colOff>0</xdr:colOff>
      <xdr:row>37</xdr:row>
      <xdr:rowOff>60009</xdr:rowOff>
    </xdr:to>
    <xdr:graphicFrame macro="">
      <xdr:nvGraphicFramePr>
        <xdr:cNvPr id="13" name="Chart 12">
          <a:extLst>
            <a:ext uri="{FF2B5EF4-FFF2-40B4-BE49-F238E27FC236}">
              <a16:creationId xmlns:a16="http://schemas.microsoft.com/office/drawing/2014/main" id="{48C868E5-0140-4EFA-91AE-0F53EFD66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xdr:colOff>
      <xdr:row>11</xdr:row>
      <xdr:rowOff>0</xdr:rowOff>
    </xdr:from>
    <xdr:to>
      <xdr:col>15</xdr:col>
      <xdr:colOff>665989</xdr:colOff>
      <xdr:row>19</xdr:row>
      <xdr:rowOff>121920</xdr:rowOff>
    </xdr:to>
    <xdr:graphicFrame macro="">
      <xdr:nvGraphicFramePr>
        <xdr:cNvPr id="14" name="Chart 13">
          <a:extLst>
            <a:ext uri="{FF2B5EF4-FFF2-40B4-BE49-F238E27FC236}">
              <a16:creationId xmlns:a16="http://schemas.microsoft.com/office/drawing/2014/main" id="{08A1594E-5CE2-44A5-99F2-204F81532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0</xdr:colOff>
      <xdr:row>19</xdr:row>
      <xdr:rowOff>157164</xdr:rowOff>
    </xdr:from>
    <xdr:to>
      <xdr:col>15</xdr:col>
      <xdr:colOff>665988</xdr:colOff>
      <xdr:row>28</xdr:row>
      <xdr:rowOff>88584</xdr:rowOff>
    </xdr:to>
    <xdr:graphicFrame macro="">
      <xdr:nvGraphicFramePr>
        <xdr:cNvPr id="15" name="Chart 14">
          <a:extLst>
            <a:ext uri="{FF2B5EF4-FFF2-40B4-BE49-F238E27FC236}">
              <a16:creationId xmlns:a16="http://schemas.microsoft.com/office/drawing/2014/main" id="{CF66D02D-B416-4934-94EC-307B0A475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19050</xdr:colOff>
      <xdr:row>42</xdr:row>
      <xdr:rowOff>85725</xdr:rowOff>
    </xdr:from>
    <xdr:to>
      <xdr:col>3</xdr:col>
      <xdr:colOff>523875</xdr:colOff>
      <xdr:row>53</xdr:row>
      <xdr:rowOff>184785</xdr:rowOff>
    </xdr:to>
    <xdr:graphicFrame macro="">
      <xdr:nvGraphicFramePr>
        <xdr:cNvPr id="16" name="Chart 15">
          <a:extLst>
            <a:ext uri="{FF2B5EF4-FFF2-40B4-BE49-F238E27FC236}">
              <a16:creationId xmlns:a16="http://schemas.microsoft.com/office/drawing/2014/main" id="{9E5D2D11-6514-4DE6-99AF-313364A21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47625</xdr:colOff>
      <xdr:row>42</xdr:row>
      <xdr:rowOff>85723</xdr:rowOff>
    </xdr:from>
    <xdr:to>
      <xdr:col>12</xdr:col>
      <xdr:colOff>552450</xdr:colOff>
      <xdr:row>53</xdr:row>
      <xdr:rowOff>184783</xdr:rowOff>
    </xdr:to>
    <xdr:graphicFrame macro="">
      <xdr:nvGraphicFramePr>
        <xdr:cNvPr id="17" name="Chart 16">
          <a:extLst>
            <a:ext uri="{FF2B5EF4-FFF2-40B4-BE49-F238E27FC236}">
              <a16:creationId xmlns:a16="http://schemas.microsoft.com/office/drawing/2014/main" id="{FEAC9D39-9B3D-4C5F-9BC4-BEFCF484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0</xdr:colOff>
      <xdr:row>28</xdr:row>
      <xdr:rowOff>128589</xdr:rowOff>
    </xdr:from>
    <xdr:to>
      <xdr:col>15</xdr:col>
      <xdr:colOff>665988</xdr:colOff>
      <xdr:row>37</xdr:row>
      <xdr:rowOff>60009</xdr:rowOff>
    </xdr:to>
    <xdr:graphicFrame macro="">
      <xdr:nvGraphicFramePr>
        <xdr:cNvPr id="18" name="Chart 17">
          <a:extLst>
            <a:ext uri="{FF2B5EF4-FFF2-40B4-BE49-F238E27FC236}">
              <a16:creationId xmlns:a16="http://schemas.microsoft.com/office/drawing/2014/main" id="{35D1D0B2-0A6F-4D00-9A28-B1BFB1D4C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638175</xdr:colOff>
      <xdr:row>42</xdr:row>
      <xdr:rowOff>76200</xdr:rowOff>
    </xdr:from>
    <xdr:to>
      <xdr:col>6</xdr:col>
      <xdr:colOff>476250</xdr:colOff>
      <xdr:row>53</xdr:row>
      <xdr:rowOff>175260</xdr:rowOff>
    </xdr:to>
    <xdr:graphicFrame macro="">
      <xdr:nvGraphicFramePr>
        <xdr:cNvPr id="19" name="Chart 18">
          <a:extLst>
            <a:ext uri="{FF2B5EF4-FFF2-40B4-BE49-F238E27FC236}">
              <a16:creationId xmlns:a16="http://schemas.microsoft.com/office/drawing/2014/main" id="{9CD4C616-A7D6-41F5-8EA4-F370958E6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638175</xdr:colOff>
      <xdr:row>42</xdr:row>
      <xdr:rowOff>76200</xdr:rowOff>
    </xdr:from>
    <xdr:to>
      <xdr:col>9</xdr:col>
      <xdr:colOff>476250</xdr:colOff>
      <xdr:row>53</xdr:row>
      <xdr:rowOff>175260</xdr:rowOff>
    </xdr:to>
    <xdr:graphicFrame macro="">
      <xdr:nvGraphicFramePr>
        <xdr:cNvPr id="20" name="Chart 19">
          <a:extLst>
            <a:ext uri="{FF2B5EF4-FFF2-40B4-BE49-F238E27FC236}">
              <a16:creationId xmlns:a16="http://schemas.microsoft.com/office/drawing/2014/main" id="{F0245224-59A8-4E6F-BE73-F43A39EAA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76199</xdr:colOff>
      <xdr:row>11</xdr:row>
      <xdr:rowOff>33336</xdr:rowOff>
    </xdr:from>
    <xdr:to>
      <xdr:col>22</xdr:col>
      <xdr:colOff>762000</xdr:colOff>
      <xdr:row>19</xdr:row>
      <xdr:rowOff>155256</xdr:rowOff>
    </xdr:to>
    <xdr:graphicFrame macro="">
      <xdr:nvGraphicFramePr>
        <xdr:cNvPr id="2" name="Chart 1">
          <a:extLst>
            <a:ext uri="{FF2B5EF4-FFF2-40B4-BE49-F238E27FC236}">
              <a16:creationId xmlns:a16="http://schemas.microsoft.com/office/drawing/2014/main" id="{F9AAEAF4-EBCB-499D-8BF7-CB24B1FC9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76198</xdr:colOff>
      <xdr:row>20</xdr:row>
      <xdr:rowOff>0</xdr:rowOff>
    </xdr:from>
    <xdr:to>
      <xdr:col>22</xdr:col>
      <xdr:colOff>761999</xdr:colOff>
      <xdr:row>28</xdr:row>
      <xdr:rowOff>121920</xdr:rowOff>
    </xdr:to>
    <xdr:graphicFrame macro="">
      <xdr:nvGraphicFramePr>
        <xdr:cNvPr id="3" name="Chart 2">
          <a:extLst>
            <a:ext uri="{FF2B5EF4-FFF2-40B4-BE49-F238E27FC236}">
              <a16:creationId xmlns:a16="http://schemas.microsoft.com/office/drawing/2014/main" id="{5E1EDDC5-827B-40EE-8E87-98C38D6A4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76198</xdr:colOff>
      <xdr:row>28</xdr:row>
      <xdr:rowOff>161925</xdr:rowOff>
    </xdr:from>
    <xdr:to>
      <xdr:col>22</xdr:col>
      <xdr:colOff>761999</xdr:colOff>
      <xdr:row>37</xdr:row>
      <xdr:rowOff>93345</xdr:rowOff>
    </xdr:to>
    <xdr:graphicFrame macro="">
      <xdr:nvGraphicFramePr>
        <xdr:cNvPr id="4" name="Chart 3">
          <a:extLst>
            <a:ext uri="{FF2B5EF4-FFF2-40B4-BE49-F238E27FC236}">
              <a16:creationId xmlns:a16="http://schemas.microsoft.com/office/drawing/2014/main" id="{C39BB016-095E-4D53-9373-0CD7B8461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xdr:colOff>
      <xdr:row>11</xdr:row>
      <xdr:rowOff>0</xdr:rowOff>
    </xdr:from>
    <xdr:to>
      <xdr:col>26</xdr:col>
      <xdr:colOff>1</xdr:colOff>
      <xdr:row>19</xdr:row>
      <xdr:rowOff>121920</xdr:rowOff>
    </xdr:to>
    <xdr:graphicFrame macro="">
      <xdr:nvGraphicFramePr>
        <xdr:cNvPr id="5" name="Chart 4">
          <a:extLst>
            <a:ext uri="{FF2B5EF4-FFF2-40B4-BE49-F238E27FC236}">
              <a16:creationId xmlns:a16="http://schemas.microsoft.com/office/drawing/2014/main" id="{673599EA-16FD-4B5E-8669-9C893C053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19</xdr:row>
      <xdr:rowOff>157164</xdr:rowOff>
    </xdr:from>
    <xdr:to>
      <xdr:col>26</xdr:col>
      <xdr:colOff>0</xdr:colOff>
      <xdr:row>28</xdr:row>
      <xdr:rowOff>88584</xdr:rowOff>
    </xdr:to>
    <xdr:graphicFrame macro="">
      <xdr:nvGraphicFramePr>
        <xdr:cNvPr id="6" name="Chart 5">
          <a:extLst>
            <a:ext uri="{FF2B5EF4-FFF2-40B4-BE49-F238E27FC236}">
              <a16:creationId xmlns:a16="http://schemas.microsoft.com/office/drawing/2014/main" id="{23B0AC38-1068-4693-AD5A-CA3FEA801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28</xdr:row>
      <xdr:rowOff>128589</xdr:rowOff>
    </xdr:from>
    <xdr:to>
      <xdr:col>26</xdr:col>
      <xdr:colOff>0</xdr:colOff>
      <xdr:row>37</xdr:row>
      <xdr:rowOff>60009</xdr:rowOff>
    </xdr:to>
    <xdr:graphicFrame macro="">
      <xdr:nvGraphicFramePr>
        <xdr:cNvPr id="7" name="Chart 6">
          <a:extLst>
            <a:ext uri="{FF2B5EF4-FFF2-40B4-BE49-F238E27FC236}">
              <a16:creationId xmlns:a16="http://schemas.microsoft.com/office/drawing/2014/main" id="{3B5901EC-E926-4E13-A8B6-FED9E0653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xdr:colOff>
      <xdr:row>11</xdr:row>
      <xdr:rowOff>0</xdr:rowOff>
    </xdr:from>
    <xdr:to>
      <xdr:col>28</xdr:col>
      <xdr:colOff>1</xdr:colOff>
      <xdr:row>19</xdr:row>
      <xdr:rowOff>121920</xdr:rowOff>
    </xdr:to>
    <xdr:graphicFrame macro="">
      <xdr:nvGraphicFramePr>
        <xdr:cNvPr id="8" name="Chart 7">
          <a:extLst>
            <a:ext uri="{FF2B5EF4-FFF2-40B4-BE49-F238E27FC236}">
              <a16:creationId xmlns:a16="http://schemas.microsoft.com/office/drawing/2014/main" id="{A7F0FB08-A8B9-4B03-82D7-D69445862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0</xdr:colOff>
      <xdr:row>28</xdr:row>
      <xdr:rowOff>128589</xdr:rowOff>
    </xdr:from>
    <xdr:to>
      <xdr:col>28</xdr:col>
      <xdr:colOff>0</xdr:colOff>
      <xdr:row>37</xdr:row>
      <xdr:rowOff>60009</xdr:rowOff>
    </xdr:to>
    <xdr:graphicFrame macro="">
      <xdr:nvGraphicFramePr>
        <xdr:cNvPr id="10" name="Chart 9">
          <a:extLst>
            <a:ext uri="{FF2B5EF4-FFF2-40B4-BE49-F238E27FC236}">
              <a16:creationId xmlns:a16="http://schemas.microsoft.com/office/drawing/2014/main" id="{DA1C2514-889D-49D6-B27C-E45965F0E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1</xdr:colOff>
      <xdr:row>11</xdr:row>
      <xdr:rowOff>0</xdr:rowOff>
    </xdr:from>
    <xdr:to>
      <xdr:col>31</xdr:col>
      <xdr:colOff>1</xdr:colOff>
      <xdr:row>19</xdr:row>
      <xdr:rowOff>121920</xdr:rowOff>
    </xdr:to>
    <xdr:graphicFrame macro="">
      <xdr:nvGraphicFramePr>
        <xdr:cNvPr id="11" name="Chart 10">
          <a:extLst>
            <a:ext uri="{FF2B5EF4-FFF2-40B4-BE49-F238E27FC236}">
              <a16:creationId xmlns:a16="http://schemas.microsoft.com/office/drawing/2014/main" id="{7C8E4C27-365F-41E4-B1D8-25F8AD49D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19</xdr:row>
      <xdr:rowOff>157164</xdr:rowOff>
    </xdr:from>
    <xdr:to>
      <xdr:col>31</xdr:col>
      <xdr:colOff>0</xdr:colOff>
      <xdr:row>28</xdr:row>
      <xdr:rowOff>88584</xdr:rowOff>
    </xdr:to>
    <xdr:graphicFrame macro="">
      <xdr:nvGraphicFramePr>
        <xdr:cNvPr id="12" name="Chart 11">
          <a:extLst>
            <a:ext uri="{FF2B5EF4-FFF2-40B4-BE49-F238E27FC236}">
              <a16:creationId xmlns:a16="http://schemas.microsoft.com/office/drawing/2014/main" id="{FE9C93EE-002C-4EB4-9D29-85D5973E4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28</xdr:row>
      <xdr:rowOff>128589</xdr:rowOff>
    </xdr:from>
    <xdr:to>
      <xdr:col>31</xdr:col>
      <xdr:colOff>0</xdr:colOff>
      <xdr:row>37</xdr:row>
      <xdr:rowOff>60009</xdr:rowOff>
    </xdr:to>
    <xdr:graphicFrame macro="">
      <xdr:nvGraphicFramePr>
        <xdr:cNvPr id="13" name="Chart 12">
          <a:extLst>
            <a:ext uri="{FF2B5EF4-FFF2-40B4-BE49-F238E27FC236}">
              <a16:creationId xmlns:a16="http://schemas.microsoft.com/office/drawing/2014/main" id="{451C08D0-4C62-46E8-B663-6FD634AB9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1</xdr:colOff>
      <xdr:row>11</xdr:row>
      <xdr:rowOff>0</xdr:rowOff>
    </xdr:from>
    <xdr:to>
      <xdr:col>33</xdr:col>
      <xdr:colOff>665989</xdr:colOff>
      <xdr:row>19</xdr:row>
      <xdr:rowOff>121920</xdr:rowOff>
    </xdr:to>
    <xdr:graphicFrame macro="">
      <xdr:nvGraphicFramePr>
        <xdr:cNvPr id="14" name="Chart 13">
          <a:extLst>
            <a:ext uri="{FF2B5EF4-FFF2-40B4-BE49-F238E27FC236}">
              <a16:creationId xmlns:a16="http://schemas.microsoft.com/office/drawing/2014/main" id="{B4403D1D-3DFE-4ED4-8415-C1B4103CA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0</xdr:colOff>
      <xdr:row>19</xdr:row>
      <xdr:rowOff>157164</xdr:rowOff>
    </xdr:from>
    <xdr:to>
      <xdr:col>33</xdr:col>
      <xdr:colOff>665988</xdr:colOff>
      <xdr:row>28</xdr:row>
      <xdr:rowOff>88584</xdr:rowOff>
    </xdr:to>
    <xdr:graphicFrame macro="">
      <xdr:nvGraphicFramePr>
        <xdr:cNvPr id="15" name="Chart 14">
          <a:extLst>
            <a:ext uri="{FF2B5EF4-FFF2-40B4-BE49-F238E27FC236}">
              <a16:creationId xmlns:a16="http://schemas.microsoft.com/office/drawing/2014/main" id="{3548B6B5-1D7B-46A1-A5D0-AB16207A2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19050</xdr:colOff>
      <xdr:row>42</xdr:row>
      <xdr:rowOff>85725</xdr:rowOff>
    </xdr:from>
    <xdr:to>
      <xdr:col>22</xdr:col>
      <xdr:colOff>523875</xdr:colOff>
      <xdr:row>53</xdr:row>
      <xdr:rowOff>184785</xdr:rowOff>
    </xdr:to>
    <xdr:graphicFrame macro="">
      <xdr:nvGraphicFramePr>
        <xdr:cNvPr id="16" name="Chart 15">
          <a:extLst>
            <a:ext uri="{FF2B5EF4-FFF2-40B4-BE49-F238E27FC236}">
              <a16:creationId xmlns:a16="http://schemas.microsoft.com/office/drawing/2014/main" id="{CE59131B-2855-446A-9549-738E0DC95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47625</xdr:colOff>
      <xdr:row>42</xdr:row>
      <xdr:rowOff>85723</xdr:rowOff>
    </xdr:from>
    <xdr:to>
      <xdr:col>31</xdr:col>
      <xdr:colOff>552450</xdr:colOff>
      <xdr:row>53</xdr:row>
      <xdr:rowOff>184783</xdr:rowOff>
    </xdr:to>
    <xdr:graphicFrame macro="">
      <xdr:nvGraphicFramePr>
        <xdr:cNvPr id="17" name="Chart 16">
          <a:extLst>
            <a:ext uri="{FF2B5EF4-FFF2-40B4-BE49-F238E27FC236}">
              <a16:creationId xmlns:a16="http://schemas.microsoft.com/office/drawing/2014/main" id="{F909E024-3BD5-4713-A016-8DEE5F3D9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31</xdr:col>
      <xdr:colOff>0</xdr:colOff>
      <xdr:row>28</xdr:row>
      <xdr:rowOff>128589</xdr:rowOff>
    </xdr:from>
    <xdr:to>
      <xdr:col>33</xdr:col>
      <xdr:colOff>665988</xdr:colOff>
      <xdr:row>37</xdr:row>
      <xdr:rowOff>60009</xdr:rowOff>
    </xdr:to>
    <xdr:graphicFrame macro="">
      <xdr:nvGraphicFramePr>
        <xdr:cNvPr id="18" name="Chart 17">
          <a:extLst>
            <a:ext uri="{FF2B5EF4-FFF2-40B4-BE49-F238E27FC236}">
              <a16:creationId xmlns:a16="http://schemas.microsoft.com/office/drawing/2014/main" id="{9B1ACF13-C591-4E85-BD5E-6BACF5862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638175</xdr:colOff>
      <xdr:row>42</xdr:row>
      <xdr:rowOff>76200</xdr:rowOff>
    </xdr:from>
    <xdr:to>
      <xdr:col>25</xdr:col>
      <xdr:colOff>476250</xdr:colOff>
      <xdr:row>53</xdr:row>
      <xdr:rowOff>175260</xdr:rowOff>
    </xdr:to>
    <xdr:graphicFrame macro="">
      <xdr:nvGraphicFramePr>
        <xdr:cNvPr id="19" name="Chart 18">
          <a:extLst>
            <a:ext uri="{FF2B5EF4-FFF2-40B4-BE49-F238E27FC236}">
              <a16:creationId xmlns:a16="http://schemas.microsoft.com/office/drawing/2014/main" id="{CB3E7F32-4ED3-47FD-B22C-0DD3F4AD9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25</xdr:col>
      <xdr:colOff>638175</xdr:colOff>
      <xdr:row>42</xdr:row>
      <xdr:rowOff>76200</xdr:rowOff>
    </xdr:from>
    <xdr:to>
      <xdr:col>28</xdr:col>
      <xdr:colOff>476250</xdr:colOff>
      <xdr:row>53</xdr:row>
      <xdr:rowOff>175260</xdr:rowOff>
    </xdr:to>
    <xdr:graphicFrame macro="">
      <xdr:nvGraphicFramePr>
        <xdr:cNvPr id="20" name="Chart 19">
          <a:extLst>
            <a:ext uri="{FF2B5EF4-FFF2-40B4-BE49-F238E27FC236}">
              <a16:creationId xmlns:a16="http://schemas.microsoft.com/office/drawing/2014/main" id="{FED3BF1F-75FF-4C16-8C69-943363BA2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27710</xdr:colOff>
      <xdr:row>9</xdr:row>
      <xdr:rowOff>110402</xdr:rowOff>
    </xdr:from>
    <xdr:to>
      <xdr:col>3</xdr:col>
      <xdr:colOff>694461</xdr:colOff>
      <xdr:row>18</xdr:row>
      <xdr:rowOff>41822</xdr:rowOff>
    </xdr:to>
    <xdr:graphicFrame macro="">
      <xdr:nvGraphicFramePr>
        <xdr:cNvPr id="36" name="Chart 35">
          <a:extLst>
            <a:ext uri="{FF2B5EF4-FFF2-40B4-BE49-F238E27FC236}">
              <a16:creationId xmlns:a16="http://schemas.microsoft.com/office/drawing/2014/main" id="{66C484CD-155E-47AF-84E1-866BFE544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19050</xdr:colOff>
      <xdr:row>18</xdr:row>
      <xdr:rowOff>111703</xdr:rowOff>
    </xdr:from>
    <xdr:to>
      <xdr:col>3</xdr:col>
      <xdr:colOff>685801</xdr:colOff>
      <xdr:row>27</xdr:row>
      <xdr:rowOff>43123</xdr:rowOff>
    </xdr:to>
    <xdr:graphicFrame macro="">
      <xdr:nvGraphicFramePr>
        <xdr:cNvPr id="37" name="Chart 36">
          <a:extLst>
            <a:ext uri="{FF2B5EF4-FFF2-40B4-BE49-F238E27FC236}">
              <a16:creationId xmlns:a16="http://schemas.microsoft.com/office/drawing/2014/main" id="{7D1D3B97-81BB-4646-8DEB-37503AC2C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19050</xdr:colOff>
      <xdr:row>27</xdr:row>
      <xdr:rowOff>83128</xdr:rowOff>
    </xdr:from>
    <xdr:to>
      <xdr:col>3</xdr:col>
      <xdr:colOff>685801</xdr:colOff>
      <xdr:row>36</xdr:row>
      <xdr:rowOff>14548</xdr:rowOff>
    </xdr:to>
    <xdr:graphicFrame macro="">
      <xdr:nvGraphicFramePr>
        <xdr:cNvPr id="38" name="Chart 37">
          <a:extLst>
            <a:ext uri="{FF2B5EF4-FFF2-40B4-BE49-F238E27FC236}">
              <a16:creationId xmlns:a16="http://schemas.microsoft.com/office/drawing/2014/main" id="{45799272-8F85-4BF6-8AF6-E44899C9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723903</xdr:colOff>
      <xdr:row>7</xdr:row>
      <xdr:rowOff>85725</xdr:rowOff>
    </xdr:from>
    <xdr:to>
      <xdr:col>6</xdr:col>
      <xdr:colOff>733428</xdr:colOff>
      <xdr:row>16</xdr:row>
      <xdr:rowOff>17145</xdr:rowOff>
    </xdr:to>
    <xdr:graphicFrame macro="">
      <xdr:nvGraphicFramePr>
        <xdr:cNvPr id="39" name="Chart 38">
          <a:extLst>
            <a:ext uri="{FF2B5EF4-FFF2-40B4-BE49-F238E27FC236}">
              <a16:creationId xmlns:a16="http://schemas.microsoft.com/office/drawing/2014/main" id="{0AFDDD73-6DE6-4C6C-808A-A4ACD4301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723902</xdr:colOff>
      <xdr:row>16</xdr:row>
      <xdr:rowOff>52389</xdr:rowOff>
    </xdr:from>
    <xdr:to>
      <xdr:col>6</xdr:col>
      <xdr:colOff>733427</xdr:colOff>
      <xdr:row>24</xdr:row>
      <xdr:rowOff>174309</xdr:rowOff>
    </xdr:to>
    <xdr:graphicFrame macro="">
      <xdr:nvGraphicFramePr>
        <xdr:cNvPr id="40" name="Chart 39">
          <a:extLst>
            <a:ext uri="{FF2B5EF4-FFF2-40B4-BE49-F238E27FC236}">
              <a16:creationId xmlns:a16="http://schemas.microsoft.com/office/drawing/2014/main" id="{B9F1FA9B-F712-424E-93F0-6990EDAAF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723902</xdr:colOff>
      <xdr:row>25</xdr:row>
      <xdr:rowOff>23814</xdr:rowOff>
    </xdr:from>
    <xdr:to>
      <xdr:col>6</xdr:col>
      <xdr:colOff>733427</xdr:colOff>
      <xdr:row>33</xdr:row>
      <xdr:rowOff>145734</xdr:rowOff>
    </xdr:to>
    <xdr:graphicFrame macro="">
      <xdr:nvGraphicFramePr>
        <xdr:cNvPr id="41" name="Chart 40">
          <a:extLst>
            <a:ext uri="{FF2B5EF4-FFF2-40B4-BE49-F238E27FC236}">
              <a16:creationId xmlns:a16="http://schemas.microsoft.com/office/drawing/2014/main" id="{7369B4B2-380C-4CE3-98BF-F58E449DA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733428</xdr:colOff>
      <xdr:row>7</xdr:row>
      <xdr:rowOff>85725</xdr:rowOff>
    </xdr:from>
    <xdr:to>
      <xdr:col>10</xdr:col>
      <xdr:colOff>47628</xdr:colOff>
      <xdr:row>16</xdr:row>
      <xdr:rowOff>17145</xdr:rowOff>
    </xdr:to>
    <xdr:graphicFrame macro="">
      <xdr:nvGraphicFramePr>
        <xdr:cNvPr id="42" name="Chart 41">
          <a:extLst>
            <a:ext uri="{FF2B5EF4-FFF2-40B4-BE49-F238E27FC236}">
              <a16:creationId xmlns:a16="http://schemas.microsoft.com/office/drawing/2014/main" id="{6E933C89-35A5-4B2F-9954-142CA7E97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xdr:col>
      <xdr:colOff>733427</xdr:colOff>
      <xdr:row>16</xdr:row>
      <xdr:rowOff>52389</xdr:rowOff>
    </xdr:from>
    <xdr:to>
      <xdr:col>10</xdr:col>
      <xdr:colOff>47627</xdr:colOff>
      <xdr:row>24</xdr:row>
      <xdr:rowOff>174309</xdr:rowOff>
    </xdr:to>
    <xdr:graphicFrame macro="">
      <xdr:nvGraphicFramePr>
        <xdr:cNvPr id="43" name="Chart 42">
          <a:extLst>
            <a:ext uri="{FF2B5EF4-FFF2-40B4-BE49-F238E27FC236}">
              <a16:creationId xmlns:a16="http://schemas.microsoft.com/office/drawing/2014/main" id="{540B28AF-BBEA-4BC2-ABA0-DF530484B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6</xdr:col>
      <xdr:colOff>733427</xdr:colOff>
      <xdr:row>25</xdr:row>
      <xdr:rowOff>23814</xdr:rowOff>
    </xdr:from>
    <xdr:to>
      <xdr:col>10</xdr:col>
      <xdr:colOff>47627</xdr:colOff>
      <xdr:row>33</xdr:row>
      <xdr:rowOff>145734</xdr:rowOff>
    </xdr:to>
    <xdr:graphicFrame macro="">
      <xdr:nvGraphicFramePr>
        <xdr:cNvPr id="44" name="Chart 43">
          <a:extLst>
            <a:ext uri="{FF2B5EF4-FFF2-40B4-BE49-F238E27FC236}">
              <a16:creationId xmlns:a16="http://schemas.microsoft.com/office/drawing/2014/main" id="{63141525-053E-4A9E-996A-59173E471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47628</xdr:colOff>
      <xdr:row>7</xdr:row>
      <xdr:rowOff>85725</xdr:rowOff>
    </xdr:from>
    <xdr:to>
      <xdr:col>12</xdr:col>
      <xdr:colOff>458931</xdr:colOff>
      <xdr:row>16</xdr:row>
      <xdr:rowOff>17145</xdr:rowOff>
    </xdr:to>
    <xdr:graphicFrame macro="">
      <xdr:nvGraphicFramePr>
        <xdr:cNvPr id="45" name="Chart 44">
          <a:extLst>
            <a:ext uri="{FF2B5EF4-FFF2-40B4-BE49-F238E27FC236}">
              <a16:creationId xmlns:a16="http://schemas.microsoft.com/office/drawing/2014/main" id="{F469A347-E9C0-4C11-8921-6221B298C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47627</xdr:colOff>
      <xdr:row>16</xdr:row>
      <xdr:rowOff>52389</xdr:rowOff>
    </xdr:from>
    <xdr:to>
      <xdr:col>12</xdr:col>
      <xdr:colOff>458930</xdr:colOff>
      <xdr:row>24</xdr:row>
      <xdr:rowOff>174309</xdr:rowOff>
    </xdr:to>
    <xdr:graphicFrame macro="">
      <xdr:nvGraphicFramePr>
        <xdr:cNvPr id="46" name="Chart 45">
          <a:extLst>
            <a:ext uri="{FF2B5EF4-FFF2-40B4-BE49-F238E27FC236}">
              <a16:creationId xmlns:a16="http://schemas.microsoft.com/office/drawing/2014/main" id="{6756FC34-6F7B-42C6-80DB-31655ED7F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10</xdr:col>
      <xdr:colOff>47627</xdr:colOff>
      <xdr:row>25</xdr:row>
      <xdr:rowOff>23814</xdr:rowOff>
    </xdr:from>
    <xdr:to>
      <xdr:col>12</xdr:col>
      <xdr:colOff>458930</xdr:colOff>
      <xdr:row>33</xdr:row>
      <xdr:rowOff>145734</xdr:rowOff>
    </xdr:to>
    <xdr:graphicFrame macro="">
      <xdr:nvGraphicFramePr>
        <xdr:cNvPr id="47" name="Chart 46">
          <a:extLst>
            <a:ext uri="{FF2B5EF4-FFF2-40B4-BE49-F238E27FC236}">
              <a16:creationId xmlns:a16="http://schemas.microsoft.com/office/drawing/2014/main" id="{115A9578-C16E-45AD-9835-95F096720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16</xdr:col>
      <xdr:colOff>25115</xdr:colOff>
      <xdr:row>7</xdr:row>
      <xdr:rowOff>137679</xdr:rowOff>
    </xdr:from>
    <xdr:to>
      <xdr:col>20</xdr:col>
      <xdr:colOff>487614</xdr:colOff>
      <xdr:row>16</xdr:row>
      <xdr:rowOff>69099</xdr:rowOff>
    </xdr:to>
    <xdr:graphicFrame macro="">
      <xdr:nvGraphicFramePr>
        <xdr:cNvPr id="48" name="Chart 47">
          <a:extLst>
            <a:ext uri="{FF2B5EF4-FFF2-40B4-BE49-F238E27FC236}">
              <a16:creationId xmlns:a16="http://schemas.microsoft.com/office/drawing/2014/main" id="{11B99250-C22E-4CC8-BF1E-9BD1FE3BC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16</xdr:col>
      <xdr:colOff>25114</xdr:colOff>
      <xdr:row>16</xdr:row>
      <xdr:rowOff>104343</xdr:rowOff>
    </xdr:from>
    <xdr:to>
      <xdr:col>20</xdr:col>
      <xdr:colOff>487613</xdr:colOff>
      <xdr:row>25</xdr:row>
      <xdr:rowOff>35763</xdr:rowOff>
    </xdr:to>
    <xdr:graphicFrame macro="">
      <xdr:nvGraphicFramePr>
        <xdr:cNvPr id="49" name="Chart 48">
          <a:extLst>
            <a:ext uri="{FF2B5EF4-FFF2-40B4-BE49-F238E27FC236}">
              <a16:creationId xmlns:a16="http://schemas.microsoft.com/office/drawing/2014/main" id="{E9469DDE-E38E-4B0B-AAD1-C855C4511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16</xdr:col>
      <xdr:colOff>25114</xdr:colOff>
      <xdr:row>25</xdr:row>
      <xdr:rowOff>75768</xdr:rowOff>
    </xdr:from>
    <xdr:to>
      <xdr:col>20</xdr:col>
      <xdr:colOff>487613</xdr:colOff>
      <xdr:row>34</xdr:row>
      <xdr:rowOff>7188</xdr:rowOff>
    </xdr:to>
    <xdr:graphicFrame macro="">
      <xdr:nvGraphicFramePr>
        <xdr:cNvPr id="50" name="Chart 49">
          <a:extLst>
            <a:ext uri="{FF2B5EF4-FFF2-40B4-BE49-F238E27FC236}">
              <a16:creationId xmlns:a16="http://schemas.microsoft.com/office/drawing/2014/main" id="{F0488B70-DA81-4C19-AC17-8EE4A0F52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76199</xdr:colOff>
      <xdr:row>11</xdr:row>
      <xdr:rowOff>33336</xdr:rowOff>
    </xdr:from>
    <xdr:to>
      <xdr:col>22</xdr:col>
      <xdr:colOff>762000</xdr:colOff>
      <xdr:row>19</xdr:row>
      <xdr:rowOff>155256</xdr:rowOff>
    </xdr:to>
    <xdr:graphicFrame macro="">
      <xdr:nvGraphicFramePr>
        <xdr:cNvPr id="2" name="Chart 1">
          <a:extLst>
            <a:ext uri="{FF2B5EF4-FFF2-40B4-BE49-F238E27FC236}">
              <a16:creationId xmlns:a16="http://schemas.microsoft.com/office/drawing/2014/main" id="{524611AF-ACC5-48FA-B884-E68C405DD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76198</xdr:colOff>
      <xdr:row>20</xdr:row>
      <xdr:rowOff>0</xdr:rowOff>
    </xdr:from>
    <xdr:to>
      <xdr:col>22</xdr:col>
      <xdr:colOff>761999</xdr:colOff>
      <xdr:row>28</xdr:row>
      <xdr:rowOff>121920</xdr:rowOff>
    </xdr:to>
    <xdr:graphicFrame macro="">
      <xdr:nvGraphicFramePr>
        <xdr:cNvPr id="3" name="Chart 2">
          <a:extLst>
            <a:ext uri="{FF2B5EF4-FFF2-40B4-BE49-F238E27FC236}">
              <a16:creationId xmlns:a16="http://schemas.microsoft.com/office/drawing/2014/main" id="{4C5E2963-B3CA-4E3D-95F9-1987E3529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76198</xdr:colOff>
      <xdr:row>28</xdr:row>
      <xdr:rowOff>161925</xdr:rowOff>
    </xdr:from>
    <xdr:to>
      <xdr:col>22</xdr:col>
      <xdr:colOff>761999</xdr:colOff>
      <xdr:row>37</xdr:row>
      <xdr:rowOff>93345</xdr:rowOff>
    </xdr:to>
    <xdr:graphicFrame macro="">
      <xdr:nvGraphicFramePr>
        <xdr:cNvPr id="4" name="Chart 3">
          <a:extLst>
            <a:ext uri="{FF2B5EF4-FFF2-40B4-BE49-F238E27FC236}">
              <a16:creationId xmlns:a16="http://schemas.microsoft.com/office/drawing/2014/main" id="{2C9D3E34-6363-46AD-8562-4A3FF44C0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xdr:colOff>
      <xdr:row>11</xdr:row>
      <xdr:rowOff>0</xdr:rowOff>
    </xdr:from>
    <xdr:to>
      <xdr:col>26</xdr:col>
      <xdr:colOff>1</xdr:colOff>
      <xdr:row>19</xdr:row>
      <xdr:rowOff>121920</xdr:rowOff>
    </xdr:to>
    <xdr:graphicFrame macro="">
      <xdr:nvGraphicFramePr>
        <xdr:cNvPr id="5" name="Chart 4">
          <a:extLst>
            <a:ext uri="{FF2B5EF4-FFF2-40B4-BE49-F238E27FC236}">
              <a16:creationId xmlns:a16="http://schemas.microsoft.com/office/drawing/2014/main" id="{B40B228B-10B3-4FA2-B394-41F87CB8C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19</xdr:row>
      <xdr:rowOff>157164</xdr:rowOff>
    </xdr:from>
    <xdr:to>
      <xdr:col>26</xdr:col>
      <xdr:colOff>0</xdr:colOff>
      <xdr:row>28</xdr:row>
      <xdr:rowOff>88584</xdr:rowOff>
    </xdr:to>
    <xdr:graphicFrame macro="">
      <xdr:nvGraphicFramePr>
        <xdr:cNvPr id="6" name="Chart 5">
          <a:extLst>
            <a:ext uri="{FF2B5EF4-FFF2-40B4-BE49-F238E27FC236}">
              <a16:creationId xmlns:a16="http://schemas.microsoft.com/office/drawing/2014/main" id="{04A5F2DB-2389-45C9-B6AF-3B536DF77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28</xdr:row>
      <xdr:rowOff>128589</xdr:rowOff>
    </xdr:from>
    <xdr:to>
      <xdr:col>26</xdr:col>
      <xdr:colOff>0</xdr:colOff>
      <xdr:row>37</xdr:row>
      <xdr:rowOff>60009</xdr:rowOff>
    </xdr:to>
    <xdr:graphicFrame macro="">
      <xdr:nvGraphicFramePr>
        <xdr:cNvPr id="7" name="Chart 6">
          <a:extLst>
            <a:ext uri="{FF2B5EF4-FFF2-40B4-BE49-F238E27FC236}">
              <a16:creationId xmlns:a16="http://schemas.microsoft.com/office/drawing/2014/main" id="{A4B5D3FD-647F-440C-93A0-56878EDC1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xdr:colOff>
      <xdr:row>11</xdr:row>
      <xdr:rowOff>0</xdr:rowOff>
    </xdr:from>
    <xdr:to>
      <xdr:col>28</xdr:col>
      <xdr:colOff>1</xdr:colOff>
      <xdr:row>19</xdr:row>
      <xdr:rowOff>121920</xdr:rowOff>
    </xdr:to>
    <xdr:graphicFrame macro="">
      <xdr:nvGraphicFramePr>
        <xdr:cNvPr id="8" name="Chart 7">
          <a:extLst>
            <a:ext uri="{FF2B5EF4-FFF2-40B4-BE49-F238E27FC236}">
              <a16:creationId xmlns:a16="http://schemas.microsoft.com/office/drawing/2014/main" id="{31A8AB88-0FBD-41E0-B94D-83B96AC15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0</xdr:colOff>
      <xdr:row>28</xdr:row>
      <xdr:rowOff>128589</xdr:rowOff>
    </xdr:from>
    <xdr:to>
      <xdr:col>28</xdr:col>
      <xdr:colOff>0</xdr:colOff>
      <xdr:row>37</xdr:row>
      <xdr:rowOff>60009</xdr:rowOff>
    </xdr:to>
    <xdr:graphicFrame macro="">
      <xdr:nvGraphicFramePr>
        <xdr:cNvPr id="9" name="Chart 8">
          <a:extLst>
            <a:ext uri="{FF2B5EF4-FFF2-40B4-BE49-F238E27FC236}">
              <a16:creationId xmlns:a16="http://schemas.microsoft.com/office/drawing/2014/main" id="{82F83670-5D25-4ED9-A7A9-0BDD44BC6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1</xdr:colOff>
      <xdr:row>11</xdr:row>
      <xdr:rowOff>0</xdr:rowOff>
    </xdr:from>
    <xdr:to>
      <xdr:col>31</xdr:col>
      <xdr:colOff>1</xdr:colOff>
      <xdr:row>19</xdr:row>
      <xdr:rowOff>121920</xdr:rowOff>
    </xdr:to>
    <xdr:graphicFrame macro="">
      <xdr:nvGraphicFramePr>
        <xdr:cNvPr id="10" name="Chart 9">
          <a:extLst>
            <a:ext uri="{FF2B5EF4-FFF2-40B4-BE49-F238E27FC236}">
              <a16:creationId xmlns:a16="http://schemas.microsoft.com/office/drawing/2014/main" id="{038767BB-319E-49AB-9E55-AB0037182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19</xdr:row>
      <xdr:rowOff>157164</xdr:rowOff>
    </xdr:from>
    <xdr:to>
      <xdr:col>31</xdr:col>
      <xdr:colOff>0</xdr:colOff>
      <xdr:row>28</xdr:row>
      <xdr:rowOff>88584</xdr:rowOff>
    </xdr:to>
    <xdr:graphicFrame macro="">
      <xdr:nvGraphicFramePr>
        <xdr:cNvPr id="11" name="Chart 10">
          <a:extLst>
            <a:ext uri="{FF2B5EF4-FFF2-40B4-BE49-F238E27FC236}">
              <a16:creationId xmlns:a16="http://schemas.microsoft.com/office/drawing/2014/main" id="{2A626FE1-86A1-4B01-9E79-F06B052F4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28</xdr:row>
      <xdr:rowOff>128589</xdr:rowOff>
    </xdr:from>
    <xdr:to>
      <xdr:col>31</xdr:col>
      <xdr:colOff>0</xdr:colOff>
      <xdr:row>37</xdr:row>
      <xdr:rowOff>60009</xdr:rowOff>
    </xdr:to>
    <xdr:graphicFrame macro="">
      <xdr:nvGraphicFramePr>
        <xdr:cNvPr id="12" name="Chart 11">
          <a:extLst>
            <a:ext uri="{FF2B5EF4-FFF2-40B4-BE49-F238E27FC236}">
              <a16:creationId xmlns:a16="http://schemas.microsoft.com/office/drawing/2014/main" id="{8176F7E8-FC53-41E2-BAEF-1FDB262F0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1</xdr:colOff>
      <xdr:row>11</xdr:row>
      <xdr:rowOff>0</xdr:rowOff>
    </xdr:from>
    <xdr:to>
      <xdr:col>33</xdr:col>
      <xdr:colOff>665989</xdr:colOff>
      <xdr:row>19</xdr:row>
      <xdr:rowOff>121920</xdr:rowOff>
    </xdr:to>
    <xdr:graphicFrame macro="">
      <xdr:nvGraphicFramePr>
        <xdr:cNvPr id="13" name="Chart 12">
          <a:extLst>
            <a:ext uri="{FF2B5EF4-FFF2-40B4-BE49-F238E27FC236}">
              <a16:creationId xmlns:a16="http://schemas.microsoft.com/office/drawing/2014/main" id="{2E644E34-299A-4240-BF01-D7783B340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0</xdr:colOff>
      <xdr:row>19</xdr:row>
      <xdr:rowOff>157164</xdr:rowOff>
    </xdr:from>
    <xdr:to>
      <xdr:col>33</xdr:col>
      <xdr:colOff>665988</xdr:colOff>
      <xdr:row>28</xdr:row>
      <xdr:rowOff>88584</xdr:rowOff>
    </xdr:to>
    <xdr:graphicFrame macro="">
      <xdr:nvGraphicFramePr>
        <xdr:cNvPr id="14" name="Chart 13">
          <a:extLst>
            <a:ext uri="{FF2B5EF4-FFF2-40B4-BE49-F238E27FC236}">
              <a16:creationId xmlns:a16="http://schemas.microsoft.com/office/drawing/2014/main" id="{EEA0AD44-CDE0-4B80-ABBE-6DA644048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19050</xdr:colOff>
      <xdr:row>42</xdr:row>
      <xdr:rowOff>85725</xdr:rowOff>
    </xdr:from>
    <xdr:to>
      <xdr:col>20</xdr:col>
      <xdr:colOff>701386</xdr:colOff>
      <xdr:row>53</xdr:row>
      <xdr:rowOff>184785</xdr:rowOff>
    </xdr:to>
    <xdr:graphicFrame macro="">
      <xdr:nvGraphicFramePr>
        <xdr:cNvPr id="15" name="Chart 14">
          <a:extLst>
            <a:ext uri="{FF2B5EF4-FFF2-40B4-BE49-F238E27FC236}">
              <a16:creationId xmlns:a16="http://schemas.microsoft.com/office/drawing/2014/main" id="{A225C3A1-35C0-48B3-A3D3-7B854B424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47625</xdr:colOff>
      <xdr:row>42</xdr:row>
      <xdr:rowOff>85723</xdr:rowOff>
    </xdr:from>
    <xdr:to>
      <xdr:col>31</xdr:col>
      <xdr:colOff>552450</xdr:colOff>
      <xdr:row>53</xdr:row>
      <xdr:rowOff>184783</xdr:rowOff>
    </xdr:to>
    <xdr:graphicFrame macro="">
      <xdr:nvGraphicFramePr>
        <xdr:cNvPr id="16" name="Chart 15">
          <a:extLst>
            <a:ext uri="{FF2B5EF4-FFF2-40B4-BE49-F238E27FC236}">
              <a16:creationId xmlns:a16="http://schemas.microsoft.com/office/drawing/2014/main" id="{2E46217C-D12D-45A2-B0D6-ECB0A4715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31</xdr:col>
      <xdr:colOff>0</xdr:colOff>
      <xdr:row>28</xdr:row>
      <xdr:rowOff>128589</xdr:rowOff>
    </xdr:from>
    <xdr:to>
      <xdr:col>33</xdr:col>
      <xdr:colOff>665988</xdr:colOff>
      <xdr:row>37</xdr:row>
      <xdr:rowOff>60009</xdr:rowOff>
    </xdr:to>
    <xdr:graphicFrame macro="">
      <xdr:nvGraphicFramePr>
        <xdr:cNvPr id="17" name="Chart 16">
          <a:extLst>
            <a:ext uri="{FF2B5EF4-FFF2-40B4-BE49-F238E27FC236}">
              <a16:creationId xmlns:a16="http://schemas.microsoft.com/office/drawing/2014/main" id="{8E986CF6-0E30-4A1E-8496-757E7FDD7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638175</xdr:colOff>
      <xdr:row>42</xdr:row>
      <xdr:rowOff>76200</xdr:rowOff>
    </xdr:from>
    <xdr:to>
      <xdr:col>25</xdr:col>
      <xdr:colOff>476250</xdr:colOff>
      <xdr:row>53</xdr:row>
      <xdr:rowOff>175260</xdr:rowOff>
    </xdr:to>
    <xdr:graphicFrame macro="">
      <xdr:nvGraphicFramePr>
        <xdr:cNvPr id="18" name="Chart 17">
          <a:extLst>
            <a:ext uri="{FF2B5EF4-FFF2-40B4-BE49-F238E27FC236}">
              <a16:creationId xmlns:a16="http://schemas.microsoft.com/office/drawing/2014/main" id="{55C7524F-7599-4E4D-B795-42540763D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25</xdr:col>
      <xdr:colOff>638175</xdr:colOff>
      <xdr:row>42</xdr:row>
      <xdr:rowOff>76200</xdr:rowOff>
    </xdr:from>
    <xdr:to>
      <xdr:col>28</xdr:col>
      <xdr:colOff>476250</xdr:colOff>
      <xdr:row>53</xdr:row>
      <xdr:rowOff>175260</xdr:rowOff>
    </xdr:to>
    <xdr:graphicFrame macro="">
      <xdr:nvGraphicFramePr>
        <xdr:cNvPr id="19" name="Chart 18">
          <a:extLst>
            <a:ext uri="{FF2B5EF4-FFF2-40B4-BE49-F238E27FC236}">
              <a16:creationId xmlns:a16="http://schemas.microsoft.com/office/drawing/2014/main" id="{28EF0A4C-94E7-4ECB-BFA9-13EF807D4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27710</xdr:colOff>
      <xdr:row>9</xdr:row>
      <xdr:rowOff>110402</xdr:rowOff>
    </xdr:from>
    <xdr:to>
      <xdr:col>3</xdr:col>
      <xdr:colOff>694461</xdr:colOff>
      <xdr:row>18</xdr:row>
      <xdr:rowOff>41822</xdr:rowOff>
    </xdr:to>
    <xdr:graphicFrame macro="">
      <xdr:nvGraphicFramePr>
        <xdr:cNvPr id="20" name="Chart 19">
          <a:extLst>
            <a:ext uri="{FF2B5EF4-FFF2-40B4-BE49-F238E27FC236}">
              <a16:creationId xmlns:a16="http://schemas.microsoft.com/office/drawing/2014/main" id="{DFB5F9D1-2733-45D6-8AE4-2046BC2E1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19050</xdr:colOff>
      <xdr:row>18</xdr:row>
      <xdr:rowOff>111703</xdr:rowOff>
    </xdr:from>
    <xdr:to>
      <xdr:col>3</xdr:col>
      <xdr:colOff>685801</xdr:colOff>
      <xdr:row>27</xdr:row>
      <xdr:rowOff>43123</xdr:rowOff>
    </xdr:to>
    <xdr:graphicFrame macro="">
      <xdr:nvGraphicFramePr>
        <xdr:cNvPr id="21" name="Chart 20">
          <a:extLst>
            <a:ext uri="{FF2B5EF4-FFF2-40B4-BE49-F238E27FC236}">
              <a16:creationId xmlns:a16="http://schemas.microsoft.com/office/drawing/2014/main" id="{D3A3A21E-BE9B-4D5B-BF95-A4FF3B0E3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19050</xdr:colOff>
      <xdr:row>27</xdr:row>
      <xdr:rowOff>83128</xdr:rowOff>
    </xdr:from>
    <xdr:to>
      <xdr:col>3</xdr:col>
      <xdr:colOff>685801</xdr:colOff>
      <xdr:row>36</xdr:row>
      <xdr:rowOff>14548</xdr:rowOff>
    </xdr:to>
    <xdr:graphicFrame macro="">
      <xdr:nvGraphicFramePr>
        <xdr:cNvPr id="22" name="Chart 21">
          <a:extLst>
            <a:ext uri="{FF2B5EF4-FFF2-40B4-BE49-F238E27FC236}">
              <a16:creationId xmlns:a16="http://schemas.microsoft.com/office/drawing/2014/main" id="{4D1C4957-A0FD-4AB8-AE5E-5E740DAF8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723903</xdr:colOff>
      <xdr:row>7</xdr:row>
      <xdr:rowOff>85725</xdr:rowOff>
    </xdr:from>
    <xdr:to>
      <xdr:col>6</xdr:col>
      <xdr:colOff>733428</xdr:colOff>
      <xdr:row>16</xdr:row>
      <xdr:rowOff>17145</xdr:rowOff>
    </xdr:to>
    <xdr:graphicFrame macro="">
      <xdr:nvGraphicFramePr>
        <xdr:cNvPr id="23" name="Chart 22">
          <a:extLst>
            <a:ext uri="{FF2B5EF4-FFF2-40B4-BE49-F238E27FC236}">
              <a16:creationId xmlns:a16="http://schemas.microsoft.com/office/drawing/2014/main" id="{4767DB0F-1752-42FE-9950-831741C21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723902</xdr:colOff>
      <xdr:row>16</xdr:row>
      <xdr:rowOff>52389</xdr:rowOff>
    </xdr:from>
    <xdr:to>
      <xdr:col>6</xdr:col>
      <xdr:colOff>733427</xdr:colOff>
      <xdr:row>24</xdr:row>
      <xdr:rowOff>174309</xdr:rowOff>
    </xdr:to>
    <xdr:graphicFrame macro="">
      <xdr:nvGraphicFramePr>
        <xdr:cNvPr id="24" name="Chart 23">
          <a:extLst>
            <a:ext uri="{FF2B5EF4-FFF2-40B4-BE49-F238E27FC236}">
              <a16:creationId xmlns:a16="http://schemas.microsoft.com/office/drawing/2014/main" id="{6B5A4399-B90C-4F9A-9C38-72960C69E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723902</xdr:colOff>
      <xdr:row>25</xdr:row>
      <xdr:rowOff>23814</xdr:rowOff>
    </xdr:from>
    <xdr:to>
      <xdr:col>6</xdr:col>
      <xdr:colOff>733427</xdr:colOff>
      <xdr:row>33</xdr:row>
      <xdr:rowOff>145734</xdr:rowOff>
    </xdr:to>
    <xdr:graphicFrame macro="">
      <xdr:nvGraphicFramePr>
        <xdr:cNvPr id="25" name="Chart 24">
          <a:extLst>
            <a:ext uri="{FF2B5EF4-FFF2-40B4-BE49-F238E27FC236}">
              <a16:creationId xmlns:a16="http://schemas.microsoft.com/office/drawing/2014/main" id="{D1DBBFC0-6186-4955-812C-A744A8F12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733428</xdr:colOff>
      <xdr:row>7</xdr:row>
      <xdr:rowOff>85725</xdr:rowOff>
    </xdr:from>
    <xdr:to>
      <xdr:col>10</xdr:col>
      <xdr:colOff>47628</xdr:colOff>
      <xdr:row>16</xdr:row>
      <xdr:rowOff>17145</xdr:rowOff>
    </xdr:to>
    <xdr:graphicFrame macro="">
      <xdr:nvGraphicFramePr>
        <xdr:cNvPr id="26" name="Chart 25">
          <a:extLst>
            <a:ext uri="{FF2B5EF4-FFF2-40B4-BE49-F238E27FC236}">
              <a16:creationId xmlns:a16="http://schemas.microsoft.com/office/drawing/2014/main" id="{4E692F14-5F69-4A43-A522-3EA09F301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xdr:col>
      <xdr:colOff>733427</xdr:colOff>
      <xdr:row>16</xdr:row>
      <xdr:rowOff>52389</xdr:rowOff>
    </xdr:from>
    <xdr:to>
      <xdr:col>10</xdr:col>
      <xdr:colOff>47627</xdr:colOff>
      <xdr:row>24</xdr:row>
      <xdr:rowOff>174309</xdr:rowOff>
    </xdr:to>
    <xdr:graphicFrame macro="">
      <xdr:nvGraphicFramePr>
        <xdr:cNvPr id="27" name="Chart 26">
          <a:extLst>
            <a:ext uri="{FF2B5EF4-FFF2-40B4-BE49-F238E27FC236}">
              <a16:creationId xmlns:a16="http://schemas.microsoft.com/office/drawing/2014/main" id="{1ADEF502-A6BE-48F8-AFA9-77FC24808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6</xdr:col>
      <xdr:colOff>733427</xdr:colOff>
      <xdr:row>25</xdr:row>
      <xdr:rowOff>23814</xdr:rowOff>
    </xdr:from>
    <xdr:to>
      <xdr:col>10</xdr:col>
      <xdr:colOff>47627</xdr:colOff>
      <xdr:row>33</xdr:row>
      <xdr:rowOff>145734</xdr:rowOff>
    </xdr:to>
    <xdr:graphicFrame macro="">
      <xdr:nvGraphicFramePr>
        <xdr:cNvPr id="28" name="Chart 27">
          <a:extLst>
            <a:ext uri="{FF2B5EF4-FFF2-40B4-BE49-F238E27FC236}">
              <a16:creationId xmlns:a16="http://schemas.microsoft.com/office/drawing/2014/main" id="{4B30FA50-2B78-4D04-81F3-8875EFEF0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47628</xdr:colOff>
      <xdr:row>7</xdr:row>
      <xdr:rowOff>85725</xdr:rowOff>
    </xdr:from>
    <xdr:to>
      <xdr:col>12</xdr:col>
      <xdr:colOff>458931</xdr:colOff>
      <xdr:row>16</xdr:row>
      <xdr:rowOff>17145</xdr:rowOff>
    </xdr:to>
    <xdr:graphicFrame macro="">
      <xdr:nvGraphicFramePr>
        <xdr:cNvPr id="29" name="Chart 28">
          <a:extLst>
            <a:ext uri="{FF2B5EF4-FFF2-40B4-BE49-F238E27FC236}">
              <a16:creationId xmlns:a16="http://schemas.microsoft.com/office/drawing/2014/main" id="{2BBA20C0-F84B-4BF4-8817-3CFC0DF1C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47627</xdr:colOff>
      <xdr:row>16</xdr:row>
      <xdr:rowOff>52389</xdr:rowOff>
    </xdr:from>
    <xdr:to>
      <xdr:col>12</xdr:col>
      <xdr:colOff>458930</xdr:colOff>
      <xdr:row>24</xdr:row>
      <xdr:rowOff>174309</xdr:rowOff>
    </xdr:to>
    <xdr:graphicFrame macro="">
      <xdr:nvGraphicFramePr>
        <xdr:cNvPr id="30" name="Chart 29">
          <a:extLst>
            <a:ext uri="{FF2B5EF4-FFF2-40B4-BE49-F238E27FC236}">
              <a16:creationId xmlns:a16="http://schemas.microsoft.com/office/drawing/2014/main" id="{8A594C63-1290-41D0-B40E-CB9AE03FE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10</xdr:col>
      <xdr:colOff>47627</xdr:colOff>
      <xdr:row>25</xdr:row>
      <xdr:rowOff>23814</xdr:rowOff>
    </xdr:from>
    <xdr:to>
      <xdr:col>12</xdr:col>
      <xdr:colOff>458930</xdr:colOff>
      <xdr:row>33</xdr:row>
      <xdr:rowOff>145734</xdr:rowOff>
    </xdr:to>
    <xdr:graphicFrame macro="">
      <xdr:nvGraphicFramePr>
        <xdr:cNvPr id="31" name="Chart 30">
          <a:extLst>
            <a:ext uri="{FF2B5EF4-FFF2-40B4-BE49-F238E27FC236}">
              <a16:creationId xmlns:a16="http://schemas.microsoft.com/office/drawing/2014/main" id="{A6C8BD77-7FB1-49D2-9E8F-9678E07F8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17</xdr:col>
      <xdr:colOff>293547</xdr:colOff>
      <xdr:row>11</xdr:row>
      <xdr:rowOff>120360</xdr:rowOff>
    </xdr:from>
    <xdr:to>
      <xdr:col>21</xdr:col>
      <xdr:colOff>643478</xdr:colOff>
      <xdr:row>20</xdr:row>
      <xdr:rowOff>51780</xdr:rowOff>
    </xdr:to>
    <xdr:graphicFrame macro="">
      <xdr:nvGraphicFramePr>
        <xdr:cNvPr id="32" name="Chart 31">
          <a:extLst>
            <a:ext uri="{FF2B5EF4-FFF2-40B4-BE49-F238E27FC236}">
              <a16:creationId xmlns:a16="http://schemas.microsoft.com/office/drawing/2014/main" id="{3910433A-08A3-40A3-B593-9266E9DFE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16</xdr:col>
      <xdr:colOff>25114</xdr:colOff>
      <xdr:row>16</xdr:row>
      <xdr:rowOff>104343</xdr:rowOff>
    </xdr:from>
    <xdr:to>
      <xdr:col>20</xdr:col>
      <xdr:colOff>487613</xdr:colOff>
      <xdr:row>25</xdr:row>
      <xdr:rowOff>35763</xdr:rowOff>
    </xdr:to>
    <xdr:graphicFrame macro="">
      <xdr:nvGraphicFramePr>
        <xdr:cNvPr id="33" name="Chart 32">
          <a:extLst>
            <a:ext uri="{FF2B5EF4-FFF2-40B4-BE49-F238E27FC236}">
              <a16:creationId xmlns:a16="http://schemas.microsoft.com/office/drawing/2014/main" id="{A85757AD-4802-46D0-923A-4532C420D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16</xdr:col>
      <xdr:colOff>25114</xdr:colOff>
      <xdr:row>25</xdr:row>
      <xdr:rowOff>75768</xdr:rowOff>
    </xdr:from>
    <xdr:to>
      <xdr:col>20</xdr:col>
      <xdr:colOff>487613</xdr:colOff>
      <xdr:row>34</xdr:row>
      <xdr:rowOff>7188</xdr:rowOff>
    </xdr:to>
    <xdr:graphicFrame macro="">
      <xdr:nvGraphicFramePr>
        <xdr:cNvPr id="34" name="Chart 33">
          <a:extLst>
            <a:ext uri="{FF2B5EF4-FFF2-40B4-BE49-F238E27FC236}">
              <a16:creationId xmlns:a16="http://schemas.microsoft.com/office/drawing/2014/main" id="{6440D755-F3A0-4D9B-8DCB-4FBF557C0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18</xdr:col>
      <xdr:colOff>76199</xdr:colOff>
      <xdr:row>11</xdr:row>
      <xdr:rowOff>33336</xdr:rowOff>
    </xdr:from>
    <xdr:to>
      <xdr:col>20</xdr:col>
      <xdr:colOff>762000</xdr:colOff>
      <xdr:row>19</xdr:row>
      <xdr:rowOff>155256</xdr:rowOff>
    </xdr:to>
    <xdr:graphicFrame macro="">
      <xdr:nvGraphicFramePr>
        <xdr:cNvPr id="2" name="Chart 1">
          <a:extLst>
            <a:ext uri="{FF2B5EF4-FFF2-40B4-BE49-F238E27FC236}">
              <a16:creationId xmlns:a16="http://schemas.microsoft.com/office/drawing/2014/main" id="{7B30F6DC-042B-4222-A3F8-D703BD308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76198</xdr:colOff>
      <xdr:row>20</xdr:row>
      <xdr:rowOff>0</xdr:rowOff>
    </xdr:from>
    <xdr:to>
      <xdr:col>20</xdr:col>
      <xdr:colOff>761999</xdr:colOff>
      <xdr:row>28</xdr:row>
      <xdr:rowOff>121920</xdr:rowOff>
    </xdr:to>
    <xdr:graphicFrame macro="">
      <xdr:nvGraphicFramePr>
        <xdr:cNvPr id="3" name="Chart 2">
          <a:extLst>
            <a:ext uri="{FF2B5EF4-FFF2-40B4-BE49-F238E27FC236}">
              <a16:creationId xmlns:a16="http://schemas.microsoft.com/office/drawing/2014/main" id="{4E90FE01-0B4B-4612-85F5-D4920F959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76198</xdr:colOff>
      <xdr:row>28</xdr:row>
      <xdr:rowOff>161925</xdr:rowOff>
    </xdr:from>
    <xdr:to>
      <xdr:col>20</xdr:col>
      <xdr:colOff>761999</xdr:colOff>
      <xdr:row>37</xdr:row>
      <xdr:rowOff>93345</xdr:rowOff>
    </xdr:to>
    <xdr:graphicFrame macro="">
      <xdr:nvGraphicFramePr>
        <xdr:cNvPr id="4" name="Chart 3">
          <a:extLst>
            <a:ext uri="{FF2B5EF4-FFF2-40B4-BE49-F238E27FC236}">
              <a16:creationId xmlns:a16="http://schemas.microsoft.com/office/drawing/2014/main" id="{FA8D91F7-640B-41BE-B98D-31D6996A5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xdr:colOff>
      <xdr:row>11</xdr:row>
      <xdr:rowOff>0</xdr:rowOff>
    </xdr:from>
    <xdr:to>
      <xdr:col>24</xdr:col>
      <xdr:colOff>1</xdr:colOff>
      <xdr:row>19</xdr:row>
      <xdr:rowOff>121920</xdr:rowOff>
    </xdr:to>
    <xdr:graphicFrame macro="">
      <xdr:nvGraphicFramePr>
        <xdr:cNvPr id="5" name="Chart 4">
          <a:extLst>
            <a:ext uri="{FF2B5EF4-FFF2-40B4-BE49-F238E27FC236}">
              <a16:creationId xmlns:a16="http://schemas.microsoft.com/office/drawing/2014/main" id="{665410B4-60A3-47FA-81FB-FE76EF859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19</xdr:row>
      <xdr:rowOff>157164</xdr:rowOff>
    </xdr:from>
    <xdr:to>
      <xdr:col>24</xdr:col>
      <xdr:colOff>0</xdr:colOff>
      <xdr:row>28</xdr:row>
      <xdr:rowOff>88584</xdr:rowOff>
    </xdr:to>
    <xdr:graphicFrame macro="">
      <xdr:nvGraphicFramePr>
        <xdr:cNvPr id="6" name="Chart 5">
          <a:extLst>
            <a:ext uri="{FF2B5EF4-FFF2-40B4-BE49-F238E27FC236}">
              <a16:creationId xmlns:a16="http://schemas.microsoft.com/office/drawing/2014/main" id="{9F681BF1-22FE-407B-978B-AAC3EDE9F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28</xdr:row>
      <xdr:rowOff>128589</xdr:rowOff>
    </xdr:from>
    <xdr:to>
      <xdr:col>24</xdr:col>
      <xdr:colOff>0</xdr:colOff>
      <xdr:row>37</xdr:row>
      <xdr:rowOff>60009</xdr:rowOff>
    </xdr:to>
    <xdr:graphicFrame macro="">
      <xdr:nvGraphicFramePr>
        <xdr:cNvPr id="7" name="Chart 6">
          <a:extLst>
            <a:ext uri="{FF2B5EF4-FFF2-40B4-BE49-F238E27FC236}">
              <a16:creationId xmlns:a16="http://schemas.microsoft.com/office/drawing/2014/main" id="{8189338B-770B-4FC0-97DE-A25F83307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xdr:colOff>
      <xdr:row>11</xdr:row>
      <xdr:rowOff>0</xdr:rowOff>
    </xdr:from>
    <xdr:to>
      <xdr:col>26</xdr:col>
      <xdr:colOff>1</xdr:colOff>
      <xdr:row>19</xdr:row>
      <xdr:rowOff>121920</xdr:rowOff>
    </xdr:to>
    <xdr:graphicFrame macro="">
      <xdr:nvGraphicFramePr>
        <xdr:cNvPr id="8" name="Chart 7">
          <a:extLst>
            <a:ext uri="{FF2B5EF4-FFF2-40B4-BE49-F238E27FC236}">
              <a16:creationId xmlns:a16="http://schemas.microsoft.com/office/drawing/2014/main" id="{9119612D-5664-4D3F-A162-7B29C297B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0</xdr:colOff>
      <xdr:row>28</xdr:row>
      <xdr:rowOff>128589</xdr:rowOff>
    </xdr:from>
    <xdr:to>
      <xdr:col>26</xdr:col>
      <xdr:colOff>0</xdr:colOff>
      <xdr:row>37</xdr:row>
      <xdr:rowOff>60009</xdr:rowOff>
    </xdr:to>
    <xdr:graphicFrame macro="">
      <xdr:nvGraphicFramePr>
        <xdr:cNvPr id="9" name="Chart 8">
          <a:extLst>
            <a:ext uri="{FF2B5EF4-FFF2-40B4-BE49-F238E27FC236}">
              <a16:creationId xmlns:a16="http://schemas.microsoft.com/office/drawing/2014/main" id="{A7366417-D596-42D7-BA5E-96892E21B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1</xdr:colOff>
      <xdr:row>11</xdr:row>
      <xdr:rowOff>0</xdr:rowOff>
    </xdr:from>
    <xdr:to>
      <xdr:col>29</xdr:col>
      <xdr:colOff>1</xdr:colOff>
      <xdr:row>19</xdr:row>
      <xdr:rowOff>121920</xdr:rowOff>
    </xdr:to>
    <xdr:graphicFrame macro="">
      <xdr:nvGraphicFramePr>
        <xdr:cNvPr id="10" name="Chart 9">
          <a:extLst>
            <a:ext uri="{FF2B5EF4-FFF2-40B4-BE49-F238E27FC236}">
              <a16:creationId xmlns:a16="http://schemas.microsoft.com/office/drawing/2014/main" id="{2ECC8288-CD66-45B2-9EC9-59BBD3B02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0</xdr:colOff>
      <xdr:row>19</xdr:row>
      <xdr:rowOff>157164</xdr:rowOff>
    </xdr:from>
    <xdr:to>
      <xdr:col>29</xdr:col>
      <xdr:colOff>0</xdr:colOff>
      <xdr:row>28</xdr:row>
      <xdr:rowOff>88584</xdr:rowOff>
    </xdr:to>
    <xdr:graphicFrame macro="">
      <xdr:nvGraphicFramePr>
        <xdr:cNvPr id="11" name="Chart 10">
          <a:extLst>
            <a:ext uri="{FF2B5EF4-FFF2-40B4-BE49-F238E27FC236}">
              <a16:creationId xmlns:a16="http://schemas.microsoft.com/office/drawing/2014/main" id="{58B2BCB6-D169-45B0-A15F-5B0B9D79C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0</xdr:colOff>
      <xdr:row>28</xdr:row>
      <xdr:rowOff>128589</xdr:rowOff>
    </xdr:from>
    <xdr:to>
      <xdr:col>29</xdr:col>
      <xdr:colOff>0</xdr:colOff>
      <xdr:row>37</xdr:row>
      <xdr:rowOff>60009</xdr:rowOff>
    </xdr:to>
    <xdr:graphicFrame macro="">
      <xdr:nvGraphicFramePr>
        <xdr:cNvPr id="12" name="Chart 11">
          <a:extLst>
            <a:ext uri="{FF2B5EF4-FFF2-40B4-BE49-F238E27FC236}">
              <a16:creationId xmlns:a16="http://schemas.microsoft.com/office/drawing/2014/main" id="{46CA1754-B080-462A-8B49-10DC39211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1</xdr:colOff>
      <xdr:row>11</xdr:row>
      <xdr:rowOff>0</xdr:rowOff>
    </xdr:from>
    <xdr:to>
      <xdr:col>31</xdr:col>
      <xdr:colOff>665989</xdr:colOff>
      <xdr:row>19</xdr:row>
      <xdr:rowOff>121920</xdr:rowOff>
    </xdr:to>
    <xdr:graphicFrame macro="">
      <xdr:nvGraphicFramePr>
        <xdr:cNvPr id="13" name="Chart 12">
          <a:extLst>
            <a:ext uri="{FF2B5EF4-FFF2-40B4-BE49-F238E27FC236}">
              <a16:creationId xmlns:a16="http://schemas.microsoft.com/office/drawing/2014/main" id="{2F41507F-F11E-4FB9-8C38-AF82D43FE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0</xdr:colOff>
      <xdr:row>19</xdr:row>
      <xdr:rowOff>157164</xdr:rowOff>
    </xdr:from>
    <xdr:to>
      <xdr:col>31</xdr:col>
      <xdr:colOff>665988</xdr:colOff>
      <xdr:row>28</xdr:row>
      <xdr:rowOff>88584</xdr:rowOff>
    </xdr:to>
    <xdr:graphicFrame macro="">
      <xdr:nvGraphicFramePr>
        <xdr:cNvPr id="14" name="Chart 13">
          <a:extLst>
            <a:ext uri="{FF2B5EF4-FFF2-40B4-BE49-F238E27FC236}">
              <a16:creationId xmlns:a16="http://schemas.microsoft.com/office/drawing/2014/main" id="{EDE12636-EFC2-47C7-97A7-B1A66C8F4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19050</xdr:colOff>
      <xdr:row>42</xdr:row>
      <xdr:rowOff>85725</xdr:rowOff>
    </xdr:from>
    <xdr:to>
      <xdr:col>21</xdr:col>
      <xdr:colOff>701386</xdr:colOff>
      <xdr:row>53</xdr:row>
      <xdr:rowOff>184785</xdr:rowOff>
    </xdr:to>
    <xdr:graphicFrame macro="">
      <xdr:nvGraphicFramePr>
        <xdr:cNvPr id="15" name="Chart 14">
          <a:extLst>
            <a:ext uri="{FF2B5EF4-FFF2-40B4-BE49-F238E27FC236}">
              <a16:creationId xmlns:a16="http://schemas.microsoft.com/office/drawing/2014/main" id="{E597DFC8-B0B8-41EC-9974-5DBD462F9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30</xdr:col>
      <xdr:colOff>47625</xdr:colOff>
      <xdr:row>42</xdr:row>
      <xdr:rowOff>85723</xdr:rowOff>
    </xdr:from>
    <xdr:to>
      <xdr:col>32</xdr:col>
      <xdr:colOff>552450</xdr:colOff>
      <xdr:row>53</xdr:row>
      <xdr:rowOff>184783</xdr:rowOff>
    </xdr:to>
    <xdr:graphicFrame macro="">
      <xdr:nvGraphicFramePr>
        <xdr:cNvPr id="16" name="Chart 15">
          <a:extLst>
            <a:ext uri="{FF2B5EF4-FFF2-40B4-BE49-F238E27FC236}">
              <a16:creationId xmlns:a16="http://schemas.microsoft.com/office/drawing/2014/main" id="{DC78E4C8-D041-4B7C-8900-B36BD5FB0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29</xdr:col>
      <xdr:colOff>0</xdr:colOff>
      <xdr:row>28</xdr:row>
      <xdr:rowOff>128589</xdr:rowOff>
    </xdr:from>
    <xdr:to>
      <xdr:col>31</xdr:col>
      <xdr:colOff>665988</xdr:colOff>
      <xdr:row>37</xdr:row>
      <xdr:rowOff>60009</xdr:rowOff>
    </xdr:to>
    <xdr:graphicFrame macro="">
      <xdr:nvGraphicFramePr>
        <xdr:cNvPr id="17" name="Chart 16">
          <a:extLst>
            <a:ext uri="{FF2B5EF4-FFF2-40B4-BE49-F238E27FC236}">
              <a16:creationId xmlns:a16="http://schemas.microsoft.com/office/drawing/2014/main" id="{765E2708-42A0-4C7C-A2C5-8C4002D82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638175</xdr:colOff>
      <xdr:row>42</xdr:row>
      <xdr:rowOff>76200</xdr:rowOff>
    </xdr:from>
    <xdr:to>
      <xdr:col>26</xdr:col>
      <xdr:colOff>476250</xdr:colOff>
      <xdr:row>53</xdr:row>
      <xdr:rowOff>175260</xdr:rowOff>
    </xdr:to>
    <xdr:graphicFrame macro="">
      <xdr:nvGraphicFramePr>
        <xdr:cNvPr id="18" name="Chart 17">
          <a:extLst>
            <a:ext uri="{FF2B5EF4-FFF2-40B4-BE49-F238E27FC236}">
              <a16:creationId xmlns:a16="http://schemas.microsoft.com/office/drawing/2014/main" id="{856AF6EC-4F5B-4850-9697-8C59294D8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26</xdr:col>
      <xdr:colOff>638175</xdr:colOff>
      <xdr:row>42</xdr:row>
      <xdr:rowOff>76200</xdr:rowOff>
    </xdr:from>
    <xdr:to>
      <xdr:col>29</xdr:col>
      <xdr:colOff>476250</xdr:colOff>
      <xdr:row>53</xdr:row>
      <xdr:rowOff>175260</xdr:rowOff>
    </xdr:to>
    <xdr:graphicFrame macro="">
      <xdr:nvGraphicFramePr>
        <xdr:cNvPr id="19" name="Chart 18">
          <a:extLst>
            <a:ext uri="{FF2B5EF4-FFF2-40B4-BE49-F238E27FC236}">
              <a16:creationId xmlns:a16="http://schemas.microsoft.com/office/drawing/2014/main" id="{BA4E63A3-474B-4477-B24C-0E8FBE3CA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27710</xdr:colOff>
      <xdr:row>10</xdr:row>
      <xdr:rowOff>162357</xdr:rowOff>
    </xdr:from>
    <xdr:to>
      <xdr:col>3</xdr:col>
      <xdr:colOff>694461</xdr:colOff>
      <xdr:row>19</xdr:row>
      <xdr:rowOff>93777</xdr:rowOff>
    </xdr:to>
    <xdr:graphicFrame macro="">
      <xdr:nvGraphicFramePr>
        <xdr:cNvPr id="20" name="Chart 19">
          <a:extLst>
            <a:ext uri="{FF2B5EF4-FFF2-40B4-BE49-F238E27FC236}">
              <a16:creationId xmlns:a16="http://schemas.microsoft.com/office/drawing/2014/main" id="{A783D024-6976-400F-B7C3-3514DD289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19050</xdr:colOff>
      <xdr:row>19</xdr:row>
      <xdr:rowOff>163658</xdr:rowOff>
    </xdr:from>
    <xdr:to>
      <xdr:col>3</xdr:col>
      <xdr:colOff>685801</xdr:colOff>
      <xdr:row>28</xdr:row>
      <xdr:rowOff>95078</xdr:rowOff>
    </xdr:to>
    <xdr:graphicFrame macro="">
      <xdr:nvGraphicFramePr>
        <xdr:cNvPr id="21" name="Chart 20">
          <a:extLst>
            <a:ext uri="{FF2B5EF4-FFF2-40B4-BE49-F238E27FC236}">
              <a16:creationId xmlns:a16="http://schemas.microsoft.com/office/drawing/2014/main" id="{4C8B3F2E-82E3-4C69-8D51-F9FEC391A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19050</xdr:colOff>
      <xdr:row>28</xdr:row>
      <xdr:rowOff>135083</xdr:rowOff>
    </xdr:from>
    <xdr:to>
      <xdr:col>3</xdr:col>
      <xdr:colOff>685801</xdr:colOff>
      <xdr:row>37</xdr:row>
      <xdr:rowOff>66503</xdr:rowOff>
    </xdr:to>
    <xdr:graphicFrame macro="">
      <xdr:nvGraphicFramePr>
        <xdr:cNvPr id="22" name="Chart 21">
          <a:extLst>
            <a:ext uri="{FF2B5EF4-FFF2-40B4-BE49-F238E27FC236}">
              <a16:creationId xmlns:a16="http://schemas.microsoft.com/office/drawing/2014/main" id="{D7AD3A6B-1EED-4035-91EE-EF4D16C69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732562</xdr:colOff>
      <xdr:row>10</xdr:row>
      <xdr:rowOff>77066</xdr:rowOff>
    </xdr:from>
    <xdr:to>
      <xdr:col>6</xdr:col>
      <xdr:colOff>742087</xdr:colOff>
      <xdr:row>19</xdr:row>
      <xdr:rowOff>8486</xdr:rowOff>
    </xdr:to>
    <xdr:graphicFrame macro="">
      <xdr:nvGraphicFramePr>
        <xdr:cNvPr id="23" name="Chart 22">
          <a:extLst>
            <a:ext uri="{FF2B5EF4-FFF2-40B4-BE49-F238E27FC236}">
              <a16:creationId xmlns:a16="http://schemas.microsoft.com/office/drawing/2014/main" id="{36662E24-50DD-4653-9CE5-940C6BCAE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732561</xdr:colOff>
      <xdr:row>19</xdr:row>
      <xdr:rowOff>43730</xdr:rowOff>
    </xdr:from>
    <xdr:to>
      <xdr:col>6</xdr:col>
      <xdr:colOff>742086</xdr:colOff>
      <xdr:row>27</xdr:row>
      <xdr:rowOff>165650</xdr:rowOff>
    </xdr:to>
    <xdr:graphicFrame macro="">
      <xdr:nvGraphicFramePr>
        <xdr:cNvPr id="24" name="Chart 23">
          <a:extLst>
            <a:ext uri="{FF2B5EF4-FFF2-40B4-BE49-F238E27FC236}">
              <a16:creationId xmlns:a16="http://schemas.microsoft.com/office/drawing/2014/main" id="{7270A2B0-6E4B-41FD-A093-09D92B053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732561</xdr:colOff>
      <xdr:row>28</xdr:row>
      <xdr:rowOff>15155</xdr:rowOff>
    </xdr:from>
    <xdr:to>
      <xdr:col>6</xdr:col>
      <xdr:colOff>742086</xdr:colOff>
      <xdr:row>36</xdr:row>
      <xdr:rowOff>137075</xdr:rowOff>
    </xdr:to>
    <xdr:graphicFrame macro="">
      <xdr:nvGraphicFramePr>
        <xdr:cNvPr id="25" name="Chart 24">
          <a:extLst>
            <a:ext uri="{FF2B5EF4-FFF2-40B4-BE49-F238E27FC236}">
              <a16:creationId xmlns:a16="http://schemas.microsoft.com/office/drawing/2014/main" id="{752C57C7-DA7D-4A01-A46F-F4D6BF0BF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12</xdr:col>
      <xdr:colOff>482313</xdr:colOff>
      <xdr:row>11</xdr:row>
      <xdr:rowOff>32472</xdr:rowOff>
    </xdr:from>
    <xdr:to>
      <xdr:col>15</xdr:col>
      <xdr:colOff>25977</xdr:colOff>
      <xdr:row>19</xdr:row>
      <xdr:rowOff>190499</xdr:rowOff>
    </xdr:to>
    <xdr:graphicFrame macro="">
      <xdr:nvGraphicFramePr>
        <xdr:cNvPr id="28" name="Chart 27">
          <a:extLst>
            <a:ext uri="{FF2B5EF4-FFF2-40B4-BE49-F238E27FC236}">
              <a16:creationId xmlns:a16="http://schemas.microsoft.com/office/drawing/2014/main" id="{16A8A83F-4CD6-4004-904E-FFCFD8D7E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56287</xdr:colOff>
      <xdr:row>10</xdr:row>
      <xdr:rowOff>77066</xdr:rowOff>
    </xdr:from>
    <xdr:to>
      <xdr:col>10</xdr:col>
      <xdr:colOff>467590</xdr:colOff>
      <xdr:row>19</xdr:row>
      <xdr:rowOff>8486</xdr:rowOff>
    </xdr:to>
    <xdr:graphicFrame macro="">
      <xdr:nvGraphicFramePr>
        <xdr:cNvPr id="29" name="Chart 28">
          <a:extLst>
            <a:ext uri="{FF2B5EF4-FFF2-40B4-BE49-F238E27FC236}">
              <a16:creationId xmlns:a16="http://schemas.microsoft.com/office/drawing/2014/main" id="{55AB3636-34A5-46E6-A207-874481B0E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56286</xdr:colOff>
      <xdr:row>19</xdr:row>
      <xdr:rowOff>43730</xdr:rowOff>
    </xdr:from>
    <xdr:to>
      <xdr:col>10</xdr:col>
      <xdr:colOff>467589</xdr:colOff>
      <xdr:row>27</xdr:row>
      <xdr:rowOff>165650</xdr:rowOff>
    </xdr:to>
    <xdr:graphicFrame macro="">
      <xdr:nvGraphicFramePr>
        <xdr:cNvPr id="30" name="Chart 29">
          <a:extLst>
            <a:ext uri="{FF2B5EF4-FFF2-40B4-BE49-F238E27FC236}">
              <a16:creationId xmlns:a16="http://schemas.microsoft.com/office/drawing/2014/main" id="{BE2963E8-0A54-4B32-A9A9-DD3F6094C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56286</xdr:colOff>
      <xdr:row>28</xdr:row>
      <xdr:rowOff>15155</xdr:rowOff>
    </xdr:from>
    <xdr:to>
      <xdr:col>10</xdr:col>
      <xdr:colOff>467589</xdr:colOff>
      <xdr:row>36</xdr:row>
      <xdr:rowOff>137075</xdr:rowOff>
    </xdr:to>
    <xdr:graphicFrame macro="">
      <xdr:nvGraphicFramePr>
        <xdr:cNvPr id="31" name="Chart 30">
          <a:extLst>
            <a:ext uri="{FF2B5EF4-FFF2-40B4-BE49-F238E27FC236}">
              <a16:creationId xmlns:a16="http://schemas.microsoft.com/office/drawing/2014/main" id="{96244D35-2E26-49AA-A106-6C4601435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15</xdr:col>
      <xdr:colOff>293547</xdr:colOff>
      <xdr:row>11</xdr:row>
      <xdr:rowOff>120360</xdr:rowOff>
    </xdr:from>
    <xdr:to>
      <xdr:col>19</xdr:col>
      <xdr:colOff>643478</xdr:colOff>
      <xdr:row>20</xdr:row>
      <xdr:rowOff>51780</xdr:rowOff>
    </xdr:to>
    <xdr:graphicFrame macro="">
      <xdr:nvGraphicFramePr>
        <xdr:cNvPr id="32" name="Chart 31">
          <a:extLst>
            <a:ext uri="{FF2B5EF4-FFF2-40B4-BE49-F238E27FC236}">
              <a16:creationId xmlns:a16="http://schemas.microsoft.com/office/drawing/2014/main" id="{8D75229A-F3EB-48F7-91B1-8CD49B6B5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25114</xdr:colOff>
      <xdr:row>16</xdr:row>
      <xdr:rowOff>104343</xdr:rowOff>
    </xdr:from>
    <xdr:to>
      <xdr:col>18</xdr:col>
      <xdr:colOff>487613</xdr:colOff>
      <xdr:row>25</xdr:row>
      <xdr:rowOff>35763</xdr:rowOff>
    </xdr:to>
    <xdr:graphicFrame macro="">
      <xdr:nvGraphicFramePr>
        <xdr:cNvPr id="33" name="Chart 32">
          <a:extLst>
            <a:ext uri="{FF2B5EF4-FFF2-40B4-BE49-F238E27FC236}">
              <a16:creationId xmlns:a16="http://schemas.microsoft.com/office/drawing/2014/main" id="{AED29ECB-A5C7-4342-94F8-E60B8DE79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14</xdr:col>
      <xdr:colOff>25114</xdr:colOff>
      <xdr:row>25</xdr:row>
      <xdr:rowOff>75768</xdr:rowOff>
    </xdr:from>
    <xdr:to>
      <xdr:col>18</xdr:col>
      <xdr:colOff>487613</xdr:colOff>
      <xdr:row>34</xdr:row>
      <xdr:rowOff>7188</xdr:rowOff>
    </xdr:to>
    <xdr:graphicFrame macro="">
      <xdr:nvGraphicFramePr>
        <xdr:cNvPr id="34" name="Chart 33">
          <a:extLst>
            <a:ext uri="{FF2B5EF4-FFF2-40B4-BE49-F238E27FC236}">
              <a16:creationId xmlns:a16="http://schemas.microsoft.com/office/drawing/2014/main" id="{0B76A0A3-CAF0-42C8-AC1E-EA6A113B4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19</xdr:col>
      <xdr:colOff>76199</xdr:colOff>
      <xdr:row>11</xdr:row>
      <xdr:rowOff>33336</xdr:rowOff>
    </xdr:from>
    <xdr:to>
      <xdr:col>21</xdr:col>
      <xdr:colOff>762000</xdr:colOff>
      <xdr:row>19</xdr:row>
      <xdr:rowOff>155256</xdr:rowOff>
    </xdr:to>
    <xdr:graphicFrame macro="">
      <xdr:nvGraphicFramePr>
        <xdr:cNvPr id="2" name="Chart 1">
          <a:extLst>
            <a:ext uri="{FF2B5EF4-FFF2-40B4-BE49-F238E27FC236}">
              <a16:creationId xmlns:a16="http://schemas.microsoft.com/office/drawing/2014/main" id="{F3F3B040-1DC1-4825-947B-ADC8F7CC8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76198</xdr:colOff>
      <xdr:row>20</xdr:row>
      <xdr:rowOff>0</xdr:rowOff>
    </xdr:from>
    <xdr:to>
      <xdr:col>21</xdr:col>
      <xdr:colOff>761999</xdr:colOff>
      <xdr:row>28</xdr:row>
      <xdr:rowOff>121920</xdr:rowOff>
    </xdr:to>
    <xdr:graphicFrame macro="">
      <xdr:nvGraphicFramePr>
        <xdr:cNvPr id="3" name="Chart 2">
          <a:extLst>
            <a:ext uri="{FF2B5EF4-FFF2-40B4-BE49-F238E27FC236}">
              <a16:creationId xmlns:a16="http://schemas.microsoft.com/office/drawing/2014/main" id="{AD09B472-F1B1-413F-9AD2-7BD857784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76198</xdr:colOff>
      <xdr:row>28</xdr:row>
      <xdr:rowOff>161925</xdr:rowOff>
    </xdr:from>
    <xdr:to>
      <xdr:col>22</xdr:col>
      <xdr:colOff>761999</xdr:colOff>
      <xdr:row>37</xdr:row>
      <xdr:rowOff>93345</xdr:rowOff>
    </xdr:to>
    <xdr:graphicFrame macro="">
      <xdr:nvGraphicFramePr>
        <xdr:cNvPr id="4" name="Chart 3">
          <a:extLst>
            <a:ext uri="{FF2B5EF4-FFF2-40B4-BE49-F238E27FC236}">
              <a16:creationId xmlns:a16="http://schemas.microsoft.com/office/drawing/2014/main" id="{8E450E66-0027-4083-9D73-A7BF393DA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11</xdr:row>
      <xdr:rowOff>0</xdr:rowOff>
    </xdr:from>
    <xdr:to>
      <xdr:col>25</xdr:col>
      <xdr:colOff>1</xdr:colOff>
      <xdr:row>19</xdr:row>
      <xdr:rowOff>121920</xdr:rowOff>
    </xdr:to>
    <xdr:graphicFrame macro="">
      <xdr:nvGraphicFramePr>
        <xdr:cNvPr id="5" name="Chart 4">
          <a:extLst>
            <a:ext uri="{FF2B5EF4-FFF2-40B4-BE49-F238E27FC236}">
              <a16:creationId xmlns:a16="http://schemas.microsoft.com/office/drawing/2014/main" id="{9CE6F610-C044-45BE-B432-918DCD93D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19</xdr:row>
      <xdr:rowOff>157164</xdr:rowOff>
    </xdr:from>
    <xdr:to>
      <xdr:col>25</xdr:col>
      <xdr:colOff>0</xdr:colOff>
      <xdr:row>28</xdr:row>
      <xdr:rowOff>88584</xdr:rowOff>
    </xdr:to>
    <xdr:graphicFrame macro="">
      <xdr:nvGraphicFramePr>
        <xdr:cNvPr id="6" name="Chart 5">
          <a:extLst>
            <a:ext uri="{FF2B5EF4-FFF2-40B4-BE49-F238E27FC236}">
              <a16:creationId xmlns:a16="http://schemas.microsoft.com/office/drawing/2014/main" id="{421EF7FC-D5AF-413B-A6E9-96F102D316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28</xdr:row>
      <xdr:rowOff>128589</xdr:rowOff>
    </xdr:from>
    <xdr:to>
      <xdr:col>26</xdr:col>
      <xdr:colOff>0</xdr:colOff>
      <xdr:row>37</xdr:row>
      <xdr:rowOff>60009</xdr:rowOff>
    </xdr:to>
    <xdr:graphicFrame macro="">
      <xdr:nvGraphicFramePr>
        <xdr:cNvPr id="7" name="Chart 6">
          <a:extLst>
            <a:ext uri="{FF2B5EF4-FFF2-40B4-BE49-F238E27FC236}">
              <a16:creationId xmlns:a16="http://schemas.microsoft.com/office/drawing/2014/main" id="{93CC5F87-3D89-4E9B-B9EB-ED9663055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xdr:colOff>
      <xdr:row>11</xdr:row>
      <xdr:rowOff>0</xdr:rowOff>
    </xdr:from>
    <xdr:to>
      <xdr:col>27</xdr:col>
      <xdr:colOff>1</xdr:colOff>
      <xdr:row>19</xdr:row>
      <xdr:rowOff>121920</xdr:rowOff>
    </xdr:to>
    <xdr:graphicFrame macro="">
      <xdr:nvGraphicFramePr>
        <xdr:cNvPr id="8" name="Chart 7">
          <a:extLst>
            <a:ext uri="{FF2B5EF4-FFF2-40B4-BE49-F238E27FC236}">
              <a16:creationId xmlns:a16="http://schemas.microsoft.com/office/drawing/2014/main" id="{8E36736F-1D86-4A02-A668-E5E7D394A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0</xdr:colOff>
      <xdr:row>28</xdr:row>
      <xdr:rowOff>128589</xdr:rowOff>
    </xdr:from>
    <xdr:to>
      <xdr:col>28</xdr:col>
      <xdr:colOff>0</xdr:colOff>
      <xdr:row>37</xdr:row>
      <xdr:rowOff>60009</xdr:rowOff>
    </xdr:to>
    <xdr:graphicFrame macro="">
      <xdr:nvGraphicFramePr>
        <xdr:cNvPr id="9" name="Chart 8">
          <a:extLst>
            <a:ext uri="{FF2B5EF4-FFF2-40B4-BE49-F238E27FC236}">
              <a16:creationId xmlns:a16="http://schemas.microsoft.com/office/drawing/2014/main" id="{D06FAC5A-A4D8-4936-B6A2-4E59B9B29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1</xdr:colOff>
      <xdr:row>11</xdr:row>
      <xdr:rowOff>0</xdr:rowOff>
    </xdr:from>
    <xdr:to>
      <xdr:col>30</xdr:col>
      <xdr:colOff>1</xdr:colOff>
      <xdr:row>19</xdr:row>
      <xdr:rowOff>121920</xdr:rowOff>
    </xdr:to>
    <xdr:graphicFrame macro="">
      <xdr:nvGraphicFramePr>
        <xdr:cNvPr id="10" name="Chart 9">
          <a:extLst>
            <a:ext uri="{FF2B5EF4-FFF2-40B4-BE49-F238E27FC236}">
              <a16:creationId xmlns:a16="http://schemas.microsoft.com/office/drawing/2014/main" id="{C003E91D-6678-42EE-9076-0544877A5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0</xdr:colOff>
      <xdr:row>19</xdr:row>
      <xdr:rowOff>157164</xdr:rowOff>
    </xdr:from>
    <xdr:to>
      <xdr:col>30</xdr:col>
      <xdr:colOff>0</xdr:colOff>
      <xdr:row>28</xdr:row>
      <xdr:rowOff>88584</xdr:rowOff>
    </xdr:to>
    <xdr:graphicFrame macro="">
      <xdr:nvGraphicFramePr>
        <xdr:cNvPr id="11" name="Chart 10">
          <a:extLst>
            <a:ext uri="{FF2B5EF4-FFF2-40B4-BE49-F238E27FC236}">
              <a16:creationId xmlns:a16="http://schemas.microsoft.com/office/drawing/2014/main" id="{5477E915-2267-41F2-83C0-6E4AB2FC0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28</xdr:row>
      <xdr:rowOff>128589</xdr:rowOff>
    </xdr:from>
    <xdr:to>
      <xdr:col>31</xdr:col>
      <xdr:colOff>0</xdr:colOff>
      <xdr:row>37</xdr:row>
      <xdr:rowOff>60009</xdr:rowOff>
    </xdr:to>
    <xdr:graphicFrame macro="">
      <xdr:nvGraphicFramePr>
        <xdr:cNvPr id="12" name="Chart 11">
          <a:extLst>
            <a:ext uri="{FF2B5EF4-FFF2-40B4-BE49-F238E27FC236}">
              <a16:creationId xmlns:a16="http://schemas.microsoft.com/office/drawing/2014/main" id="{0051937D-9587-4976-B6DF-6946F04CB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1</xdr:colOff>
      <xdr:row>11</xdr:row>
      <xdr:rowOff>0</xdr:rowOff>
    </xdr:from>
    <xdr:to>
      <xdr:col>32</xdr:col>
      <xdr:colOff>665989</xdr:colOff>
      <xdr:row>19</xdr:row>
      <xdr:rowOff>121920</xdr:rowOff>
    </xdr:to>
    <xdr:graphicFrame macro="">
      <xdr:nvGraphicFramePr>
        <xdr:cNvPr id="13" name="Chart 12">
          <a:extLst>
            <a:ext uri="{FF2B5EF4-FFF2-40B4-BE49-F238E27FC236}">
              <a16:creationId xmlns:a16="http://schemas.microsoft.com/office/drawing/2014/main" id="{1B84031A-802D-409C-935E-E8C59DE56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0</xdr:colOff>
      <xdr:row>19</xdr:row>
      <xdr:rowOff>157164</xdr:rowOff>
    </xdr:from>
    <xdr:to>
      <xdr:col>32</xdr:col>
      <xdr:colOff>665988</xdr:colOff>
      <xdr:row>28</xdr:row>
      <xdr:rowOff>88584</xdr:rowOff>
    </xdr:to>
    <xdr:graphicFrame macro="">
      <xdr:nvGraphicFramePr>
        <xdr:cNvPr id="14" name="Chart 13">
          <a:extLst>
            <a:ext uri="{FF2B5EF4-FFF2-40B4-BE49-F238E27FC236}">
              <a16:creationId xmlns:a16="http://schemas.microsoft.com/office/drawing/2014/main" id="{27E0721E-FF30-499E-AA6D-F5055DEB2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19050</xdr:colOff>
      <xdr:row>42</xdr:row>
      <xdr:rowOff>85725</xdr:rowOff>
    </xdr:from>
    <xdr:to>
      <xdr:col>22</xdr:col>
      <xdr:colOff>523875</xdr:colOff>
      <xdr:row>53</xdr:row>
      <xdr:rowOff>184785</xdr:rowOff>
    </xdr:to>
    <xdr:graphicFrame macro="">
      <xdr:nvGraphicFramePr>
        <xdr:cNvPr id="15" name="Chart 14">
          <a:extLst>
            <a:ext uri="{FF2B5EF4-FFF2-40B4-BE49-F238E27FC236}">
              <a16:creationId xmlns:a16="http://schemas.microsoft.com/office/drawing/2014/main" id="{0586B641-95DB-49E3-BAC9-04804FC05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47625</xdr:colOff>
      <xdr:row>42</xdr:row>
      <xdr:rowOff>85723</xdr:rowOff>
    </xdr:from>
    <xdr:to>
      <xdr:col>31</xdr:col>
      <xdr:colOff>552450</xdr:colOff>
      <xdr:row>53</xdr:row>
      <xdr:rowOff>184783</xdr:rowOff>
    </xdr:to>
    <xdr:graphicFrame macro="">
      <xdr:nvGraphicFramePr>
        <xdr:cNvPr id="16" name="Chart 15">
          <a:extLst>
            <a:ext uri="{FF2B5EF4-FFF2-40B4-BE49-F238E27FC236}">
              <a16:creationId xmlns:a16="http://schemas.microsoft.com/office/drawing/2014/main" id="{CC27E893-47DB-4C62-A26B-62FC4AC6F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31</xdr:col>
      <xdr:colOff>0</xdr:colOff>
      <xdr:row>28</xdr:row>
      <xdr:rowOff>128589</xdr:rowOff>
    </xdr:from>
    <xdr:to>
      <xdr:col>33</xdr:col>
      <xdr:colOff>665988</xdr:colOff>
      <xdr:row>37</xdr:row>
      <xdr:rowOff>60009</xdr:rowOff>
    </xdr:to>
    <xdr:graphicFrame macro="">
      <xdr:nvGraphicFramePr>
        <xdr:cNvPr id="17" name="Chart 16">
          <a:extLst>
            <a:ext uri="{FF2B5EF4-FFF2-40B4-BE49-F238E27FC236}">
              <a16:creationId xmlns:a16="http://schemas.microsoft.com/office/drawing/2014/main" id="{37257BDD-030C-4C12-9BE0-1A98F3FF8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638175</xdr:colOff>
      <xdr:row>42</xdr:row>
      <xdr:rowOff>76200</xdr:rowOff>
    </xdr:from>
    <xdr:to>
      <xdr:col>25</xdr:col>
      <xdr:colOff>476250</xdr:colOff>
      <xdr:row>53</xdr:row>
      <xdr:rowOff>175260</xdr:rowOff>
    </xdr:to>
    <xdr:graphicFrame macro="">
      <xdr:nvGraphicFramePr>
        <xdr:cNvPr id="18" name="Chart 17">
          <a:extLst>
            <a:ext uri="{FF2B5EF4-FFF2-40B4-BE49-F238E27FC236}">
              <a16:creationId xmlns:a16="http://schemas.microsoft.com/office/drawing/2014/main" id="{FE2DF5DB-8810-408B-81AF-C662430A0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25</xdr:col>
      <xdr:colOff>638175</xdr:colOff>
      <xdr:row>42</xdr:row>
      <xdr:rowOff>76200</xdr:rowOff>
    </xdr:from>
    <xdr:to>
      <xdr:col>28</xdr:col>
      <xdr:colOff>476250</xdr:colOff>
      <xdr:row>53</xdr:row>
      <xdr:rowOff>175260</xdr:rowOff>
    </xdr:to>
    <xdr:graphicFrame macro="">
      <xdr:nvGraphicFramePr>
        <xdr:cNvPr id="19" name="Chart 18">
          <a:extLst>
            <a:ext uri="{FF2B5EF4-FFF2-40B4-BE49-F238E27FC236}">
              <a16:creationId xmlns:a16="http://schemas.microsoft.com/office/drawing/2014/main" id="{DB5E003F-A053-46C1-9B5D-C50F54271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27710</xdr:colOff>
      <xdr:row>9</xdr:row>
      <xdr:rowOff>110402</xdr:rowOff>
    </xdr:from>
    <xdr:to>
      <xdr:col>3</xdr:col>
      <xdr:colOff>694461</xdr:colOff>
      <xdr:row>18</xdr:row>
      <xdr:rowOff>41822</xdr:rowOff>
    </xdr:to>
    <xdr:graphicFrame macro="">
      <xdr:nvGraphicFramePr>
        <xdr:cNvPr id="20" name="Chart 19">
          <a:extLst>
            <a:ext uri="{FF2B5EF4-FFF2-40B4-BE49-F238E27FC236}">
              <a16:creationId xmlns:a16="http://schemas.microsoft.com/office/drawing/2014/main" id="{E71F5E46-1097-4D58-9BA3-73F4050F9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19050</xdr:colOff>
      <xdr:row>18</xdr:row>
      <xdr:rowOff>111703</xdr:rowOff>
    </xdr:from>
    <xdr:to>
      <xdr:col>3</xdr:col>
      <xdr:colOff>685801</xdr:colOff>
      <xdr:row>27</xdr:row>
      <xdr:rowOff>43123</xdr:rowOff>
    </xdr:to>
    <xdr:graphicFrame macro="">
      <xdr:nvGraphicFramePr>
        <xdr:cNvPr id="21" name="Chart 20">
          <a:extLst>
            <a:ext uri="{FF2B5EF4-FFF2-40B4-BE49-F238E27FC236}">
              <a16:creationId xmlns:a16="http://schemas.microsoft.com/office/drawing/2014/main" id="{8903CA00-C9C4-47EB-9C44-9F5917053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19050</xdr:colOff>
      <xdr:row>27</xdr:row>
      <xdr:rowOff>83128</xdr:rowOff>
    </xdr:from>
    <xdr:to>
      <xdr:col>3</xdr:col>
      <xdr:colOff>685801</xdr:colOff>
      <xdr:row>36</xdr:row>
      <xdr:rowOff>14548</xdr:rowOff>
    </xdr:to>
    <xdr:graphicFrame macro="">
      <xdr:nvGraphicFramePr>
        <xdr:cNvPr id="22" name="Chart 21">
          <a:extLst>
            <a:ext uri="{FF2B5EF4-FFF2-40B4-BE49-F238E27FC236}">
              <a16:creationId xmlns:a16="http://schemas.microsoft.com/office/drawing/2014/main" id="{F2B2CC85-DB20-4C64-B7D9-3C432EFDC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723903</xdr:colOff>
      <xdr:row>7</xdr:row>
      <xdr:rowOff>85725</xdr:rowOff>
    </xdr:from>
    <xdr:to>
      <xdr:col>6</xdr:col>
      <xdr:colOff>733428</xdr:colOff>
      <xdr:row>16</xdr:row>
      <xdr:rowOff>17145</xdr:rowOff>
    </xdr:to>
    <xdr:graphicFrame macro="">
      <xdr:nvGraphicFramePr>
        <xdr:cNvPr id="23" name="Chart 22">
          <a:extLst>
            <a:ext uri="{FF2B5EF4-FFF2-40B4-BE49-F238E27FC236}">
              <a16:creationId xmlns:a16="http://schemas.microsoft.com/office/drawing/2014/main" id="{DE3C7F91-41D1-4B5E-801E-262655D81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723902</xdr:colOff>
      <xdr:row>16</xdr:row>
      <xdr:rowOff>52389</xdr:rowOff>
    </xdr:from>
    <xdr:to>
      <xdr:col>6</xdr:col>
      <xdr:colOff>733427</xdr:colOff>
      <xdr:row>24</xdr:row>
      <xdr:rowOff>174309</xdr:rowOff>
    </xdr:to>
    <xdr:graphicFrame macro="">
      <xdr:nvGraphicFramePr>
        <xdr:cNvPr id="24" name="Chart 23">
          <a:extLst>
            <a:ext uri="{FF2B5EF4-FFF2-40B4-BE49-F238E27FC236}">
              <a16:creationId xmlns:a16="http://schemas.microsoft.com/office/drawing/2014/main" id="{E717D04C-2471-498F-9718-41E01F208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723902</xdr:colOff>
      <xdr:row>25</xdr:row>
      <xdr:rowOff>23814</xdr:rowOff>
    </xdr:from>
    <xdr:to>
      <xdr:col>6</xdr:col>
      <xdr:colOff>733427</xdr:colOff>
      <xdr:row>33</xdr:row>
      <xdr:rowOff>145734</xdr:rowOff>
    </xdr:to>
    <xdr:graphicFrame macro="">
      <xdr:nvGraphicFramePr>
        <xdr:cNvPr id="25" name="Chart 24">
          <a:extLst>
            <a:ext uri="{FF2B5EF4-FFF2-40B4-BE49-F238E27FC236}">
              <a16:creationId xmlns:a16="http://schemas.microsoft.com/office/drawing/2014/main" id="{2F6573A6-F39B-4767-818E-768ECDEED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733428</xdr:colOff>
      <xdr:row>7</xdr:row>
      <xdr:rowOff>85725</xdr:rowOff>
    </xdr:from>
    <xdr:to>
      <xdr:col>10</xdr:col>
      <xdr:colOff>47628</xdr:colOff>
      <xdr:row>16</xdr:row>
      <xdr:rowOff>17145</xdr:rowOff>
    </xdr:to>
    <xdr:graphicFrame macro="">
      <xdr:nvGraphicFramePr>
        <xdr:cNvPr id="26" name="Chart 25">
          <a:extLst>
            <a:ext uri="{FF2B5EF4-FFF2-40B4-BE49-F238E27FC236}">
              <a16:creationId xmlns:a16="http://schemas.microsoft.com/office/drawing/2014/main" id="{FB0D7754-4185-4BC6-9339-EC0F16731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xdr:col>
      <xdr:colOff>733427</xdr:colOff>
      <xdr:row>16</xdr:row>
      <xdr:rowOff>52389</xdr:rowOff>
    </xdr:from>
    <xdr:to>
      <xdr:col>10</xdr:col>
      <xdr:colOff>47627</xdr:colOff>
      <xdr:row>24</xdr:row>
      <xdr:rowOff>174309</xdr:rowOff>
    </xdr:to>
    <xdr:graphicFrame macro="">
      <xdr:nvGraphicFramePr>
        <xdr:cNvPr id="27" name="Chart 26">
          <a:extLst>
            <a:ext uri="{FF2B5EF4-FFF2-40B4-BE49-F238E27FC236}">
              <a16:creationId xmlns:a16="http://schemas.microsoft.com/office/drawing/2014/main" id="{586A8A7F-9A31-4A97-B0AD-8BCCDA36C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6</xdr:col>
      <xdr:colOff>733427</xdr:colOff>
      <xdr:row>25</xdr:row>
      <xdr:rowOff>23814</xdr:rowOff>
    </xdr:from>
    <xdr:to>
      <xdr:col>10</xdr:col>
      <xdr:colOff>47627</xdr:colOff>
      <xdr:row>33</xdr:row>
      <xdr:rowOff>145734</xdr:rowOff>
    </xdr:to>
    <xdr:graphicFrame macro="">
      <xdr:nvGraphicFramePr>
        <xdr:cNvPr id="28" name="Chart 27">
          <a:extLst>
            <a:ext uri="{FF2B5EF4-FFF2-40B4-BE49-F238E27FC236}">
              <a16:creationId xmlns:a16="http://schemas.microsoft.com/office/drawing/2014/main" id="{3EE19756-A2F2-4BE3-A631-B7253F4B8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47628</xdr:colOff>
      <xdr:row>7</xdr:row>
      <xdr:rowOff>85725</xdr:rowOff>
    </xdr:from>
    <xdr:to>
      <xdr:col>12</xdr:col>
      <xdr:colOff>207818</xdr:colOff>
      <xdr:row>16</xdr:row>
      <xdr:rowOff>17145</xdr:rowOff>
    </xdr:to>
    <xdr:graphicFrame macro="">
      <xdr:nvGraphicFramePr>
        <xdr:cNvPr id="29" name="Chart 28">
          <a:extLst>
            <a:ext uri="{FF2B5EF4-FFF2-40B4-BE49-F238E27FC236}">
              <a16:creationId xmlns:a16="http://schemas.microsoft.com/office/drawing/2014/main" id="{DD25B241-EC5E-4914-9888-87992A576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47627</xdr:colOff>
      <xdr:row>16</xdr:row>
      <xdr:rowOff>52389</xdr:rowOff>
    </xdr:from>
    <xdr:to>
      <xdr:col>12</xdr:col>
      <xdr:colOff>207818</xdr:colOff>
      <xdr:row>24</xdr:row>
      <xdr:rowOff>174309</xdr:rowOff>
    </xdr:to>
    <xdr:graphicFrame macro="">
      <xdr:nvGraphicFramePr>
        <xdr:cNvPr id="30" name="Chart 29">
          <a:extLst>
            <a:ext uri="{FF2B5EF4-FFF2-40B4-BE49-F238E27FC236}">
              <a16:creationId xmlns:a16="http://schemas.microsoft.com/office/drawing/2014/main" id="{4F2E89C5-0DD3-4914-8332-563C1BF6DB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15</xdr:col>
      <xdr:colOff>25115</xdr:colOff>
      <xdr:row>7</xdr:row>
      <xdr:rowOff>137679</xdr:rowOff>
    </xdr:from>
    <xdr:to>
      <xdr:col>19</xdr:col>
      <xdr:colOff>487614</xdr:colOff>
      <xdr:row>16</xdr:row>
      <xdr:rowOff>69099</xdr:rowOff>
    </xdr:to>
    <xdr:graphicFrame macro="">
      <xdr:nvGraphicFramePr>
        <xdr:cNvPr id="32" name="Chart 31">
          <a:extLst>
            <a:ext uri="{FF2B5EF4-FFF2-40B4-BE49-F238E27FC236}">
              <a16:creationId xmlns:a16="http://schemas.microsoft.com/office/drawing/2014/main" id="{81D8DFE9-1038-471B-B629-FB2822F72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15</xdr:col>
      <xdr:colOff>25114</xdr:colOff>
      <xdr:row>16</xdr:row>
      <xdr:rowOff>104343</xdr:rowOff>
    </xdr:from>
    <xdr:to>
      <xdr:col>19</xdr:col>
      <xdr:colOff>487613</xdr:colOff>
      <xdr:row>25</xdr:row>
      <xdr:rowOff>35763</xdr:rowOff>
    </xdr:to>
    <xdr:graphicFrame macro="">
      <xdr:nvGraphicFramePr>
        <xdr:cNvPr id="33" name="Chart 32">
          <a:extLst>
            <a:ext uri="{FF2B5EF4-FFF2-40B4-BE49-F238E27FC236}">
              <a16:creationId xmlns:a16="http://schemas.microsoft.com/office/drawing/2014/main" id="{2AFD3612-54EF-408A-8AE3-A5490918B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15</xdr:col>
      <xdr:colOff>25114</xdr:colOff>
      <xdr:row>25</xdr:row>
      <xdr:rowOff>75768</xdr:rowOff>
    </xdr:from>
    <xdr:to>
      <xdr:col>19</xdr:col>
      <xdr:colOff>487613</xdr:colOff>
      <xdr:row>34</xdr:row>
      <xdr:rowOff>7188</xdr:rowOff>
    </xdr:to>
    <xdr:graphicFrame macro="">
      <xdr:nvGraphicFramePr>
        <xdr:cNvPr id="34" name="Chart 33">
          <a:extLst>
            <a:ext uri="{FF2B5EF4-FFF2-40B4-BE49-F238E27FC236}">
              <a16:creationId xmlns:a16="http://schemas.microsoft.com/office/drawing/2014/main" id="{2FE6FAF0-C1F7-4357-BB81-98483102D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xdr:col>
      <xdr:colOff>406978</xdr:colOff>
      <xdr:row>18</xdr:row>
      <xdr:rowOff>155863</xdr:rowOff>
    </xdr:from>
    <xdr:to>
      <xdr:col>6</xdr:col>
      <xdr:colOff>337705</xdr:colOff>
      <xdr:row>35</xdr:row>
      <xdr:rowOff>43295</xdr:rowOff>
    </xdr:to>
    <xdr:sp macro="" textlink="">
      <xdr:nvSpPr>
        <xdr:cNvPr id="35" name="TextBox 34">
          <a:extLst>
            <a:ext uri="{FF2B5EF4-FFF2-40B4-BE49-F238E27FC236}">
              <a16:creationId xmlns:a16="http://schemas.microsoft.com/office/drawing/2014/main" id="{0718ABAC-9704-48B7-8217-D2F388324029}"/>
            </a:ext>
          </a:extLst>
        </xdr:cNvPr>
        <xdr:cNvSpPr txBox="1"/>
      </xdr:nvSpPr>
      <xdr:spPr>
        <a:xfrm>
          <a:off x="3489614" y="3584863"/>
          <a:ext cx="1472046" cy="31259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Because of how sensitive</a:t>
          </a:r>
          <a:r>
            <a:rPr lang="en-US" sz="800" baseline="0"/>
            <a:t> the model is to the geometry parameters, do we use an average or use the temp-dependent trend? If we do, then it seems to drown out sensitivity to k_sample at higher temps; if we don't, then because it's so sensitive it could over or underpredict the temperature trend.</a:t>
          </a:r>
        </a:p>
        <a:p>
          <a:endParaRPr lang="en-US" sz="800" baseline="0"/>
        </a:p>
        <a:p>
          <a:r>
            <a:rPr lang="en-US" sz="800" baseline="0"/>
            <a:t>Maybe we solve for everything including geometry, but then use the average geometry and then solve for the property values</a:t>
          </a:r>
          <a:endParaRPr lang="en-US" sz="8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19</xdr:col>
      <xdr:colOff>76199</xdr:colOff>
      <xdr:row>11</xdr:row>
      <xdr:rowOff>33336</xdr:rowOff>
    </xdr:from>
    <xdr:to>
      <xdr:col>21</xdr:col>
      <xdr:colOff>762000</xdr:colOff>
      <xdr:row>19</xdr:row>
      <xdr:rowOff>155256</xdr:rowOff>
    </xdr:to>
    <xdr:graphicFrame macro="">
      <xdr:nvGraphicFramePr>
        <xdr:cNvPr id="2" name="Chart 1">
          <a:extLst>
            <a:ext uri="{FF2B5EF4-FFF2-40B4-BE49-F238E27FC236}">
              <a16:creationId xmlns:a16="http://schemas.microsoft.com/office/drawing/2014/main" id="{D28E4287-43FA-401B-9EC6-A837A6AD7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76198</xdr:colOff>
      <xdr:row>20</xdr:row>
      <xdr:rowOff>0</xdr:rowOff>
    </xdr:from>
    <xdr:to>
      <xdr:col>21</xdr:col>
      <xdr:colOff>761999</xdr:colOff>
      <xdr:row>28</xdr:row>
      <xdr:rowOff>121920</xdr:rowOff>
    </xdr:to>
    <xdr:graphicFrame macro="">
      <xdr:nvGraphicFramePr>
        <xdr:cNvPr id="3" name="Chart 2">
          <a:extLst>
            <a:ext uri="{FF2B5EF4-FFF2-40B4-BE49-F238E27FC236}">
              <a16:creationId xmlns:a16="http://schemas.microsoft.com/office/drawing/2014/main" id="{789E1C1A-66D5-45E1-B226-ED84735AB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76198</xdr:colOff>
      <xdr:row>28</xdr:row>
      <xdr:rowOff>161925</xdr:rowOff>
    </xdr:from>
    <xdr:to>
      <xdr:col>22</xdr:col>
      <xdr:colOff>761999</xdr:colOff>
      <xdr:row>37</xdr:row>
      <xdr:rowOff>93345</xdr:rowOff>
    </xdr:to>
    <xdr:graphicFrame macro="">
      <xdr:nvGraphicFramePr>
        <xdr:cNvPr id="4" name="Chart 3">
          <a:extLst>
            <a:ext uri="{FF2B5EF4-FFF2-40B4-BE49-F238E27FC236}">
              <a16:creationId xmlns:a16="http://schemas.microsoft.com/office/drawing/2014/main" id="{ADB1DC94-1D23-43FE-BDB6-C8EBCC843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11</xdr:row>
      <xdr:rowOff>0</xdr:rowOff>
    </xdr:from>
    <xdr:to>
      <xdr:col>25</xdr:col>
      <xdr:colOff>1</xdr:colOff>
      <xdr:row>19</xdr:row>
      <xdr:rowOff>121920</xdr:rowOff>
    </xdr:to>
    <xdr:graphicFrame macro="">
      <xdr:nvGraphicFramePr>
        <xdr:cNvPr id="5" name="Chart 4">
          <a:extLst>
            <a:ext uri="{FF2B5EF4-FFF2-40B4-BE49-F238E27FC236}">
              <a16:creationId xmlns:a16="http://schemas.microsoft.com/office/drawing/2014/main" id="{E1E83A96-4727-4E77-866C-03BC295AB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19</xdr:row>
      <xdr:rowOff>157164</xdr:rowOff>
    </xdr:from>
    <xdr:to>
      <xdr:col>25</xdr:col>
      <xdr:colOff>0</xdr:colOff>
      <xdr:row>28</xdr:row>
      <xdr:rowOff>88584</xdr:rowOff>
    </xdr:to>
    <xdr:graphicFrame macro="">
      <xdr:nvGraphicFramePr>
        <xdr:cNvPr id="6" name="Chart 5">
          <a:extLst>
            <a:ext uri="{FF2B5EF4-FFF2-40B4-BE49-F238E27FC236}">
              <a16:creationId xmlns:a16="http://schemas.microsoft.com/office/drawing/2014/main" id="{C8B16A50-A828-4242-8D7F-D46A3683B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28</xdr:row>
      <xdr:rowOff>128589</xdr:rowOff>
    </xdr:from>
    <xdr:to>
      <xdr:col>26</xdr:col>
      <xdr:colOff>0</xdr:colOff>
      <xdr:row>37</xdr:row>
      <xdr:rowOff>60009</xdr:rowOff>
    </xdr:to>
    <xdr:graphicFrame macro="">
      <xdr:nvGraphicFramePr>
        <xdr:cNvPr id="7" name="Chart 6">
          <a:extLst>
            <a:ext uri="{FF2B5EF4-FFF2-40B4-BE49-F238E27FC236}">
              <a16:creationId xmlns:a16="http://schemas.microsoft.com/office/drawing/2014/main" id="{7001FAE9-4954-430F-94CA-77253D87C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xdr:colOff>
      <xdr:row>11</xdr:row>
      <xdr:rowOff>0</xdr:rowOff>
    </xdr:from>
    <xdr:to>
      <xdr:col>27</xdr:col>
      <xdr:colOff>1</xdr:colOff>
      <xdr:row>19</xdr:row>
      <xdr:rowOff>121920</xdr:rowOff>
    </xdr:to>
    <xdr:graphicFrame macro="">
      <xdr:nvGraphicFramePr>
        <xdr:cNvPr id="8" name="Chart 7">
          <a:extLst>
            <a:ext uri="{FF2B5EF4-FFF2-40B4-BE49-F238E27FC236}">
              <a16:creationId xmlns:a16="http://schemas.microsoft.com/office/drawing/2014/main" id="{6E45EE07-6315-404E-A587-2B22B101E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0</xdr:colOff>
      <xdr:row>28</xdr:row>
      <xdr:rowOff>128589</xdr:rowOff>
    </xdr:from>
    <xdr:to>
      <xdr:col>28</xdr:col>
      <xdr:colOff>0</xdr:colOff>
      <xdr:row>37</xdr:row>
      <xdr:rowOff>60009</xdr:rowOff>
    </xdr:to>
    <xdr:graphicFrame macro="">
      <xdr:nvGraphicFramePr>
        <xdr:cNvPr id="9" name="Chart 8">
          <a:extLst>
            <a:ext uri="{FF2B5EF4-FFF2-40B4-BE49-F238E27FC236}">
              <a16:creationId xmlns:a16="http://schemas.microsoft.com/office/drawing/2014/main" id="{E5C007A9-E5F6-42DB-A367-98A90F052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1</xdr:colOff>
      <xdr:row>11</xdr:row>
      <xdr:rowOff>0</xdr:rowOff>
    </xdr:from>
    <xdr:to>
      <xdr:col>30</xdr:col>
      <xdr:colOff>1</xdr:colOff>
      <xdr:row>19</xdr:row>
      <xdr:rowOff>121920</xdr:rowOff>
    </xdr:to>
    <xdr:graphicFrame macro="">
      <xdr:nvGraphicFramePr>
        <xdr:cNvPr id="10" name="Chart 9">
          <a:extLst>
            <a:ext uri="{FF2B5EF4-FFF2-40B4-BE49-F238E27FC236}">
              <a16:creationId xmlns:a16="http://schemas.microsoft.com/office/drawing/2014/main" id="{0DBD4BD0-4BC2-428D-96DD-00CC82FC6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0</xdr:colOff>
      <xdr:row>19</xdr:row>
      <xdr:rowOff>157164</xdr:rowOff>
    </xdr:from>
    <xdr:to>
      <xdr:col>30</xdr:col>
      <xdr:colOff>0</xdr:colOff>
      <xdr:row>28</xdr:row>
      <xdr:rowOff>88584</xdr:rowOff>
    </xdr:to>
    <xdr:graphicFrame macro="">
      <xdr:nvGraphicFramePr>
        <xdr:cNvPr id="11" name="Chart 10">
          <a:extLst>
            <a:ext uri="{FF2B5EF4-FFF2-40B4-BE49-F238E27FC236}">
              <a16:creationId xmlns:a16="http://schemas.microsoft.com/office/drawing/2014/main" id="{4FC7DE26-D76B-4870-88C2-529AD4290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28</xdr:row>
      <xdr:rowOff>128589</xdr:rowOff>
    </xdr:from>
    <xdr:to>
      <xdr:col>31</xdr:col>
      <xdr:colOff>0</xdr:colOff>
      <xdr:row>37</xdr:row>
      <xdr:rowOff>60009</xdr:rowOff>
    </xdr:to>
    <xdr:graphicFrame macro="">
      <xdr:nvGraphicFramePr>
        <xdr:cNvPr id="12" name="Chart 11">
          <a:extLst>
            <a:ext uri="{FF2B5EF4-FFF2-40B4-BE49-F238E27FC236}">
              <a16:creationId xmlns:a16="http://schemas.microsoft.com/office/drawing/2014/main" id="{F169137C-441C-458F-A69F-83F61012C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1</xdr:colOff>
      <xdr:row>11</xdr:row>
      <xdr:rowOff>0</xdr:rowOff>
    </xdr:from>
    <xdr:to>
      <xdr:col>32</xdr:col>
      <xdr:colOff>665989</xdr:colOff>
      <xdr:row>19</xdr:row>
      <xdr:rowOff>121920</xdr:rowOff>
    </xdr:to>
    <xdr:graphicFrame macro="">
      <xdr:nvGraphicFramePr>
        <xdr:cNvPr id="13" name="Chart 12">
          <a:extLst>
            <a:ext uri="{FF2B5EF4-FFF2-40B4-BE49-F238E27FC236}">
              <a16:creationId xmlns:a16="http://schemas.microsoft.com/office/drawing/2014/main" id="{89F233B1-1196-4E30-83ED-5739F8216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0</xdr:colOff>
      <xdr:row>19</xdr:row>
      <xdr:rowOff>157164</xdr:rowOff>
    </xdr:from>
    <xdr:to>
      <xdr:col>32</xdr:col>
      <xdr:colOff>665988</xdr:colOff>
      <xdr:row>28</xdr:row>
      <xdr:rowOff>88584</xdr:rowOff>
    </xdr:to>
    <xdr:graphicFrame macro="">
      <xdr:nvGraphicFramePr>
        <xdr:cNvPr id="14" name="Chart 13">
          <a:extLst>
            <a:ext uri="{FF2B5EF4-FFF2-40B4-BE49-F238E27FC236}">
              <a16:creationId xmlns:a16="http://schemas.microsoft.com/office/drawing/2014/main" id="{FEE79D31-E0DC-4CFA-9F7E-0E240008C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19050</xdr:colOff>
      <xdr:row>42</xdr:row>
      <xdr:rowOff>85725</xdr:rowOff>
    </xdr:from>
    <xdr:to>
      <xdr:col>22</xdr:col>
      <xdr:colOff>523875</xdr:colOff>
      <xdr:row>53</xdr:row>
      <xdr:rowOff>184785</xdr:rowOff>
    </xdr:to>
    <xdr:graphicFrame macro="">
      <xdr:nvGraphicFramePr>
        <xdr:cNvPr id="15" name="Chart 14">
          <a:extLst>
            <a:ext uri="{FF2B5EF4-FFF2-40B4-BE49-F238E27FC236}">
              <a16:creationId xmlns:a16="http://schemas.microsoft.com/office/drawing/2014/main" id="{0CD5B1C2-EE4D-4926-995D-6C8F39E30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47625</xdr:colOff>
      <xdr:row>42</xdr:row>
      <xdr:rowOff>85723</xdr:rowOff>
    </xdr:from>
    <xdr:to>
      <xdr:col>31</xdr:col>
      <xdr:colOff>552450</xdr:colOff>
      <xdr:row>53</xdr:row>
      <xdr:rowOff>184783</xdr:rowOff>
    </xdr:to>
    <xdr:graphicFrame macro="">
      <xdr:nvGraphicFramePr>
        <xdr:cNvPr id="16" name="Chart 15">
          <a:extLst>
            <a:ext uri="{FF2B5EF4-FFF2-40B4-BE49-F238E27FC236}">
              <a16:creationId xmlns:a16="http://schemas.microsoft.com/office/drawing/2014/main" id="{A61F6EBF-D894-4C20-88E4-486F125CB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31</xdr:col>
      <xdr:colOff>0</xdr:colOff>
      <xdr:row>28</xdr:row>
      <xdr:rowOff>128589</xdr:rowOff>
    </xdr:from>
    <xdr:to>
      <xdr:col>33</xdr:col>
      <xdr:colOff>665988</xdr:colOff>
      <xdr:row>37</xdr:row>
      <xdr:rowOff>60009</xdr:rowOff>
    </xdr:to>
    <xdr:graphicFrame macro="">
      <xdr:nvGraphicFramePr>
        <xdr:cNvPr id="17" name="Chart 16">
          <a:extLst>
            <a:ext uri="{FF2B5EF4-FFF2-40B4-BE49-F238E27FC236}">
              <a16:creationId xmlns:a16="http://schemas.microsoft.com/office/drawing/2014/main" id="{2FA317D9-C12E-41B0-9FCD-BCDBF63A3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638175</xdr:colOff>
      <xdr:row>42</xdr:row>
      <xdr:rowOff>76200</xdr:rowOff>
    </xdr:from>
    <xdr:to>
      <xdr:col>25</xdr:col>
      <xdr:colOff>476250</xdr:colOff>
      <xdr:row>53</xdr:row>
      <xdr:rowOff>175260</xdr:rowOff>
    </xdr:to>
    <xdr:graphicFrame macro="">
      <xdr:nvGraphicFramePr>
        <xdr:cNvPr id="18" name="Chart 17">
          <a:extLst>
            <a:ext uri="{FF2B5EF4-FFF2-40B4-BE49-F238E27FC236}">
              <a16:creationId xmlns:a16="http://schemas.microsoft.com/office/drawing/2014/main" id="{6D400F0F-976F-46DD-BC02-CFD646337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25</xdr:col>
      <xdr:colOff>638175</xdr:colOff>
      <xdr:row>42</xdr:row>
      <xdr:rowOff>76200</xdr:rowOff>
    </xdr:from>
    <xdr:to>
      <xdr:col>28</xdr:col>
      <xdr:colOff>476250</xdr:colOff>
      <xdr:row>53</xdr:row>
      <xdr:rowOff>175260</xdr:rowOff>
    </xdr:to>
    <xdr:graphicFrame macro="">
      <xdr:nvGraphicFramePr>
        <xdr:cNvPr id="19" name="Chart 18">
          <a:extLst>
            <a:ext uri="{FF2B5EF4-FFF2-40B4-BE49-F238E27FC236}">
              <a16:creationId xmlns:a16="http://schemas.microsoft.com/office/drawing/2014/main" id="{039BF2FB-0872-42FD-800B-78E55CFFB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27710</xdr:colOff>
      <xdr:row>9</xdr:row>
      <xdr:rowOff>110402</xdr:rowOff>
    </xdr:from>
    <xdr:to>
      <xdr:col>3</xdr:col>
      <xdr:colOff>694461</xdr:colOff>
      <xdr:row>18</xdr:row>
      <xdr:rowOff>41822</xdr:rowOff>
    </xdr:to>
    <xdr:graphicFrame macro="">
      <xdr:nvGraphicFramePr>
        <xdr:cNvPr id="20" name="Chart 19">
          <a:extLst>
            <a:ext uri="{FF2B5EF4-FFF2-40B4-BE49-F238E27FC236}">
              <a16:creationId xmlns:a16="http://schemas.microsoft.com/office/drawing/2014/main" id="{43A94632-CBBA-4CC0-9062-18FED091A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19050</xdr:colOff>
      <xdr:row>18</xdr:row>
      <xdr:rowOff>111703</xdr:rowOff>
    </xdr:from>
    <xdr:to>
      <xdr:col>3</xdr:col>
      <xdr:colOff>685801</xdr:colOff>
      <xdr:row>27</xdr:row>
      <xdr:rowOff>43123</xdr:rowOff>
    </xdr:to>
    <xdr:graphicFrame macro="">
      <xdr:nvGraphicFramePr>
        <xdr:cNvPr id="21" name="Chart 20">
          <a:extLst>
            <a:ext uri="{FF2B5EF4-FFF2-40B4-BE49-F238E27FC236}">
              <a16:creationId xmlns:a16="http://schemas.microsoft.com/office/drawing/2014/main" id="{08F83C0F-C906-498B-9B3D-340EA6FDD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19050</xdr:colOff>
      <xdr:row>27</xdr:row>
      <xdr:rowOff>83128</xdr:rowOff>
    </xdr:from>
    <xdr:to>
      <xdr:col>3</xdr:col>
      <xdr:colOff>685801</xdr:colOff>
      <xdr:row>36</xdr:row>
      <xdr:rowOff>14548</xdr:rowOff>
    </xdr:to>
    <xdr:graphicFrame macro="">
      <xdr:nvGraphicFramePr>
        <xdr:cNvPr id="22" name="Chart 21">
          <a:extLst>
            <a:ext uri="{FF2B5EF4-FFF2-40B4-BE49-F238E27FC236}">
              <a16:creationId xmlns:a16="http://schemas.microsoft.com/office/drawing/2014/main" id="{8C98F4DD-80B0-4DA9-8AA8-6193FF9D0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723903</xdr:colOff>
      <xdr:row>7</xdr:row>
      <xdr:rowOff>85725</xdr:rowOff>
    </xdr:from>
    <xdr:to>
      <xdr:col>6</xdr:col>
      <xdr:colOff>733428</xdr:colOff>
      <xdr:row>16</xdr:row>
      <xdr:rowOff>17145</xdr:rowOff>
    </xdr:to>
    <xdr:graphicFrame macro="">
      <xdr:nvGraphicFramePr>
        <xdr:cNvPr id="23" name="Chart 22">
          <a:extLst>
            <a:ext uri="{FF2B5EF4-FFF2-40B4-BE49-F238E27FC236}">
              <a16:creationId xmlns:a16="http://schemas.microsoft.com/office/drawing/2014/main" id="{D5FEE086-7CA1-425A-A0BF-A9C9CAEF9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723902</xdr:colOff>
      <xdr:row>16</xdr:row>
      <xdr:rowOff>52389</xdr:rowOff>
    </xdr:from>
    <xdr:to>
      <xdr:col>6</xdr:col>
      <xdr:colOff>733427</xdr:colOff>
      <xdr:row>24</xdr:row>
      <xdr:rowOff>174309</xdr:rowOff>
    </xdr:to>
    <xdr:graphicFrame macro="">
      <xdr:nvGraphicFramePr>
        <xdr:cNvPr id="24" name="Chart 23">
          <a:extLst>
            <a:ext uri="{FF2B5EF4-FFF2-40B4-BE49-F238E27FC236}">
              <a16:creationId xmlns:a16="http://schemas.microsoft.com/office/drawing/2014/main" id="{8EEC1351-6CA2-4C3E-AF6C-953EC8477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723902</xdr:colOff>
      <xdr:row>25</xdr:row>
      <xdr:rowOff>23814</xdr:rowOff>
    </xdr:from>
    <xdr:to>
      <xdr:col>6</xdr:col>
      <xdr:colOff>733427</xdr:colOff>
      <xdr:row>33</xdr:row>
      <xdr:rowOff>145734</xdr:rowOff>
    </xdr:to>
    <xdr:graphicFrame macro="">
      <xdr:nvGraphicFramePr>
        <xdr:cNvPr id="25" name="Chart 24">
          <a:extLst>
            <a:ext uri="{FF2B5EF4-FFF2-40B4-BE49-F238E27FC236}">
              <a16:creationId xmlns:a16="http://schemas.microsoft.com/office/drawing/2014/main" id="{7BBEEBDC-440D-4EFB-9EFA-02BCA243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733428</xdr:colOff>
      <xdr:row>7</xdr:row>
      <xdr:rowOff>85725</xdr:rowOff>
    </xdr:from>
    <xdr:to>
      <xdr:col>10</xdr:col>
      <xdr:colOff>47628</xdr:colOff>
      <xdr:row>16</xdr:row>
      <xdr:rowOff>17145</xdr:rowOff>
    </xdr:to>
    <xdr:graphicFrame macro="">
      <xdr:nvGraphicFramePr>
        <xdr:cNvPr id="26" name="Chart 25">
          <a:extLst>
            <a:ext uri="{FF2B5EF4-FFF2-40B4-BE49-F238E27FC236}">
              <a16:creationId xmlns:a16="http://schemas.microsoft.com/office/drawing/2014/main" id="{A61341B5-CFB7-40D4-86F9-9B3FF9F72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xdr:col>
      <xdr:colOff>733427</xdr:colOff>
      <xdr:row>16</xdr:row>
      <xdr:rowOff>52389</xdr:rowOff>
    </xdr:from>
    <xdr:to>
      <xdr:col>10</xdr:col>
      <xdr:colOff>47627</xdr:colOff>
      <xdr:row>24</xdr:row>
      <xdr:rowOff>174309</xdr:rowOff>
    </xdr:to>
    <xdr:graphicFrame macro="">
      <xdr:nvGraphicFramePr>
        <xdr:cNvPr id="27" name="Chart 26">
          <a:extLst>
            <a:ext uri="{FF2B5EF4-FFF2-40B4-BE49-F238E27FC236}">
              <a16:creationId xmlns:a16="http://schemas.microsoft.com/office/drawing/2014/main" id="{38C6779D-A10A-484D-921F-0FFEA1F28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6</xdr:col>
      <xdr:colOff>733427</xdr:colOff>
      <xdr:row>25</xdr:row>
      <xdr:rowOff>23814</xdr:rowOff>
    </xdr:from>
    <xdr:to>
      <xdr:col>10</xdr:col>
      <xdr:colOff>47627</xdr:colOff>
      <xdr:row>33</xdr:row>
      <xdr:rowOff>145734</xdr:rowOff>
    </xdr:to>
    <xdr:graphicFrame macro="">
      <xdr:nvGraphicFramePr>
        <xdr:cNvPr id="28" name="Chart 27">
          <a:extLst>
            <a:ext uri="{FF2B5EF4-FFF2-40B4-BE49-F238E27FC236}">
              <a16:creationId xmlns:a16="http://schemas.microsoft.com/office/drawing/2014/main" id="{80FD4F72-C831-4DB5-AE06-3898BA717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47628</xdr:colOff>
      <xdr:row>7</xdr:row>
      <xdr:rowOff>85725</xdr:rowOff>
    </xdr:from>
    <xdr:to>
      <xdr:col>12</xdr:col>
      <xdr:colOff>207818</xdr:colOff>
      <xdr:row>16</xdr:row>
      <xdr:rowOff>17145</xdr:rowOff>
    </xdr:to>
    <xdr:graphicFrame macro="">
      <xdr:nvGraphicFramePr>
        <xdr:cNvPr id="29" name="Chart 28">
          <a:extLst>
            <a:ext uri="{FF2B5EF4-FFF2-40B4-BE49-F238E27FC236}">
              <a16:creationId xmlns:a16="http://schemas.microsoft.com/office/drawing/2014/main" id="{BD53125D-9A63-4DF9-835D-915112C7F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47627</xdr:colOff>
      <xdr:row>16</xdr:row>
      <xdr:rowOff>52389</xdr:rowOff>
    </xdr:from>
    <xdr:to>
      <xdr:col>12</xdr:col>
      <xdr:colOff>207818</xdr:colOff>
      <xdr:row>24</xdr:row>
      <xdr:rowOff>174309</xdr:rowOff>
    </xdr:to>
    <xdr:graphicFrame macro="">
      <xdr:nvGraphicFramePr>
        <xdr:cNvPr id="30" name="Chart 29">
          <a:extLst>
            <a:ext uri="{FF2B5EF4-FFF2-40B4-BE49-F238E27FC236}">
              <a16:creationId xmlns:a16="http://schemas.microsoft.com/office/drawing/2014/main" id="{48F26A39-729B-4ECA-907B-65CB8BECF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15</xdr:col>
      <xdr:colOff>25115</xdr:colOff>
      <xdr:row>7</xdr:row>
      <xdr:rowOff>137679</xdr:rowOff>
    </xdr:from>
    <xdr:to>
      <xdr:col>19</xdr:col>
      <xdr:colOff>487614</xdr:colOff>
      <xdr:row>16</xdr:row>
      <xdr:rowOff>69099</xdr:rowOff>
    </xdr:to>
    <xdr:graphicFrame macro="">
      <xdr:nvGraphicFramePr>
        <xdr:cNvPr id="31" name="Chart 30">
          <a:extLst>
            <a:ext uri="{FF2B5EF4-FFF2-40B4-BE49-F238E27FC236}">
              <a16:creationId xmlns:a16="http://schemas.microsoft.com/office/drawing/2014/main" id="{1D4A18D2-BC3C-4747-BA12-531EA0034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15</xdr:col>
      <xdr:colOff>25114</xdr:colOff>
      <xdr:row>16</xdr:row>
      <xdr:rowOff>104343</xdr:rowOff>
    </xdr:from>
    <xdr:to>
      <xdr:col>19</xdr:col>
      <xdr:colOff>487613</xdr:colOff>
      <xdr:row>25</xdr:row>
      <xdr:rowOff>35763</xdr:rowOff>
    </xdr:to>
    <xdr:graphicFrame macro="">
      <xdr:nvGraphicFramePr>
        <xdr:cNvPr id="32" name="Chart 31">
          <a:extLst>
            <a:ext uri="{FF2B5EF4-FFF2-40B4-BE49-F238E27FC236}">
              <a16:creationId xmlns:a16="http://schemas.microsoft.com/office/drawing/2014/main" id="{06558F5B-FD2C-48DE-B717-97286F684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15</xdr:col>
      <xdr:colOff>25114</xdr:colOff>
      <xdr:row>25</xdr:row>
      <xdr:rowOff>75768</xdr:rowOff>
    </xdr:from>
    <xdr:to>
      <xdr:col>19</xdr:col>
      <xdr:colOff>487613</xdr:colOff>
      <xdr:row>34</xdr:row>
      <xdr:rowOff>7188</xdr:rowOff>
    </xdr:to>
    <xdr:graphicFrame macro="">
      <xdr:nvGraphicFramePr>
        <xdr:cNvPr id="33" name="Chart 32">
          <a:extLst>
            <a:ext uri="{FF2B5EF4-FFF2-40B4-BE49-F238E27FC236}">
              <a16:creationId xmlns:a16="http://schemas.microsoft.com/office/drawing/2014/main" id="{D0A1C700-44F9-423F-A3C5-7AD497167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xdr:col>
      <xdr:colOff>406978</xdr:colOff>
      <xdr:row>18</xdr:row>
      <xdr:rowOff>155863</xdr:rowOff>
    </xdr:from>
    <xdr:to>
      <xdr:col>6</xdr:col>
      <xdr:colOff>337705</xdr:colOff>
      <xdr:row>35</xdr:row>
      <xdr:rowOff>43295</xdr:rowOff>
    </xdr:to>
    <xdr:sp macro="" textlink="">
      <xdr:nvSpPr>
        <xdr:cNvPr id="34" name="TextBox 33">
          <a:extLst>
            <a:ext uri="{FF2B5EF4-FFF2-40B4-BE49-F238E27FC236}">
              <a16:creationId xmlns:a16="http://schemas.microsoft.com/office/drawing/2014/main" id="{8134B446-0A18-44C7-B7D2-84090246D486}"/>
            </a:ext>
          </a:extLst>
        </xdr:cNvPr>
        <xdr:cNvSpPr txBox="1"/>
      </xdr:nvSpPr>
      <xdr:spPr>
        <a:xfrm>
          <a:off x="3493078" y="3584863"/>
          <a:ext cx="1473777" cy="31259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Because of how sensitive</a:t>
          </a:r>
          <a:r>
            <a:rPr lang="en-US" sz="800" baseline="0"/>
            <a:t> the model is to the geometry parameters, do we use an average or use the temp-dependent trend? If we do, then it seems to drown out sensitivity to k_sample at higher temps; if we don't, then because it's so sensitive it could over or underpredict the temperature trend.</a:t>
          </a:r>
        </a:p>
        <a:p>
          <a:endParaRPr lang="en-US" sz="800" baseline="0"/>
        </a:p>
        <a:p>
          <a:r>
            <a:rPr lang="en-US" sz="800" baseline="0"/>
            <a:t>Maybe we solve for everything including geometry, but then use the average geometry and then solve for the property values</a:t>
          </a:r>
          <a:endParaRPr lang="en-US" sz="8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19</xdr:col>
      <xdr:colOff>38100</xdr:colOff>
      <xdr:row>0</xdr:row>
      <xdr:rowOff>0</xdr:rowOff>
    </xdr:from>
    <xdr:to>
      <xdr:col>34</xdr:col>
      <xdr:colOff>38100</xdr:colOff>
      <xdr:row>23</xdr:row>
      <xdr:rowOff>28227</xdr:rowOff>
    </xdr:to>
    <xdr:pic>
      <xdr:nvPicPr>
        <xdr:cNvPr id="2" name="Picture 1">
          <a:extLst>
            <a:ext uri="{FF2B5EF4-FFF2-40B4-BE49-F238E27FC236}">
              <a16:creationId xmlns:a16="http://schemas.microsoft.com/office/drawing/2014/main" id="{74B9BCBB-64FD-4F06-B945-61623EE6B02C}"/>
            </a:ext>
          </a:extLst>
        </xdr:cNvPr>
        <xdr:cNvPicPr>
          <a:picLocks noChangeAspect="1"/>
        </xdr:cNvPicPr>
      </xdr:nvPicPr>
      <xdr:blipFill>
        <a:blip xmlns:r="http://schemas.openxmlformats.org/officeDocument/2006/relationships" r:embed="rId1"/>
        <a:stretch>
          <a:fillRect/>
        </a:stretch>
      </xdr:blipFill>
      <xdr:spPr>
        <a:xfrm>
          <a:off x="12801600" y="0"/>
          <a:ext cx="9144000" cy="4409727"/>
        </a:xfrm>
        <a:prstGeom prst="rect">
          <a:avLst/>
        </a:prstGeom>
      </xdr:spPr>
    </xdr:pic>
    <xdr:clientData/>
  </xdr:twoCellAnchor>
  <xdr:twoCellAnchor>
    <xdr:from>
      <xdr:col>9</xdr:col>
      <xdr:colOff>195262</xdr:colOff>
      <xdr:row>0</xdr:row>
      <xdr:rowOff>61912</xdr:rowOff>
    </xdr:from>
    <xdr:to>
      <xdr:col>13</xdr:col>
      <xdr:colOff>595312</xdr:colOff>
      <xdr:row>9</xdr:row>
      <xdr:rowOff>152400</xdr:rowOff>
    </xdr:to>
    <xdr:graphicFrame macro="">
      <xdr:nvGraphicFramePr>
        <xdr:cNvPr id="3" name="Chart 2">
          <a:extLst>
            <a:ext uri="{FF2B5EF4-FFF2-40B4-BE49-F238E27FC236}">
              <a16:creationId xmlns:a16="http://schemas.microsoft.com/office/drawing/2014/main" id="{636310F8-E28F-414C-B81A-C5DD7CBEB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242887</xdr:colOff>
      <xdr:row>9</xdr:row>
      <xdr:rowOff>176212</xdr:rowOff>
    </xdr:from>
    <xdr:to>
      <xdr:col>13</xdr:col>
      <xdr:colOff>599268</xdr:colOff>
      <xdr:row>19</xdr:row>
      <xdr:rowOff>76200</xdr:rowOff>
    </xdr:to>
    <xdr:graphicFrame macro="">
      <xdr:nvGraphicFramePr>
        <xdr:cNvPr id="4" name="Chart 3">
          <a:extLst>
            <a:ext uri="{FF2B5EF4-FFF2-40B4-BE49-F238E27FC236}">
              <a16:creationId xmlns:a16="http://schemas.microsoft.com/office/drawing/2014/main" id="{86928FE2-E0EA-4B66-9076-3F9615BD1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47625</xdr:colOff>
      <xdr:row>10</xdr:row>
      <xdr:rowOff>28575</xdr:rowOff>
    </xdr:from>
    <xdr:to>
      <xdr:col>18</xdr:col>
      <xdr:colOff>561213</xdr:colOff>
      <xdr:row>19</xdr:row>
      <xdr:rowOff>119063</xdr:rowOff>
    </xdr:to>
    <xdr:graphicFrame macro="">
      <xdr:nvGraphicFramePr>
        <xdr:cNvPr id="5" name="Chart 4">
          <a:extLst>
            <a:ext uri="{FF2B5EF4-FFF2-40B4-BE49-F238E27FC236}">
              <a16:creationId xmlns:a16="http://schemas.microsoft.com/office/drawing/2014/main" id="{058D42D6-07FD-4B59-B127-CBCBE90D0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6" name="Chart 5">
          <a:extLst>
            <a:ext uri="{FF2B5EF4-FFF2-40B4-BE49-F238E27FC236}">
              <a16:creationId xmlns:a16="http://schemas.microsoft.com/office/drawing/2014/main" id="{8539E3E4-972E-4873-83D6-277675DD5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171450</xdr:colOff>
      <xdr:row>20</xdr:row>
      <xdr:rowOff>9525</xdr:rowOff>
    </xdr:from>
    <xdr:to>
      <xdr:col>13</xdr:col>
      <xdr:colOff>571500</xdr:colOff>
      <xdr:row>29</xdr:row>
      <xdr:rowOff>100013</xdr:rowOff>
    </xdr:to>
    <xdr:graphicFrame macro="">
      <xdr:nvGraphicFramePr>
        <xdr:cNvPr id="7" name="Chart 6">
          <a:extLst>
            <a:ext uri="{FF2B5EF4-FFF2-40B4-BE49-F238E27FC236}">
              <a16:creationId xmlns:a16="http://schemas.microsoft.com/office/drawing/2014/main" id="{0EB8FC81-AA78-4D4D-885F-AA98E2BAA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56</xdr:row>
      <xdr:rowOff>142874</xdr:rowOff>
    </xdr:from>
    <xdr:to>
      <xdr:col>12</xdr:col>
      <xdr:colOff>548640</xdr:colOff>
      <xdr:row>71</xdr:row>
      <xdr:rowOff>28574</xdr:rowOff>
    </xdr:to>
    <xdr:graphicFrame macro="">
      <xdr:nvGraphicFramePr>
        <xdr:cNvPr id="8" name="Chart 7">
          <a:extLst>
            <a:ext uri="{FF2B5EF4-FFF2-40B4-BE49-F238E27FC236}">
              <a16:creationId xmlns:a16="http://schemas.microsoft.com/office/drawing/2014/main" id="{6AAFE86A-2596-47B2-B120-B0A7C6BF7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11906</xdr:colOff>
      <xdr:row>56</xdr:row>
      <xdr:rowOff>142874</xdr:rowOff>
    </xdr:from>
    <xdr:to>
      <xdr:col>16</xdr:col>
      <xdr:colOff>560546</xdr:colOff>
      <xdr:row>71</xdr:row>
      <xdr:rowOff>28574</xdr:rowOff>
    </xdr:to>
    <xdr:graphicFrame macro="">
      <xdr:nvGraphicFramePr>
        <xdr:cNvPr id="9" name="Chart 8">
          <a:extLst>
            <a:ext uri="{FF2B5EF4-FFF2-40B4-BE49-F238E27FC236}">
              <a16:creationId xmlns:a16="http://schemas.microsoft.com/office/drawing/2014/main" id="{9D733281-1C24-4DC8-B77A-9C5AF7589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35718</xdr:colOff>
      <xdr:row>56</xdr:row>
      <xdr:rowOff>142874</xdr:rowOff>
    </xdr:from>
    <xdr:to>
      <xdr:col>24</xdr:col>
      <xdr:colOff>584358</xdr:colOff>
      <xdr:row>71</xdr:row>
      <xdr:rowOff>28574</xdr:rowOff>
    </xdr:to>
    <xdr:graphicFrame macro="">
      <xdr:nvGraphicFramePr>
        <xdr:cNvPr id="10" name="Chart 9">
          <a:extLst>
            <a:ext uri="{FF2B5EF4-FFF2-40B4-BE49-F238E27FC236}">
              <a16:creationId xmlns:a16="http://schemas.microsoft.com/office/drawing/2014/main" id="{23413F5C-4A1A-4836-B9F3-89DD2236E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47625</xdr:colOff>
      <xdr:row>56</xdr:row>
      <xdr:rowOff>142874</xdr:rowOff>
    </xdr:from>
    <xdr:to>
      <xdr:col>28</xdr:col>
      <xdr:colOff>596265</xdr:colOff>
      <xdr:row>71</xdr:row>
      <xdr:rowOff>28574</xdr:rowOff>
    </xdr:to>
    <xdr:graphicFrame macro="">
      <xdr:nvGraphicFramePr>
        <xdr:cNvPr id="11" name="Chart 10">
          <a:extLst>
            <a:ext uri="{FF2B5EF4-FFF2-40B4-BE49-F238E27FC236}">
              <a16:creationId xmlns:a16="http://schemas.microsoft.com/office/drawing/2014/main" id="{8F3354CD-26E7-4AC1-8065-73872E098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23812</xdr:colOff>
      <xdr:row>56</xdr:row>
      <xdr:rowOff>142874</xdr:rowOff>
    </xdr:from>
    <xdr:to>
      <xdr:col>20</xdr:col>
      <xdr:colOff>572452</xdr:colOff>
      <xdr:row>71</xdr:row>
      <xdr:rowOff>28574</xdr:rowOff>
    </xdr:to>
    <xdr:graphicFrame macro="">
      <xdr:nvGraphicFramePr>
        <xdr:cNvPr id="12" name="Chart 11">
          <a:extLst>
            <a:ext uri="{FF2B5EF4-FFF2-40B4-BE49-F238E27FC236}">
              <a16:creationId xmlns:a16="http://schemas.microsoft.com/office/drawing/2014/main" id="{77D8179E-2FE8-4B02-A0CA-ACD767562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47625</xdr:colOff>
      <xdr:row>56</xdr:row>
      <xdr:rowOff>142874</xdr:rowOff>
    </xdr:from>
    <xdr:to>
      <xdr:col>32</xdr:col>
      <xdr:colOff>596265</xdr:colOff>
      <xdr:row>71</xdr:row>
      <xdr:rowOff>28574</xdr:rowOff>
    </xdr:to>
    <xdr:graphicFrame macro="">
      <xdr:nvGraphicFramePr>
        <xdr:cNvPr id="13" name="Chart 12">
          <a:extLst>
            <a:ext uri="{FF2B5EF4-FFF2-40B4-BE49-F238E27FC236}">
              <a16:creationId xmlns:a16="http://schemas.microsoft.com/office/drawing/2014/main" id="{32A13EAF-5ECB-41C1-BDD4-E0E15FD5B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409575</xdr:colOff>
      <xdr:row>16</xdr:row>
      <xdr:rowOff>142876</xdr:rowOff>
    </xdr:from>
    <xdr:to>
      <xdr:col>23</xdr:col>
      <xdr:colOff>257175</xdr:colOff>
      <xdr:row>20</xdr:row>
      <xdr:rowOff>161926</xdr:rowOff>
    </xdr:to>
    <xdr:sp macro="" textlink="">
      <xdr:nvSpPr>
        <xdr:cNvPr id="14" name="TextBox 13">
          <a:extLst>
            <a:ext uri="{FF2B5EF4-FFF2-40B4-BE49-F238E27FC236}">
              <a16:creationId xmlns:a16="http://schemas.microsoft.com/office/drawing/2014/main" id="{FDCBDA00-3A06-4BA5-8C80-50E068FBBAEE}"/>
            </a:ext>
          </a:extLst>
        </xdr:cNvPr>
        <xdr:cNvSpPr txBox="1"/>
      </xdr:nvSpPr>
      <xdr:spPr>
        <a:xfrm>
          <a:off x="13173075" y="3190876"/>
          <a:ext cx="22860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still late, but that might be because the probe has become less conductive</a:t>
          </a:r>
          <a:endParaRPr lang="en-US" sz="1100"/>
        </a:p>
      </xdr:txBody>
    </xdr:sp>
    <xdr:clientData/>
  </xdr:twoCellAnchor>
  <xdr:twoCellAnchor>
    <xdr:from>
      <xdr:col>9</xdr:col>
      <xdr:colOff>0</xdr:colOff>
      <xdr:row>35</xdr:row>
      <xdr:rowOff>180974</xdr:rowOff>
    </xdr:from>
    <xdr:to>
      <xdr:col>11</xdr:col>
      <xdr:colOff>571500</xdr:colOff>
      <xdr:row>46</xdr:row>
      <xdr:rowOff>133349</xdr:rowOff>
    </xdr:to>
    <xdr:graphicFrame macro="">
      <xdr:nvGraphicFramePr>
        <xdr:cNvPr id="15" name="Chart 14">
          <a:extLst>
            <a:ext uri="{FF2B5EF4-FFF2-40B4-BE49-F238E27FC236}">
              <a16:creationId xmlns:a16="http://schemas.microsoft.com/office/drawing/2014/main" id="{36889952-BCC8-4F9B-A99B-103FDEE11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76200</xdr:colOff>
      <xdr:row>37</xdr:row>
      <xdr:rowOff>28574</xdr:rowOff>
    </xdr:from>
    <xdr:to>
      <xdr:col>17</xdr:col>
      <xdr:colOff>38100</xdr:colOff>
      <xdr:row>47</xdr:row>
      <xdr:rowOff>171449</xdr:rowOff>
    </xdr:to>
    <xdr:graphicFrame macro="">
      <xdr:nvGraphicFramePr>
        <xdr:cNvPr id="16" name="Chart 15">
          <a:extLst>
            <a:ext uri="{FF2B5EF4-FFF2-40B4-BE49-F238E27FC236}">
              <a16:creationId xmlns:a16="http://schemas.microsoft.com/office/drawing/2014/main" id="{CB40971F-67BE-4940-898B-E29269BDF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7" name="Chart 16">
          <a:extLst>
            <a:ext uri="{FF2B5EF4-FFF2-40B4-BE49-F238E27FC236}">
              <a16:creationId xmlns:a16="http://schemas.microsoft.com/office/drawing/2014/main" id="{9A6BCCAD-888B-4331-B02D-44368E361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133350</xdr:colOff>
      <xdr:row>43</xdr:row>
      <xdr:rowOff>76200</xdr:rowOff>
    </xdr:from>
    <xdr:to>
      <xdr:col>8</xdr:col>
      <xdr:colOff>533400</xdr:colOff>
      <xdr:row>52</xdr:row>
      <xdr:rowOff>166688</xdr:rowOff>
    </xdr:to>
    <xdr:graphicFrame macro="">
      <xdr:nvGraphicFramePr>
        <xdr:cNvPr id="18" name="Chart 17">
          <a:extLst>
            <a:ext uri="{FF2B5EF4-FFF2-40B4-BE49-F238E27FC236}">
              <a16:creationId xmlns:a16="http://schemas.microsoft.com/office/drawing/2014/main" id="{488EE74D-D763-4E3A-A81E-D70441A96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95250</xdr:colOff>
      <xdr:row>31</xdr:row>
      <xdr:rowOff>152400</xdr:rowOff>
    </xdr:from>
    <xdr:to>
      <xdr:col>8</xdr:col>
      <xdr:colOff>608838</xdr:colOff>
      <xdr:row>41</xdr:row>
      <xdr:rowOff>52388</xdr:rowOff>
    </xdr:to>
    <xdr:graphicFrame macro="">
      <xdr:nvGraphicFramePr>
        <xdr:cNvPr id="19" name="Chart 18">
          <a:extLst>
            <a:ext uri="{FF2B5EF4-FFF2-40B4-BE49-F238E27FC236}">
              <a16:creationId xmlns:a16="http://schemas.microsoft.com/office/drawing/2014/main" id="{92CE10E2-6898-4F5E-B58A-357AEF4E4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57150</xdr:colOff>
      <xdr:row>23</xdr:row>
      <xdr:rowOff>47625</xdr:rowOff>
    </xdr:from>
    <xdr:to>
      <xdr:col>34</xdr:col>
      <xdr:colOff>57150</xdr:colOff>
      <xdr:row>46</xdr:row>
      <xdr:rowOff>51147</xdr:rowOff>
    </xdr:to>
    <xdr:pic>
      <xdr:nvPicPr>
        <xdr:cNvPr id="20" name="Picture 19">
          <a:extLst>
            <a:ext uri="{FF2B5EF4-FFF2-40B4-BE49-F238E27FC236}">
              <a16:creationId xmlns:a16="http://schemas.microsoft.com/office/drawing/2014/main" id="{3DB53A9F-4CC7-4A45-A424-59D506A7FB44}"/>
            </a:ext>
          </a:extLst>
        </xdr:cNvPr>
        <xdr:cNvPicPr>
          <a:picLocks noChangeAspect="1"/>
        </xdr:cNvPicPr>
      </xdr:nvPicPr>
      <xdr:blipFill>
        <a:blip xmlns:r="http://schemas.openxmlformats.org/officeDocument/2006/relationships" r:embed="rId18"/>
        <a:stretch>
          <a:fillRect/>
        </a:stretch>
      </xdr:blipFill>
      <xdr:spPr>
        <a:xfrm>
          <a:off x="12820650" y="4429125"/>
          <a:ext cx="9144000" cy="4385022"/>
        </a:xfrm>
        <a:prstGeom prst="rect">
          <a:avLst/>
        </a:prstGeom>
      </xdr:spPr>
    </xdr:pic>
    <xdr:clientData/>
  </xdr:twoCellAnchor>
  <xdr:twoCellAnchor editAs="oneCell">
    <xdr:from>
      <xdr:col>14</xdr:col>
      <xdr:colOff>0</xdr:colOff>
      <xdr:row>19</xdr:row>
      <xdr:rowOff>190499</xdr:rowOff>
    </xdr:from>
    <xdr:to>
      <xdr:col>18</xdr:col>
      <xdr:colOff>545433</xdr:colOff>
      <xdr:row>31</xdr:row>
      <xdr:rowOff>142374</xdr:rowOff>
    </xdr:to>
    <xdr:pic>
      <xdr:nvPicPr>
        <xdr:cNvPr id="22" name="Picture 21">
          <a:extLst>
            <a:ext uri="{FF2B5EF4-FFF2-40B4-BE49-F238E27FC236}">
              <a16:creationId xmlns:a16="http://schemas.microsoft.com/office/drawing/2014/main" id="{9DAD3F07-9534-42A7-88EA-B4E41C6C5DB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15500" y="3809999"/>
          <a:ext cx="2983833" cy="22378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19</xdr:col>
      <xdr:colOff>38100</xdr:colOff>
      <xdr:row>0</xdr:row>
      <xdr:rowOff>0</xdr:rowOff>
    </xdr:from>
    <xdr:to>
      <xdr:col>34</xdr:col>
      <xdr:colOff>38100</xdr:colOff>
      <xdr:row>23</xdr:row>
      <xdr:rowOff>28227</xdr:rowOff>
    </xdr:to>
    <xdr:pic>
      <xdr:nvPicPr>
        <xdr:cNvPr id="2" name="Picture 1">
          <a:extLst>
            <a:ext uri="{FF2B5EF4-FFF2-40B4-BE49-F238E27FC236}">
              <a16:creationId xmlns:a16="http://schemas.microsoft.com/office/drawing/2014/main" id="{36454BEB-FC37-4542-A681-B0C6211C6600}"/>
            </a:ext>
          </a:extLst>
        </xdr:cNvPr>
        <xdr:cNvPicPr>
          <a:picLocks noChangeAspect="1"/>
        </xdr:cNvPicPr>
      </xdr:nvPicPr>
      <xdr:blipFill>
        <a:blip xmlns:r="http://schemas.openxmlformats.org/officeDocument/2006/relationships" r:embed="rId1"/>
        <a:stretch>
          <a:fillRect/>
        </a:stretch>
      </xdr:blipFill>
      <xdr:spPr>
        <a:xfrm>
          <a:off x="12801600" y="0"/>
          <a:ext cx="9144000" cy="4409727"/>
        </a:xfrm>
        <a:prstGeom prst="rect">
          <a:avLst/>
        </a:prstGeom>
      </xdr:spPr>
    </xdr:pic>
    <xdr:clientData/>
  </xdr:twoCellAnchor>
  <xdr:twoCellAnchor>
    <xdr:from>
      <xdr:col>9</xdr:col>
      <xdr:colOff>195262</xdr:colOff>
      <xdr:row>0</xdr:row>
      <xdr:rowOff>61912</xdr:rowOff>
    </xdr:from>
    <xdr:to>
      <xdr:col>13</xdr:col>
      <xdr:colOff>595312</xdr:colOff>
      <xdr:row>9</xdr:row>
      <xdr:rowOff>152400</xdr:rowOff>
    </xdr:to>
    <xdr:graphicFrame macro="">
      <xdr:nvGraphicFramePr>
        <xdr:cNvPr id="3" name="Chart 2">
          <a:extLst>
            <a:ext uri="{FF2B5EF4-FFF2-40B4-BE49-F238E27FC236}">
              <a16:creationId xmlns:a16="http://schemas.microsoft.com/office/drawing/2014/main" id="{3BAE4EE1-1FC3-435C-BC85-3C30BD45A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242887</xdr:colOff>
      <xdr:row>9</xdr:row>
      <xdr:rowOff>176212</xdr:rowOff>
    </xdr:from>
    <xdr:to>
      <xdr:col>13</xdr:col>
      <xdr:colOff>599268</xdr:colOff>
      <xdr:row>19</xdr:row>
      <xdr:rowOff>76200</xdr:rowOff>
    </xdr:to>
    <xdr:graphicFrame macro="">
      <xdr:nvGraphicFramePr>
        <xdr:cNvPr id="4" name="Chart 3">
          <a:extLst>
            <a:ext uri="{FF2B5EF4-FFF2-40B4-BE49-F238E27FC236}">
              <a16:creationId xmlns:a16="http://schemas.microsoft.com/office/drawing/2014/main" id="{2D397B48-905C-46CE-A1FF-3BE283A5C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47625</xdr:colOff>
      <xdr:row>10</xdr:row>
      <xdr:rowOff>28575</xdr:rowOff>
    </xdr:from>
    <xdr:to>
      <xdr:col>18</xdr:col>
      <xdr:colOff>561213</xdr:colOff>
      <xdr:row>19</xdr:row>
      <xdr:rowOff>119063</xdr:rowOff>
    </xdr:to>
    <xdr:graphicFrame macro="">
      <xdr:nvGraphicFramePr>
        <xdr:cNvPr id="5" name="Chart 4">
          <a:extLst>
            <a:ext uri="{FF2B5EF4-FFF2-40B4-BE49-F238E27FC236}">
              <a16:creationId xmlns:a16="http://schemas.microsoft.com/office/drawing/2014/main" id="{1539846B-6789-4FCE-B831-7C6AE0F2B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6" name="Chart 5">
          <a:extLst>
            <a:ext uri="{FF2B5EF4-FFF2-40B4-BE49-F238E27FC236}">
              <a16:creationId xmlns:a16="http://schemas.microsoft.com/office/drawing/2014/main" id="{12B20BF0-D3C7-4C3A-97D6-AAC532CE9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171450</xdr:colOff>
      <xdr:row>20</xdr:row>
      <xdr:rowOff>9525</xdr:rowOff>
    </xdr:from>
    <xdr:to>
      <xdr:col>13</xdr:col>
      <xdr:colOff>571500</xdr:colOff>
      <xdr:row>29</xdr:row>
      <xdr:rowOff>100013</xdr:rowOff>
    </xdr:to>
    <xdr:graphicFrame macro="">
      <xdr:nvGraphicFramePr>
        <xdr:cNvPr id="7" name="Chart 6">
          <a:extLst>
            <a:ext uri="{FF2B5EF4-FFF2-40B4-BE49-F238E27FC236}">
              <a16:creationId xmlns:a16="http://schemas.microsoft.com/office/drawing/2014/main" id="{5CEF18F0-5DD7-465F-86D9-A70133209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56</xdr:row>
      <xdr:rowOff>142874</xdr:rowOff>
    </xdr:from>
    <xdr:to>
      <xdr:col>12</xdr:col>
      <xdr:colOff>548640</xdr:colOff>
      <xdr:row>71</xdr:row>
      <xdr:rowOff>28574</xdr:rowOff>
    </xdr:to>
    <xdr:graphicFrame macro="">
      <xdr:nvGraphicFramePr>
        <xdr:cNvPr id="8" name="Chart 7">
          <a:extLst>
            <a:ext uri="{FF2B5EF4-FFF2-40B4-BE49-F238E27FC236}">
              <a16:creationId xmlns:a16="http://schemas.microsoft.com/office/drawing/2014/main" id="{DE819713-2837-4B51-A441-FBEEBF635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11906</xdr:colOff>
      <xdr:row>56</xdr:row>
      <xdr:rowOff>142874</xdr:rowOff>
    </xdr:from>
    <xdr:to>
      <xdr:col>16</xdr:col>
      <xdr:colOff>560546</xdr:colOff>
      <xdr:row>71</xdr:row>
      <xdr:rowOff>28574</xdr:rowOff>
    </xdr:to>
    <xdr:graphicFrame macro="">
      <xdr:nvGraphicFramePr>
        <xdr:cNvPr id="9" name="Chart 8">
          <a:extLst>
            <a:ext uri="{FF2B5EF4-FFF2-40B4-BE49-F238E27FC236}">
              <a16:creationId xmlns:a16="http://schemas.microsoft.com/office/drawing/2014/main" id="{D03753C7-DA6D-4D95-8161-6656C90CC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35718</xdr:colOff>
      <xdr:row>56</xdr:row>
      <xdr:rowOff>142874</xdr:rowOff>
    </xdr:from>
    <xdr:to>
      <xdr:col>24</xdr:col>
      <xdr:colOff>584358</xdr:colOff>
      <xdr:row>71</xdr:row>
      <xdr:rowOff>28574</xdr:rowOff>
    </xdr:to>
    <xdr:graphicFrame macro="">
      <xdr:nvGraphicFramePr>
        <xdr:cNvPr id="10" name="Chart 9">
          <a:extLst>
            <a:ext uri="{FF2B5EF4-FFF2-40B4-BE49-F238E27FC236}">
              <a16:creationId xmlns:a16="http://schemas.microsoft.com/office/drawing/2014/main" id="{5707516D-5902-4D9F-A2AE-C0C2D8DA4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47625</xdr:colOff>
      <xdr:row>56</xdr:row>
      <xdr:rowOff>142874</xdr:rowOff>
    </xdr:from>
    <xdr:to>
      <xdr:col>28</xdr:col>
      <xdr:colOff>596265</xdr:colOff>
      <xdr:row>71</xdr:row>
      <xdr:rowOff>28574</xdr:rowOff>
    </xdr:to>
    <xdr:graphicFrame macro="">
      <xdr:nvGraphicFramePr>
        <xdr:cNvPr id="11" name="Chart 10">
          <a:extLst>
            <a:ext uri="{FF2B5EF4-FFF2-40B4-BE49-F238E27FC236}">
              <a16:creationId xmlns:a16="http://schemas.microsoft.com/office/drawing/2014/main" id="{2699B96F-7675-49C5-9E16-2682246F7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23812</xdr:colOff>
      <xdr:row>56</xdr:row>
      <xdr:rowOff>142874</xdr:rowOff>
    </xdr:from>
    <xdr:to>
      <xdr:col>20</xdr:col>
      <xdr:colOff>572452</xdr:colOff>
      <xdr:row>71</xdr:row>
      <xdr:rowOff>28574</xdr:rowOff>
    </xdr:to>
    <xdr:graphicFrame macro="">
      <xdr:nvGraphicFramePr>
        <xdr:cNvPr id="12" name="Chart 11">
          <a:extLst>
            <a:ext uri="{FF2B5EF4-FFF2-40B4-BE49-F238E27FC236}">
              <a16:creationId xmlns:a16="http://schemas.microsoft.com/office/drawing/2014/main" id="{047CE67A-A778-46BE-9EBB-65CA2AD35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47625</xdr:colOff>
      <xdr:row>56</xdr:row>
      <xdr:rowOff>142874</xdr:rowOff>
    </xdr:from>
    <xdr:to>
      <xdr:col>32</xdr:col>
      <xdr:colOff>596265</xdr:colOff>
      <xdr:row>71</xdr:row>
      <xdr:rowOff>28574</xdr:rowOff>
    </xdr:to>
    <xdr:graphicFrame macro="">
      <xdr:nvGraphicFramePr>
        <xdr:cNvPr id="13" name="Chart 12">
          <a:extLst>
            <a:ext uri="{FF2B5EF4-FFF2-40B4-BE49-F238E27FC236}">
              <a16:creationId xmlns:a16="http://schemas.microsoft.com/office/drawing/2014/main" id="{439039BF-9F54-4C4C-93D8-929E075B9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409575</xdr:colOff>
      <xdr:row>16</xdr:row>
      <xdr:rowOff>142876</xdr:rowOff>
    </xdr:from>
    <xdr:to>
      <xdr:col>23</xdr:col>
      <xdr:colOff>257175</xdr:colOff>
      <xdr:row>20</xdr:row>
      <xdr:rowOff>161926</xdr:rowOff>
    </xdr:to>
    <xdr:sp macro="" textlink="">
      <xdr:nvSpPr>
        <xdr:cNvPr id="14" name="TextBox 13">
          <a:extLst>
            <a:ext uri="{FF2B5EF4-FFF2-40B4-BE49-F238E27FC236}">
              <a16:creationId xmlns:a16="http://schemas.microsoft.com/office/drawing/2014/main" id="{13A0D818-ACE4-40EF-A6A0-0BA1ADDD20EB}"/>
            </a:ext>
          </a:extLst>
        </xdr:cNvPr>
        <xdr:cNvSpPr txBox="1"/>
      </xdr:nvSpPr>
      <xdr:spPr>
        <a:xfrm>
          <a:off x="13173075" y="3190876"/>
          <a:ext cx="22860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still late, but that might be because the probe has become less conductive</a:t>
          </a:r>
          <a:endParaRPr lang="en-US" sz="1100"/>
        </a:p>
      </xdr:txBody>
    </xdr:sp>
    <xdr:clientData/>
  </xdr:twoCellAnchor>
  <xdr:twoCellAnchor>
    <xdr:from>
      <xdr:col>9</xdr:col>
      <xdr:colOff>0</xdr:colOff>
      <xdr:row>35</xdr:row>
      <xdr:rowOff>180974</xdr:rowOff>
    </xdr:from>
    <xdr:to>
      <xdr:col>11</xdr:col>
      <xdr:colOff>571500</xdr:colOff>
      <xdr:row>46</xdr:row>
      <xdr:rowOff>133349</xdr:rowOff>
    </xdr:to>
    <xdr:graphicFrame macro="">
      <xdr:nvGraphicFramePr>
        <xdr:cNvPr id="15" name="Chart 14">
          <a:extLst>
            <a:ext uri="{FF2B5EF4-FFF2-40B4-BE49-F238E27FC236}">
              <a16:creationId xmlns:a16="http://schemas.microsoft.com/office/drawing/2014/main" id="{014A3F60-C974-4B84-93C8-ED09882A6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47625</xdr:colOff>
      <xdr:row>35</xdr:row>
      <xdr:rowOff>180974</xdr:rowOff>
    </xdr:from>
    <xdr:to>
      <xdr:col>15</xdr:col>
      <xdr:colOff>9525</xdr:colOff>
      <xdr:row>46</xdr:row>
      <xdr:rowOff>133349</xdr:rowOff>
    </xdr:to>
    <xdr:graphicFrame macro="">
      <xdr:nvGraphicFramePr>
        <xdr:cNvPr id="16" name="Chart 15">
          <a:extLst>
            <a:ext uri="{FF2B5EF4-FFF2-40B4-BE49-F238E27FC236}">
              <a16:creationId xmlns:a16="http://schemas.microsoft.com/office/drawing/2014/main" id="{9BACAEF7-2C3F-4234-A4BA-890208B42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7" name="Chart 16">
          <a:extLst>
            <a:ext uri="{FF2B5EF4-FFF2-40B4-BE49-F238E27FC236}">
              <a16:creationId xmlns:a16="http://schemas.microsoft.com/office/drawing/2014/main" id="{65E64C4D-16C9-4E05-8827-1672FD937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133350</xdr:colOff>
      <xdr:row>43</xdr:row>
      <xdr:rowOff>76200</xdr:rowOff>
    </xdr:from>
    <xdr:to>
      <xdr:col>8</xdr:col>
      <xdr:colOff>533400</xdr:colOff>
      <xdr:row>52</xdr:row>
      <xdr:rowOff>166688</xdr:rowOff>
    </xdr:to>
    <xdr:graphicFrame macro="">
      <xdr:nvGraphicFramePr>
        <xdr:cNvPr id="18" name="Chart 17">
          <a:extLst>
            <a:ext uri="{FF2B5EF4-FFF2-40B4-BE49-F238E27FC236}">
              <a16:creationId xmlns:a16="http://schemas.microsoft.com/office/drawing/2014/main" id="{E2FD4B49-F2ED-440F-B6FF-641A7788B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95250</xdr:colOff>
      <xdr:row>31</xdr:row>
      <xdr:rowOff>152400</xdr:rowOff>
    </xdr:from>
    <xdr:to>
      <xdr:col>8</xdr:col>
      <xdr:colOff>608838</xdr:colOff>
      <xdr:row>41</xdr:row>
      <xdr:rowOff>52388</xdr:rowOff>
    </xdr:to>
    <xdr:graphicFrame macro="">
      <xdr:nvGraphicFramePr>
        <xdr:cNvPr id="19" name="Chart 18">
          <a:extLst>
            <a:ext uri="{FF2B5EF4-FFF2-40B4-BE49-F238E27FC236}">
              <a16:creationId xmlns:a16="http://schemas.microsoft.com/office/drawing/2014/main" id="{1F347871-7422-4188-9226-98ADE8736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57150</xdr:colOff>
      <xdr:row>23</xdr:row>
      <xdr:rowOff>47625</xdr:rowOff>
    </xdr:from>
    <xdr:to>
      <xdr:col>34</xdr:col>
      <xdr:colOff>57150</xdr:colOff>
      <xdr:row>46</xdr:row>
      <xdr:rowOff>51147</xdr:rowOff>
    </xdr:to>
    <xdr:pic>
      <xdr:nvPicPr>
        <xdr:cNvPr id="20" name="Picture 19">
          <a:extLst>
            <a:ext uri="{FF2B5EF4-FFF2-40B4-BE49-F238E27FC236}">
              <a16:creationId xmlns:a16="http://schemas.microsoft.com/office/drawing/2014/main" id="{F51F0B46-E40B-4431-89AA-5769EB7AFFBD}"/>
            </a:ext>
          </a:extLst>
        </xdr:cNvPr>
        <xdr:cNvPicPr>
          <a:picLocks noChangeAspect="1"/>
        </xdr:cNvPicPr>
      </xdr:nvPicPr>
      <xdr:blipFill>
        <a:blip xmlns:r="http://schemas.openxmlformats.org/officeDocument/2006/relationships" r:embed="rId18"/>
        <a:stretch>
          <a:fillRect/>
        </a:stretch>
      </xdr:blipFill>
      <xdr:spPr>
        <a:xfrm>
          <a:off x="12820650" y="4429125"/>
          <a:ext cx="9144000" cy="438502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76200</xdr:colOff>
      <xdr:row>0</xdr:row>
      <xdr:rowOff>0</xdr:rowOff>
    </xdr:from>
    <xdr:to>
      <xdr:col>34</xdr:col>
      <xdr:colOff>76200</xdr:colOff>
      <xdr:row>22</xdr:row>
      <xdr:rowOff>188034</xdr:rowOff>
    </xdr:to>
    <xdr:pic>
      <xdr:nvPicPr>
        <xdr:cNvPr id="23" name="Picture 22">
          <a:extLst>
            <a:ext uri="{FF2B5EF4-FFF2-40B4-BE49-F238E27FC236}">
              <a16:creationId xmlns:a16="http://schemas.microsoft.com/office/drawing/2014/main" id="{D5771F65-0F04-4FAA-BE4F-CA6C9542DC30}"/>
            </a:ext>
          </a:extLst>
        </xdr:cNvPr>
        <xdr:cNvPicPr>
          <a:picLocks noChangeAspect="1"/>
        </xdr:cNvPicPr>
      </xdr:nvPicPr>
      <xdr:blipFill>
        <a:blip xmlns:r="http://schemas.openxmlformats.org/officeDocument/2006/relationships" r:embed="rId1"/>
        <a:stretch>
          <a:fillRect/>
        </a:stretch>
      </xdr:blipFill>
      <xdr:spPr>
        <a:xfrm>
          <a:off x="12839700" y="0"/>
          <a:ext cx="9144000" cy="4379034"/>
        </a:xfrm>
        <a:prstGeom prst="rect">
          <a:avLst/>
        </a:prstGeom>
      </xdr:spPr>
    </xdr:pic>
    <xdr:clientData/>
  </xdr:twoCellAnchor>
  <xdr:twoCellAnchor>
    <xdr:from>
      <xdr:col>9</xdr:col>
      <xdr:colOff>195262</xdr:colOff>
      <xdr:row>0</xdr:row>
      <xdr:rowOff>61912</xdr:rowOff>
    </xdr:from>
    <xdr:to>
      <xdr:col>13</xdr:col>
      <xdr:colOff>595312</xdr:colOff>
      <xdr:row>9</xdr:row>
      <xdr:rowOff>152400</xdr:rowOff>
    </xdr:to>
    <xdr:graphicFrame macro="">
      <xdr:nvGraphicFramePr>
        <xdr:cNvPr id="3" name="Chart 2">
          <a:extLst>
            <a:ext uri="{FF2B5EF4-FFF2-40B4-BE49-F238E27FC236}">
              <a16:creationId xmlns:a16="http://schemas.microsoft.com/office/drawing/2014/main" id="{B0243F90-080D-4666-AFAB-55B261263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242887</xdr:colOff>
      <xdr:row>9</xdr:row>
      <xdr:rowOff>176212</xdr:rowOff>
    </xdr:from>
    <xdr:to>
      <xdr:col>13</xdr:col>
      <xdr:colOff>599268</xdr:colOff>
      <xdr:row>19</xdr:row>
      <xdr:rowOff>76200</xdr:rowOff>
    </xdr:to>
    <xdr:graphicFrame macro="">
      <xdr:nvGraphicFramePr>
        <xdr:cNvPr id="4" name="Chart 3">
          <a:extLst>
            <a:ext uri="{FF2B5EF4-FFF2-40B4-BE49-F238E27FC236}">
              <a16:creationId xmlns:a16="http://schemas.microsoft.com/office/drawing/2014/main" id="{C7DA86C5-D219-439E-80CE-1DD5255D4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xdr:colOff>
      <xdr:row>10</xdr:row>
      <xdr:rowOff>0</xdr:rowOff>
    </xdr:from>
    <xdr:to>
      <xdr:col>18</xdr:col>
      <xdr:colOff>551688</xdr:colOff>
      <xdr:row>19</xdr:row>
      <xdr:rowOff>90488</xdr:rowOff>
    </xdr:to>
    <xdr:graphicFrame macro="">
      <xdr:nvGraphicFramePr>
        <xdr:cNvPr id="5" name="Chart 4">
          <a:extLst>
            <a:ext uri="{FF2B5EF4-FFF2-40B4-BE49-F238E27FC236}">
              <a16:creationId xmlns:a16="http://schemas.microsoft.com/office/drawing/2014/main" id="{892289DC-1900-4CBD-8A09-2AC2A8D00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6" name="Chart 5">
          <a:extLst>
            <a:ext uri="{FF2B5EF4-FFF2-40B4-BE49-F238E27FC236}">
              <a16:creationId xmlns:a16="http://schemas.microsoft.com/office/drawing/2014/main" id="{6CFECC03-A24D-4661-8381-C05C9C1CF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56</xdr:row>
      <xdr:rowOff>142874</xdr:rowOff>
    </xdr:from>
    <xdr:to>
      <xdr:col>12</xdr:col>
      <xdr:colOff>548640</xdr:colOff>
      <xdr:row>71</xdr:row>
      <xdr:rowOff>28574</xdr:rowOff>
    </xdr:to>
    <xdr:graphicFrame macro="">
      <xdr:nvGraphicFramePr>
        <xdr:cNvPr id="8" name="Chart 7">
          <a:extLst>
            <a:ext uri="{FF2B5EF4-FFF2-40B4-BE49-F238E27FC236}">
              <a16:creationId xmlns:a16="http://schemas.microsoft.com/office/drawing/2014/main" id="{4A829613-F7D4-4EF4-B029-F68D283CB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11906</xdr:colOff>
      <xdr:row>56</xdr:row>
      <xdr:rowOff>142874</xdr:rowOff>
    </xdr:from>
    <xdr:to>
      <xdr:col>16</xdr:col>
      <xdr:colOff>560546</xdr:colOff>
      <xdr:row>71</xdr:row>
      <xdr:rowOff>28574</xdr:rowOff>
    </xdr:to>
    <xdr:graphicFrame macro="">
      <xdr:nvGraphicFramePr>
        <xdr:cNvPr id="9" name="Chart 8">
          <a:extLst>
            <a:ext uri="{FF2B5EF4-FFF2-40B4-BE49-F238E27FC236}">
              <a16:creationId xmlns:a16="http://schemas.microsoft.com/office/drawing/2014/main" id="{D93AF629-B280-45D2-BF7E-661ADE864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35718</xdr:colOff>
      <xdr:row>56</xdr:row>
      <xdr:rowOff>142874</xdr:rowOff>
    </xdr:from>
    <xdr:to>
      <xdr:col>24</xdr:col>
      <xdr:colOff>584358</xdr:colOff>
      <xdr:row>71</xdr:row>
      <xdr:rowOff>28574</xdr:rowOff>
    </xdr:to>
    <xdr:graphicFrame macro="">
      <xdr:nvGraphicFramePr>
        <xdr:cNvPr id="10" name="Chart 9">
          <a:extLst>
            <a:ext uri="{FF2B5EF4-FFF2-40B4-BE49-F238E27FC236}">
              <a16:creationId xmlns:a16="http://schemas.microsoft.com/office/drawing/2014/main" id="{3A4D95A8-810D-4D29-AAE7-23A9B1403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47625</xdr:colOff>
      <xdr:row>56</xdr:row>
      <xdr:rowOff>142874</xdr:rowOff>
    </xdr:from>
    <xdr:to>
      <xdr:col>28</xdr:col>
      <xdr:colOff>596265</xdr:colOff>
      <xdr:row>71</xdr:row>
      <xdr:rowOff>28574</xdr:rowOff>
    </xdr:to>
    <xdr:graphicFrame macro="">
      <xdr:nvGraphicFramePr>
        <xdr:cNvPr id="11" name="Chart 10">
          <a:extLst>
            <a:ext uri="{FF2B5EF4-FFF2-40B4-BE49-F238E27FC236}">
              <a16:creationId xmlns:a16="http://schemas.microsoft.com/office/drawing/2014/main" id="{3EA13769-C4BB-42A6-BFC2-A14945AD3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23812</xdr:colOff>
      <xdr:row>56</xdr:row>
      <xdr:rowOff>142874</xdr:rowOff>
    </xdr:from>
    <xdr:to>
      <xdr:col>20</xdr:col>
      <xdr:colOff>572452</xdr:colOff>
      <xdr:row>71</xdr:row>
      <xdr:rowOff>28574</xdr:rowOff>
    </xdr:to>
    <xdr:graphicFrame macro="">
      <xdr:nvGraphicFramePr>
        <xdr:cNvPr id="12" name="Chart 11">
          <a:extLst>
            <a:ext uri="{FF2B5EF4-FFF2-40B4-BE49-F238E27FC236}">
              <a16:creationId xmlns:a16="http://schemas.microsoft.com/office/drawing/2014/main" id="{B9E2961D-32DD-45F7-9369-9237B0A2E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47625</xdr:colOff>
      <xdr:row>56</xdr:row>
      <xdr:rowOff>142874</xdr:rowOff>
    </xdr:from>
    <xdr:to>
      <xdr:col>32</xdr:col>
      <xdr:colOff>596265</xdr:colOff>
      <xdr:row>71</xdr:row>
      <xdr:rowOff>28574</xdr:rowOff>
    </xdr:to>
    <xdr:graphicFrame macro="">
      <xdr:nvGraphicFramePr>
        <xdr:cNvPr id="13" name="Chart 12">
          <a:extLst>
            <a:ext uri="{FF2B5EF4-FFF2-40B4-BE49-F238E27FC236}">
              <a16:creationId xmlns:a16="http://schemas.microsoft.com/office/drawing/2014/main" id="{FACDA106-ECAA-4698-94A2-9D6E01CD7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409575</xdr:colOff>
      <xdr:row>16</xdr:row>
      <xdr:rowOff>142876</xdr:rowOff>
    </xdr:from>
    <xdr:to>
      <xdr:col>23</xdr:col>
      <xdr:colOff>257175</xdr:colOff>
      <xdr:row>20</xdr:row>
      <xdr:rowOff>161926</xdr:rowOff>
    </xdr:to>
    <xdr:sp macro="" textlink="">
      <xdr:nvSpPr>
        <xdr:cNvPr id="14" name="TextBox 13">
          <a:extLst>
            <a:ext uri="{FF2B5EF4-FFF2-40B4-BE49-F238E27FC236}">
              <a16:creationId xmlns:a16="http://schemas.microsoft.com/office/drawing/2014/main" id="{046704B9-014F-4BAD-88D3-CDE1990CE9D6}"/>
            </a:ext>
          </a:extLst>
        </xdr:cNvPr>
        <xdr:cNvSpPr txBox="1"/>
      </xdr:nvSpPr>
      <xdr:spPr>
        <a:xfrm>
          <a:off x="13173075" y="3190876"/>
          <a:ext cx="22860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still late, but that might be because the probe has become less conductive</a:t>
          </a:r>
          <a:endParaRPr lang="en-US" sz="1100"/>
        </a:p>
      </xdr:txBody>
    </xdr:sp>
    <xdr:clientData/>
  </xdr:twoCellAnchor>
  <xdr:twoCellAnchor>
    <xdr:from>
      <xdr:col>9</xdr:col>
      <xdr:colOff>0</xdr:colOff>
      <xdr:row>35</xdr:row>
      <xdr:rowOff>180974</xdr:rowOff>
    </xdr:from>
    <xdr:to>
      <xdr:col>11</xdr:col>
      <xdr:colOff>571500</xdr:colOff>
      <xdr:row>46</xdr:row>
      <xdr:rowOff>133349</xdr:rowOff>
    </xdr:to>
    <xdr:graphicFrame macro="">
      <xdr:nvGraphicFramePr>
        <xdr:cNvPr id="15" name="Chart 14">
          <a:extLst>
            <a:ext uri="{FF2B5EF4-FFF2-40B4-BE49-F238E27FC236}">
              <a16:creationId xmlns:a16="http://schemas.microsoft.com/office/drawing/2014/main" id="{F0BEFE3F-8BF7-4E1E-9EEC-8F4827AD6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47625</xdr:colOff>
      <xdr:row>35</xdr:row>
      <xdr:rowOff>180974</xdr:rowOff>
    </xdr:from>
    <xdr:to>
      <xdr:col>15</xdr:col>
      <xdr:colOff>9525</xdr:colOff>
      <xdr:row>46</xdr:row>
      <xdr:rowOff>133349</xdr:rowOff>
    </xdr:to>
    <xdr:graphicFrame macro="">
      <xdr:nvGraphicFramePr>
        <xdr:cNvPr id="16" name="Chart 15">
          <a:extLst>
            <a:ext uri="{FF2B5EF4-FFF2-40B4-BE49-F238E27FC236}">
              <a16:creationId xmlns:a16="http://schemas.microsoft.com/office/drawing/2014/main" id="{9C2427A3-BA28-4957-A8AD-A3A0F1F3F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7" name="Chart 16">
          <a:extLst>
            <a:ext uri="{FF2B5EF4-FFF2-40B4-BE49-F238E27FC236}">
              <a16:creationId xmlns:a16="http://schemas.microsoft.com/office/drawing/2014/main" id="{3710996E-E827-40C6-9A71-97EE510AA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133350</xdr:colOff>
      <xdr:row>43</xdr:row>
      <xdr:rowOff>76200</xdr:rowOff>
    </xdr:from>
    <xdr:to>
      <xdr:col>8</xdr:col>
      <xdr:colOff>533400</xdr:colOff>
      <xdr:row>52</xdr:row>
      <xdr:rowOff>166688</xdr:rowOff>
    </xdr:to>
    <xdr:graphicFrame macro="">
      <xdr:nvGraphicFramePr>
        <xdr:cNvPr id="18" name="Chart 17">
          <a:extLst>
            <a:ext uri="{FF2B5EF4-FFF2-40B4-BE49-F238E27FC236}">
              <a16:creationId xmlns:a16="http://schemas.microsoft.com/office/drawing/2014/main" id="{205347C4-9891-4CB8-B454-EC5755D91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95250</xdr:colOff>
      <xdr:row>31</xdr:row>
      <xdr:rowOff>152400</xdr:rowOff>
    </xdr:from>
    <xdr:to>
      <xdr:col>8</xdr:col>
      <xdr:colOff>608838</xdr:colOff>
      <xdr:row>41</xdr:row>
      <xdr:rowOff>52388</xdr:rowOff>
    </xdr:to>
    <xdr:graphicFrame macro="">
      <xdr:nvGraphicFramePr>
        <xdr:cNvPr id="19" name="Chart 18">
          <a:extLst>
            <a:ext uri="{FF2B5EF4-FFF2-40B4-BE49-F238E27FC236}">
              <a16:creationId xmlns:a16="http://schemas.microsoft.com/office/drawing/2014/main" id="{5B108565-31D5-4E92-9DD2-A4CCAAA22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19</xdr:col>
      <xdr:colOff>76200</xdr:colOff>
      <xdr:row>0</xdr:row>
      <xdr:rowOff>0</xdr:rowOff>
    </xdr:from>
    <xdr:to>
      <xdr:col>34</xdr:col>
      <xdr:colOff>76200</xdr:colOff>
      <xdr:row>22</xdr:row>
      <xdr:rowOff>188034</xdr:rowOff>
    </xdr:to>
    <xdr:pic>
      <xdr:nvPicPr>
        <xdr:cNvPr id="2" name="Picture 1">
          <a:extLst>
            <a:ext uri="{FF2B5EF4-FFF2-40B4-BE49-F238E27FC236}">
              <a16:creationId xmlns:a16="http://schemas.microsoft.com/office/drawing/2014/main" id="{EBFA9828-4E45-4399-8D9B-2ED9A1C5B585}"/>
            </a:ext>
          </a:extLst>
        </xdr:cNvPr>
        <xdr:cNvPicPr>
          <a:picLocks noChangeAspect="1"/>
        </xdr:cNvPicPr>
      </xdr:nvPicPr>
      <xdr:blipFill>
        <a:blip xmlns:r="http://schemas.openxmlformats.org/officeDocument/2006/relationships" r:embed="rId1"/>
        <a:stretch>
          <a:fillRect/>
        </a:stretch>
      </xdr:blipFill>
      <xdr:spPr>
        <a:xfrm>
          <a:off x="12839700" y="0"/>
          <a:ext cx="9144000" cy="4379034"/>
        </a:xfrm>
        <a:prstGeom prst="rect">
          <a:avLst/>
        </a:prstGeom>
      </xdr:spPr>
    </xdr:pic>
    <xdr:clientData/>
  </xdr:twoCellAnchor>
  <xdr:twoCellAnchor>
    <xdr:from>
      <xdr:col>9</xdr:col>
      <xdr:colOff>195262</xdr:colOff>
      <xdr:row>0</xdr:row>
      <xdr:rowOff>61912</xdr:rowOff>
    </xdr:from>
    <xdr:to>
      <xdr:col>13</xdr:col>
      <xdr:colOff>595312</xdr:colOff>
      <xdr:row>9</xdr:row>
      <xdr:rowOff>152400</xdr:rowOff>
    </xdr:to>
    <xdr:graphicFrame macro="">
      <xdr:nvGraphicFramePr>
        <xdr:cNvPr id="3" name="Chart 2">
          <a:extLst>
            <a:ext uri="{FF2B5EF4-FFF2-40B4-BE49-F238E27FC236}">
              <a16:creationId xmlns:a16="http://schemas.microsoft.com/office/drawing/2014/main" id="{C039D478-F95E-4A33-90E5-561DD5195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242887</xdr:colOff>
      <xdr:row>9</xdr:row>
      <xdr:rowOff>176212</xdr:rowOff>
    </xdr:from>
    <xdr:to>
      <xdr:col>13</xdr:col>
      <xdr:colOff>599268</xdr:colOff>
      <xdr:row>19</xdr:row>
      <xdr:rowOff>76200</xdr:rowOff>
    </xdr:to>
    <xdr:graphicFrame macro="">
      <xdr:nvGraphicFramePr>
        <xdr:cNvPr id="4" name="Chart 3">
          <a:extLst>
            <a:ext uri="{FF2B5EF4-FFF2-40B4-BE49-F238E27FC236}">
              <a16:creationId xmlns:a16="http://schemas.microsoft.com/office/drawing/2014/main" id="{B51DAD7A-64AF-464B-A1F9-CC48E9D48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xdr:colOff>
      <xdr:row>10</xdr:row>
      <xdr:rowOff>0</xdr:rowOff>
    </xdr:from>
    <xdr:to>
      <xdr:col>18</xdr:col>
      <xdr:colOff>551688</xdr:colOff>
      <xdr:row>19</xdr:row>
      <xdr:rowOff>90488</xdr:rowOff>
    </xdr:to>
    <xdr:graphicFrame macro="">
      <xdr:nvGraphicFramePr>
        <xdr:cNvPr id="5" name="Chart 4">
          <a:extLst>
            <a:ext uri="{FF2B5EF4-FFF2-40B4-BE49-F238E27FC236}">
              <a16:creationId xmlns:a16="http://schemas.microsoft.com/office/drawing/2014/main" id="{CD1B3F18-2879-4E46-A7C7-64EE7E84C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xdr:colOff>
      <xdr:row>0</xdr:row>
      <xdr:rowOff>66675</xdr:rowOff>
    </xdr:from>
    <xdr:to>
      <xdr:col>18</xdr:col>
      <xdr:colOff>438150</xdr:colOff>
      <xdr:row>9</xdr:row>
      <xdr:rowOff>157163</xdr:rowOff>
    </xdr:to>
    <xdr:graphicFrame macro="">
      <xdr:nvGraphicFramePr>
        <xdr:cNvPr id="6" name="Chart 5">
          <a:extLst>
            <a:ext uri="{FF2B5EF4-FFF2-40B4-BE49-F238E27FC236}">
              <a16:creationId xmlns:a16="http://schemas.microsoft.com/office/drawing/2014/main" id="{088F3E59-3D91-4462-B5DA-8C24BAEB0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56</xdr:row>
      <xdr:rowOff>142874</xdr:rowOff>
    </xdr:from>
    <xdr:to>
      <xdr:col>12</xdr:col>
      <xdr:colOff>548640</xdr:colOff>
      <xdr:row>71</xdr:row>
      <xdr:rowOff>28574</xdr:rowOff>
    </xdr:to>
    <xdr:graphicFrame macro="">
      <xdr:nvGraphicFramePr>
        <xdr:cNvPr id="7" name="Chart 6">
          <a:extLst>
            <a:ext uri="{FF2B5EF4-FFF2-40B4-BE49-F238E27FC236}">
              <a16:creationId xmlns:a16="http://schemas.microsoft.com/office/drawing/2014/main" id="{780A865A-C506-4F16-94BA-31255A83F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11906</xdr:colOff>
      <xdr:row>56</xdr:row>
      <xdr:rowOff>142874</xdr:rowOff>
    </xdr:from>
    <xdr:to>
      <xdr:col>16</xdr:col>
      <xdr:colOff>560546</xdr:colOff>
      <xdr:row>71</xdr:row>
      <xdr:rowOff>28574</xdr:rowOff>
    </xdr:to>
    <xdr:graphicFrame macro="">
      <xdr:nvGraphicFramePr>
        <xdr:cNvPr id="8" name="Chart 7">
          <a:extLst>
            <a:ext uri="{FF2B5EF4-FFF2-40B4-BE49-F238E27FC236}">
              <a16:creationId xmlns:a16="http://schemas.microsoft.com/office/drawing/2014/main" id="{045F0981-5C28-4899-99F9-66D96E92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35718</xdr:colOff>
      <xdr:row>56</xdr:row>
      <xdr:rowOff>142874</xdr:rowOff>
    </xdr:from>
    <xdr:to>
      <xdr:col>24</xdr:col>
      <xdr:colOff>584358</xdr:colOff>
      <xdr:row>71</xdr:row>
      <xdr:rowOff>28574</xdr:rowOff>
    </xdr:to>
    <xdr:graphicFrame macro="">
      <xdr:nvGraphicFramePr>
        <xdr:cNvPr id="9" name="Chart 8">
          <a:extLst>
            <a:ext uri="{FF2B5EF4-FFF2-40B4-BE49-F238E27FC236}">
              <a16:creationId xmlns:a16="http://schemas.microsoft.com/office/drawing/2014/main" id="{16FA0101-3DBB-41DF-A9DE-81FB2649E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47625</xdr:colOff>
      <xdr:row>56</xdr:row>
      <xdr:rowOff>142874</xdr:rowOff>
    </xdr:from>
    <xdr:to>
      <xdr:col>28</xdr:col>
      <xdr:colOff>596265</xdr:colOff>
      <xdr:row>71</xdr:row>
      <xdr:rowOff>28574</xdr:rowOff>
    </xdr:to>
    <xdr:graphicFrame macro="">
      <xdr:nvGraphicFramePr>
        <xdr:cNvPr id="10" name="Chart 9">
          <a:extLst>
            <a:ext uri="{FF2B5EF4-FFF2-40B4-BE49-F238E27FC236}">
              <a16:creationId xmlns:a16="http://schemas.microsoft.com/office/drawing/2014/main" id="{3DDC72D4-B013-44D8-B0D1-9136E6460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23812</xdr:colOff>
      <xdr:row>56</xdr:row>
      <xdr:rowOff>142874</xdr:rowOff>
    </xdr:from>
    <xdr:to>
      <xdr:col>20</xdr:col>
      <xdr:colOff>572452</xdr:colOff>
      <xdr:row>71</xdr:row>
      <xdr:rowOff>28574</xdr:rowOff>
    </xdr:to>
    <xdr:graphicFrame macro="">
      <xdr:nvGraphicFramePr>
        <xdr:cNvPr id="11" name="Chart 10">
          <a:extLst>
            <a:ext uri="{FF2B5EF4-FFF2-40B4-BE49-F238E27FC236}">
              <a16:creationId xmlns:a16="http://schemas.microsoft.com/office/drawing/2014/main" id="{91E08BCF-A4AE-4414-A406-FFAD9C3DC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47625</xdr:colOff>
      <xdr:row>56</xdr:row>
      <xdr:rowOff>142874</xdr:rowOff>
    </xdr:from>
    <xdr:to>
      <xdr:col>32</xdr:col>
      <xdr:colOff>596265</xdr:colOff>
      <xdr:row>71</xdr:row>
      <xdr:rowOff>28574</xdr:rowOff>
    </xdr:to>
    <xdr:graphicFrame macro="">
      <xdr:nvGraphicFramePr>
        <xdr:cNvPr id="12" name="Chart 11">
          <a:extLst>
            <a:ext uri="{FF2B5EF4-FFF2-40B4-BE49-F238E27FC236}">
              <a16:creationId xmlns:a16="http://schemas.microsoft.com/office/drawing/2014/main" id="{0E56812B-D7D1-4B36-B92A-BEDE486CC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409575</xdr:colOff>
      <xdr:row>16</xdr:row>
      <xdr:rowOff>142876</xdr:rowOff>
    </xdr:from>
    <xdr:to>
      <xdr:col>23</xdr:col>
      <xdr:colOff>257175</xdr:colOff>
      <xdr:row>20</xdr:row>
      <xdr:rowOff>161926</xdr:rowOff>
    </xdr:to>
    <xdr:sp macro="" textlink="">
      <xdr:nvSpPr>
        <xdr:cNvPr id="13" name="TextBox 12">
          <a:extLst>
            <a:ext uri="{FF2B5EF4-FFF2-40B4-BE49-F238E27FC236}">
              <a16:creationId xmlns:a16="http://schemas.microsoft.com/office/drawing/2014/main" id="{1C6C1948-6316-40BD-9002-EE825E8ED6A9}"/>
            </a:ext>
          </a:extLst>
        </xdr:cNvPr>
        <xdr:cNvSpPr txBox="1"/>
      </xdr:nvSpPr>
      <xdr:spPr>
        <a:xfrm>
          <a:off x="13173075" y="3190876"/>
          <a:ext cx="22860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1-2-25: k_sample</a:t>
          </a:r>
          <a:r>
            <a:rPr lang="en-US" sz="1100" baseline="0"/>
            <a:t> still late, but that might be because the probe has become less conductive</a:t>
          </a:r>
          <a:endParaRPr lang="en-US" sz="1100"/>
        </a:p>
      </xdr:txBody>
    </xdr:sp>
    <xdr:clientData/>
  </xdr:twoCellAnchor>
  <xdr:twoCellAnchor>
    <xdr:from>
      <xdr:col>9</xdr:col>
      <xdr:colOff>0</xdr:colOff>
      <xdr:row>35</xdr:row>
      <xdr:rowOff>180974</xdr:rowOff>
    </xdr:from>
    <xdr:to>
      <xdr:col>11</xdr:col>
      <xdr:colOff>571500</xdr:colOff>
      <xdr:row>46</xdr:row>
      <xdr:rowOff>133349</xdr:rowOff>
    </xdr:to>
    <xdr:graphicFrame macro="">
      <xdr:nvGraphicFramePr>
        <xdr:cNvPr id="14" name="Chart 13">
          <a:extLst>
            <a:ext uri="{FF2B5EF4-FFF2-40B4-BE49-F238E27FC236}">
              <a16:creationId xmlns:a16="http://schemas.microsoft.com/office/drawing/2014/main" id="{F45F4983-CAA3-482C-B76C-5E9C9B339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47625</xdr:colOff>
      <xdr:row>35</xdr:row>
      <xdr:rowOff>180974</xdr:rowOff>
    </xdr:from>
    <xdr:to>
      <xdr:col>15</xdr:col>
      <xdr:colOff>9525</xdr:colOff>
      <xdr:row>46</xdr:row>
      <xdr:rowOff>133349</xdr:rowOff>
    </xdr:to>
    <xdr:graphicFrame macro="">
      <xdr:nvGraphicFramePr>
        <xdr:cNvPr id="15" name="Chart 14">
          <a:extLst>
            <a:ext uri="{FF2B5EF4-FFF2-40B4-BE49-F238E27FC236}">
              <a16:creationId xmlns:a16="http://schemas.microsoft.com/office/drawing/2014/main" id="{7B91A20A-B8B1-47BA-9B23-294669F48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47625</xdr:colOff>
      <xdr:row>35</xdr:row>
      <xdr:rowOff>161924</xdr:rowOff>
    </xdr:from>
    <xdr:to>
      <xdr:col>18</xdr:col>
      <xdr:colOff>9525</xdr:colOff>
      <xdr:row>46</xdr:row>
      <xdr:rowOff>114299</xdr:rowOff>
    </xdr:to>
    <xdr:graphicFrame macro="">
      <xdr:nvGraphicFramePr>
        <xdr:cNvPr id="16" name="Chart 15">
          <a:extLst>
            <a:ext uri="{FF2B5EF4-FFF2-40B4-BE49-F238E27FC236}">
              <a16:creationId xmlns:a16="http://schemas.microsoft.com/office/drawing/2014/main" id="{43F2FCB8-348C-40E8-B181-A55379EA1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133350</xdr:colOff>
      <xdr:row>43</xdr:row>
      <xdr:rowOff>76200</xdr:rowOff>
    </xdr:from>
    <xdr:to>
      <xdr:col>8</xdr:col>
      <xdr:colOff>533400</xdr:colOff>
      <xdr:row>52</xdr:row>
      <xdr:rowOff>166688</xdr:rowOff>
    </xdr:to>
    <xdr:graphicFrame macro="">
      <xdr:nvGraphicFramePr>
        <xdr:cNvPr id="17" name="Chart 16">
          <a:extLst>
            <a:ext uri="{FF2B5EF4-FFF2-40B4-BE49-F238E27FC236}">
              <a16:creationId xmlns:a16="http://schemas.microsoft.com/office/drawing/2014/main" id="{749B79DD-8DAB-40AE-9B68-D6A539649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95250</xdr:colOff>
      <xdr:row>31</xdr:row>
      <xdr:rowOff>152400</xdr:rowOff>
    </xdr:from>
    <xdr:to>
      <xdr:col>8</xdr:col>
      <xdr:colOff>608838</xdr:colOff>
      <xdr:row>41</xdr:row>
      <xdr:rowOff>52388</xdr:rowOff>
    </xdr:to>
    <xdr:graphicFrame macro="">
      <xdr:nvGraphicFramePr>
        <xdr:cNvPr id="18" name="Chart 17">
          <a:extLst>
            <a:ext uri="{FF2B5EF4-FFF2-40B4-BE49-F238E27FC236}">
              <a16:creationId xmlns:a16="http://schemas.microsoft.com/office/drawing/2014/main" id="{23003AA9-A3E8-4694-BF86-7103CF276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B5D3D-4589-40F7-8B40-1190A081140C}">
  <sheetPr codeName="Sheet1"/>
  <dimension ref="A1"/>
  <sheetViews>
    <sheetView workbookViewId="0">
      <selection activeCell="C2" sqref="C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6C62B-DB71-4CCD-9BFA-0D4D782CE293}">
  <sheetPr codeName="Sheet2"/>
  <dimension ref="A1:AC118"/>
  <sheetViews>
    <sheetView workbookViewId="0">
      <selection activeCell="O39" sqref="O39"/>
    </sheetView>
  </sheetViews>
  <sheetFormatPr defaultRowHeight="15" x14ac:dyDescent="0.25"/>
  <sheetData>
    <row r="1" spans="1:26" x14ac:dyDescent="0.25">
      <c r="A1" t="s">
        <v>0</v>
      </c>
      <c r="B1" t="s">
        <v>1</v>
      </c>
      <c r="C1" t="s">
        <v>2</v>
      </c>
      <c r="D1" t="s">
        <v>3</v>
      </c>
      <c r="E1" t="s">
        <v>4</v>
      </c>
      <c r="F1" t="s">
        <v>5</v>
      </c>
    </row>
    <row r="2" spans="1:26" x14ac:dyDescent="0.25">
      <c r="A2">
        <v>201.85124696864099</v>
      </c>
      <c r="B2" s="1">
        <v>7.1209120616129296E-5</v>
      </c>
      <c r="C2">
        <v>2.96950254486728</v>
      </c>
      <c r="D2" s="1">
        <v>1.4994638596028101E-5</v>
      </c>
      <c r="E2">
        <v>5.2840365003260098E-4</v>
      </c>
      <c r="F2">
        <v>1.1668444078036301E-3</v>
      </c>
      <c r="X2" s="1"/>
      <c r="Z2" s="1"/>
    </row>
    <row r="3" spans="1:26" x14ac:dyDescent="0.25">
      <c r="A3">
        <v>201.45380621223001</v>
      </c>
      <c r="B3" s="1">
        <v>6.4625570506525402E-5</v>
      </c>
      <c r="C3">
        <v>3.0038482715478398</v>
      </c>
      <c r="D3" s="1">
        <v>1.4694873431524599E-5</v>
      </c>
      <c r="E3">
        <v>5.2666688050475902E-4</v>
      </c>
      <c r="F3">
        <v>1.1615461696137901E-3</v>
      </c>
      <c r="X3" s="1"/>
      <c r="Z3" s="1"/>
    </row>
    <row r="4" spans="1:26" x14ac:dyDescent="0.25">
      <c r="A4">
        <v>201.93553693119301</v>
      </c>
      <c r="B4" s="1">
        <v>6.4450912995768907E-5</v>
      </c>
      <c r="C4">
        <v>3.0686107687076798</v>
      </c>
      <c r="D4" s="1">
        <v>1.3394600300665101E-5</v>
      </c>
      <c r="E4">
        <v>5.3016955591128102E-4</v>
      </c>
      <c r="F4">
        <v>1.14529499302513E-3</v>
      </c>
      <c r="X4" s="1"/>
      <c r="Z4" s="1"/>
    </row>
    <row r="5" spans="1:26" x14ac:dyDescent="0.25">
      <c r="A5">
        <v>201.048710348485</v>
      </c>
      <c r="B5" s="1">
        <v>6.3893580046021597E-5</v>
      </c>
      <c r="C5">
        <v>3.05654231484321</v>
      </c>
      <c r="D5" s="1">
        <v>1.43657905414723E-5</v>
      </c>
      <c r="E5">
        <v>5.2828115345187601E-4</v>
      </c>
      <c r="F5">
        <v>1.1579776039207701E-3</v>
      </c>
      <c r="X5" s="1"/>
      <c r="Z5" s="1"/>
    </row>
    <row r="6" spans="1:26" x14ac:dyDescent="0.25">
      <c r="A6">
        <v>201.77885441015599</v>
      </c>
      <c r="B6" s="1">
        <v>6.4875965493524205E-5</v>
      </c>
      <c r="C6">
        <v>3.0339233114922202</v>
      </c>
      <c r="D6" s="1">
        <v>1.4115259513249501E-5</v>
      </c>
      <c r="E6">
        <v>5.30523757572278E-4</v>
      </c>
      <c r="F6">
        <v>1.15462877916564E-3</v>
      </c>
      <c r="X6" s="1"/>
      <c r="Z6" s="1"/>
    </row>
    <row r="7" spans="1:26" x14ac:dyDescent="0.25">
      <c r="A7">
        <v>201.42255759133101</v>
      </c>
      <c r="B7" s="1">
        <v>6.3941751617432901E-5</v>
      </c>
      <c r="C7">
        <v>3.0939797224269698</v>
      </c>
      <c r="D7" s="1">
        <v>1.4435314877098401E-5</v>
      </c>
      <c r="E7">
        <v>5.2846725135877399E-4</v>
      </c>
      <c r="F7">
        <v>1.16055380193786E-3</v>
      </c>
      <c r="X7" s="1"/>
      <c r="Z7" s="1"/>
    </row>
    <row r="8" spans="1:26" x14ac:dyDescent="0.25">
      <c r="A8">
        <v>240.06867318650799</v>
      </c>
      <c r="B8" s="1">
        <v>6.5707063911974603E-5</v>
      </c>
      <c r="C8">
        <v>3.1476708738088002</v>
      </c>
      <c r="D8" s="1">
        <v>9.9382221183773006E-6</v>
      </c>
      <c r="E8">
        <v>5.29018541450568E-4</v>
      </c>
      <c r="F8">
        <v>1.09741445145893E-3</v>
      </c>
      <c r="X8" s="1"/>
      <c r="Z8" s="1"/>
    </row>
    <row r="9" spans="1:26" x14ac:dyDescent="0.25">
      <c r="A9">
        <v>241.17575570181799</v>
      </c>
      <c r="B9" s="1">
        <v>4.2194715614890699E-5</v>
      </c>
      <c r="C9">
        <v>3.3266032668179499</v>
      </c>
      <c r="D9" s="1">
        <v>9.1346324978644702E-6</v>
      </c>
      <c r="E9">
        <v>5.0033638446557395E-4</v>
      </c>
      <c r="F9">
        <v>1.07277062863097E-3</v>
      </c>
      <c r="X9" s="1"/>
      <c r="Z9" s="1"/>
    </row>
    <row r="10" spans="1:26" x14ac:dyDescent="0.25">
      <c r="A10">
        <v>240.71178006872901</v>
      </c>
      <c r="B10" s="1">
        <v>6.3657743305561894E-5</v>
      </c>
      <c r="C10">
        <v>3.1548018375111599</v>
      </c>
      <c r="D10" s="1">
        <v>1.0233664505821799E-5</v>
      </c>
      <c r="E10">
        <v>5.3269465227642298E-4</v>
      </c>
      <c r="F10">
        <v>1.1054801008091399E-3</v>
      </c>
      <c r="X10" s="1"/>
      <c r="Z10" s="1"/>
    </row>
    <row r="11" spans="1:26" x14ac:dyDescent="0.25">
      <c r="A11">
        <v>242.27722333057901</v>
      </c>
      <c r="B11" s="1">
        <v>6.4128614035594594E-5</v>
      </c>
      <c r="C11">
        <v>3.1636422303008902</v>
      </c>
      <c r="D11" s="1">
        <v>1.0119247900104799E-5</v>
      </c>
      <c r="E11">
        <v>5.3572664152380298E-4</v>
      </c>
      <c r="F11">
        <v>1.1049127415402901E-3</v>
      </c>
      <c r="X11" s="1"/>
      <c r="Z11" s="1"/>
    </row>
    <row r="12" spans="1:26" x14ac:dyDescent="0.25">
      <c r="A12">
        <v>241.48126771080101</v>
      </c>
      <c r="B12" s="1">
        <v>5.9316676548539297E-5</v>
      </c>
      <c r="C12">
        <v>3.20775438011461</v>
      </c>
      <c r="D12" s="1">
        <v>1.0204979738451E-5</v>
      </c>
      <c r="E12">
        <v>5.2445524157720004E-4</v>
      </c>
      <c r="F12">
        <v>1.1019652370443901E-3</v>
      </c>
      <c r="X12" s="1"/>
      <c r="Z12" s="1"/>
    </row>
    <row r="13" spans="1:26" x14ac:dyDescent="0.25">
      <c r="A13">
        <v>242.65372094097199</v>
      </c>
      <c r="B13" s="1">
        <v>5.7710216155537101E-5</v>
      </c>
      <c r="C13">
        <v>3.2143363653756101</v>
      </c>
      <c r="D13" s="1">
        <v>1.02271573561946E-5</v>
      </c>
      <c r="E13">
        <v>5.2572240005946305E-4</v>
      </c>
      <c r="F13">
        <v>1.103056339029E-3</v>
      </c>
      <c r="X13" s="1"/>
      <c r="Z13" s="1"/>
    </row>
    <row r="14" spans="1:26" x14ac:dyDescent="0.25">
      <c r="A14">
        <v>286.90502779411798</v>
      </c>
      <c r="B14" s="1">
        <v>5.1963757510163602E-5</v>
      </c>
      <c r="C14">
        <v>3.2654572194070401</v>
      </c>
      <c r="D14" s="1">
        <v>6.6192671351951303E-6</v>
      </c>
      <c r="E14">
        <v>5.3035566022625804E-4</v>
      </c>
      <c r="F14">
        <v>1.04400721210219E-3</v>
      </c>
      <c r="X14" s="1"/>
      <c r="Z14" s="1"/>
    </row>
    <row r="15" spans="1:26" x14ac:dyDescent="0.25">
      <c r="A15">
        <v>286.12583497839501</v>
      </c>
      <c r="B15" s="1">
        <v>5.2488774330727599E-5</v>
      </c>
      <c r="C15">
        <v>3.2497223062965901</v>
      </c>
      <c r="D15" s="1">
        <v>6.6973326052394603E-6</v>
      </c>
      <c r="E15">
        <v>5.33521331939934E-4</v>
      </c>
      <c r="F15">
        <v>1.0465571693571E-3</v>
      </c>
      <c r="X15" s="1"/>
      <c r="Z15" s="1"/>
    </row>
    <row r="16" spans="1:26" x14ac:dyDescent="0.25">
      <c r="A16">
        <v>286.38196623361802</v>
      </c>
      <c r="B16" s="1">
        <v>4.9309974189965302E-5</v>
      </c>
      <c r="C16">
        <v>3.2863154703569801</v>
      </c>
      <c r="D16" s="1">
        <v>6.8188025628353901E-6</v>
      </c>
      <c r="E16">
        <v>5.3144309227859399E-4</v>
      </c>
      <c r="F16">
        <v>1.04848180260862E-3</v>
      </c>
      <c r="X16" s="1"/>
      <c r="Z16" s="1"/>
    </row>
    <row r="17" spans="1:26" x14ac:dyDescent="0.25">
      <c r="A17">
        <v>285.64661777272698</v>
      </c>
      <c r="B17" s="1">
        <v>4.9940416678304497E-5</v>
      </c>
      <c r="C17">
        <v>3.29447493760004</v>
      </c>
      <c r="D17" s="1">
        <v>6.9015219955766102E-6</v>
      </c>
      <c r="E17">
        <v>5.3420358560682803E-4</v>
      </c>
      <c r="F17">
        <v>1.0508882116892801E-3</v>
      </c>
      <c r="X17" s="1"/>
      <c r="Z17" s="1"/>
    </row>
    <row r="18" spans="1:26" x14ac:dyDescent="0.25">
      <c r="A18">
        <v>285.854054573643</v>
      </c>
      <c r="B18" s="1">
        <v>4.31142960881662E-5</v>
      </c>
      <c r="C18">
        <v>3.3593030065637901</v>
      </c>
      <c r="D18" s="1">
        <v>6.9788835497149904E-6</v>
      </c>
      <c r="E18">
        <v>5.2085614549357497E-4</v>
      </c>
      <c r="F18">
        <v>1.04770937056359E-3</v>
      </c>
      <c r="X18" s="1"/>
      <c r="Z18" s="1"/>
    </row>
    <row r="19" spans="1:26" x14ac:dyDescent="0.25">
      <c r="A19">
        <v>287.11527210447798</v>
      </c>
      <c r="B19" s="1">
        <v>4.6537754445085301E-5</v>
      </c>
      <c r="C19">
        <v>3.31439408526305</v>
      </c>
      <c r="D19" s="1">
        <v>7.2038262202130696E-6</v>
      </c>
      <c r="E19">
        <v>5.2990775230280602E-4</v>
      </c>
      <c r="F19">
        <v>1.05623886819569E-3</v>
      </c>
      <c r="X19" s="1"/>
      <c r="Z19" s="1"/>
    </row>
    <row r="20" spans="1:26" x14ac:dyDescent="0.25">
      <c r="A20">
        <v>325.085498234694</v>
      </c>
      <c r="B20" s="1">
        <v>3.4704135778805E-5</v>
      </c>
      <c r="C20">
        <v>3.4270411638502698</v>
      </c>
      <c r="D20" s="1">
        <v>4.8170627655222402E-6</v>
      </c>
      <c r="E20">
        <v>5.1507693536171099E-4</v>
      </c>
      <c r="F20">
        <v>1.00394938918826E-3</v>
      </c>
      <c r="X20" s="1"/>
      <c r="Z20" s="1"/>
    </row>
    <row r="21" spans="1:26" x14ac:dyDescent="0.25">
      <c r="A21">
        <v>325.04642018831203</v>
      </c>
      <c r="B21" s="1">
        <v>3.7598299547510597E-5</v>
      </c>
      <c r="C21">
        <v>3.3943405726397802</v>
      </c>
      <c r="D21" s="1">
        <v>4.9166070391512999E-6</v>
      </c>
      <c r="E21">
        <v>5.2080966983760997E-4</v>
      </c>
      <c r="F21">
        <v>1.0074660968505001E-3</v>
      </c>
      <c r="X21" s="1"/>
      <c r="Z21" s="1"/>
    </row>
    <row r="22" spans="1:26" x14ac:dyDescent="0.25">
      <c r="A22">
        <v>324.72369542750903</v>
      </c>
      <c r="B22" s="1">
        <v>4.0562613120550101E-5</v>
      </c>
      <c r="C22">
        <v>3.4350645060676901</v>
      </c>
      <c r="D22" s="1">
        <v>5.2047976330008596E-6</v>
      </c>
      <c r="E22">
        <v>5.3089802526463102E-4</v>
      </c>
      <c r="F22">
        <v>1.0204157464700999E-3</v>
      </c>
      <c r="X22" s="1"/>
      <c r="Z22" s="1"/>
    </row>
    <row r="23" spans="1:26" x14ac:dyDescent="0.25">
      <c r="A23">
        <v>325.11872631249997</v>
      </c>
      <c r="B23" s="1">
        <v>3.4777017083786103E-5</v>
      </c>
      <c r="C23">
        <v>3.51193183698147</v>
      </c>
      <c r="D23" s="1">
        <v>5.0186126513299997E-6</v>
      </c>
      <c r="E23">
        <v>5.2618561368088896E-4</v>
      </c>
      <c r="F23">
        <v>1.01412660954721E-3</v>
      </c>
      <c r="X23" s="1"/>
      <c r="Z23" s="1"/>
    </row>
    <row r="24" spans="1:26" x14ac:dyDescent="0.25">
      <c r="A24">
        <v>324.10438794957997</v>
      </c>
      <c r="B24" s="1">
        <v>3.5498274125161303E-5</v>
      </c>
      <c r="C24">
        <v>3.5396681687084399</v>
      </c>
      <c r="D24" s="1">
        <v>4.4466097526786103E-6</v>
      </c>
      <c r="E24">
        <v>5.3616354301806604E-4</v>
      </c>
      <c r="F24">
        <v>1.0026889715395899E-3</v>
      </c>
      <c r="X24" s="1"/>
      <c r="Z24" s="1"/>
    </row>
    <row r="25" spans="1:26" x14ac:dyDescent="0.25">
      <c r="A25">
        <v>325.41832325830302</v>
      </c>
      <c r="B25" s="1">
        <v>3.85911870000506E-5</v>
      </c>
      <c r="C25">
        <v>3.49234270012778</v>
      </c>
      <c r="D25" s="1">
        <v>4.3306110303782003E-6</v>
      </c>
      <c r="E25">
        <v>5.3482095554949996E-4</v>
      </c>
      <c r="F25">
        <v>9.98930733463244E-4</v>
      </c>
      <c r="X25" s="1"/>
      <c r="Z25" s="1"/>
    </row>
    <row r="26" spans="1:26" x14ac:dyDescent="0.25">
      <c r="A26">
        <v>369.05583421666699</v>
      </c>
      <c r="B26" s="1">
        <v>1.70455253094043E-5</v>
      </c>
      <c r="C26">
        <v>3.9976424623354099</v>
      </c>
      <c r="D26" s="1">
        <v>2.1355122414936101E-6</v>
      </c>
      <c r="E26">
        <v>4.4076836285205002E-4</v>
      </c>
      <c r="F26">
        <v>9.0039929204973701E-4</v>
      </c>
      <c r="X26" s="1"/>
      <c r="Z26" s="1"/>
    </row>
    <row r="27" spans="1:26" x14ac:dyDescent="0.25">
      <c r="A27">
        <v>369.29250856074799</v>
      </c>
      <c r="B27" s="1">
        <v>1.78052160211904E-5</v>
      </c>
      <c r="C27">
        <v>3.9950766284952</v>
      </c>
      <c r="D27" s="1">
        <v>1.9737482717751302E-6</v>
      </c>
      <c r="E27">
        <v>4.3630676149662999E-4</v>
      </c>
      <c r="F27">
        <v>8.9515166461558897E-4</v>
      </c>
      <c r="X27" s="1"/>
      <c r="Z27" s="1"/>
    </row>
    <row r="28" spans="1:26" x14ac:dyDescent="0.25">
      <c r="A28">
        <v>368.21603739259302</v>
      </c>
      <c r="B28" s="1">
        <v>1.8098999162014101E-5</v>
      </c>
      <c r="C28">
        <v>3.9204930592896599</v>
      </c>
      <c r="D28" s="1">
        <v>2.4521883525824E-6</v>
      </c>
      <c r="E28">
        <v>4.4665649749851198E-4</v>
      </c>
      <c r="F28">
        <v>9.1030066021497097E-4</v>
      </c>
      <c r="X28" s="1"/>
      <c r="Z28" s="1"/>
    </row>
    <row r="29" spans="1:26" x14ac:dyDescent="0.25">
      <c r="A29">
        <v>369.14972903809502</v>
      </c>
      <c r="B29" s="1">
        <v>1.7478395556120201E-5</v>
      </c>
      <c r="C29">
        <v>4.0509442679803698</v>
      </c>
      <c r="D29" s="1">
        <v>2.0129962033336898E-6</v>
      </c>
      <c r="E29">
        <v>4.32281391617471E-4</v>
      </c>
      <c r="F29">
        <v>8.95351060284787E-4</v>
      </c>
      <c r="X29" s="1"/>
      <c r="Z29" s="1"/>
    </row>
    <row r="30" spans="1:26" x14ac:dyDescent="0.25">
      <c r="A30">
        <v>368.63909512376199</v>
      </c>
      <c r="B30" s="1">
        <v>1.9166696813472499E-5</v>
      </c>
      <c r="C30">
        <v>3.7894787844049498</v>
      </c>
      <c r="D30" s="1">
        <v>3.1377313157893901E-6</v>
      </c>
      <c r="E30">
        <v>4.6187480348141999E-4</v>
      </c>
      <c r="F30">
        <v>9.3183981113085601E-4</v>
      </c>
      <c r="X30" s="1"/>
      <c r="Z30" s="1"/>
    </row>
    <row r="31" spans="1:26" x14ac:dyDescent="0.25">
      <c r="A31">
        <v>369.13339062376201</v>
      </c>
      <c r="B31" s="1">
        <v>3.5708760693840401E-5</v>
      </c>
      <c r="C31">
        <v>3.31545595058319</v>
      </c>
      <c r="D31" s="1">
        <v>4.6003394104163398E-6</v>
      </c>
      <c r="E31">
        <v>5.25944081438774E-4</v>
      </c>
      <c r="F31">
        <v>9.8671432654942994E-4</v>
      </c>
      <c r="X31" s="1"/>
      <c r="Z31" s="1"/>
    </row>
    <row r="33" spans="1:29" x14ac:dyDescent="0.25">
      <c r="A33" t="s">
        <v>6</v>
      </c>
      <c r="B33" s="2">
        <f>AVERAGE(B2:B31)</f>
        <v>4.6203400810060615E-5</v>
      </c>
      <c r="C33" s="2">
        <f t="shared" ref="C33:F33" si="0">AVERAGE(C2:C31)</f>
        <v>3.3693454338255306</v>
      </c>
      <c r="D33" s="2">
        <f t="shared" si="0"/>
        <v>7.7374944037692814E-6</v>
      </c>
      <c r="E33" s="2">
        <f t="shared" si="0"/>
        <v>5.1361801063766195E-4</v>
      </c>
      <c r="F33" s="2">
        <f t="shared" si="0"/>
        <v>1.0464554083466763E-3</v>
      </c>
    </row>
    <row r="34" spans="1:29" x14ac:dyDescent="0.25">
      <c r="A34" t="s">
        <v>7</v>
      </c>
      <c r="D34" t="s">
        <v>8</v>
      </c>
      <c r="G34" t="s">
        <v>9</v>
      </c>
    </row>
    <row r="35" spans="1:29" x14ac:dyDescent="0.25">
      <c r="A35" t="s">
        <v>10</v>
      </c>
      <c r="B35" t="s">
        <v>11</v>
      </c>
      <c r="D35" t="s">
        <v>10</v>
      </c>
      <c r="E35" t="s">
        <v>11</v>
      </c>
      <c r="G35" t="s">
        <v>10</v>
      </c>
      <c r="H35" t="s">
        <v>11</v>
      </c>
    </row>
    <row r="36" spans="1:29" x14ac:dyDescent="0.25">
      <c r="A36">
        <v>288.11481929411798</v>
      </c>
      <c r="B36">
        <v>0.43039849163315602</v>
      </c>
      <c r="C36">
        <v>1187.8094272277499</v>
      </c>
      <c r="D36">
        <v>202.04299554571401</v>
      </c>
      <c r="E36">
        <v>0.61973330547762595</v>
      </c>
      <c r="F36">
        <v>1034.56265860195</v>
      </c>
      <c r="G36">
        <v>201.47615606015</v>
      </c>
      <c r="H36">
        <v>0.88500859230481499</v>
      </c>
      <c r="I36">
        <v>641.21375740457904</v>
      </c>
    </row>
    <row r="37" spans="1:29" x14ac:dyDescent="0.25">
      <c r="A37">
        <v>316.61986472661903</v>
      </c>
      <c r="B37">
        <v>0.461286643057433</v>
      </c>
      <c r="C37">
        <v>1401.2518102506799</v>
      </c>
      <c r="D37">
        <v>246.77495398257801</v>
      </c>
      <c r="E37">
        <v>0.50466654443036896</v>
      </c>
      <c r="F37">
        <v>999.945860939201</v>
      </c>
      <c r="G37">
        <v>240.29027323167199</v>
      </c>
      <c r="H37">
        <v>0.76684875918136597</v>
      </c>
      <c r="I37">
        <v>994.03645391570001</v>
      </c>
    </row>
    <row r="38" spans="1:29" x14ac:dyDescent="0.25">
      <c r="A38">
        <v>356.03031470642202</v>
      </c>
      <c r="B38">
        <v>0.45114444665611197</v>
      </c>
      <c r="C38">
        <v>1383.99107218778</v>
      </c>
      <c r="D38">
        <v>292.44158357877802</v>
      </c>
      <c r="E38">
        <v>0.44565774929736701</v>
      </c>
      <c r="F38">
        <v>1079.92832040289</v>
      </c>
      <c r="G38">
        <v>275.35951219031102</v>
      </c>
      <c r="H38">
        <v>0.57326202518399905</v>
      </c>
      <c r="I38">
        <v>690.27735578081399</v>
      </c>
    </row>
    <row r="39" spans="1:29" x14ac:dyDescent="0.25">
      <c r="A39">
        <v>199.589137609137</v>
      </c>
      <c r="B39">
        <v>0.59492806195708103</v>
      </c>
      <c r="C39">
        <v>921.35976944256299</v>
      </c>
      <c r="D39">
        <v>313.979389711539</v>
      </c>
      <c r="E39">
        <v>0.41549942918559701</v>
      </c>
      <c r="F39">
        <v>1098.01531841117</v>
      </c>
      <c r="G39">
        <v>313.69163198107299</v>
      </c>
      <c r="H39">
        <v>0.61694664085130102</v>
      </c>
      <c r="I39">
        <v>926.010507901697</v>
      </c>
    </row>
    <row r="40" spans="1:29" x14ac:dyDescent="0.25">
      <c r="A40">
        <v>238.37473855555601</v>
      </c>
      <c r="B40">
        <v>0.56636928639903805</v>
      </c>
      <c r="C40">
        <v>976.55148744806399</v>
      </c>
      <c r="D40">
        <v>319.63129151898698</v>
      </c>
      <c r="E40">
        <v>0.48009378085744803</v>
      </c>
      <c r="F40">
        <v>969.97414368181001</v>
      </c>
      <c r="G40">
        <v>318.93298568911899</v>
      </c>
      <c r="H40">
        <v>0.72423805612838299</v>
      </c>
      <c r="I40">
        <v>906.83959162388203</v>
      </c>
    </row>
    <row r="41" spans="1:29" x14ac:dyDescent="0.25">
      <c r="A41">
        <v>316.34495112371098</v>
      </c>
      <c r="B41">
        <v>0.46573863676458399</v>
      </c>
      <c r="C41">
        <v>1479.6143929693501</v>
      </c>
      <c r="D41">
        <v>360.67237359793802</v>
      </c>
      <c r="E41">
        <v>0.43562003216238099</v>
      </c>
      <c r="F41">
        <v>841.08977055288801</v>
      </c>
      <c r="G41">
        <v>366.988817859873</v>
      </c>
      <c r="H41">
        <v>0.64103173216411002</v>
      </c>
      <c r="I41">
        <v>622.72327762099098</v>
      </c>
    </row>
    <row r="45" spans="1:29" x14ac:dyDescent="0.25">
      <c r="A45" t="s">
        <v>7</v>
      </c>
      <c r="E45" t="s">
        <v>12</v>
      </c>
      <c r="I45" t="s">
        <v>9</v>
      </c>
      <c r="M45" t="s">
        <v>13</v>
      </c>
      <c r="Q45" t="s">
        <v>8</v>
      </c>
      <c r="U45" t="s">
        <v>14</v>
      </c>
      <c r="AC45" s="1"/>
    </row>
    <row r="46" spans="1:29" x14ac:dyDescent="0.25">
      <c r="A46" t="s">
        <v>10</v>
      </c>
      <c r="B46" t="s">
        <v>11</v>
      </c>
      <c r="E46" t="s">
        <v>10</v>
      </c>
      <c r="F46" t="s">
        <v>11</v>
      </c>
      <c r="I46" t="s">
        <v>10</v>
      </c>
      <c r="J46" t="s">
        <v>11</v>
      </c>
      <c r="M46" t="s">
        <v>10</v>
      </c>
      <c r="N46" t="s">
        <v>11</v>
      </c>
      <c r="Q46" t="s">
        <v>10</v>
      </c>
      <c r="R46" t="s">
        <v>11</v>
      </c>
      <c r="U46" t="s">
        <v>10</v>
      </c>
      <c r="V46" t="s">
        <v>11</v>
      </c>
      <c r="W46" t="s">
        <v>15</v>
      </c>
      <c r="AC46" s="1"/>
    </row>
    <row r="47" spans="1:29" x14ac:dyDescent="0.25">
      <c r="A47" s="3">
        <v>287.23302749999999</v>
      </c>
      <c r="B47">
        <v>0.42516499929000001</v>
      </c>
      <c r="E47">
        <v>201.585653010274</v>
      </c>
      <c r="F47">
        <v>0.62123162240682905</v>
      </c>
      <c r="I47">
        <v>201.585653010274</v>
      </c>
      <c r="J47">
        <v>0.62189199993597799</v>
      </c>
      <c r="M47">
        <v>198.642707937626</v>
      </c>
      <c r="N47">
        <v>0.488107073205299</v>
      </c>
      <c r="Q47">
        <v>201.94685833333301</v>
      </c>
      <c r="R47">
        <v>0.445945436685518</v>
      </c>
      <c r="U47">
        <v>201.94685833333301</v>
      </c>
      <c r="V47">
        <v>0.44547208649431003</v>
      </c>
      <c r="W47">
        <v>1235.83190120778</v>
      </c>
      <c r="AC47" s="1"/>
    </row>
    <row r="48" spans="1:29" x14ac:dyDescent="0.25">
      <c r="A48" s="3">
        <v>288.02595627876099</v>
      </c>
      <c r="B48">
        <v>0.444876002132224</v>
      </c>
      <c r="E48">
        <v>201.52739167449701</v>
      </c>
      <c r="F48">
        <v>0.61156712393144097</v>
      </c>
      <c r="I48">
        <v>201.52739167449701</v>
      </c>
      <c r="J48">
        <v>0.612212827286023</v>
      </c>
      <c r="M48">
        <v>198.576769666041</v>
      </c>
      <c r="N48">
        <v>0.48770270919860598</v>
      </c>
      <c r="Q48">
        <v>202.00234208285701</v>
      </c>
      <c r="R48">
        <v>0.447536991575953</v>
      </c>
      <c r="U48">
        <v>202.00234208285701</v>
      </c>
      <c r="V48">
        <v>0.44705853803462298</v>
      </c>
      <c r="W48">
        <v>1183.8795806763301</v>
      </c>
      <c r="AC48" s="1"/>
    </row>
    <row r="49" spans="1:29" x14ac:dyDescent="0.25">
      <c r="A49">
        <v>287.06876669260703</v>
      </c>
      <c r="B49">
        <v>0.42812357354157399</v>
      </c>
      <c r="E49">
        <v>201.438091607655</v>
      </c>
      <c r="F49">
        <v>0.59508204371732298</v>
      </c>
      <c r="I49">
        <v>201.438091607655</v>
      </c>
      <c r="J49">
        <v>0.59572794715015398</v>
      </c>
      <c r="M49">
        <v>198.98649932665299</v>
      </c>
      <c r="N49">
        <v>0.49123854352451302</v>
      </c>
      <c r="Q49">
        <v>201.766702567376</v>
      </c>
      <c r="R49">
        <v>0.43891942891222502</v>
      </c>
      <c r="U49">
        <v>201.766702567376</v>
      </c>
      <c r="V49">
        <v>0.43844759598348598</v>
      </c>
      <c r="W49">
        <v>1221.5240766639999</v>
      </c>
      <c r="AC49" s="1"/>
    </row>
    <row r="50" spans="1:29" x14ac:dyDescent="0.25">
      <c r="A50">
        <v>288.11481929411798</v>
      </c>
      <c r="B50">
        <v>0.43913721866695399</v>
      </c>
      <c r="E50">
        <v>201.47615606015</v>
      </c>
      <c r="F50">
        <v>0.59280952264716602</v>
      </c>
      <c r="I50">
        <v>201.47615606015</v>
      </c>
      <c r="J50">
        <v>0.59345591270637699</v>
      </c>
      <c r="M50">
        <v>198.692658234432</v>
      </c>
      <c r="N50">
        <v>0.47888369012355197</v>
      </c>
      <c r="Q50">
        <v>202.04299554571401</v>
      </c>
      <c r="R50">
        <v>0.43956642767887799</v>
      </c>
      <c r="U50">
        <v>202.04299554571401</v>
      </c>
      <c r="V50">
        <v>0.4390971871946</v>
      </c>
      <c r="W50">
        <v>1169.96625174787</v>
      </c>
      <c r="AC50" s="1"/>
    </row>
    <row r="51" spans="1:29" x14ac:dyDescent="0.25">
      <c r="A51">
        <v>287.435755643275</v>
      </c>
      <c r="B51">
        <v>0.42510537230671902</v>
      </c>
      <c r="E51">
        <v>201.03200080237201</v>
      </c>
      <c r="F51">
        <v>0.57331413529421005</v>
      </c>
      <c r="I51">
        <v>201.03200080237201</v>
      </c>
      <c r="J51">
        <v>0.57395364256778303</v>
      </c>
      <c r="M51">
        <v>198.30415577171701</v>
      </c>
      <c r="N51">
        <v>0.47877007639376101</v>
      </c>
      <c r="Q51">
        <v>201.265056968208</v>
      </c>
      <c r="R51">
        <v>0.428254503032165</v>
      </c>
      <c r="U51">
        <v>201.265056968208</v>
      </c>
      <c r="V51">
        <v>0.42778828455503898</v>
      </c>
      <c r="W51">
        <v>1190.4117920645799</v>
      </c>
      <c r="AC51" s="1"/>
    </row>
    <row r="52" spans="1:29" x14ac:dyDescent="0.25">
      <c r="A52">
        <v>287.380240890295</v>
      </c>
      <c r="B52">
        <v>0.429318713309845</v>
      </c>
      <c r="E52">
        <v>201.60748676470601</v>
      </c>
      <c r="F52">
        <v>0.58141769598944604</v>
      </c>
      <c r="I52">
        <v>201.60748676470601</v>
      </c>
      <c r="J52">
        <v>0.58205008539042802</v>
      </c>
      <c r="M52">
        <v>198.69424971537001</v>
      </c>
      <c r="N52">
        <v>0.47646022220614498</v>
      </c>
      <c r="Q52">
        <v>202.25371454952099</v>
      </c>
      <c r="R52">
        <v>0.43501578703245197</v>
      </c>
      <c r="U52">
        <v>202.25371454952099</v>
      </c>
      <c r="V52">
        <v>0.43454711433933702</v>
      </c>
      <c r="W52">
        <v>1055.3635121777399</v>
      </c>
      <c r="AC52" s="1"/>
    </row>
    <row r="53" spans="1:29" x14ac:dyDescent="0.25">
      <c r="A53">
        <v>315.11957647540999</v>
      </c>
      <c r="B53">
        <v>0.510297055213632</v>
      </c>
      <c r="E53">
        <v>240.399490634969</v>
      </c>
      <c r="F53">
        <v>0.67632461640897801</v>
      </c>
      <c r="I53">
        <v>240.399490634969</v>
      </c>
      <c r="J53">
        <v>0.67712092495655596</v>
      </c>
      <c r="M53">
        <v>247.498254252409</v>
      </c>
      <c r="N53">
        <v>0.51865865722923599</v>
      </c>
      <c r="Q53">
        <v>246.77804668163299</v>
      </c>
      <c r="R53">
        <v>0.45296133214025902</v>
      </c>
      <c r="U53">
        <v>246.77804668163299</v>
      </c>
      <c r="V53">
        <v>0.45241822311582103</v>
      </c>
      <c r="W53">
        <v>1150.04574593651</v>
      </c>
      <c r="AC53" s="1"/>
    </row>
    <row r="54" spans="1:29" x14ac:dyDescent="0.25">
      <c r="A54">
        <v>315.801936330275</v>
      </c>
      <c r="B54">
        <v>0.51911681468003201</v>
      </c>
      <c r="E54">
        <v>240.37242486577199</v>
      </c>
      <c r="F54">
        <v>0.660657891522762</v>
      </c>
      <c r="I54">
        <v>240.37242486577199</v>
      </c>
      <c r="J54">
        <v>0.66144769794802805</v>
      </c>
      <c r="M54">
        <v>247.771415578269</v>
      </c>
      <c r="N54">
        <v>0.52692143648110001</v>
      </c>
      <c r="Q54">
        <v>247.05333018323</v>
      </c>
      <c r="R54">
        <v>0.45440018774584101</v>
      </c>
      <c r="U54">
        <v>247.05333018323</v>
      </c>
      <c r="V54">
        <v>0.453853629269513</v>
      </c>
      <c r="W54">
        <v>1203.41253905957</v>
      </c>
      <c r="AC54" s="1"/>
    </row>
    <row r="55" spans="1:29" x14ac:dyDescent="0.25">
      <c r="A55">
        <v>315.35475685975598</v>
      </c>
      <c r="B55">
        <v>0.50737188708524195</v>
      </c>
      <c r="E55">
        <v>239.663379165414</v>
      </c>
      <c r="F55">
        <v>0.62138034670351605</v>
      </c>
      <c r="I55">
        <v>239.663379165414</v>
      </c>
      <c r="J55">
        <v>0.62213469451337899</v>
      </c>
      <c r="M55">
        <v>246.433825356884</v>
      </c>
      <c r="N55">
        <v>0.47839046576827698</v>
      </c>
      <c r="Q55">
        <v>245.35627721204801</v>
      </c>
      <c r="R55">
        <v>0.43008805098038699</v>
      </c>
      <c r="U55">
        <v>245.35627721204801</v>
      </c>
      <c r="V55">
        <v>0.42956501991312801</v>
      </c>
      <c r="W55">
        <v>1200.9641771773599</v>
      </c>
      <c r="AC55" s="1"/>
    </row>
    <row r="56" spans="1:29" x14ac:dyDescent="0.25">
      <c r="A56">
        <v>316.61986472661903</v>
      </c>
      <c r="B56">
        <v>0.52363425751680104</v>
      </c>
      <c r="E56">
        <v>240.29027323167199</v>
      </c>
      <c r="F56">
        <v>0.62984163210476496</v>
      </c>
      <c r="I56">
        <v>240.29027323167199</v>
      </c>
      <c r="J56">
        <v>0.63059787608905304</v>
      </c>
      <c r="M56">
        <v>247.64779293499001</v>
      </c>
      <c r="N56">
        <v>0.50370030853547199</v>
      </c>
      <c r="Q56">
        <v>246.77495398257801</v>
      </c>
      <c r="R56">
        <v>0.43859013438559802</v>
      </c>
      <c r="U56">
        <v>246.77495398257801</v>
      </c>
      <c r="V56">
        <v>0.438057908351841</v>
      </c>
      <c r="W56">
        <v>1154.12080373396</v>
      </c>
      <c r="AC56" s="1"/>
    </row>
    <row r="57" spans="1:29" x14ac:dyDescent="0.25">
      <c r="A57">
        <v>315.99835313793102</v>
      </c>
      <c r="B57">
        <v>0.50771946914069699</v>
      </c>
      <c r="E57">
        <v>239.823533458621</v>
      </c>
      <c r="F57">
        <v>0.617749248757267</v>
      </c>
      <c r="I57">
        <v>239.823533458621</v>
      </c>
      <c r="J57">
        <v>0.61850504226404801</v>
      </c>
      <c r="M57">
        <v>246.717370276515</v>
      </c>
      <c r="N57">
        <v>0.49183557114398602</v>
      </c>
      <c r="Q57">
        <v>245.76911637658199</v>
      </c>
      <c r="R57">
        <v>0.434547110396239</v>
      </c>
      <c r="U57">
        <v>245.76911637658199</v>
      </c>
      <c r="V57">
        <v>0.43401762889415202</v>
      </c>
      <c r="W57">
        <v>1195.32515335418</v>
      </c>
      <c r="AC57" s="1"/>
    </row>
    <row r="58" spans="1:29" x14ac:dyDescent="0.25">
      <c r="A58">
        <v>316.907667134615</v>
      </c>
      <c r="B58">
        <v>0.51458264436240797</v>
      </c>
      <c r="E58">
        <v>240.06808475416699</v>
      </c>
      <c r="F58">
        <v>0.61197408969360201</v>
      </c>
      <c r="I58">
        <v>240.06808475416699</v>
      </c>
      <c r="J58">
        <v>0.61272380976285001</v>
      </c>
      <c r="M58">
        <v>247.186138175</v>
      </c>
      <c r="N58">
        <v>0.50950994340525402</v>
      </c>
      <c r="Q58">
        <v>246.27448327451</v>
      </c>
      <c r="R58">
        <v>0.437195186226223</v>
      </c>
      <c r="U58">
        <v>246.27448327451</v>
      </c>
      <c r="V58">
        <v>0.43666440012774199</v>
      </c>
      <c r="W58">
        <v>1205.24325314875</v>
      </c>
      <c r="AC58" s="1"/>
    </row>
    <row r="59" spans="1:29" x14ac:dyDescent="0.25">
      <c r="A59">
        <v>355.631259405229</v>
      </c>
      <c r="B59">
        <v>0.59601403450283097</v>
      </c>
      <c r="E59">
        <v>274.32177620858897</v>
      </c>
      <c r="F59">
        <v>0.55500881860793005</v>
      </c>
      <c r="I59">
        <v>274.32177620858897</v>
      </c>
      <c r="J59">
        <v>0.55574094683738096</v>
      </c>
      <c r="M59">
        <v>288.45805431440198</v>
      </c>
      <c r="N59">
        <v>0.31126106290208699</v>
      </c>
      <c r="Q59">
        <v>293.70195874623698</v>
      </c>
      <c r="R59">
        <v>0.493004646615475</v>
      </c>
      <c r="U59">
        <v>293.70195874623698</v>
      </c>
      <c r="V59">
        <v>0.49233827450440698</v>
      </c>
      <c r="W59">
        <v>1068.7849094790099</v>
      </c>
      <c r="AC59" s="1"/>
    </row>
    <row r="60" spans="1:29" x14ac:dyDescent="0.25">
      <c r="A60">
        <v>355.94791490849701</v>
      </c>
      <c r="B60">
        <v>0.60783871633507702</v>
      </c>
      <c r="E60">
        <v>275.19995008446</v>
      </c>
      <c r="F60">
        <v>0.57164782497057098</v>
      </c>
      <c r="I60">
        <v>275.19995008446</v>
      </c>
      <c r="J60">
        <v>0.57239386572506301</v>
      </c>
      <c r="M60">
        <v>289.33185539770898</v>
      </c>
      <c r="N60">
        <v>0.30757329938795602</v>
      </c>
      <c r="Q60">
        <v>293.186010504043</v>
      </c>
      <c r="R60">
        <v>0.498262256507573</v>
      </c>
      <c r="U60">
        <v>293.186010504043</v>
      </c>
      <c r="V60">
        <v>0.49759866100578898</v>
      </c>
      <c r="W60">
        <v>1143.8292437606999</v>
      </c>
      <c r="AC60" s="1"/>
    </row>
    <row r="61" spans="1:29" x14ac:dyDescent="0.25">
      <c r="A61">
        <v>355.58125147906998</v>
      </c>
      <c r="B61">
        <v>0.58457775488873998</v>
      </c>
      <c r="E61">
        <v>273.17263157530101</v>
      </c>
      <c r="F61">
        <v>0.54435717467119504</v>
      </c>
      <c r="I61">
        <v>273.17263157530101</v>
      </c>
      <c r="J61">
        <v>0.54508008358011895</v>
      </c>
      <c r="M61">
        <v>288.86877867658001</v>
      </c>
      <c r="N61">
        <v>0.32632742996439301</v>
      </c>
      <c r="Q61">
        <v>292.76990504000003</v>
      </c>
      <c r="R61">
        <v>0.45902582131568598</v>
      </c>
      <c r="U61">
        <v>292.76990504000003</v>
      </c>
      <c r="V61">
        <v>0.458401144597261</v>
      </c>
      <c r="W61">
        <v>1203.5993851621199</v>
      </c>
      <c r="AC61" s="1"/>
    </row>
    <row r="62" spans="1:29" x14ac:dyDescent="0.25">
      <c r="A62">
        <v>356.03031470642202</v>
      </c>
      <c r="B62">
        <v>0.58844444217969705</v>
      </c>
      <c r="E62">
        <v>275.35951219031102</v>
      </c>
      <c r="F62">
        <v>0.55680710052822802</v>
      </c>
      <c r="I62">
        <v>275.35951219031102</v>
      </c>
      <c r="J62">
        <v>0.55754437099253396</v>
      </c>
      <c r="M62">
        <v>288.88386818817997</v>
      </c>
      <c r="N62">
        <v>0.31631565730573702</v>
      </c>
      <c r="Q62">
        <v>277.583391032468</v>
      </c>
      <c r="R62">
        <v>0.45167425193171601</v>
      </c>
      <c r="U62">
        <v>277.583391032468</v>
      </c>
      <c r="V62">
        <v>0.45107670846897202</v>
      </c>
      <c r="W62">
        <v>1208.1689875930099</v>
      </c>
      <c r="AC62" s="1"/>
    </row>
    <row r="63" spans="1:29" x14ac:dyDescent="0.25">
      <c r="A63">
        <v>354.35673853816797</v>
      </c>
      <c r="B63">
        <v>0.57279028403703403</v>
      </c>
      <c r="E63">
        <v>273.68227497315399</v>
      </c>
      <c r="F63">
        <v>0.54739937304942399</v>
      </c>
      <c r="I63">
        <v>273.68227497315399</v>
      </c>
      <c r="J63">
        <v>0.548123862635848</v>
      </c>
      <c r="M63">
        <v>288.56199438342998</v>
      </c>
      <c r="N63">
        <v>0.308656182491853</v>
      </c>
      <c r="Q63">
        <v>292.44158357877802</v>
      </c>
      <c r="R63">
        <v>0.460993770082127</v>
      </c>
      <c r="U63">
        <v>292.44158357877802</v>
      </c>
      <c r="V63">
        <v>0.46037224631907298</v>
      </c>
      <c r="W63">
        <v>1195.9662762498499</v>
      </c>
      <c r="AC63" s="1"/>
    </row>
    <row r="64" spans="1:29" x14ac:dyDescent="0.25">
      <c r="A64">
        <v>355.08889045849799</v>
      </c>
      <c r="B64">
        <v>0.58311927720734802</v>
      </c>
      <c r="E64">
        <v>274.56225714181801</v>
      </c>
      <c r="F64">
        <v>0.54891080674537895</v>
      </c>
      <c r="I64">
        <v>274.56225714181801</v>
      </c>
      <c r="J64">
        <v>0.54963780257835604</v>
      </c>
      <c r="M64">
        <v>288.29181737642602</v>
      </c>
      <c r="N64">
        <v>0.30804541084607201</v>
      </c>
      <c r="Q64">
        <v>293.46613275304298</v>
      </c>
      <c r="R64">
        <v>0.44311183114861602</v>
      </c>
      <c r="U64">
        <v>293.46613275304298</v>
      </c>
      <c r="V64">
        <v>0.44249842992165</v>
      </c>
      <c r="W64">
        <v>1151.1024523916401</v>
      </c>
      <c r="AC64" s="1"/>
    </row>
    <row r="65" spans="1:29" x14ac:dyDescent="0.25">
      <c r="A65">
        <v>199.38683009574501</v>
      </c>
      <c r="B65">
        <v>0.42660456937004498</v>
      </c>
      <c r="E65">
        <v>311.90149384285701</v>
      </c>
      <c r="F65">
        <v>0.65968539835664297</v>
      </c>
      <c r="I65">
        <v>311.90149384285701</v>
      </c>
      <c r="J65">
        <v>0.66067253092245504</v>
      </c>
      <c r="M65">
        <v>288.79135632723899</v>
      </c>
      <c r="N65">
        <v>0.29294788509108199</v>
      </c>
      <c r="Q65">
        <v>293.28696620060799</v>
      </c>
      <c r="R65">
        <v>0.45346917584000901</v>
      </c>
      <c r="U65">
        <v>293.28696620060799</v>
      </c>
      <c r="V65">
        <v>0.45284339843143301</v>
      </c>
      <c r="W65">
        <v>1297.5726711063701</v>
      </c>
      <c r="AC65" s="1"/>
    </row>
    <row r="66" spans="1:29" x14ac:dyDescent="0.25">
      <c r="A66">
        <v>199.518854083333</v>
      </c>
      <c r="B66">
        <v>0.42833045789285301</v>
      </c>
      <c r="E66">
        <v>312.79147604642901</v>
      </c>
      <c r="F66">
        <v>0.68197334491738903</v>
      </c>
      <c r="I66">
        <v>312.79147604642901</v>
      </c>
      <c r="J66">
        <v>0.68918094588362</v>
      </c>
      <c r="M66">
        <v>288.700995727985</v>
      </c>
      <c r="N66">
        <v>0.315417487333369</v>
      </c>
      <c r="Q66">
        <v>312.53356260655698</v>
      </c>
      <c r="R66">
        <v>0.45398467933902698</v>
      </c>
      <c r="U66">
        <v>312.53356260655698</v>
      </c>
      <c r="V66">
        <v>0.44932345404609098</v>
      </c>
      <c r="W66">
        <v>1333.6623677314899</v>
      </c>
      <c r="AC66" s="1"/>
    </row>
    <row r="67" spans="1:29" x14ac:dyDescent="0.25">
      <c r="A67">
        <v>199.09590174193499</v>
      </c>
      <c r="B67">
        <v>0.42258429296612099</v>
      </c>
      <c r="E67">
        <v>312.306321650558</v>
      </c>
      <c r="F67">
        <v>0.678841072850911</v>
      </c>
      <c r="I67">
        <v>312.306321650558</v>
      </c>
      <c r="J67">
        <v>0.686037609067641</v>
      </c>
      <c r="M67">
        <v>313.92615905135102</v>
      </c>
      <c r="N67">
        <v>0.61742469455385596</v>
      </c>
      <c r="Q67">
        <v>319.653042574219</v>
      </c>
      <c r="R67">
        <v>0.57386680813443602</v>
      </c>
      <c r="U67">
        <v>319.653042574219</v>
      </c>
      <c r="V67">
        <v>0.568044887494217</v>
      </c>
      <c r="W67">
        <v>1257.8689777152699</v>
      </c>
      <c r="AC67" s="1"/>
    </row>
    <row r="68" spans="1:29" x14ac:dyDescent="0.25">
      <c r="A68">
        <v>199.589137609137</v>
      </c>
      <c r="B68">
        <v>0.42040565311339301</v>
      </c>
      <c r="E68">
        <v>313.69163198107299</v>
      </c>
      <c r="F68">
        <v>0.69814782085856897</v>
      </c>
      <c r="I68">
        <v>313.69163198107299</v>
      </c>
      <c r="J68">
        <v>0.70552211797170195</v>
      </c>
      <c r="M68">
        <v>313.97053402743501</v>
      </c>
      <c r="N68">
        <v>0.59025055685126604</v>
      </c>
      <c r="Q68">
        <v>313.25125079814399</v>
      </c>
      <c r="R68">
        <v>0.46543862591250501</v>
      </c>
      <c r="U68">
        <v>313.25125079814399</v>
      </c>
      <c r="V68">
        <v>0.460656766500115</v>
      </c>
      <c r="W68">
        <v>1537.9745326069999</v>
      </c>
      <c r="AC68" s="1"/>
    </row>
    <row r="69" spans="1:29" x14ac:dyDescent="0.25">
      <c r="A69">
        <v>198.43087347619101</v>
      </c>
      <c r="B69">
        <v>0.41545496109352498</v>
      </c>
      <c r="E69">
        <v>313.06806504444398</v>
      </c>
      <c r="F69">
        <v>0.68390813509373105</v>
      </c>
      <c r="I69">
        <v>313.06806504444398</v>
      </c>
      <c r="J69">
        <v>0.69108202457360202</v>
      </c>
      <c r="M69">
        <v>313.63403955810497</v>
      </c>
      <c r="N69">
        <v>0.597418274586894</v>
      </c>
      <c r="Q69">
        <v>319.60533269696998</v>
      </c>
      <c r="R69">
        <v>0.55066753593786499</v>
      </c>
      <c r="U69">
        <v>319.60533269696998</v>
      </c>
      <c r="V69">
        <v>0.54498277178169696</v>
      </c>
      <c r="W69">
        <v>1445.2970424400401</v>
      </c>
      <c r="AC69" s="1"/>
    </row>
    <row r="70" spans="1:29" x14ac:dyDescent="0.25">
      <c r="A70">
        <v>199.89184713114801</v>
      </c>
      <c r="B70">
        <v>0.41701780765915503</v>
      </c>
      <c r="E70">
        <v>314.04858924398599</v>
      </c>
      <c r="F70">
        <v>0.69866919879393696</v>
      </c>
      <c r="I70">
        <v>314.04858924398599</v>
      </c>
      <c r="J70">
        <v>0.70602773607372304</v>
      </c>
      <c r="M70">
        <v>314.109200005714</v>
      </c>
      <c r="N70">
        <v>0.58693413859450205</v>
      </c>
      <c r="Q70">
        <v>312.81332281122502</v>
      </c>
      <c r="R70">
        <v>0.45395317326232298</v>
      </c>
      <c r="U70">
        <v>312.81332281122502</v>
      </c>
      <c r="V70">
        <v>0.44925966269309697</v>
      </c>
      <c r="W70">
        <v>1512.4338209667501</v>
      </c>
      <c r="AC70" s="1"/>
    </row>
    <row r="71" spans="1:29" x14ac:dyDescent="0.25">
      <c r="A71">
        <v>239.857342285714</v>
      </c>
      <c r="B71">
        <v>0.48675640534090697</v>
      </c>
      <c r="E71">
        <v>319.15329513286702</v>
      </c>
      <c r="F71">
        <v>0.88237264270861304</v>
      </c>
      <c r="I71">
        <v>319.15329513286702</v>
      </c>
      <c r="J71">
        <v>0.89158426881641195</v>
      </c>
      <c r="M71">
        <v>313.043957725513</v>
      </c>
      <c r="N71">
        <v>0.59145778738999399</v>
      </c>
      <c r="Q71">
        <v>319.49705804501599</v>
      </c>
      <c r="R71">
        <v>0.54509328663760503</v>
      </c>
      <c r="U71">
        <v>319.49705804501599</v>
      </c>
      <c r="V71">
        <v>0.53946685069230105</v>
      </c>
      <c r="W71">
        <v>1298.8710462358899</v>
      </c>
      <c r="AC71" s="1"/>
    </row>
    <row r="72" spans="1:29" x14ac:dyDescent="0.25">
      <c r="A72">
        <v>239.74059048072999</v>
      </c>
      <c r="B72">
        <v>0.48370691629034102</v>
      </c>
      <c r="E72">
        <v>319.06479797967501</v>
      </c>
      <c r="F72">
        <v>0.89260546737731505</v>
      </c>
      <c r="I72">
        <v>319.06479797967501</v>
      </c>
      <c r="J72">
        <v>0.90196231360753798</v>
      </c>
      <c r="M72">
        <v>314.30778343680299</v>
      </c>
      <c r="N72">
        <v>0.59412574285575903</v>
      </c>
      <c r="Q72">
        <v>313.979389711539</v>
      </c>
      <c r="R72">
        <v>0.46599320959056201</v>
      </c>
      <c r="U72">
        <v>313.979389711539</v>
      </c>
      <c r="V72">
        <v>0.46121461292133598</v>
      </c>
      <c r="W72">
        <v>1454.2196235218701</v>
      </c>
      <c r="AC72" s="1"/>
    </row>
    <row r="73" spans="1:29" x14ac:dyDescent="0.25">
      <c r="A73">
        <v>239.07455454888901</v>
      </c>
      <c r="B73">
        <v>0.47531427024677803</v>
      </c>
      <c r="E73">
        <v>319.09184575223901</v>
      </c>
      <c r="F73">
        <v>0.84781346100820398</v>
      </c>
      <c r="I73">
        <v>319.09184575223901</v>
      </c>
      <c r="J73">
        <v>0.85683445823462301</v>
      </c>
      <c r="M73">
        <v>351.77029099465199</v>
      </c>
      <c r="N73">
        <v>0.65868514629416697</v>
      </c>
      <c r="Q73">
        <v>319.63129151898698</v>
      </c>
      <c r="R73">
        <v>0.552825431015324</v>
      </c>
      <c r="U73">
        <v>319.63129151898698</v>
      </c>
      <c r="V73">
        <v>0.54712868957239402</v>
      </c>
      <c r="W73">
        <v>1304.52021660011</v>
      </c>
      <c r="AC73" s="1"/>
    </row>
    <row r="74" spans="1:29" x14ac:dyDescent="0.25">
      <c r="A74">
        <v>238.37473855555601</v>
      </c>
      <c r="B74">
        <v>0.47342382167895602</v>
      </c>
      <c r="E74">
        <v>318.93298568911899</v>
      </c>
      <c r="F74">
        <v>0.84333039714216895</v>
      </c>
      <c r="I74">
        <v>318.93298568911899</v>
      </c>
      <c r="J74">
        <v>0.85231962060349098</v>
      </c>
      <c r="M74">
        <v>352.227632801347</v>
      </c>
      <c r="N74">
        <v>0.64495910249524302</v>
      </c>
      <c r="Q74">
        <v>319.78926600986802</v>
      </c>
      <c r="R74">
        <v>0.54847225795717602</v>
      </c>
      <c r="U74">
        <v>319.78926600986802</v>
      </c>
      <c r="V74">
        <v>0.542786504501235</v>
      </c>
      <c r="W74">
        <v>1338.6582857414701</v>
      </c>
      <c r="AC74" s="1"/>
    </row>
    <row r="75" spans="1:29" x14ac:dyDescent="0.25">
      <c r="A75">
        <v>239.11784787247001</v>
      </c>
      <c r="B75">
        <v>0.47045687277604498</v>
      </c>
      <c r="E75">
        <v>318.82477276793298</v>
      </c>
      <c r="F75">
        <v>0.80944757579680604</v>
      </c>
      <c r="I75">
        <v>318.82477276793298</v>
      </c>
      <c r="J75">
        <v>0.81822999470432101</v>
      </c>
      <c r="M75">
        <v>351.88301542857101</v>
      </c>
      <c r="N75">
        <v>0.64523122534042998</v>
      </c>
      <c r="Q75">
        <v>319.15219259942398</v>
      </c>
      <c r="R75">
        <v>0.53662585054981404</v>
      </c>
      <c r="U75">
        <v>319.15219259942398</v>
      </c>
      <c r="V75">
        <v>0.53103271253105699</v>
      </c>
      <c r="W75">
        <v>1410.38395482844</v>
      </c>
      <c r="AC75" s="1"/>
    </row>
    <row r="76" spans="1:29" x14ac:dyDescent="0.25">
      <c r="A76">
        <v>239.53242116976699</v>
      </c>
      <c r="B76">
        <v>0.47108977268601099</v>
      </c>
      <c r="E76">
        <v>318.99236073463697</v>
      </c>
      <c r="F76">
        <v>0.82561874164605198</v>
      </c>
      <c r="I76">
        <v>318.99236073463697</v>
      </c>
      <c r="J76">
        <v>0.83449823182003502</v>
      </c>
      <c r="M76">
        <v>352.369647391304</v>
      </c>
      <c r="N76">
        <v>0.64235877045981105</v>
      </c>
      <c r="Q76">
        <v>314.263299123786</v>
      </c>
      <c r="R76">
        <v>0.46994315784810298</v>
      </c>
      <c r="U76">
        <v>314.263299123786</v>
      </c>
      <c r="V76">
        <v>0.46511853661560598</v>
      </c>
      <c r="W76">
        <v>1435.3676788816001</v>
      </c>
      <c r="AC76" s="1"/>
    </row>
    <row r="77" spans="1:29" x14ac:dyDescent="0.25">
      <c r="A77">
        <v>316.08871776505998</v>
      </c>
      <c r="B77">
        <v>0.53745435306476597</v>
      </c>
      <c r="E77">
        <v>366.26200249832198</v>
      </c>
      <c r="F77">
        <v>0.93124854858613404</v>
      </c>
      <c r="I77">
        <v>366.26200249832198</v>
      </c>
      <c r="J77">
        <v>0.94859684340262795</v>
      </c>
      <c r="M77">
        <v>350.58226684185303</v>
      </c>
      <c r="N77">
        <v>0.61648423770160199</v>
      </c>
      <c r="Q77">
        <v>319.94799343959698</v>
      </c>
      <c r="R77">
        <v>0.55156791714827402</v>
      </c>
      <c r="U77">
        <v>319.94799343959698</v>
      </c>
      <c r="V77">
        <v>0.54584153167249805</v>
      </c>
      <c r="W77">
        <v>1480.15813481329</v>
      </c>
      <c r="AC77" s="1"/>
    </row>
    <row r="78" spans="1:29" x14ac:dyDescent="0.25">
      <c r="A78">
        <v>316.21180286432201</v>
      </c>
      <c r="B78">
        <v>0.52735223022621502</v>
      </c>
      <c r="E78">
        <v>366.82223227974299</v>
      </c>
      <c r="F78">
        <v>0.91360343646407605</v>
      </c>
      <c r="I78">
        <v>366.82223227974299</v>
      </c>
      <c r="J78">
        <v>0.93073107180685299</v>
      </c>
      <c r="M78">
        <v>351.22693261845399</v>
      </c>
      <c r="N78">
        <v>0.62451403121384597</v>
      </c>
      <c r="Q78">
        <v>360.03923145392503</v>
      </c>
      <c r="R78">
        <v>0.56375229200093802</v>
      </c>
      <c r="U78">
        <v>360.03923145392503</v>
      </c>
      <c r="V78">
        <v>0.55388015304820404</v>
      </c>
      <c r="W78">
        <v>1230.8362293876</v>
      </c>
      <c r="AC78" s="1"/>
    </row>
    <row r="79" spans="1:29" x14ac:dyDescent="0.25">
      <c r="A79">
        <v>315.75689114985801</v>
      </c>
      <c r="B79">
        <v>0.52937943294089895</v>
      </c>
      <c r="E79">
        <v>366.451840413691</v>
      </c>
      <c r="F79">
        <v>0.89241973528668805</v>
      </c>
      <c r="I79">
        <v>366.451840413691</v>
      </c>
      <c r="J79">
        <v>0.90912255588484903</v>
      </c>
      <c r="Q79">
        <v>360.48753809890098</v>
      </c>
      <c r="R79">
        <v>0.55384448001589903</v>
      </c>
      <c r="U79">
        <v>360.48753809890098</v>
      </c>
      <c r="V79">
        <v>0.544081255820555</v>
      </c>
      <c r="W79">
        <v>1252.87215711008</v>
      </c>
      <c r="AC79" s="1"/>
    </row>
    <row r="80" spans="1:29" x14ac:dyDescent="0.25">
      <c r="A80">
        <v>316.34495112371098</v>
      </c>
      <c r="B80">
        <v>0.52815190146614999</v>
      </c>
      <c r="E80">
        <v>366.988817859873</v>
      </c>
      <c r="F80">
        <v>0.898509716365682</v>
      </c>
      <c r="I80">
        <v>366.988817859873</v>
      </c>
      <c r="J80">
        <v>0.91540580777616298</v>
      </c>
      <c r="Q80">
        <v>360.16702274534202</v>
      </c>
      <c r="R80">
        <v>0.56773489057335003</v>
      </c>
      <c r="U80">
        <v>360.16702274534202</v>
      </c>
      <c r="V80">
        <v>0.55779307614390095</v>
      </c>
      <c r="W80">
        <v>996.89895761246896</v>
      </c>
      <c r="AC80" s="1"/>
    </row>
    <row r="81" spans="1:29" x14ac:dyDescent="0.25">
      <c r="A81">
        <v>315.06907026229499</v>
      </c>
      <c r="B81">
        <v>0.51531458138337605</v>
      </c>
      <c r="E81">
        <v>364.864193827907</v>
      </c>
      <c r="F81">
        <v>0.87161510122195496</v>
      </c>
      <c r="I81">
        <v>364.864193827907</v>
      </c>
      <c r="J81">
        <v>0.88779792615430997</v>
      </c>
      <c r="Q81">
        <v>360.67237359793802</v>
      </c>
      <c r="R81">
        <v>0.57667033005510504</v>
      </c>
      <c r="U81">
        <v>360.67237359793802</v>
      </c>
      <c r="V81">
        <v>0.56659086651996404</v>
      </c>
      <c r="W81">
        <v>1009.68147334791</v>
      </c>
      <c r="AC81" s="1"/>
    </row>
    <row r="82" spans="1:29" x14ac:dyDescent="0.25">
      <c r="A82">
        <v>316.64743448453601</v>
      </c>
      <c r="B82">
        <v>0.52998728940295903</v>
      </c>
      <c r="E82">
        <v>365.62114524819299</v>
      </c>
      <c r="F82">
        <v>0.87752727806032704</v>
      </c>
      <c r="I82">
        <v>365.62114524819299</v>
      </c>
      <c r="J82">
        <v>0.89388244274070205</v>
      </c>
      <c r="Q82">
        <v>358.66305824631598</v>
      </c>
      <c r="R82">
        <v>0.557838235712387</v>
      </c>
      <c r="U82">
        <v>358.66305824631598</v>
      </c>
      <c r="V82">
        <v>0.54812973929868802</v>
      </c>
      <c r="W82">
        <v>1269.2265519643699</v>
      </c>
      <c r="AC82" s="1"/>
    </row>
    <row r="83" spans="1:29" x14ac:dyDescent="0.25">
      <c r="Q83">
        <v>359.437521155279</v>
      </c>
      <c r="R83">
        <v>0.56913503212332694</v>
      </c>
      <c r="U83">
        <v>359.437521155279</v>
      </c>
      <c r="V83">
        <v>0.55929777313126805</v>
      </c>
      <c r="W83">
        <v>1481.9026937985</v>
      </c>
      <c r="AC83" s="1"/>
    </row>
    <row r="84" spans="1:29" x14ac:dyDescent="0.25">
      <c r="AC84" s="1"/>
    </row>
    <row r="85" spans="1:29" x14ac:dyDescent="0.25">
      <c r="AC85" s="1"/>
    </row>
    <row r="86" spans="1:29" x14ac:dyDescent="0.25">
      <c r="AC86" s="1"/>
    </row>
    <row r="87" spans="1:29" x14ac:dyDescent="0.25">
      <c r="AC87" s="1"/>
    </row>
    <row r="88" spans="1:29" x14ac:dyDescent="0.25">
      <c r="AC88" s="1"/>
    </row>
    <row r="89" spans="1:29" x14ac:dyDescent="0.25">
      <c r="AC89" s="1"/>
    </row>
    <row r="90" spans="1:29" x14ac:dyDescent="0.25">
      <c r="AC90" s="1"/>
    </row>
    <row r="91" spans="1:29" x14ac:dyDescent="0.25">
      <c r="AC91" s="1"/>
    </row>
    <row r="92" spans="1:29" x14ac:dyDescent="0.25">
      <c r="AC92" s="1"/>
    </row>
    <row r="93" spans="1:29" x14ac:dyDescent="0.25">
      <c r="AC93" s="1"/>
    </row>
    <row r="94" spans="1:29" x14ac:dyDescent="0.25">
      <c r="AC94" s="1"/>
    </row>
    <row r="95" spans="1:29" x14ac:dyDescent="0.25">
      <c r="AC95" s="1"/>
    </row>
    <row r="96" spans="1: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025FA-0893-4681-84AC-EFE7ACD8DBC1}">
  <sheetPr codeName="Sheet3"/>
  <dimension ref="A1:AC118"/>
  <sheetViews>
    <sheetView workbookViewId="0">
      <selection activeCell="Q42" sqref="Q42"/>
    </sheetView>
  </sheetViews>
  <sheetFormatPr defaultRowHeight="15" x14ac:dyDescent="0.25"/>
  <sheetData>
    <row r="1" spans="1:26" x14ac:dyDescent="0.25">
      <c r="A1" t="s">
        <v>0</v>
      </c>
      <c r="B1" t="s">
        <v>1</v>
      </c>
      <c r="C1" t="s">
        <v>2</v>
      </c>
      <c r="D1" t="s">
        <v>3</v>
      </c>
      <c r="E1" t="s">
        <v>4</v>
      </c>
      <c r="F1" t="s">
        <v>5</v>
      </c>
    </row>
    <row r="2" spans="1:26" x14ac:dyDescent="0.25">
      <c r="A2">
        <v>325.085498234694</v>
      </c>
      <c r="B2" s="1">
        <v>5.2398594140819302E-5</v>
      </c>
      <c r="C2">
        <v>3.2890198994864801</v>
      </c>
      <c r="D2" s="1">
        <v>5.2697551793436303E-6</v>
      </c>
      <c r="E2">
        <v>5.36526712396864E-4</v>
      </c>
      <c r="F2">
        <v>1.0225986801970801E-3</v>
      </c>
      <c r="X2" s="1"/>
      <c r="Z2" s="1"/>
    </row>
    <row r="3" spans="1:26" x14ac:dyDescent="0.25">
      <c r="A3">
        <v>325.04642018831203</v>
      </c>
      <c r="B3" s="1">
        <v>5.0074954386613903E-5</v>
      </c>
      <c r="C3">
        <v>3.3020561044373999</v>
      </c>
      <c r="D3" s="1">
        <v>5.2279213296594399E-6</v>
      </c>
      <c r="E3">
        <v>5.3512717775110804E-4</v>
      </c>
      <c r="F3">
        <v>1.0200336153363199E-3</v>
      </c>
      <c r="X3" s="1"/>
      <c r="Z3" s="1"/>
    </row>
    <row r="4" spans="1:26" x14ac:dyDescent="0.25">
      <c r="A4">
        <v>324.72369542750903</v>
      </c>
      <c r="B4" s="1">
        <v>4.6593903241544899E-5</v>
      </c>
      <c r="C4">
        <v>3.40175749588203</v>
      </c>
      <c r="D4" s="1">
        <v>5.3160609532217201E-6</v>
      </c>
      <c r="E4">
        <v>5.3875916763160595E-4</v>
      </c>
      <c r="F4">
        <v>1.0260613131910701E-3</v>
      </c>
      <c r="X4" s="1"/>
      <c r="Z4" s="1"/>
    </row>
    <row r="5" spans="1:26" x14ac:dyDescent="0.25">
      <c r="A5">
        <v>325.11872631249997</v>
      </c>
      <c r="B5" s="1">
        <v>5.84833066900513E-5</v>
      </c>
      <c r="C5">
        <v>3.37536230753981</v>
      </c>
      <c r="D5" s="1">
        <v>5.4376486015674899E-6</v>
      </c>
      <c r="E5">
        <v>5.5071879020683698E-4</v>
      </c>
      <c r="F5">
        <v>1.03336983891863E-3</v>
      </c>
      <c r="X5" s="1"/>
      <c r="Z5" s="1"/>
    </row>
    <row r="6" spans="1:26" x14ac:dyDescent="0.25">
      <c r="A6">
        <v>324.10438794957997</v>
      </c>
      <c r="B6" s="1">
        <v>5.2928790821621803E-5</v>
      </c>
      <c r="C6">
        <v>3.4170237796990199</v>
      </c>
      <c r="D6" s="1">
        <v>4.8159884021527397E-6</v>
      </c>
      <c r="E6">
        <v>5.5280518145785597E-4</v>
      </c>
      <c r="F6">
        <v>1.01786626576533E-3</v>
      </c>
      <c r="X6" s="1"/>
      <c r="Z6" s="1"/>
    </row>
    <row r="7" spans="1:26" x14ac:dyDescent="0.25">
      <c r="A7">
        <v>325.41832325830302</v>
      </c>
      <c r="B7" s="1">
        <v>6.0238256074552501E-5</v>
      </c>
      <c r="C7">
        <v>3.3689307217751998</v>
      </c>
      <c r="D7" s="1">
        <v>4.7096622965402397E-6</v>
      </c>
      <c r="E7">
        <v>5.50979964796608E-4</v>
      </c>
      <c r="F7">
        <v>1.0141973317552399E-3</v>
      </c>
      <c r="X7" s="1"/>
      <c r="Z7" s="1"/>
    </row>
    <row r="8" spans="1:26" x14ac:dyDescent="0.25">
      <c r="B8" s="1"/>
      <c r="D8" s="1"/>
      <c r="X8" s="1"/>
      <c r="Z8" s="1"/>
    </row>
    <row r="9" spans="1:26" x14ac:dyDescent="0.25">
      <c r="B9" s="1"/>
      <c r="D9" s="1"/>
      <c r="X9" s="1"/>
      <c r="Z9" s="1"/>
    </row>
    <row r="10" spans="1:26" x14ac:dyDescent="0.25">
      <c r="B10" s="1"/>
      <c r="D10" s="1"/>
      <c r="X10" s="1"/>
      <c r="Z10" s="1"/>
    </row>
    <row r="11" spans="1:26" x14ac:dyDescent="0.25">
      <c r="B11" s="1"/>
      <c r="D11" s="1"/>
      <c r="X11" s="1"/>
      <c r="Z11" s="1"/>
    </row>
    <row r="12" spans="1:26" x14ac:dyDescent="0.25">
      <c r="B12" s="1"/>
      <c r="D12" s="1"/>
      <c r="X12" s="1"/>
      <c r="Z12" s="1"/>
    </row>
    <row r="13" spans="1:26" x14ac:dyDescent="0.25">
      <c r="B13" s="1"/>
      <c r="D13" s="1"/>
      <c r="X13" s="1"/>
      <c r="Z13" s="1"/>
    </row>
    <row r="14" spans="1:26" x14ac:dyDescent="0.25">
      <c r="B14" s="1"/>
      <c r="D14" s="1"/>
      <c r="X14" s="1"/>
      <c r="Z14" s="1"/>
    </row>
    <row r="15" spans="1:26" x14ac:dyDescent="0.25">
      <c r="B15" s="1"/>
      <c r="D15" s="1"/>
      <c r="X15" s="1"/>
      <c r="Z15" s="1"/>
    </row>
    <row r="16" spans="1:26" x14ac:dyDescent="0.25">
      <c r="B16" s="1"/>
      <c r="D16" s="1"/>
      <c r="X16" s="1"/>
      <c r="Z16" s="1"/>
    </row>
    <row r="17" spans="2:26" x14ac:dyDescent="0.25">
      <c r="B17" s="1"/>
      <c r="D17" s="1"/>
      <c r="X17" s="1"/>
      <c r="Z17" s="1"/>
    </row>
    <row r="18" spans="2:26" x14ac:dyDescent="0.25">
      <c r="B18" s="1"/>
      <c r="D18" s="1"/>
      <c r="X18" s="1"/>
      <c r="Z18" s="1"/>
    </row>
    <row r="19" spans="2:26" x14ac:dyDescent="0.25">
      <c r="B19" s="1"/>
      <c r="D19" s="1"/>
      <c r="X19" s="1"/>
      <c r="Z19" s="1"/>
    </row>
    <row r="20" spans="2:26" x14ac:dyDescent="0.25">
      <c r="B20" s="1"/>
      <c r="D20" s="1"/>
      <c r="X20" s="1"/>
      <c r="Z20" s="1"/>
    </row>
    <row r="21" spans="2:26" x14ac:dyDescent="0.25">
      <c r="B21" s="1"/>
      <c r="D21" s="1"/>
      <c r="X21" s="1"/>
      <c r="Z21" s="1"/>
    </row>
    <row r="22" spans="2:26" x14ac:dyDescent="0.25">
      <c r="B22" s="1"/>
      <c r="D22" s="1"/>
      <c r="X22" s="1"/>
      <c r="Z22" s="1"/>
    </row>
    <row r="23" spans="2:26" x14ac:dyDescent="0.25">
      <c r="B23" s="1"/>
      <c r="D23" s="1"/>
      <c r="X23" s="1"/>
      <c r="Z23" s="1"/>
    </row>
    <row r="24" spans="2:26" x14ac:dyDescent="0.25">
      <c r="B24" s="1"/>
      <c r="D24" s="1"/>
      <c r="X24" s="1"/>
      <c r="Z24" s="1"/>
    </row>
    <row r="25" spans="2:26" x14ac:dyDescent="0.25">
      <c r="B25" s="1"/>
      <c r="D25" s="1"/>
      <c r="X25" s="1"/>
      <c r="Z25" s="1"/>
    </row>
    <row r="26" spans="2:26" x14ac:dyDescent="0.25">
      <c r="B26" s="1"/>
      <c r="D26" s="1"/>
      <c r="X26" s="1"/>
      <c r="Z26" s="1"/>
    </row>
    <row r="27" spans="2:26" x14ac:dyDescent="0.25">
      <c r="B27" s="1"/>
      <c r="D27" s="1"/>
      <c r="X27" s="1"/>
      <c r="Z27" s="1"/>
    </row>
    <row r="28" spans="2:26" x14ac:dyDescent="0.25">
      <c r="B28" s="1"/>
      <c r="D28" s="1"/>
      <c r="X28" s="1"/>
      <c r="Z28" s="1"/>
    </row>
    <row r="29" spans="2:26" x14ac:dyDescent="0.25">
      <c r="B29" s="1"/>
      <c r="D29" s="1"/>
      <c r="X29" s="1"/>
      <c r="Z29" s="1"/>
    </row>
    <row r="30" spans="2:26" x14ac:dyDescent="0.25">
      <c r="B30" s="1"/>
      <c r="D30" s="1"/>
      <c r="X30" s="1"/>
      <c r="Z30" s="1"/>
    </row>
    <row r="31" spans="2:26" x14ac:dyDescent="0.25">
      <c r="B31" s="1"/>
      <c r="D31" s="1"/>
      <c r="X31" s="1"/>
      <c r="Z31" s="1"/>
    </row>
    <row r="33" spans="1:29" x14ac:dyDescent="0.25">
      <c r="A33" t="s">
        <v>6</v>
      </c>
      <c r="B33" s="2">
        <f>AVERAGE(B2:B31)</f>
        <v>5.3452967559200623E-5</v>
      </c>
      <c r="C33" s="2">
        <f>AVERAGE(C2:C31)</f>
        <v>3.35902505146999</v>
      </c>
      <c r="D33" s="2">
        <f>AVERAGE(D2:D31)</f>
        <v>5.1295061270808769E-6</v>
      </c>
      <c r="E33" s="2">
        <f>AVERAGE(E2:E31)</f>
        <v>5.4415283237347982E-4</v>
      </c>
      <c r="F33" s="2">
        <f>AVERAGE(F2:F31)</f>
        <v>1.0223545075272783E-3</v>
      </c>
    </row>
    <row r="34" spans="1:29" x14ac:dyDescent="0.25">
      <c r="A34" t="s">
        <v>7</v>
      </c>
      <c r="D34" t="s">
        <v>8</v>
      </c>
      <c r="G34" t="s">
        <v>9</v>
      </c>
    </row>
    <row r="35" spans="1:29" x14ac:dyDescent="0.25">
      <c r="A35" t="s">
        <v>10</v>
      </c>
      <c r="B35" t="s">
        <v>11</v>
      </c>
      <c r="D35" t="s">
        <v>10</v>
      </c>
      <c r="E35" t="s">
        <v>11</v>
      </c>
      <c r="G35" t="s">
        <v>10</v>
      </c>
      <c r="H35" t="s">
        <v>11</v>
      </c>
    </row>
    <row r="36" spans="1:29" x14ac:dyDescent="0.25">
      <c r="A36">
        <v>288.11481929411798</v>
      </c>
      <c r="B36">
        <v>0.52976359444559595</v>
      </c>
      <c r="D36">
        <v>202.04299554571401</v>
      </c>
      <c r="E36">
        <v>0.79877555315982296</v>
      </c>
      <c r="G36">
        <v>201.47615606015</v>
      </c>
      <c r="H36">
        <v>1.2213384920846599</v>
      </c>
    </row>
    <row r="37" spans="1:29" x14ac:dyDescent="0.25">
      <c r="A37">
        <v>316.61986472661903</v>
      </c>
      <c r="B37">
        <v>0.57263587568529295</v>
      </c>
      <c r="D37">
        <v>246.77495398257801</v>
      </c>
      <c r="E37">
        <v>0.63208133841259495</v>
      </c>
      <c r="G37">
        <v>240.29027323167199</v>
      </c>
      <c r="H37">
        <v>1.0257793940258799</v>
      </c>
    </row>
    <row r="38" spans="1:29" x14ac:dyDescent="0.25">
      <c r="A38">
        <v>356.03031470642202</v>
      </c>
      <c r="B38">
        <v>0.559368556597996</v>
      </c>
      <c r="D38">
        <v>292.44158357877802</v>
      </c>
      <c r="E38">
        <v>0.55058331389748805</v>
      </c>
      <c r="G38">
        <v>275.35951219031102</v>
      </c>
      <c r="H38">
        <v>0.73050175317335897</v>
      </c>
    </row>
    <row r="39" spans="1:29" x14ac:dyDescent="0.25">
      <c r="A39">
        <v>199.589137609137</v>
      </c>
      <c r="B39">
        <v>0.76167021491373599</v>
      </c>
      <c r="D39">
        <v>313.979389711539</v>
      </c>
      <c r="E39">
        <v>0.50969947476112498</v>
      </c>
      <c r="G39">
        <v>313.69163198107299</v>
      </c>
      <c r="H39">
        <v>0.79497189079314201</v>
      </c>
    </row>
    <row r="40" spans="1:29" x14ac:dyDescent="0.25">
      <c r="A40">
        <v>238.37473855555601</v>
      </c>
      <c r="B40">
        <v>0.720290463313498</v>
      </c>
      <c r="D40">
        <v>319.63129151898698</v>
      </c>
      <c r="E40">
        <v>0.59843819756896099</v>
      </c>
      <c r="G40">
        <v>318.93298568911899</v>
      </c>
      <c r="H40">
        <v>0.95859608220771098</v>
      </c>
    </row>
    <row r="41" spans="1:29" x14ac:dyDescent="0.25">
      <c r="A41">
        <v>316.34495112371098</v>
      </c>
      <c r="B41">
        <v>0.57874063195285397</v>
      </c>
      <c r="D41">
        <v>360.67237359793802</v>
      </c>
      <c r="E41">
        <v>0.53784489121540702</v>
      </c>
      <c r="G41">
        <v>366.988817859873</v>
      </c>
      <c r="H41">
        <v>0.831504382547121</v>
      </c>
    </row>
    <row r="45" spans="1:29" x14ac:dyDescent="0.25">
      <c r="AC45" s="1"/>
    </row>
    <row r="46" spans="1:29" x14ac:dyDescent="0.25">
      <c r="AC46" s="1"/>
    </row>
    <row r="47" spans="1:29" x14ac:dyDescent="0.25">
      <c r="AC47" s="1"/>
    </row>
    <row r="48" spans="1:29" x14ac:dyDescent="0.25">
      <c r="A48" t="s">
        <v>7</v>
      </c>
      <c r="E48" t="s">
        <v>12</v>
      </c>
      <c r="I48" t="s">
        <v>9</v>
      </c>
      <c r="M48" t="s">
        <v>13</v>
      </c>
      <c r="Q48" t="s">
        <v>8</v>
      </c>
      <c r="U48" t="s">
        <v>14</v>
      </c>
      <c r="AC48" s="1"/>
    </row>
    <row r="49" spans="1:29" x14ac:dyDescent="0.25">
      <c r="A49" t="s">
        <v>10</v>
      </c>
      <c r="B49" t="s">
        <v>11</v>
      </c>
      <c r="E49" t="s">
        <v>10</v>
      </c>
      <c r="F49" t="s">
        <v>11</v>
      </c>
      <c r="I49" t="s">
        <v>10</v>
      </c>
      <c r="J49" t="s">
        <v>11</v>
      </c>
      <c r="M49" t="s">
        <v>10</v>
      </c>
      <c r="N49" t="s">
        <v>11</v>
      </c>
      <c r="Q49" t="s">
        <v>10</v>
      </c>
      <c r="R49" t="s">
        <v>11</v>
      </c>
      <c r="U49" t="s">
        <v>10</v>
      </c>
      <c r="V49" t="s">
        <v>11</v>
      </c>
      <c r="W49" t="s">
        <v>15</v>
      </c>
      <c r="AC49" s="1"/>
    </row>
    <row r="50" spans="1:29" x14ac:dyDescent="0.25">
      <c r="A50" s="3"/>
      <c r="AC50" s="1"/>
    </row>
    <row r="51" spans="1:29" x14ac:dyDescent="0.25">
      <c r="A51" s="3"/>
      <c r="AC51" s="1"/>
    </row>
    <row r="52" spans="1:29" x14ac:dyDescent="0.25">
      <c r="AC52" s="1"/>
    </row>
    <row r="53" spans="1:29" x14ac:dyDescent="0.25">
      <c r="AC53" s="1"/>
    </row>
    <row r="54" spans="1:29" x14ac:dyDescent="0.25">
      <c r="AC54" s="1"/>
    </row>
    <row r="55" spans="1:29" x14ac:dyDescent="0.25">
      <c r="AC55" s="1"/>
    </row>
    <row r="56" spans="1:29" x14ac:dyDescent="0.25">
      <c r="AC56" s="1"/>
    </row>
    <row r="57" spans="1:29" x14ac:dyDescent="0.25">
      <c r="AC57" s="1"/>
    </row>
    <row r="58" spans="1:29" x14ac:dyDescent="0.25">
      <c r="AC58" s="1"/>
    </row>
    <row r="59" spans="1:29" x14ac:dyDescent="0.25">
      <c r="AC59" s="1"/>
    </row>
    <row r="60" spans="1:29" x14ac:dyDescent="0.25">
      <c r="AC60" s="1"/>
    </row>
    <row r="61" spans="1:29" x14ac:dyDescent="0.25">
      <c r="AC61" s="1"/>
    </row>
    <row r="62" spans="1:29" x14ac:dyDescent="0.25">
      <c r="AC62" s="1"/>
    </row>
    <row r="63" spans="1:29" x14ac:dyDescent="0.25">
      <c r="AC63" s="1"/>
    </row>
    <row r="64" spans="1:29" x14ac:dyDescent="0.25">
      <c r="AC64" s="1"/>
    </row>
    <row r="65" spans="29:29" x14ac:dyDescent="0.25">
      <c r="AC65" s="1"/>
    </row>
    <row r="66" spans="29:29" x14ac:dyDescent="0.25">
      <c r="AC66" s="1"/>
    </row>
    <row r="67" spans="29:29" x14ac:dyDescent="0.25">
      <c r="AC67" s="1"/>
    </row>
    <row r="68" spans="29:29" x14ac:dyDescent="0.25">
      <c r="AC68" s="1"/>
    </row>
    <row r="69" spans="29:29" x14ac:dyDescent="0.25">
      <c r="AC69" s="1"/>
    </row>
    <row r="70" spans="29:29" x14ac:dyDescent="0.25">
      <c r="AC70" s="1"/>
    </row>
    <row r="71" spans="29:29" x14ac:dyDescent="0.25">
      <c r="AC71" s="1"/>
    </row>
    <row r="72" spans="29:29" x14ac:dyDescent="0.25">
      <c r="AC72" s="1"/>
    </row>
    <row r="73" spans="29:29" x14ac:dyDescent="0.25">
      <c r="AC73" s="1"/>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BCF51-0140-4185-909A-475FF0CAA5C8}">
  <sheetPr codeName="Sheet4"/>
  <dimension ref="A1:AC118"/>
  <sheetViews>
    <sheetView workbookViewId="0">
      <selection activeCell="D15" sqref="D15"/>
    </sheetView>
  </sheetViews>
  <sheetFormatPr defaultRowHeight="15" x14ac:dyDescent="0.25"/>
  <cols>
    <col min="2" max="2" width="13" customWidth="1"/>
    <col min="4" max="4" width="13.28515625" customWidth="1"/>
  </cols>
  <sheetData>
    <row r="1" spans="1:26" x14ac:dyDescent="0.25">
      <c r="A1" t="s">
        <v>0</v>
      </c>
      <c r="B1" t="s">
        <v>1</v>
      </c>
      <c r="C1" t="s">
        <v>2</v>
      </c>
      <c r="D1" t="s">
        <v>3</v>
      </c>
      <c r="E1" t="s">
        <v>4</v>
      </c>
      <c r="F1" t="s">
        <v>5</v>
      </c>
    </row>
    <row r="2" spans="1:26" x14ac:dyDescent="0.25">
      <c r="A2">
        <v>325.085498234694</v>
      </c>
      <c r="B2" s="1">
        <v>5.2398594140819302E-5</v>
      </c>
      <c r="C2">
        <v>3.2890198994864801</v>
      </c>
      <c r="D2" s="1">
        <v>5.2697551793436303E-6</v>
      </c>
      <c r="E2">
        <v>5.36526712396864E-4</v>
      </c>
      <c r="F2">
        <v>1.0225986801970801E-3</v>
      </c>
      <c r="X2" s="1"/>
      <c r="Z2" s="1"/>
    </row>
    <row r="3" spans="1:26" x14ac:dyDescent="0.25">
      <c r="A3">
        <v>325.04642018831203</v>
      </c>
      <c r="B3" s="1">
        <v>5.0074954386613903E-5</v>
      </c>
      <c r="C3">
        <v>3.3020561044373999</v>
      </c>
      <c r="D3" s="1">
        <v>5.2279213296594399E-6</v>
      </c>
      <c r="E3">
        <v>5.3512717775110804E-4</v>
      </c>
      <c r="F3">
        <v>1.0200336153363199E-3</v>
      </c>
      <c r="X3" s="1"/>
      <c r="Z3" s="1"/>
    </row>
    <row r="4" spans="1:26" x14ac:dyDescent="0.25">
      <c r="A4">
        <v>324.72369542750903</v>
      </c>
      <c r="B4" s="1">
        <v>4.6593903241544899E-5</v>
      </c>
      <c r="C4">
        <v>3.40175749588203</v>
      </c>
      <c r="D4" s="1">
        <v>5.3160609532217201E-6</v>
      </c>
      <c r="E4">
        <v>5.3875916763160595E-4</v>
      </c>
      <c r="F4">
        <v>1.0260613131910701E-3</v>
      </c>
      <c r="X4" s="1"/>
      <c r="Z4" s="1"/>
    </row>
    <row r="5" spans="1:26" x14ac:dyDescent="0.25">
      <c r="A5">
        <v>325.11872631249997</v>
      </c>
      <c r="B5" s="1">
        <v>5.84833066900513E-5</v>
      </c>
      <c r="C5">
        <v>3.37536230753981</v>
      </c>
      <c r="D5" s="1">
        <v>5.4376486015674899E-6</v>
      </c>
      <c r="E5">
        <v>5.5071879020683698E-4</v>
      </c>
      <c r="F5">
        <v>1.03336983891863E-3</v>
      </c>
      <c r="X5" s="1"/>
      <c r="Z5" s="1"/>
    </row>
    <row r="6" spans="1:26" x14ac:dyDescent="0.25">
      <c r="A6">
        <v>324.10438794957997</v>
      </c>
      <c r="B6" s="1">
        <v>5.2928790821621803E-5</v>
      </c>
      <c r="C6">
        <v>3.4170237796990199</v>
      </c>
      <c r="D6" s="1">
        <v>4.8159884021527397E-6</v>
      </c>
      <c r="E6">
        <v>5.5280518145785597E-4</v>
      </c>
      <c r="F6">
        <v>1.01786626576533E-3</v>
      </c>
      <c r="X6" s="1"/>
      <c r="Z6" s="1"/>
    </row>
    <row r="7" spans="1:26" x14ac:dyDescent="0.25">
      <c r="A7">
        <v>325.41832325830302</v>
      </c>
      <c r="B7" s="1">
        <v>6.0238256074552501E-5</v>
      </c>
      <c r="C7">
        <v>3.3689307217751998</v>
      </c>
      <c r="D7" s="1">
        <v>4.7096622965402397E-6</v>
      </c>
      <c r="E7">
        <v>5.50979964796608E-4</v>
      </c>
      <c r="F7">
        <v>1.0141973317552399E-3</v>
      </c>
      <c r="X7" s="1"/>
      <c r="Z7" s="1"/>
    </row>
    <row r="8" spans="1:26" x14ac:dyDescent="0.25">
      <c r="B8" s="1"/>
      <c r="D8" s="1"/>
      <c r="X8" s="1"/>
      <c r="Z8" s="1"/>
    </row>
    <row r="9" spans="1:26" x14ac:dyDescent="0.25">
      <c r="B9" s="1"/>
      <c r="D9" s="1"/>
      <c r="X9" s="1"/>
      <c r="Z9" s="1"/>
    </row>
    <row r="10" spans="1:26" x14ac:dyDescent="0.25">
      <c r="B10" s="1"/>
      <c r="D10" s="1"/>
      <c r="X10" s="1"/>
      <c r="Z10" s="1"/>
    </row>
    <row r="11" spans="1:26" x14ac:dyDescent="0.25">
      <c r="B11" s="1"/>
      <c r="D11" s="1"/>
      <c r="X11" s="1"/>
      <c r="Z11" s="1"/>
    </row>
    <row r="12" spans="1:26" x14ac:dyDescent="0.25">
      <c r="B12" s="1"/>
      <c r="D12" s="1"/>
      <c r="X12" s="1"/>
      <c r="Z12" s="1"/>
    </row>
    <row r="13" spans="1:26" x14ac:dyDescent="0.25">
      <c r="X13" s="1"/>
      <c r="Z13" s="1"/>
    </row>
    <row r="14" spans="1:26" x14ac:dyDescent="0.25">
      <c r="B14" s="1"/>
      <c r="D14" s="1"/>
      <c r="X14" s="1"/>
      <c r="Z14" s="1"/>
    </row>
    <row r="15" spans="1:26" x14ac:dyDescent="0.25">
      <c r="A15">
        <v>200</v>
      </c>
      <c r="B15" s="1">
        <f>(((16.3045-20.93)/(600-500))*(A15-500)+20.93)/( (((1109.502-1046.7)/(600-500))*(A15-500)+1046.7)*(3900) )</f>
        <v>1.0398236023720993E-5</v>
      </c>
      <c r="D15" s="1">
        <f>0.00003044717-0.00000005149323*A15^1+0.00000000003129624*A15^2</f>
        <v>2.1400373600000002E-5</v>
      </c>
      <c r="X15" s="1"/>
      <c r="Z15" s="1"/>
    </row>
    <row r="16" spans="1:26" x14ac:dyDescent="0.25">
      <c r="A16">
        <v>210</v>
      </c>
      <c r="B16" s="1">
        <f t="shared" ref="B16:B33" si="0">(((16.3045-20.93)/(600-500))*(A16-500)+20.93)/( (((1109.502-1046.7)/(600-500))*(A16-500)+1046.7)*(3900) )</f>
        <v>1.0185523724442647E-5</v>
      </c>
      <c r="D16" s="1">
        <f t="shared" ref="D16:D33" si="1">0.00003044717-0.00000005149323*A16^1+0.00000000003129624*A16^2</f>
        <v>2.1013755884000002E-5</v>
      </c>
      <c r="X16" s="1"/>
      <c r="Z16" s="1"/>
    </row>
    <row r="17" spans="1:26" x14ac:dyDescent="0.25">
      <c r="A17">
        <v>220</v>
      </c>
      <c r="B17" s="1">
        <f t="shared" si="0"/>
        <v>9.9758793910192784E-6</v>
      </c>
      <c r="D17" s="1">
        <f t="shared" si="1"/>
        <v>2.0633397416000001E-5</v>
      </c>
      <c r="X17" s="1"/>
      <c r="Z17" s="1"/>
    </row>
    <row r="18" spans="1:26" x14ac:dyDescent="0.25">
      <c r="A18">
        <v>230</v>
      </c>
      <c r="B18" s="1">
        <f t="shared" si="0"/>
        <v>9.7692371244229727E-6</v>
      </c>
      <c r="D18" s="1">
        <f t="shared" si="1"/>
        <v>2.0259298195999997E-5</v>
      </c>
      <c r="X18" s="1"/>
      <c r="Z18" s="1"/>
    </row>
    <row r="19" spans="1:26" x14ac:dyDescent="0.25">
      <c r="A19">
        <v>240</v>
      </c>
      <c r="B19" s="1">
        <f t="shared" si="0"/>
        <v>9.5655328995318284E-6</v>
      </c>
      <c r="D19" s="1">
        <f t="shared" si="1"/>
        <v>1.9891458224E-5</v>
      </c>
      <c r="X19" s="1"/>
      <c r="Z19" s="1"/>
    </row>
    <row r="20" spans="1:26" x14ac:dyDescent="0.25">
      <c r="A20">
        <v>250</v>
      </c>
      <c r="B20" s="1">
        <f t="shared" si="0"/>
        <v>9.3647044989920894E-6</v>
      </c>
      <c r="D20" s="1">
        <f t="shared" si="1"/>
        <v>1.9529877499999999E-5</v>
      </c>
      <c r="X20" s="1"/>
      <c r="Z20" s="1"/>
    </row>
    <row r="21" spans="1:26" x14ac:dyDescent="0.25">
      <c r="A21">
        <v>260</v>
      </c>
      <c r="B21" s="1">
        <f t="shared" si="0"/>
        <v>9.1666914498617837E-6</v>
      </c>
      <c r="D21" s="1">
        <f t="shared" si="1"/>
        <v>1.9174556023999998E-5</v>
      </c>
      <c r="X21" s="1"/>
      <c r="Z21" s="1"/>
    </row>
    <row r="22" spans="1:26" x14ac:dyDescent="0.25">
      <c r="A22">
        <v>270</v>
      </c>
      <c r="B22" s="1">
        <f t="shared" si="0"/>
        <v>8.9714349629003475E-6</v>
      </c>
      <c r="D22" s="1">
        <f t="shared" si="1"/>
        <v>1.8825493796E-5</v>
      </c>
      <c r="X22" s="1"/>
      <c r="Z22" s="1"/>
    </row>
    <row r="23" spans="1:26" x14ac:dyDescent="0.25">
      <c r="A23">
        <v>280</v>
      </c>
      <c r="B23" s="1">
        <f t="shared" si="0"/>
        <v>8.7788778743761656E-6</v>
      </c>
      <c r="D23" s="1">
        <f t="shared" si="1"/>
        <v>1.8482690815999999E-5</v>
      </c>
      <c r="X23" s="1"/>
      <c r="Z23" s="1"/>
    </row>
    <row r="24" spans="1:26" x14ac:dyDescent="0.25">
      <c r="A24">
        <v>290</v>
      </c>
      <c r="B24" s="1">
        <f t="shared" si="0"/>
        <v>8.5889645902710793E-6</v>
      </c>
      <c r="D24" s="1">
        <f t="shared" si="1"/>
        <v>1.8146147084000001E-5</v>
      </c>
      <c r="X24" s="1"/>
      <c r="Z24" s="1"/>
    </row>
    <row r="25" spans="1:26" x14ac:dyDescent="0.25">
      <c r="A25">
        <v>300</v>
      </c>
      <c r="B25" s="1">
        <f t="shared" si="0"/>
        <v>8.401641032767427E-6</v>
      </c>
      <c r="D25" s="1">
        <f t="shared" si="1"/>
        <v>1.7815862599999999E-5</v>
      </c>
      <c r="X25" s="1"/>
      <c r="Z25" s="1"/>
    </row>
    <row r="26" spans="1:26" x14ac:dyDescent="0.25">
      <c r="A26">
        <v>310</v>
      </c>
      <c r="B26" s="1">
        <f t="shared" si="0"/>
        <v>8.2168545889094212E-6</v>
      </c>
      <c r="D26" s="1">
        <f t="shared" si="1"/>
        <v>1.7491837364E-5</v>
      </c>
      <c r="X26" s="1"/>
      <c r="Z26" s="1"/>
    </row>
    <row r="27" spans="1:26" x14ac:dyDescent="0.25">
      <c r="A27">
        <v>320</v>
      </c>
      <c r="B27" s="1">
        <f t="shared" si="0"/>
        <v>8.0345540613365019E-6</v>
      </c>
      <c r="D27" s="1">
        <f t="shared" si="1"/>
        <v>1.7174071376000002E-5</v>
      </c>
      <c r="X27" s="1"/>
      <c r="Z27" s="1"/>
    </row>
    <row r="28" spans="1:26" x14ac:dyDescent="0.25">
      <c r="A28">
        <v>330</v>
      </c>
      <c r="B28" s="1">
        <f t="shared" si="0"/>
        <v>7.8546896209917286E-6</v>
      </c>
      <c r="D28" s="1">
        <f t="shared" si="1"/>
        <v>1.6862564635999999E-5</v>
      </c>
      <c r="X28" s="1"/>
      <c r="Z28" s="1"/>
    </row>
    <row r="29" spans="1:26" x14ac:dyDescent="0.25">
      <c r="A29">
        <v>340</v>
      </c>
      <c r="B29" s="1">
        <f t="shared" si="0"/>
        <v>7.6772127617134795E-6</v>
      </c>
      <c r="D29" s="1">
        <f t="shared" si="1"/>
        <v>1.6557317144E-5</v>
      </c>
      <c r="X29" s="1"/>
      <c r="Z29" s="1"/>
    </row>
    <row r="30" spans="1:26" x14ac:dyDescent="0.25">
      <c r="A30">
        <v>350</v>
      </c>
      <c r="B30" s="1">
        <f t="shared" si="0"/>
        <v>7.5020762566235128E-6</v>
      </c>
      <c r="D30" s="1">
        <f t="shared" si="1"/>
        <v>1.6258328900000001E-5</v>
      </c>
      <c r="X30" s="1"/>
      <c r="Z30" s="1"/>
    </row>
    <row r="31" spans="1:26" x14ac:dyDescent="0.25">
      <c r="A31">
        <v>360</v>
      </c>
      <c r="B31" s="1">
        <f t="shared" si="0"/>
        <v>7.3292341162290493E-6</v>
      </c>
      <c r="D31" s="1">
        <f t="shared" si="1"/>
        <v>1.5965599904000001E-5</v>
      </c>
      <c r="X31" s="1"/>
      <c r="Z31" s="1"/>
    </row>
    <row r="32" spans="1:26" x14ac:dyDescent="0.25">
      <c r="A32">
        <v>370</v>
      </c>
      <c r="B32" s="1">
        <f t="shared" si="0"/>
        <v>7.1586415481607617E-6</v>
      </c>
      <c r="D32" s="1">
        <f t="shared" si="1"/>
        <v>1.5679130156000002E-5</v>
      </c>
    </row>
    <row r="33" spans="1:29" x14ac:dyDescent="0.25">
      <c r="A33">
        <v>380</v>
      </c>
      <c r="B33" s="1">
        <f t="shared" si="0"/>
        <v>6.9902549184726655E-6</v>
      </c>
      <c r="D33" s="1">
        <f t="shared" si="1"/>
        <v>1.5398919656000002E-5</v>
      </c>
    </row>
    <row r="34" spans="1:29" x14ac:dyDescent="0.25">
      <c r="A34" t="s">
        <v>18</v>
      </c>
      <c r="B34" s="5">
        <f>SLOPE(B15:B33,A15:A33)</f>
        <v>-1.890891920071544E-8</v>
      </c>
      <c r="C34" s="1"/>
      <c r="D34" s="5">
        <f>SLOPE(D15:D33,A15:A33)</f>
        <v>-3.3341410799999999E-8</v>
      </c>
      <c r="J34" t="s">
        <v>7</v>
      </c>
      <c r="M34" t="s">
        <v>8</v>
      </c>
      <c r="P34" t="s">
        <v>9</v>
      </c>
    </row>
    <row r="35" spans="1:29" x14ac:dyDescent="0.25">
      <c r="A35" t="s">
        <v>19</v>
      </c>
      <c r="B35" s="1">
        <f>INTERCEPT(B15:B33,A15:A33)</f>
        <v>1.4111494012667671E-5</v>
      </c>
      <c r="C35" s="1"/>
      <c r="D35" s="1">
        <f>INTERCEPT(D15:D33,A15:A33)</f>
        <v>2.7909044936000003E-5</v>
      </c>
      <c r="J35" t="s">
        <v>10</v>
      </c>
      <c r="K35" t="s">
        <v>11</v>
      </c>
      <c r="M35" t="s">
        <v>10</v>
      </c>
      <c r="N35" t="s">
        <v>11</v>
      </c>
      <c r="P35" t="s">
        <v>10</v>
      </c>
      <c r="Q35" t="s">
        <v>11</v>
      </c>
    </row>
    <row r="36" spans="1:29" x14ac:dyDescent="0.25">
      <c r="A36" t="s">
        <v>20</v>
      </c>
      <c r="B36" s="4">
        <f>B39-B34*B40</f>
        <v>5.9596781263601505E-5</v>
      </c>
      <c r="C36" s="4"/>
      <c r="D36" s="4">
        <f>D39-D34*B40</f>
        <v>1.5962669800938509E-5</v>
      </c>
      <c r="J36">
        <v>288.11481929411798</v>
      </c>
      <c r="K36">
        <v>0.53377709078085001</v>
      </c>
      <c r="M36">
        <v>202.04299554571401</v>
      </c>
      <c r="N36">
        <v>0.80969415130071898</v>
      </c>
      <c r="P36">
        <v>201.47615606015</v>
      </c>
      <c r="Q36">
        <v>1.2312901017459501</v>
      </c>
    </row>
    <row r="37" spans="1:29" x14ac:dyDescent="0.25">
      <c r="J37">
        <v>316.61986472661903</v>
      </c>
      <c r="K37">
        <v>0.57366612927779503</v>
      </c>
      <c r="M37">
        <v>246.77495398257801</v>
      </c>
      <c r="N37">
        <v>0.63975423757337602</v>
      </c>
      <c r="P37">
        <v>240.29027323167199</v>
      </c>
      <c r="Q37">
        <v>1.0328162584840901</v>
      </c>
    </row>
    <row r="38" spans="1:29" x14ac:dyDescent="0.25">
      <c r="J38">
        <v>356.03031470642202</v>
      </c>
      <c r="K38">
        <v>0.55445533370775801</v>
      </c>
      <c r="M38">
        <v>292.44158357877802</v>
      </c>
      <c r="N38">
        <v>0.55423268753859301</v>
      </c>
      <c r="P38">
        <v>275.35951219031102</v>
      </c>
      <c r="Q38">
        <v>0.73497402590848004</v>
      </c>
    </row>
    <row r="39" spans="1:29" x14ac:dyDescent="0.25">
      <c r="A39" t="s">
        <v>6</v>
      </c>
      <c r="B39" s="2">
        <f>AVERAGE(B2:B12)</f>
        <v>5.3452967559200623E-5</v>
      </c>
      <c r="C39" s="2">
        <f>AVERAGE(C2:C12)</f>
        <v>3.35902505146999</v>
      </c>
      <c r="D39" s="2">
        <f>AVERAGE(D2:D12)</f>
        <v>5.1295061270808769E-6</v>
      </c>
      <c r="E39" s="2">
        <f>AVERAGE(E2:E12)</f>
        <v>5.4415283237347982E-4</v>
      </c>
      <c r="F39" s="2">
        <f>AVERAGE(F2:F12)</f>
        <v>1.0223545075272783E-3</v>
      </c>
      <c r="J39">
        <v>199.589137609137</v>
      </c>
      <c r="K39">
        <v>0.77191220089420998</v>
      </c>
      <c r="M39">
        <v>313.979389711539</v>
      </c>
      <c r="N39">
        <v>0.51110977943244496</v>
      </c>
      <c r="P39">
        <v>313.69163198107299</v>
      </c>
      <c r="Q39">
        <v>0.78921424651748096</v>
      </c>
    </row>
    <row r="40" spans="1:29" x14ac:dyDescent="0.25">
      <c r="A40" t="s">
        <v>21</v>
      </c>
      <c r="B40">
        <f>AVERAGE(A2:A7)</f>
        <v>324.91617522848298</v>
      </c>
      <c r="J40">
        <v>238.37473855555601</v>
      </c>
      <c r="K40">
        <v>0.728694800491683</v>
      </c>
      <c r="M40">
        <v>319.63129151898698</v>
      </c>
      <c r="N40">
        <v>0.599127876663621</v>
      </c>
      <c r="P40">
        <v>318.93298568911899</v>
      </c>
      <c r="Q40">
        <v>0.95062854996506796</v>
      </c>
    </row>
    <row r="41" spans="1:29" x14ac:dyDescent="0.25">
      <c r="J41">
        <v>316.34495112371098</v>
      </c>
      <c r="K41">
        <v>0.57982118520136905</v>
      </c>
      <c r="M41">
        <v>360.67237359793802</v>
      </c>
      <c r="N41">
        <v>0.53185600650674703</v>
      </c>
      <c r="P41">
        <v>366.988817859873</v>
      </c>
      <c r="Q41">
        <v>0.81182821228762203</v>
      </c>
    </row>
    <row r="45" spans="1:29" x14ac:dyDescent="0.25">
      <c r="AC45" s="1"/>
    </row>
    <row r="46" spans="1:29" x14ac:dyDescent="0.25">
      <c r="AC46" s="1"/>
    </row>
    <row r="47" spans="1:29" x14ac:dyDescent="0.25">
      <c r="AC47" s="1"/>
    </row>
    <row r="48" spans="1:29" x14ac:dyDescent="0.25">
      <c r="A48" t="s">
        <v>7</v>
      </c>
      <c r="E48" t="s">
        <v>12</v>
      </c>
      <c r="I48" t="s">
        <v>9</v>
      </c>
      <c r="M48" t="s">
        <v>13</v>
      </c>
      <c r="Q48" t="s">
        <v>8</v>
      </c>
      <c r="U48" t="s">
        <v>14</v>
      </c>
      <c r="AC48" s="1"/>
    </row>
    <row r="49" spans="1:29" x14ac:dyDescent="0.25">
      <c r="A49" t="s">
        <v>10</v>
      </c>
      <c r="B49" t="s">
        <v>11</v>
      </c>
      <c r="E49" t="s">
        <v>10</v>
      </c>
      <c r="F49" t="s">
        <v>11</v>
      </c>
      <c r="I49" t="s">
        <v>10</v>
      </c>
      <c r="J49" t="s">
        <v>11</v>
      </c>
      <c r="M49" t="s">
        <v>10</v>
      </c>
      <c r="N49" t="s">
        <v>11</v>
      </c>
      <c r="Q49" t="s">
        <v>10</v>
      </c>
      <c r="R49" t="s">
        <v>11</v>
      </c>
      <c r="U49" t="s">
        <v>10</v>
      </c>
      <c r="V49" t="s">
        <v>11</v>
      </c>
      <c r="W49" t="s">
        <v>15</v>
      </c>
      <c r="AC49" s="1"/>
    </row>
    <row r="50" spans="1:29" x14ac:dyDescent="0.25">
      <c r="A50" s="3"/>
      <c r="AC50" s="1"/>
    </row>
    <row r="51" spans="1:29" x14ac:dyDescent="0.25">
      <c r="A51" s="3"/>
      <c r="AC51" s="1"/>
    </row>
    <row r="52" spans="1:29" x14ac:dyDescent="0.25">
      <c r="AC52" s="1"/>
    </row>
    <row r="53" spans="1:29" x14ac:dyDescent="0.25">
      <c r="AC53" s="1"/>
    </row>
    <row r="54" spans="1:29" x14ac:dyDescent="0.25">
      <c r="AC54" s="1"/>
    </row>
    <row r="55" spans="1:29" x14ac:dyDescent="0.25">
      <c r="AC55" s="1"/>
    </row>
    <row r="56" spans="1:29" x14ac:dyDescent="0.25">
      <c r="AC56" s="1"/>
    </row>
    <row r="57" spans="1:29" x14ac:dyDescent="0.25">
      <c r="AC57" s="1"/>
    </row>
    <row r="58" spans="1:29" x14ac:dyDescent="0.25">
      <c r="AC58" s="1"/>
    </row>
    <row r="59" spans="1:29" x14ac:dyDescent="0.25">
      <c r="AC59" s="1"/>
    </row>
    <row r="60" spans="1:29" x14ac:dyDescent="0.25">
      <c r="AC60" s="1"/>
    </row>
    <row r="61" spans="1:29" x14ac:dyDescent="0.25">
      <c r="AC61" s="1"/>
    </row>
    <row r="62" spans="1:29" x14ac:dyDescent="0.25">
      <c r="AC62" s="1"/>
    </row>
    <row r="63" spans="1:29" x14ac:dyDescent="0.25">
      <c r="AC63" s="1"/>
    </row>
    <row r="64" spans="1:29" x14ac:dyDescent="0.25">
      <c r="AC64" s="1"/>
    </row>
    <row r="65" spans="29:29" x14ac:dyDescent="0.25">
      <c r="AC65" s="1"/>
    </row>
    <row r="66" spans="29:29" x14ac:dyDescent="0.25">
      <c r="AC66" s="1"/>
    </row>
    <row r="67" spans="29:29" x14ac:dyDescent="0.25">
      <c r="AC67" s="1"/>
    </row>
    <row r="68" spans="29:29" x14ac:dyDescent="0.25">
      <c r="AC68" s="1"/>
    </row>
    <row r="69" spans="29:29" x14ac:dyDescent="0.25">
      <c r="AC69" s="1"/>
    </row>
    <row r="70" spans="29:29" x14ac:dyDescent="0.25">
      <c r="AC70" s="1"/>
    </row>
    <row r="71" spans="29:29" x14ac:dyDescent="0.25">
      <c r="AC71" s="1"/>
    </row>
    <row r="72" spans="29:29" x14ac:dyDescent="0.25">
      <c r="AC72" s="1"/>
    </row>
    <row r="73" spans="29:29" x14ac:dyDescent="0.25">
      <c r="AC73" s="1"/>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20B72-06ED-4375-9B71-91EE5DB197F0}">
  <sheetPr codeName="Sheet5"/>
  <dimension ref="A1:AF118"/>
  <sheetViews>
    <sheetView topLeftCell="A16" zoomScaleNormal="100" workbookViewId="0">
      <selection activeCell="P31" sqref="P31"/>
    </sheetView>
  </sheetViews>
  <sheetFormatPr defaultRowHeight="15" x14ac:dyDescent="0.25"/>
  <cols>
    <col min="2" max="2" width="13" customWidth="1"/>
    <col min="3" max="3" width="12.5703125" bestFit="1" customWidth="1"/>
    <col min="4" max="4" width="13.28515625" customWidth="1"/>
    <col min="5" max="6" width="12.28515625" bestFit="1" customWidth="1"/>
  </cols>
  <sheetData>
    <row r="1" spans="1:26" x14ac:dyDescent="0.25">
      <c r="A1" t="s">
        <v>0</v>
      </c>
      <c r="B1" t="s">
        <v>1</v>
      </c>
      <c r="C1" t="s">
        <v>2</v>
      </c>
      <c r="D1" t="s">
        <v>3</v>
      </c>
      <c r="E1" t="s">
        <v>4</v>
      </c>
      <c r="F1" t="s">
        <v>5</v>
      </c>
    </row>
    <row r="2" spans="1:26" x14ac:dyDescent="0.25">
      <c r="A2">
        <v>201.85124696864099</v>
      </c>
      <c r="B2" s="1">
        <v>7.5902727346510406E-5</v>
      </c>
      <c r="C2">
        <v>4.3448349184202497</v>
      </c>
      <c r="D2" s="1">
        <v>9.4146890081093299E-7</v>
      </c>
      <c r="E2">
        <v>2.5580394913717199E-4</v>
      </c>
      <c r="F2">
        <v>8.4713728247293402E-4</v>
      </c>
      <c r="X2" s="1"/>
      <c r="Z2" s="1"/>
    </row>
    <row r="3" spans="1:26" x14ac:dyDescent="0.25">
      <c r="A3">
        <v>201.45380621223001</v>
      </c>
      <c r="B3" s="1">
        <v>5.1183254460667599E-5</v>
      </c>
      <c r="C3">
        <v>5.1935406110019597</v>
      </c>
      <c r="D3" s="1">
        <v>4.6409851849911401E-7</v>
      </c>
      <c r="E3">
        <v>2.5032299078407201E-4</v>
      </c>
      <c r="F3">
        <v>8.3789079953754304E-4</v>
      </c>
      <c r="X3" s="1"/>
      <c r="Z3" s="1"/>
    </row>
    <row r="4" spans="1:26" x14ac:dyDescent="0.25">
      <c r="A4">
        <v>201.93553693119301</v>
      </c>
      <c r="B4" s="1">
        <v>3.1558867313502801E-5</v>
      </c>
      <c r="C4">
        <v>6.0026853656961201</v>
      </c>
      <c r="D4" s="1">
        <v>1.3331124412321299E-6</v>
      </c>
      <c r="E4">
        <v>2.6777139206942498E-4</v>
      </c>
      <c r="F4">
        <v>8.5399937503915905E-4</v>
      </c>
      <c r="X4" s="1"/>
      <c r="Z4" s="1"/>
    </row>
    <row r="5" spans="1:26" x14ac:dyDescent="0.25">
      <c r="A5">
        <v>201.048710348485</v>
      </c>
      <c r="B5" s="1">
        <v>3.1657923614548401E-5</v>
      </c>
      <c r="C5">
        <v>5.9221749979086704</v>
      </c>
      <c r="D5" s="1">
        <v>2.2612384801169201E-6</v>
      </c>
      <c r="E5">
        <v>2.6950420949497399E-4</v>
      </c>
      <c r="F5">
        <v>8.6991941237684603E-4</v>
      </c>
      <c r="X5" s="1"/>
      <c r="Z5" s="1"/>
    </row>
    <row r="6" spans="1:26" x14ac:dyDescent="0.25">
      <c r="A6">
        <v>201.77885441015599</v>
      </c>
      <c r="B6" s="1">
        <v>3.31930291272103E-5</v>
      </c>
      <c r="C6">
        <v>6.3945449974428996</v>
      </c>
      <c r="D6" s="1">
        <v>1.35616371811277E-7</v>
      </c>
      <c r="E6">
        <v>2.4810758881326498E-4</v>
      </c>
      <c r="F6">
        <v>8.3169246136965502E-4</v>
      </c>
      <c r="X6" s="1"/>
      <c r="Z6" s="1"/>
    </row>
    <row r="7" spans="1:26" x14ac:dyDescent="0.25">
      <c r="A7">
        <v>201.42255759133101</v>
      </c>
      <c r="B7" s="1">
        <v>3.2923245306241401E-5</v>
      </c>
      <c r="C7">
        <v>6.3919329915086198</v>
      </c>
      <c r="D7" s="1">
        <v>9.4875570251927795E-7</v>
      </c>
      <c r="E7">
        <v>2.52789494953982E-4</v>
      </c>
      <c r="F7">
        <v>8.4606600110753098E-4</v>
      </c>
      <c r="X7" s="1"/>
      <c r="Z7" s="1"/>
    </row>
    <row r="8" spans="1:26" x14ac:dyDescent="0.25">
      <c r="A8">
        <v>240.06867318650799</v>
      </c>
      <c r="B8" s="1">
        <v>2.69135721594176E-5</v>
      </c>
      <c r="C8">
        <v>5.5156838435874098</v>
      </c>
      <c r="D8" s="1">
        <v>1.03693544984159E-6</v>
      </c>
      <c r="E8">
        <v>2.9778988931863801E-4</v>
      </c>
      <c r="F8">
        <v>8.5228600100252603E-4</v>
      </c>
      <c r="X8" s="1"/>
      <c r="Z8" s="1"/>
    </row>
    <row r="9" spans="1:26" x14ac:dyDescent="0.25">
      <c r="A9">
        <v>241.17575570181799</v>
      </c>
      <c r="B9" s="1">
        <v>2.6248187597783499E-5</v>
      </c>
      <c r="C9">
        <v>5.11228891909896</v>
      </c>
      <c r="D9" s="1">
        <v>2.3864636138571401E-6</v>
      </c>
      <c r="E9">
        <v>3.2187054591865201E-4</v>
      </c>
      <c r="F9">
        <v>8.8400383336286403E-4</v>
      </c>
      <c r="X9" s="1"/>
      <c r="Z9" s="1"/>
    </row>
    <row r="10" spans="1:26" x14ac:dyDescent="0.25">
      <c r="A10">
        <v>240.71178006872901</v>
      </c>
      <c r="B10" s="1">
        <v>2.4946563484214599E-5</v>
      </c>
      <c r="C10">
        <v>4.8563672454824198</v>
      </c>
      <c r="D10" s="1">
        <v>3.7311447437387401E-6</v>
      </c>
      <c r="E10">
        <v>3.43084535466759E-4</v>
      </c>
      <c r="F10">
        <v>9.1543312902081801E-4</v>
      </c>
      <c r="X10" s="1"/>
      <c r="Z10" s="1"/>
    </row>
    <row r="11" spans="1:26" x14ac:dyDescent="0.25">
      <c r="A11">
        <v>242.27722333057901</v>
      </c>
      <c r="B11" s="1">
        <v>6.1731183692338097E-5</v>
      </c>
      <c r="C11">
        <v>3.1693608098202999</v>
      </c>
      <c r="D11" s="1">
        <v>1.01211552441952E-5</v>
      </c>
      <c r="E11">
        <v>5.3440338793541895E-4</v>
      </c>
      <c r="F11">
        <v>1.1041988082292199E-3</v>
      </c>
      <c r="X11" s="1"/>
      <c r="Z11" s="1"/>
    </row>
    <row r="12" spans="1:26" x14ac:dyDescent="0.25">
      <c r="A12">
        <v>241.48126771080101</v>
      </c>
      <c r="B12" s="1">
        <v>2.5653307970161702E-5</v>
      </c>
      <c r="C12">
        <v>4.9737396871328698</v>
      </c>
      <c r="D12" s="1">
        <v>3.4721451111651202E-6</v>
      </c>
      <c r="E12">
        <v>3.3488515744689601E-4</v>
      </c>
      <c r="F12">
        <v>9.0848983796987096E-4</v>
      </c>
      <c r="X12" s="1"/>
      <c r="Z12" s="1"/>
    </row>
    <row r="13" spans="1:26" x14ac:dyDescent="0.25">
      <c r="A13">
        <v>242.65372094097199</v>
      </c>
      <c r="B13" s="1">
        <v>3.3140030199104303E-5</v>
      </c>
      <c r="C13">
        <v>3.52005475239958</v>
      </c>
      <c r="D13" s="1">
        <v>9.0300613766735308E-6</v>
      </c>
      <c r="E13">
        <v>4.7891766212224699E-4</v>
      </c>
      <c r="F13">
        <v>1.062217191478E-3</v>
      </c>
      <c r="X13" s="1"/>
      <c r="Z13" s="1"/>
    </row>
    <row r="14" spans="1:26" x14ac:dyDescent="0.25">
      <c r="A14">
        <v>286.90502779411798</v>
      </c>
      <c r="B14" s="1">
        <v>3.8549657861657903E-5</v>
      </c>
      <c r="C14">
        <v>3.3682216192987302</v>
      </c>
      <c r="D14" s="1">
        <v>6.2683113074452304E-6</v>
      </c>
      <c r="E14">
        <v>5.1280279373365197E-4</v>
      </c>
      <c r="F14">
        <v>1.02978376516595E-3</v>
      </c>
      <c r="X14" s="1"/>
      <c r="Z14" s="1"/>
    </row>
    <row r="15" spans="1:26" x14ac:dyDescent="0.25">
      <c r="A15">
        <v>286.12583497839501</v>
      </c>
      <c r="B15" s="1">
        <v>7.76924021050148E-5</v>
      </c>
      <c r="C15">
        <v>3.1682387138614798</v>
      </c>
      <c r="D15" s="1">
        <v>7.0074745349924096E-6</v>
      </c>
      <c r="E15">
        <v>5.4670237490443197E-4</v>
      </c>
      <c r="F15">
        <v>1.05800164254092E-3</v>
      </c>
      <c r="X15" s="1"/>
      <c r="Z15" s="1"/>
    </row>
    <row r="16" spans="1:26" x14ac:dyDescent="0.25">
      <c r="A16">
        <v>286.38196623361802</v>
      </c>
      <c r="B16" s="1">
        <v>4.3851875788617399E-5</v>
      </c>
      <c r="C16">
        <v>3.3195526213944002</v>
      </c>
      <c r="D16" s="1">
        <v>6.7134498408549497E-6</v>
      </c>
      <c r="E16">
        <v>5.2502579143517004E-4</v>
      </c>
      <c r="F16">
        <v>1.0436688228637699E-3</v>
      </c>
      <c r="X16" s="1"/>
      <c r="Z16" s="1"/>
    </row>
    <row r="17" spans="1:26" x14ac:dyDescent="0.25">
      <c r="A17">
        <v>285.64661777272698</v>
      </c>
      <c r="B17" s="1">
        <v>2.5783932299699501E-5</v>
      </c>
      <c r="C17">
        <v>3.7167024126727002</v>
      </c>
      <c r="D17" s="1">
        <v>5.4388696272778698E-6</v>
      </c>
      <c r="E17">
        <v>4.71187174330504E-4</v>
      </c>
      <c r="F17">
        <v>9.9612752164770103E-4</v>
      </c>
      <c r="X17" s="1"/>
      <c r="Z17" s="1"/>
    </row>
    <row r="18" spans="1:26" x14ac:dyDescent="0.25">
      <c r="A18">
        <v>285.854054573643</v>
      </c>
      <c r="B18" s="1">
        <v>6.6477858210893295E-5</v>
      </c>
      <c r="C18">
        <v>3.2391643726676702</v>
      </c>
      <c r="D18" s="1">
        <v>7.41001334619197E-6</v>
      </c>
      <c r="E18">
        <v>5.3971384257278101E-4</v>
      </c>
      <c r="F18">
        <v>1.0638464478449599E-3</v>
      </c>
      <c r="X18" s="1"/>
      <c r="Z18" s="1"/>
    </row>
    <row r="19" spans="1:26" x14ac:dyDescent="0.25">
      <c r="A19">
        <v>287.11527210447798</v>
      </c>
      <c r="B19" s="1">
        <v>2.32343072660471E-5</v>
      </c>
      <c r="C19">
        <v>3.9338636200239701</v>
      </c>
      <c r="D19" s="1">
        <v>5.05613331530345E-6</v>
      </c>
      <c r="E19">
        <v>4.4412576150053903E-4</v>
      </c>
      <c r="F19">
        <v>9.7894636437846605E-4</v>
      </c>
      <c r="X19" s="1"/>
      <c r="Z19" s="1"/>
    </row>
    <row r="20" spans="1:26" x14ac:dyDescent="0.25">
      <c r="A20">
        <v>325.085498234694</v>
      </c>
      <c r="B20" s="1">
        <v>5.8868505493797102E-5</v>
      </c>
      <c r="C20">
        <v>3.2652882450232301</v>
      </c>
      <c r="D20" s="1">
        <v>5.34582329223856E-6</v>
      </c>
      <c r="E20">
        <v>5.4050830549118496E-4</v>
      </c>
      <c r="F20">
        <v>1.0258862949227201E-3</v>
      </c>
      <c r="X20" s="1"/>
      <c r="Z20" s="1"/>
    </row>
    <row r="21" spans="1:26" x14ac:dyDescent="0.25">
      <c r="A21">
        <v>325.04642018831203</v>
      </c>
      <c r="B21">
        <v>1.0964887809930399E-4</v>
      </c>
      <c r="C21">
        <v>3.19046261580284</v>
      </c>
      <c r="D21" s="1">
        <v>5.5885167490925498E-6</v>
      </c>
      <c r="E21">
        <v>5.54292020302217E-4</v>
      </c>
      <c r="F21">
        <v>1.0356894823039099E-3</v>
      </c>
      <c r="X21" s="1"/>
      <c r="Z21" s="1"/>
    </row>
    <row r="22" spans="1:26" x14ac:dyDescent="0.25">
      <c r="A22">
        <v>324.72369542750903</v>
      </c>
      <c r="B22" s="1">
        <v>5.2808364767697398E-5</v>
      </c>
      <c r="C22">
        <v>3.3721853745989798</v>
      </c>
      <c r="D22" s="1">
        <v>5.4079160824177702E-6</v>
      </c>
      <c r="E22">
        <v>5.4362195153615401E-4</v>
      </c>
      <c r="F22">
        <v>1.0300696042197101E-3</v>
      </c>
      <c r="X22" s="1"/>
      <c r="Z22" s="1"/>
    </row>
    <row r="23" spans="1:26" x14ac:dyDescent="0.25">
      <c r="A23">
        <v>325.11872631249997</v>
      </c>
      <c r="B23" s="1">
        <v>5.63904073020291E-5</v>
      </c>
      <c r="C23">
        <v>3.3820281686379898</v>
      </c>
      <c r="D23" s="1">
        <v>5.4172609496410103E-6</v>
      </c>
      <c r="E23">
        <v>5.4960216529035199E-4</v>
      </c>
      <c r="F23">
        <v>1.0324637147660601E-3</v>
      </c>
      <c r="X23" s="1"/>
      <c r="Z23" s="1"/>
    </row>
    <row r="24" spans="1:26" x14ac:dyDescent="0.25">
      <c r="A24">
        <v>324.10438794957997</v>
      </c>
      <c r="B24" s="1">
        <v>6.1736700399119907E-5</v>
      </c>
      <c r="C24">
        <v>3.3895226507051102</v>
      </c>
      <c r="D24" s="1">
        <v>4.8953705900329301E-6</v>
      </c>
      <c r="E24">
        <v>5.5736070630918E-4</v>
      </c>
      <c r="F24">
        <v>1.0215096797255899E-3</v>
      </c>
      <c r="X24" s="1"/>
      <c r="Z24" s="1"/>
    </row>
    <row r="25" spans="1:26" x14ac:dyDescent="0.25">
      <c r="A25">
        <v>325.41832325830302</v>
      </c>
      <c r="B25" s="1">
        <v>5.4165892198898001E-5</v>
      </c>
      <c r="C25">
        <v>3.3886243453813698</v>
      </c>
      <c r="D25" s="1">
        <v>4.6520068635303999E-6</v>
      </c>
      <c r="E25">
        <v>5.4771957696632401E-4</v>
      </c>
      <c r="F25">
        <v>1.01156811326937E-3</v>
      </c>
      <c r="X25" s="1"/>
      <c r="Z25" s="1"/>
    </row>
    <row r="26" spans="1:26" x14ac:dyDescent="0.25">
      <c r="A26">
        <v>369.05583421666699</v>
      </c>
      <c r="B26" s="1">
        <v>5.4178105153791797E-5</v>
      </c>
      <c r="C26">
        <v>3.20998343109527</v>
      </c>
      <c r="D26" s="1">
        <v>4.7448380975154402E-6</v>
      </c>
      <c r="E26">
        <v>5.51224055836367E-4</v>
      </c>
      <c r="F26">
        <v>9.9839048928651608E-4</v>
      </c>
      <c r="X26" s="1"/>
      <c r="Z26" s="1"/>
    </row>
    <row r="27" spans="1:26" x14ac:dyDescent="0.25">
      <c r="A27">
        <v>369.29250856074799</v>
      </c>
      <c r="B27" s="1">
        <v>6.5770934505114502E-5</v>
      </c>
      <c r="C27">
        <v>3.1927709468662502</v>
      </c>
      <c r="D27" s="1">
        <v>4.6332068139855101E-6</v>
      </c>
      <c r="E27">
        <v>5.48281016816562E-4</v>
      </c>
      <c r="F27">
        <v>9.9499413931218692E-4</v>
      </c>
      <c r="X27" s="1"/>
      <c r="Z27" s="1"/>
    </row>
    <row r="28" spans="1:26" x14ac:dyDescent="0.25">
      <c r="A28">
        <v>368.21603739259302</v>
      </c>
      <c r="B28" s="1">
        <v>7.7781006669974001E-5</v>
      </c>
      <c r="C28">
        <v>3.17309794410366</v>
      </c>
      <c r="D28" s="1">
        <v>4.9798599529896097E-6</v>
      </c>
      <c r="E28">
        <v>5.5384837153822804E-4</v>
      </c>
      <c r="F28">
        <v>1.00496596636814E-3</v>
      </c>
      <c r="X28" s="1"/>
      <c r="Z28" s="1"/>
    </row>
    <row r="29" spans="1:26" x14ac:dyDescent="0.25">
      <c r="A29">
        <v>369.14972903809502</v>
      </c>
      <c r="B29" s="1">
        <v>7.4480081364200403E-5</v>
      </c>
      <c r="C29">
        <v>3.18816386700709</v>
      </c>
      <c r="D29" s="1">
        <v>4.8957013279362804E-6</v>
      </c>
      <c r="E29">
        <v>5.5225585135291902E-4</v>
      </c>
      <c r="F29">
        <v>1.0024379574535499E-3</v>
      </c>
      <c r="X29" s="1"/>
      <c r="Z29" s="1"/>
    </row>
    <row r="30" spans="1:26" x14ac:dyDescent="0.25">
      <c r="A30">
        <v>368.63909512376199</v>
      </c>
      <c r="B30" s="1">
        <v>9.2094016162397798E-5</v>
      </c>
      <c r="C30">
        <v>3.1548858988517301</v>
      </c>
      <c r="D30" s="1">
        <v>5.3407920952788496E-6</v>
      </c>
      <c r="E30">
        <v>5.5605684394398802E-4</v>
      </c>
      <c r="F30">
        <v>1.01409628615047E-3</v>
      </c>
      <c r="X30" s="1"/>
      <c r="Z30" s="1"/>
    </row>
    <row r="31" spans="1:26" x14ac:dyDescent="0.25">
      <c r="A31">
        <v>369.13339062376201</v>
      </c>
      <c r="B31" s="1">
        <v>3.9075293702989E-5</v>
      </c>
      <c r="C31">
        <v>3.2801654942582701</v>
      </c>
      <c r="D31" s="1">
        <v>4.7226609987505397E-6</v>
      </c>
      <c r="E31">
        <v>5.3013128474432196E-4</v>
      </c>
      <c r="F31">
        <v>9.9080150151965906E-4</v>
      </c>
      <c r="X31" s="1"/>
      <c r="Z31" s="1"/>
    </row>
    <row r="33" spans="1:29" x14ac:dyDescent="0.25">
      <c r="A33">
        <v>200</v>
      </c>
      <c r="B33" s="1">
        <f>(((16.3045-20.93)/(600-500))*(A33-500)+20.93)/( (((1109.502-1046.7)/(600-500))*(A33-500)+1046.7)*(3900) )</f>
        <v>1.0398236023720993E-5</v>
      </c>
      <c r="D33" s="1">
        <f>0.00003044717-0.00000005149323*A33^1+0.00000000003129624*A33^2</f>
        <v>2.1400373600000002E-5</v>
      </c>
    </row>
    <row r="34" spans="1:29" x14ac:dyDescent="0.25">
      <c r="A34">
        <v>210</v>
      </c>
      <c r="B34" s="1">
        <f t="shared" ref="B34:B51" si="0">(((16.3045-20.93)/(600-500))*(A34-500)+20.93)/( (((1109.502-1046.7)/(600-500))*(A34-500)+1046.7)*(3900) )</f>
        <v>1.0185523724442647E-5</v>
      </c>
      <c r="D34" s="1">
        <f t="shared" ref="D34:D51" si="1">0.00003044717-0.00000005149323*A34^1+0.00000000003129624*A34^2</f>
        <v>2.1013755884000002E-5</v>
      </c>
      <c r="J34" t="s">
        <v>7</v>
      </c>
      <c r="M34" t="s">
        <v>8</v>
      </c>
      <c r="P34" t="s">
        <v>9</v>
      </c>
    </row>
    <row r="35" spans="1:29" x14ac:dyDescent="0.25">
      <c r="A35">
        <v>220</v>
      </c>
      <c r="B35" s="1">
        <f t="shared" si="0"/>
        <v>9.9758793910192784E-6</v>
      </c>
      <c r="D35" s="1">
        <f t="shared" si="1"/>
        <v>2.0633397416000001E-5</v>
      </c>
      <c r="J35" t="s">
        <v>10</v>
      </c>
      <c r="K35" t="s">
        <v>11</v>
      </c>
      <c r="M35" t="s">
        <v>10</v>
      </c>
      <c r="N35" t="s">
        <v>11</v>
      </c>
      <c r="P35" t="s">
        <v>10</v>
      </c>
      <c r="Q35" t="s">
        <v>11</v>
      </c>
    </row>
    <row r="36" spans="1:29" x14ac:dyDescent="0.25">
      <c r="A36">
        <v>230</v>
      </c>
      <c r="B36" s="1">
        <f t="shared" si="0"/>
        <v>9.7692371244229727E-6</v>
      </c>
      <c r="D36" s="1">
        <f t="shared" si="1"/>
        <v>2.0259298195999997E-5</v>
      </c>
      <c r="J36">
        <v>288.11481929411798</v>
      </c>
      <c r="K36">
        <v>0.498410022496104</v>
      </c>
      <c r="M36">
        <v>202.04299554571401</v>
      </c>
      <c r="N36">
        <v>0.74845134079947595</v>
      </c>
      <c r="P36">
        <v>201.47615606015</v>
      </c>
      <c r="Q36">
        <v>1.14468486322084</v>
      </c>
    </row>
    <row r="37" spans="1:29" x14ac:dyDescent="0.25">
      <c r="A37">
        <v>240</v>
      </c>
      <c r="B37" s="1">
        <f t="shared" si="0"/>
        <v>9.5655328995318284E-6</v>
      </c>
      <c r="D37" s="1">
        <f t="shared" si="1"/>
        <v>1.9891458224E-5</v>
      </c>
      <c r="J37">
        <v>316.61986472661903</v>
      </c>
      <c r="K37">
        <v>0.53930973099153501</v>
      </c>
      <c r="M37">
        <v>246.77495398257801</v>
      </c>
      <c r="N37">
        <v>0.59384683472240896</v>
      </c>
      <c r="P37">
        <v>240.29027323167199</v>
      </c>
      <c r="Q37">
        <v>0.96424624011109605</v>
      </c>
    </row>
    <row r="38" spans="1:29" x14ac:dyDescent="0.25">
      <c r="A38">
        <v>250</v>
      </c>
      <c r="B38" s="1">
        <f t="shared" si="0"/>
        <v>9.3647044989920894E-6</v>
      </c>
      <c r="D38" s="1">
        <f t="shared" si="1"/>
        <v>1.9529877499999999E-5</v>
      </c>
      <c r="J38">
        <v>356.03031470642202</v>
      </c>
      <c r="K38">
        <v>0.52789087926707901</v>
      </c>
      <c r="M38">
        <v>292.44158357877802</v>
      </c>
      <c r="N38">
        <v>0.51826110597360897</v>
      </c>
      <c r="P38">
        <v>275.35951219031102</v>
      </c>
      <c r="Q38">
        <v>0.68752315665237596</v>
      </c>
    </row>
    <row r="39" spans="1:29" x14ac:dyDescent="0.25">
      <c r="A39">
        <v>260</v>
      </c>
      <c r="B39" s="1">
        <f t="shared" si="0"/>
        <v>9.1666914498617837E-6</v>
      </c>
      <c r="D39" s="1">
        <f t="shared" si="1"/>
        <v>1.9174556023999998E-5</v>
      </c>
      <c r="J39">
        <v>199.589137609137</v>
      </c>
      <c r="K39">
        <v>0.71329460789548405</v>
      </c>
      <c r="M39">
        <v>313.979389711539</v>
      </c>
      <c r="N39">
        <v>0.48035614883347799</v>
      </c>
      <c r="P39">
        <v>313.69163198107299</v>
      </c>
      <c r="Q39">
        <v>0.75067845554736001</v>
      </c>
    </row>
    <row r="40" spans="1:29" x14ac:dyDescent="0.25">
      <c r="A40">
        <v>270</v>
      </c>
      <c r="B40" s="1">
        <f t="shared" si="0"/>
        <v>8.9714349629003475E-6</v>
      </c>
      <c r="D40" s="1">
        <f t="shared" si="1"/>
        <v>1.8825493796E-5</v>
      </c>
      <c r="J40">
        <v>238.37473855555601</v>
      </c>
      <c r="K40">
        <v>0.67642557970057704</v>
      </c>
      <c r="M40">
        <v>319.63129151898698</v>
      </c>
      <c r="N40">
        <v>0.56432971704827894</v>
      </c>
      <c r="P40">
        <v>318.93298568911899</v>
      </c>
      <c r="Q40">
        <v>0.90668968828866403</v>
      </c>
    </row>
    <row r="41" spans="1:29" x14ac:dyDescent="0.25">
      <c r="A41">
        <v>280</v>
      </c>
      <c r="B41" s="1">
        <f t="shared" si="0"/>
        <v>8.7788778743761656E-6</v>
      </c>
      <c r="D41" s="1">
        <f t="shared" si="1"/>
        <v>1.8482690815999999E-5</v>
      </c>
      <c r="J41">
        <v>316.34495112371098</v>
      </c>
      <c r="K41">
        <v>0.54514173032803404</v>
      </c>
      <c r="M41">
        <v>360.67237359793802</v>
      </c>
      <c r="N41">
        <v>0.50817049180764595</v>
      </c>
      <c r="P41">
        <v>366.988817859873</v>
      </c>
      <c r="Q41">
        <v>0.78926907241445698</v>
      </c>
    </row>
    <row r="42" spans="1:29" x14ac:dyDescent="0.25">
      <c r="A42">
        <v>290</v>
      </c>
      <c r="B42" s="1">
        <f t="shared" si="0"/>
        <v>8.5889645902710793E-6</v>
      </c>
      <c r="D42" s="1">
        <f t="shared" si="1"/>
        <v>1.8146147084000001E-5</v>
      </c>
    </row>
    <row r="43" spans="1:29" x14ac:dyDescent="0.25">
      <c r="A43">
        <v>300</v>
      </c>
      <c r="B43" s="1">
        <f t="shared" si="0"/>
        <v>8.401641032767427E-6</v>
      </c>
      <c r="D43" s="1">
        <f t="shared" si="1"/>
        <v>1.7815862599999999E-5</v>
      </c>
    </row>
    <row r="44" spans="1:29" x14ac:dyDescent="0.25">
      <c r="A44">
        <v>310</v>
      </c>
      <c r="B44" s="1">
        <f t="shared" si="0"/>
        <v>8.2168545889094212E-6</v>
      </c>
      <c r="D44" s="1">
        <f t="shared" si="1"/>
        <v>1.7491837364E-5</v>
      </c>
    </row>
    <row r="45" spans="1:29" x14ac:dyDescent="0.25">
      <c r="A45">
        <v>320</v>
      </c>
      <c r="B45" s="1">
        <f t="shared" si="0"/>
        <v>8.0345540613365019E-6</v>
      </c>
      <c r="D45" s="1">
        <f t="shared" si="1"/>
        <v>1.7174071376000002E-5</v>
      </c>
      <c r="AC45" s="1"/>
    </row>
    <row r="46" spans="1:29" x14ac:dyDescent="0.25">
      <c r="A46">
        <v>330</v>
      </c>
      <c r="B46" s="1">
        <f t="shared" si="0"/>
        <v>7.8546896209917286E-6</v>
      </c>
      <c r="D46" s="1">
        <f t="shared" si="1"/>
        <v>1.6862564635999999E-5</v>
      </c>
      <c r="AC46" s="1"/>
    </row>
    <row r="47" spans="1:29" x14ac:dyDescent="0.25">
      <c r="A47">
        <v>340</v>
      </c>
      <c r="B47" s="1">
        <f t="shared" si="0"/>
        <v>7.6772127617134795E-6</v>
      </c>
      <c r="D47" s="1">
        <f t="shared" si="1"/>
        <v>1.6557317144E-5</v>
      </c>
      <c r="AC47" s="1"/>
    </row>
    <row r="48" spans="1:29" x14ac:dyDescent="0.25">
      <c r="A48">
        <v>350</v>
      </c>
      <c r="B48" s="1">
        <f t="shared" si="0"/>
        <v>7.5020762566235128E-6</v>
      </c>
      <c r="D48" s="1">
        <f t="shared" si="1"/>
        <v>1.6258328900000001E-5</v>
      </c>
    </row>
    <row r="49" spans="1:32" x14ac:dyDescent="0.25">
      <c r="A49">
        <v>360</v>
      </c>
      <c r="B49" s="1">
        <f t="shared" si="0"/>
        <v>7.3292341162290493E-6</v>
      </c>
      <c r="D49" s="1">
        <f t="shared" si="1"/>
        <v>1.5965599904000001E-5</v>
      </c>
      <c r="J49" t="s">
        <v>7</v>
      </c>
      <c r="N49" t="s">
        <v>12</v>
      </c>
      <c r="R49" t="s">
        <v>9</v>
      </c>
      <c r="V49" t="s">
        <v>13</v>
      </c>
      <c r="Z49" t="s">
        <v>8</v>
      </c>
      <c r="AD49" t="s">
        <v>14</v>
      </c>
    </row>
    <row r="50" spans="1:32" x14ac:dyDescent="0.25">
      <c r="A50">
        <v>370</v>
      </c>
      <c r="B50" s="1">
        <f t="shared" si="0"/>
        <v>7.1586415481607617E-6</v>
      </c>
      <c r="D50" s="1">
        <f t="shared" si="1"/>
        <v>1.5679130156000002E-5</v>
      </c>
      <c r="J50" t="s">
        <v>10</v>
      </c>
      <c r="K50" t="s">
        <v>11</v>
      </c>
      <c r="N50" t="s">
        <v>10</v>
      </c>
      <c r="O50" t="s">
        <v>11</v>
      </c>
      <c r="R50" t="s">
        <v>10</v>
      </c>
      <c r="S50" t="s">
        <v>11</v>
      </c>
      <c r="V50" t="s">
        <v>10</v>
      </c>
      <c r="W50" t="s">
        <v>11</v>
      </c>
      <c r="Z50" t="s">
        <v>10</v>
      </c>
      <c r="AA50" t="s">
        <v>11</v>
      </c>
      <c r="AD50" t="s">
        <v>10</v>
      </c>
      <c r="AE50" t="s">
        <v>11</v>
      </c>
      <c r="AF50" t="s">
        <v>15</v>
      </c>
    </row>
    <row r="51" spans="1:32" x14ac:dyDescent="0.25">
      <c r="A51">
        <v>380</v>
      </c>
      <c r="B51" s="1">
        <f t="shared" si="0"/>
        <v>6.9902549184726655E-6</v>
      </c>
      <c r="D51" s="1">
        <f t="shared" si="1"/>
        <v>1.5398919656000002E-5</v>
      </c>
      <c r="J51" s="3"/>
    </row>
    <row r="52" spans="1:32" x14ac:dyDescent="0.25">
      <c r="A52" t="s">
        <v>18</v>
      </c>
      <c r="B52" s="5">
        <f>SLOPE(B33:B51,A33:A51)</f>
        <v>-1.890891920071544E-8</v>
      </c>
      <c r="C52" s="1"/>
      <c r="D52" s="5">
        <f>SLOPE(D33:D51,A33:A51)</f>
        <v>-3.3341410799999999E-8</v>
      </c>
      <c r="J52" s="3"/>
    </row>
    <row r="53" spans="1:32" x14ac:dyDescent="0.25">
      <c r="A53" t="s">
        <v>19</v>
      </c>
      <c r="B53" s="1">
        <f>INTERCEPT(B33:B51,A33:A51)</f>
        <v>1.4111494012667671E-5</v>
      </c>
      <c r="C53" s="1"/>
      <c r="D53" s="1">
        <f>INTERCEPT(D33:D51,A33:A51)</f>
        <v>2.7909044936000003E-5</v>
      </c>
    </row>
    <row r="54" spans="1:32" x14ac:dyDescent="0.25">
      <c r="A54" t="s">
        <v>20</v>
      </c>
      <c r="B54" s="4">
        <f>B57-B52*B58</f>
        <v>5.6303364796246859E-5</v>
      </c>
      <c r="C54" s="4"/>
      <c r="D54" s="4">
        <f>D57-D52*B58</f>
        <v>1.3969280865436988E-5</v>
      </c>
    </row>
    <row r="57" spans="1:32" x14ac:dyDescent="0.25">
      <c r="A57" t="s">
        <v>6</v>
      </c>
      <c r="B57" s="6">
        <f>AVERAGE(B2:B32)</f>
        <v>5.0921337054098135E-5</v>
      </c>
      <c r="C57" s="6">
        <f>AVERAGE(C2:C32)</f>
        <v>4.0443377160583598</v>
      </c>
      <c r="D57" s="6">
        <f>AVERAGE(D2:D32)</f>
        <v>4.4793467246645441E-6</v>
      </c>
      <c r="E57" s="6">
        <f>AVERAGE(E2:E32)</f>
        <v>4.4932368973554587E-4</v>
      </c>
      <c r="F57" s="6">
        <f>AVERAGE(F2:F32)</f>
        <v>9.7155273089022062E-4</v>
      </c>
    </row>
    <row r="58" spans="1:32" x14ac:dyDescent="0.25">
      <c r="A58" t="s">
        <v>21</v>
      </c>
      <c r="B58">
        <f>AVERAGE(A2:A31)</f>
        <v>284.62905177283153</v>
      </c>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18A1F-3C07-4144-9067-1B02F1974176}">
  <sheetPr codeName="Sheet6"/>
  <dimension ref="A1:AF118"/>
  <sheetViews>
    <sheetView topLeftCell="A10" zoomScaleNormal="100" workbookViewId="0">
      <selection activeCell="F57" sqref="B57:F57"/>
    </sheetView>
  </sheetViews>
  <sheetFormatPr defaultRowHeight="15" x14ac:dyDescent="0.25"/>
  <cols>
    <col min="2" max="2" width="13" customWidth="1"/>
    <col min="3" max="3" width="12.5703125" bestFit="1" customWidth="1"/>
    <col min="4" max="4" width="13.28515625" customWidth="1"/>
    <col min="5" max="6" width="12.28515625" bestFit="1" customWidth="1"/>
  </cols>
  <sheetData>
    <row r="1" spans="1:26" x14ac:dyDescent="0.25">
      <c r="A1" t="s">
        <v>0</v>
      </c>
      <c r="B1" t="s">
        <v>1</v>
      </c>
      <c r="C1" t="s">
        <v>2</v>
      </c>
      <c r="D1" t="s">
        <v>3</v>
      </c>
      <c r="E1" t="s">
        <v>4</v>
      </c>
      <c r="F1" t="s">
        <v>5</v>
      </c>
    </row>
    <row r="2" spans="1:26" x14ac:dyDescent="0.25">
      <c r="A2">
        <v>201.85124696864099</v>
      </c>
      <c r="B2" s="1">
        <v>7.5902727346510406E-5</v>
      </c>
      <c r="C2">
        <v>4.3448349184202497</v>
      </c>
      <c r="D2" s="1">
        <v>9.4146890081093299E-7</v>
      </c>
      <c r="E2">
        <v>2.5580394913717199E-4</v>
      </c>
      <c r="F2">
        <v>8.4713728247293402E-4</v>
      </c>
      <c r="X2" s="1"/>
      <c r="Z2" s="1"/>
    </row>
    <row r="3" spans="1:26" x14ac:dyDescent="0.25">
      <c r="A3">
        <v>201.45380621223001</v>
      </c>
      <c r="B3" s="1">
        <v>5.1183254460667599E-5</v>
      </c>
      <c r="C3">
        <v>5.1935406110019597</v>
      </c>
      <c r="D3" s="1">
        <v>4.6409851849911401E-7</v>
      </c>
      <c r="E3">
        <v>2.5032299078407201E-4</v>
      </c>
      <c r="F3">
        <v>8.3789079953754304E-4</v>
      </c>
      <c r="X3" s="1"/>
      <c r="Z3" s="1"/>
    </row>
    <row r="4" spans="1:26" x14ac:dyDescent="0.25">
      <c r="A4">
        <v>201.93553693119301</v>
      </c>
      <c r="B4" s="1">
        <v>3.1558867313502801E-5</v>
      </c>
      <c r="C4">
        <v>6.0026853656961201</v>
      </c>
      <c r="D4" s="1">
        <v>1.3331124412321299E-6</v>
      </c>
      <c r="E4">
        <v>2.6777139206942498E-4</v>
      </c>
      <c r="F4">
        <v>8.5399937503915905E-4</v>
      </c>
      <c r="X4" s="1"/>
      <c r="Z4" s="1"/>
    </row>
    <row r="5" spans="1:26" x14ac:dyDescent="0.25">
      <c r="A5">
        <v>201.048710348485</v>
      </c>
      <c r="B5" s="1">
        <v>3.1657923614548401E-5</v>
      </c>
      <c r="C5">
        <v>5.9221749979086704</v>
      </c>
      <c r="D5" s="1">
        <v>2.2612384801169201E-6</v>
      </c>
      <c r="E5">
        <v>2.6950420949497399E-4</v>
      </c>
      <c r="F5">
        <v>8.6991941237684603E-4</v>
      </c>
      <c r="X5" s="1"/>
      <c r="Z5" s="1"/>
    </row>
    <row r="6" spans="1:26" x14ac:dyDescent="0.25">
      <c r="A6">
        <v>201.77885441015599</v>
      </c>
      <c r="B6" s="1">
        <v>3.31930291272103E-5</v>
      </c>
      <c r="C6">
        <v>6.3945449974428996</v>
      </c>
      <c r="D6" s="1">
        <v>1.35616371811277E-7</v>
      </c>
      <c r="E6">
        <v>2.4810758881326498E-4</v>
      </c>
      <c r="F6">
        <v>8.3169246136965502E-4</v>
      </c>
      <c r="X6" s="1"/>
      <c r="Z6" s="1"/>
    </row>
    <row r="7" spans="1:26" x14ac:dyDescent="0.25">
      <c r="A7">
        <v>201.42255759133101</v>
      </c>
      <c r="B7" s="1">
        <v>3.2923245306241401E-5</v>
      </c>
      <c r="C7">
        <v>6.3919329915086198</v>
      </c>
      <c r="D7" s="1">
        <v>9.4875570251927795E-7</v>
      </c>
      <c r="E7">
        <v>2.52789494953982E-4</v>
      </c>
      <c r="F7">
        <v>8.4606600110753098E-4</v>
      </c>
      <c r="X7" s="1"/>
      <c r="Z7" s="1"/>
    </row>
    <row r="8" spans="1:26" x14ac:dyDescent="0.25">
      <c r="A8">
        <v>240.06867318650799</v>
      </c>
      <c r="B8" s="1">
        <v>2.69135721594176E-5</v>
      </c>
      <c r="C8">
        <v>5.5156838435874098</v>
      </c>
      <c r="D8" s="1">
        <v>1.03693544984159E-6</v>
      </c>
      <c r="E8">
        <v>2.9778988931863801E-4</v>
      </c>
      <c r="F8">
        <v>8.5228600100252603E-4</v>
      </c>
      <c r="X8" s="1"/>
      <c r="Z8" s="1"/>
    </row>
    <row r="9" spans="1:26" x14ac:dyDescent="0.25">
      <c r="A9">
        <v>241.17575570181799</v>
      </c>
      <c r="B9" s="1">
        <v>2.6248187597783499E-5</v>
      </c>
      <c r="C9">
        <v>5.11228891909896</v>
      </c>
      <c r="D9" s="1">
        <v>2.3864636138571401E-6</v>
      </c>
      <c r="E9">
        <v>3.2187054591865201E-4</v>
      </c>
      <c r="F9">
        <v>8.8400383336286403E-4</v>
      </c>
      <c r="X9" s="1"/>
      <c r="Z9" s="1"/>
    </row>
    <row r="10" spans="1:26" x14ac:dyDescent="0.25">
      <c r="A10">
        <v>240.71178006872901</v>
      </c>
      <c r="B10" s="1">
        <v>2.4946563484214599E-5</v>
      </c>
      <c r="C10">
        <v>4.8563672454824198</v>
      </c>
      <c r="D10" s="1">
        <v>3.7311447437387401E-6</v>
      </c>
      <c r="E10">
        <v>3.43084535466759E-4</v>
      </c>
      <c r="F10">
        <v>9.1543312902081801E-4</v>
      </c>
      <c r="X10" s="1"/>
      <c r="Z10" s="1"/>
    </row>
    <row r="11" spans="1:26" x14ac:dyDescent="0.25">
      <c r="A11">
        <v>242.27722333057901</v>
      </c>
      <c r="B11" s="1">
        <v>6.1731183692338097E-5</v>
      </c>
      <c r="C11">
        <v>3.1693608098202999</v>
      </c>
      <c r="D11" s="1">
        <v>1.01211552441952E-5</v>
      </c>
      <c r="E11">
        <v>5.3440338793541895E-4</v>
      </c>
      <c r="F11">
        <v>1.1041988082292199E-3</v>
      </c>
      <c r="X11" s="1"/>
      <c r="Z11" s="1"/>
    </row>
    <row r="12" spans="1:26" x14ac:dyDescent="0.25">
      <c r="A12">
        <v>241.48126771080101</v>
      </c>
      <c r="B12" s="1">
        <v>2.5653307970161702E-5</v>
      </c>
      <c r="C12">
        <v>4.9737396871328698</v>
      </c>
      <c r="D12" s="1">
        <v>3.4721451111651202E-6</v>
      </c>
      <c r="E12">
        <v>3.3488515744689601E-4</v>
      </c>
      <c r="F12">
        <v>9.0848983796987096E-4</v>
      </c>
      <c r="X12" s="1"/>
      <c r="Z12" s="1"/>
    </row>
    <row r="13" spans="1:26" x14ac:dyDescent="0.25">
      <c r="A13">
        <v>242.65372094097199</v>
      </c>
      <c r="B13" s="1">
        <v>3.3140030199104303E-5</v>
      </c>
      <c r="C13">
        <v>3.52005475239958</v>
      </c>
      <c r="D13" s="1">
        <v>9.0300613766735308E-6</v>
      </c>
      <c r="E13">
        <v>4.7891766212224699E-4</v>
      </c>
      <c r="F13">
        <v>1.062217191478E-3</v>
      </c>
      <c r="X13" s="1"/>
      <c r="Z13" s="1"/>
    </row>
    <row r="14" spans="1:26" x14ac:dyDescent="0.25">
      <c r="A14">
        <v>286.90502779411798</v>
      </c>
      <c r="B14" s="1">
        <v>3.8549657861657903E-5</v>
      </c>
      <c r="C14">
        <v>3.3682216192987302</v>
      </c>
      <c r="D14" s="1">
        <v>6.2683113074452304E-6</v>
      </c>
      <c r="E14">
        <v>5.1280279373365197E-4</v>
      </c>
      <c r="F14">
        <v>1.02978376516595E-3</v>
      </c>
      <c r="X14" s="1"/>
      <c r="Z14" s="1"/>
    </row>
    <row r="15" spans="1:26" x14ac:dyDescent="0.25">
      <c r="A15">
        <v>286.12583497839501</v>
      </c>
      <c r="B15" s="1">
        <v>7.76924021050148E-5</v>
      </c>
      <c r="C15">
        <v>3.1682387138614798</v>
      </c>
      <c r="D15" s="1">
        <v>7.0074745349924096E-6</v>
      </c>
      <c r="E15">
        <v>5.4670237490443197E-4</v>
      </c>
      <c r="F15">
        <v>1.05800164254092E-3</v>
      </c>
      <c r="X15" s="1"/>
      <c r="Z15" s="1"/>
    </row>
    <row r="16" spans="1:26" x14ac:dyDescent="0.25">
      <c r="A16">
        <v>286.38196623361802</v>
      </c>
      <c r="B16" s="1">
        <v>4.3851875788617399E-5</v>
      </c>
      <c r="C16">
        <v>3.3195526213944002</v>
      </c>
      <c r="D16" s="1">
        <v>6.7134498408549497E-6</v>
      </c>
      <c r="E16">
        <v>5.2502579143517004E-4</v>
      </c>
      <c r="F16">
        <v>1.0436688228637699E-3</v>
      </c>
      <c r="X16" s="1"/>
      <c r="Z16" s="1"/>
    </row>
    <row r="17" spans="1:26" x14ac:dyDescent="0.25">
      <c r="A17">
        <v>285.64661777272698</v>
      </c>
      <c r="B17" s="1">
        <v>2.5783932299699501E-5</v>
      </c>
      <c r="C17">
        <v>3.7167024126727002</v>
      </c>
      <c r="D17" s="1">
        <v>5.4388696272778698E-6</v>
      </c>
      <c r="E17">
        <v>4.71187174330504E-4</v>
      </c>
      <c r="F17">
        <v>9.9612752164770103E-4</v>
      </c>
      <c r="X17" s="1"/>
      <c r="Z17" s="1"/>
    </row>
    <row r="18" spans="1:26" x14ac:dyDescent="0.25">
      <c r="A18">
        <v>285.854054573643</v>
      </c>
      <c r="B18" s="1">
        <v>6.6477858210893295E-5</v>
      </c>
      <c r="C18">
        <v>3.2391643726676702</v>
      </c>
      <c r="D18" s="1">
        <v>7.41001334619197E-6</v>
      </c>
      <c r="E18">
        <v>5.3971384257278101E-4</v>
      </c>
      <c r="F18">
        <v>1.0638464478449599E-3</v>
      </c>
      <c r="X18" s="1"/>
      <c r="Z18" s="1"/>
    </row>
    <row r="19" spans="1:26" x14ac:dyDescent="0.25">
      <c r="A19">
        <v>287.11527210447798</v>
      </c>
      <c r="B19" s="1">
        <v>2.32343072660471E-5</v>
      </c>
      <c r="C19">
        <v>3.9338636200239701</v>
      </c>
      <c r="D19" s="1">
        <v>5.05613331530345E-6</v>
      </c>
      <c r="E19">
        <v>4.4412576150053903E-4</v>
      </c>
      <c r="F19">
        <v>9.7894636437846605E-4</v>
      </c>
      <c r="X19" s="1"/>
      <c r="Z19" s="1"/>
    </row>
    <row r="20" spans="1:26" x14ac:dyDescent="0.25">
      <c r="A20">
        <v>325.085498234694</v>
      </c>
      <c r="B20" s="1">
        <v>5.8868505493797102E-5</v>
      </c>
      <c r="C20">
        <v>3.2652882450232301</v>
      </c>
      <c r="D20" s="1">
        <v>5.34582329223856E-6</v>
      </c>
      <c r="E20">
        <v>5.4050830549118496E-4</v>
      </c>
      <c r="F20">
        <v>1.0258862949227201E-3</v>
      </c>
      <c r="X20" s="1"/>
      <c r="Z20" s="1"/>
    </row>
    <row r="21" spans="1:26" x14ac:dyDescent="0.25">
      <c r="A21">
        <v>325.04642018831203</v>
      </c>
      <c r="B21">
        <v>1.0964887809930399E-4</v>
      </c>
      <c r="C21">
        <v>3.19046261580284</v>
      </c>
      <c r="D21" s="1">
        <v>5.5885167490925498E-6</v>
      </c>
      <c r="E21">
        <v>5.54292020302217E-4</v>
      </c>
      <c r="F21">
        <v>1.0356894823039099E-3</v>
      </c>
      <c r="X21" s="1"/>
      <c r="Z21" s="1"/>
    </row>
    <row r="22" spans="1:26" x14ac:dyDescent="0.25">
      <c r="A22">
        <v>324.72369542750903</v>
      </c>
      <c r="B22" s="1">
        <v>5.2808364767697398E-5</v>
      </c>
      <c r="C22">
        <v>3.3721853745989798</v>
      </c>
      <c r="D22" s="1">
        <v>5.4079160824177702E-6</v>
      </c>
      <c r="E22">
        <v>5.4362195153615401E-4</v>
      </c>
      <c r="F22">
        <v>1.0300696042197101E-3</v>
      </c>
      <c r="X22" s="1"/>
      <c r="Z22" s="1"/>
    </row>
    <row r="23" spans="1:26" x14ac:dyDescent="0.25">
      <c r="A23">
        <v>325.11872631249997</v>
      </c>
      <c r="B23" s="1">
        <v>5.63904073020291E-5</v>
      </c>
      <c r="C23">
        <v>3.3820281686379898</v>
      </c>
      <c r="D23" s="1">
        <v>5.4172609496410103E-6</v>
      </c>
      <c r="E23">
        <v>5.4960216529035199E-4</v>
      </c>
      <c r="F23">
        <v>1.0324637147660601E-3</v>
      </c>
      <c r="X23" s="1"/>
      <c r="Z23" s="1"/>
    </row>
    <row r="24" spans="1:26" x14ac:dyDescent="0.25">
      <c r="A24">
        <v>324.10438794957997</v>
      </c>
      <c r="B24" s="1">
        <v>6.1736700399119907E-5</v>
      </c>
      <c r="C24">
        <v>3.3895226507051102</v>
      </c>
      <c r="D24" s="1">
        <v>4.8953705900329301E-6</v>
      </c>
      <c r="E24">
        <v>5.5736070630918E-4</v>
      </c>
      <c r="F24">
        <v>1.0215096797255899E-3</v>
      </c>
      <c r="X24" s="1"/>
      <c r="Z24" s="1"/>
    </row>
    <row r="25" spans="1:26" x14ac:dyDescent="0.25">
      <c r="A25">
        <v>325.41832325830302</v>
      </c>
      <c r="B25" s="1">
        <v>5.4165892198898001E-5</v>
      </c>
      <c r="C25">
        <v>3.3886243453813698</v>
      </c>
      <c r="D25" s="1">
        <v>4.6520068635303999E-6</v>
      </c>
      <c r="E25">
        <v>5.4771957696632401E-4</v>
      </c>
      <c r="F25">
        <v>1.01156811326937E-3</v>
      </c>
      <c r="X25" s="1"/>
      <c r="Z25" s="1"/>
    </row>
    <row r="26" spans="1:26" x14ac:dyDescent="0.25">
      <c r="A26">
        <v>369.05583421666699</v>
      </c>
      <c r="B26" s="1">
        <v>5.4178105153791797E-5</v>
      </c>
      <c r="C26">
        <v>3.20998343109527</v>
      </c>
      <c r="D26" s="1">
        <v>4.7448380975154402E-6</v>
      </c>
      <c r="E26">
        <v>5.51224055836367E-4</v>
      </c>
      <c r="F26">
        <v>9.9839048928651608E-4</v>
      </c>
      <c r="X26" s="1"/>
      <c r="Z26" s="1"/>
    </row>
    <row r="27" spans="1:26" x14ac:dyDescent="0.25">
      <c r="A27">
        <v>369.29250856074799</v>
      </c>
      <c r="B27" s="1">
        <v>6.5770934505114502E-5</v>
      </c>
      <c r="C27">
        <v>3.1927709468662502</v>
      </c>
      <c r="D27" s="1">
        <v>4.6332068139855101E-6</v>
      </c>
      <c r="E27">
        <v>5.48281016816562E-4</v>
      </c>
      <c r="F27">
        <v>9.9499413931218692E-4</v>
      </c>
      <c r="X27" s="1"/>
      <c r="Z27" s="1"/>
    </row>
    <row r="28" spans="1:26" x14ac:dyDescent="0.25">
      <c r="A28">
        <v>368.21603739259302</v>
      </c>
      <c r="B28" s="1">
        <v>7.7781006669974001E-5</v>
      </c>
      <c r="C28">
        <v>3.17309794410366</v>
      </c>
      <c r="D28" s="1">
        <v>4.9798599529896097E-6</v>
      </c>
      <c r="E28">
        <v>5.5384837153822804E-4</v>
      </c>
      <c r="F28">
        <v>1.00496596636814E-3</v>
      </c>
      <c r="X28" s="1"/>
      <c r="Z28" s="1"/>
    </row>
    <row r="29" spans="1:26" x14ac:dyDescent="0.25">
      <c r="A29">
        <v>369.14972903809502</v>
      </c>
      <c r="B29" s="1">
        <v>7.4480081364200403E-5</v>
      </c>
      <c r="C29">
        <v>3.18816386700709</v>
      </c>
      <c r="D29" s="1">
        <v>4.8957013279362804E-6</v>
      </c>
      <c r="E29">
        <v>5.5225585135291902E-4</v>
      </c>
      <c r="F29">
        <v>1.0024379574535499E-3</v>
      </c>
      <c r="X29" s="1"/>
      <c r="Z29" s="1"/>
    </row>
    <row r="30" spans="1:26" x14ac:dyDescent="0.25">
      <c r="A30">
        <v>368.63909512376199</v>
      </c>
      <c r="B30" s="1">
        <v>9.2094016162397798E-5</v>
      </c>
      <c r="C30">
        <v>3.1548858988517301</v>
      </c>
      <c r="D30" s="1">
        <v>5.3407920952788496E-6</v>
      </c>
      <c r="E30">
        <v>5.5605684394398802E-4</v>
      </c>
      <c r="F30">
        <v>1.01409628615047E-3</v>
      </c>
      <c r="X30" s="1"/>
      <c r="Z30" s="1"/>
    </row>
    <row r="31" spans="1:26" x14ac:dyDescent="0.25">
      <c r="A31">
        <v>369.13339062376201</v>
      </c>
      <c r="B31" s="1">
        <v>3.9075293702989E-5</v>
      </c>
      <c r="C31">
        <v>3.2801654942582701</v>
      </c>
      <c r="D31" s="1">
        <v>4.7226609987505397E-6</v>
      </c>
      <c r="E31">
        <v>5.3013128474432196E-4</v>
      </c>
      <c r="F31">
        <v>9.9080150151965906E-4</v>
      </c>
      <c r="X31" s="1"/>
      <c r="Z31" s="1"/>
    </row>
    <row r="33" spans="1:29" x14ac:dyDescent="0.25">
      <c r="A33">
        <v>200</v>
      </c>
      <c r="B33" s="1">
        <f>(((16.3045-20.93)/(600-500))*(A33-500)+20.93)/( (((1109.502-1046.7)/(600-500))*(A33-500)+1046.7)*(3900) )</f>
        <v>1.0398236023720993E-5</v>
      </c>
      <c r="D33" s="1">
        <f>0.00003044717-0.00000005149323*A33^1+0.00000000003129624*A33^2</f>
        <v>2.1400373600000002E-5</v>
      </c>
    </row>
    <row r="34" spans="1:29" x14ac:dyDescent="0.25">
      <c r="A34">
        <v>210</v>
      </c>
      <c r="B34" s="1">
        <f t="shared" ref="B34:B51" si="0">(((16.3045-20.93)/(600-500))*(A34-500)+20.93)/( (((1109.502-1046.7)/(600-500))*(A34-500)+1046.7)*(3900) )</f>
        <v>1.0185523724442647E-5</v>
      </c>
      <c r="D34" s="1">
        <f t="shared" ref="D34:D51" si="1">0.00003044717-0.00000005149323*A34^1+0.00000000003129624*A34^2</f>
        <v>2.1013755884000002E-5</v>
      </c>
      <c r="J34" t="s">
        <v>7</v>
      </c>
      <c r="M34" t="s">
        <v>8</v>
      </c>
      <c r="P34" t="s">
        <v>9</v>
      </c>
    </row>
    <row r="35" spans="1:29" x14ac:dyDescent="0.25">
      <c r="A35">
        <v>220</v>
      </c>
      <c r="B35" s="1">
        <f t="shared" si="0"/>
        <v>9.9758793910192784E-6</v>
      </c>
      <c r="D35" s="1">
        <f t="shared" si="1"/>
        <v>2.0633397416000001E-5</v>
      </c>
      <c r="J35" t="s">
        <v>10</v>
      </c>
      <c r="K35" t="s">
        <v>11</v>
      </c>
      <c r="M35" t="s">
        <v>10</v>
      </c>
      <c r="N35" t="s">
        <v>11</v>
      </c>
      <c r="P35" t="s">
        <v>10</v>
      </c>
      <c r="Q35" t="s">
        <v>11</v>
      </c>
    </row>
    <row r="36" spans="1:29" x14ac:dyDescent="0.25">
      <c r="A36">
        <v>230</v>
      </c>
      <c r="B36" s="1">
        <f t="shared" si="0"/>
        <v>9.7692371244229727E-6</v>
      </c>
      <c r="D36" s="1">
        <f t="shared" si="1"/>
        <v>2.0259298195999997E-5</v>
      </c>
      <c r="J36">
        <v>288.11481929411798</v>
      </c>
      <c r="K36">
        <v>0.498410022496104</v>
      </c>
      <c r="M36">
        <v>202.04299554571401</v>
      </c>
      <c r="N36">
        <v>0.73858634240912202</v>
      </c>
      <c r="P36">
        <v>201.47615606015</v>
      </c>
      <c r="Q36">
        <v>1.1336884219933501</v>
      </c>
    </row>
    <row r="37" spans="1:29" x14ac:dyDescent="0.25">
      <c r="A37">
        <v>240</v>
      </c>
      <c r="B37" s="1">
        <f t="shared" si="0"/>
        <v>9.5655328995318284E-6</v>
      </c>
      <c r="D37" s="1">
        <f t="shared" si="1"/>
        <v>1.9891458224E-5</v>
      </c>
      <c r="J37">
        <v>316.61986472661903</v>
      </c>
      <c r="K37">
        <v>0.53930973099153501</v>
      </c>
      <c r="M37">
        <v>246.77495398257801</v>
      </c>
      <c r="N37">
        <v>0.58909665801692501</v>
      </c>
      <c r="P37">
        <v>240.29027323167199</v>
      </c>
      <c r="Q37">
        <v>0.95774840473581302</v>
      </c>
    </row>
    <row r="38" spans="1:29" x14ac:dyDescent="0.25">
      <c r="A38">
        <v>250</v>
      </c>
      <c r="B38" s="1">
        <f t="shared" si="0"/>
        <v>9.3647044989920894E-6</v>
      </c>
      <c r="D38" s="1">
        <f t="shared" si="1"/>
        <v>1.9529877499999999E-5</v>
      </c>
      <c r="J38">
        <v>356.03031470642202</v>
      </c>
      <c r="K38">
        <v>0.52789087926707901</v>
      </c>
      <c r="M38">
        <v>292.44158357877802</v>
      </c>
      <c r="N38">
        <v>0.51532131876693099</v>
      </c>
      <c r="P38">
        <v>275.35951219031102</v>
      </c>
      <c r="Q38">
        <v>0.68355871999364404</v>
      </c>
    </row>
    <row r="39" spans="1:29" x14ac:dyDescent="0.25">
      <c r="A39">
        <v>260</v>
      </c>
      <c r="B39" s="1">
        <f t="shared" si="0"/>
        <v>9.1666914498617837E-6</v>
      </c>
      <c r="D39" s="1">
        <f t="shared" si="1"/>
        <v>1.9174556023999998E-5</v>
      </c>
      <c r="J39">
        <v>199.589137609137</v>
      </c>
      <c r="K39">
        <v>0.71329460789548405</v>
      </c>
      <c r="M39">
        <v>313.979389711539</v>
      </c>
      <c r="N39">
        <v>0.47352435544320798</v>
      </c>
      <c r="P39">
        <v>313.69163198107299</v>
      </c>
      <c r="Q39">
        <v>0.73804029621172995</v>
      </c>
    </row>
    <row r="40" spans="1:29" x14ac:dyDescent="0.25">
      <c r="A40">
        <v>270</v>
      </c>
      <c r="B40" s="1">
        <f t="shared" si="0"/>
        <v>8.9714349629003475E-6</v>
      </c>
      <c r="D40" s="1">
        <f t="shared" si="1"/>
        <v>1.8825493796E-5</v>
      </c>
      <c r="J40">
        <v>238.37473855555601</v>
      </c>
      <c r="K40">
        <v>0.67642557970057704</v>
      </c>
      <c r="M40">
        <v>319.63129151898698</v>
      </c>
      <c r="N40">
        <v>0.55541624247533095</v>
      </c>
      <c r="P40">
        <v>318.93298568911899</v>
      </c>
      <c r="Q40">
        <v>0.88948246682837095</v>
      </c>
    </row>
    <row r="41" spans="1:29" x14ac:dyDescent="0.25">
      <c r="A41">
        <v>280</v>
      </c>
      <c r="B41" s="1">
        <f t="shared" si="0"/>
        <v>8.7788778743761656E-6</v>
      </c>
      <c r="D41" s="1">
        <f t="shared" si="1"/>
        <v>1.8482690815999999E-5</v>
      </c>
      <c r="J41">
        <v>316.34495112371098</v>
      </c>
      <c r="K41">
        <v>0.54514173032803404</v>
      </c>
      <c r="M41">
        <v>360.67237359793802</v>
      </c>
      <c r="N41">
        <v>0.48164136298631899</v>
      </c>
      <c r="P41">
        <v>366.988817859873</v>
      </c>
      <c r="Q41">
        <v>0.71890955645807098</v>
      </c>
    </row>
    <row r="42" spans="1:29" x14ac:dyDescent="0.25">
      <c r="A42">
        <v>290</v>
      </c>
      <c r="B42" s="1">
        <f t="shared" si="0"/>
        <v>8.5889645902710793E-6</v>
      </c>
      <c r="D42" s="1">
        <f t="shared" si="1"/>
        <v>1.8146147084000001E-5</v>
      </c>
    </row>
    <row r="43" spans="1:29" x14ac:dyDescent="0.25">
      <c r="A43">
        <v>300</v>
      </c>
      <c r="B43" s="1">
        <f t="shared" si="0"/>
        <v>8.401641032767427E-6</v>
      </c>
      <c r="D43" s="1">
        <f t="shared" si="1"/>
        <v>1.7815862599999999E-5</v>
      </c>
    </row>
    <row r="44" spans="1:29" x14ac:dyDescent="0.25">
      <c r="A44">
        <v>310</v>
      </c>
      <c r="B44" s="1">
        <f t="shared" si="0"/>
        <v>8.2168545889094212E-6</v>
      </c>
      <c r="D44" s="1">
        <f t="shared" si="1"/>
        <v>1.7491837364E-5</v>
      </c>
    </row>
    <row r="45" spans="1:29" x14ac:dyDescent="0.25">
      <c r="A45">
        <v>320</v>
      </c>
      <c r="B45" s="1">
        <f t="shared" si="0"/>
        <v>8.0345540613365019E-6</v>
      </c>
      <c r="D45" s="1">
        <f t="shared" si="1"/>
        <v>1.7174071376000002E-5</v>
      </c>
      <c r="AC45" s="1"/>
    </row>
    <row r="46" spans="1:29" x14ac:dyDescent="0.25">
      <c r="A46">
        <v>330</v>
      </c>
      <c r="B46" s="1">
        <f t="shared" si="0"/>
        <v>7.8546896209917286E-6</v>
      </c>
      <c r="D46" s="1">
        <f t="shared" si="1"/>
        <v>1.6862564635999999E-5</v>
      </c>
      <c r="AC46" s="1"/>
    </row>
    <row r="47" spans="1:29" x14ac:dyDescent="0.25">
      <c r="A47">
        <v>340</v>
      </c>
      <c r="B47" s="1">
        <f t="shared" si="0"/>
        <v>7.6772127617134795E-6</v>
      </c>
      <c r="D47" s="1">
        <f t="shared" si="1"/>
        <v>1.6557317144E-5</v>
      </c>
      <c r="AC47" s="1"/>
    </row>
    <row r="48" spans="1:29" x14ac:dyDescent="0.25">
      <c r="A48">
        <v>350</v>
      </c>
      <c r="B48" s="1">
        <f t="shared" si="0"/>
        <v>7.5020762566235128E-6</v>
      </c>
      <c r="D48" s="1">
        <f t="shared" si="1"/>
        <v>1.6258328900000001E-5</v>
      </c>
    </row>
    <row r="49" spans="1:32" x14ac:dyDescent="0.25">
      <c r="A49">
        <v>360</v>
      </c>
      <c r="B49" s="1">
        <f t="shared" si="0"/>
        <v>7.3292341162290493E-6</v>
      </c>
      <c r="D49" s="1">
        <f t="shared" si="1"/>
        <v>1.5965599904000001E-5</v>
      </c>
      <c r="J49" t="s">
        <v>7</v>
      </c>
      <c r="N49" t="s">
        <v>12</v>
      </c>
      <c r="R49" t="s">
        <v>9</v>
      </c>
      <c r="V49" t="s">
        <v>13</v>
      </c>
      <c r="Z49" t="s">
        <v>8</v>
      </c>
      <c r="AD49" t="s">
        <v>14</v>
      </c>
    </row>
    <row r="50" spans="1:32" x14ac:dyDescent="0.25">
      <c r="A50">
        <v>370</v>
      </c>
      <c r="B50" s="1">
        <f t="shared" si="0"/>
        <v>7.1586415481607617E-6</v>
      </c>
      <c r="D50" s="1">
        <f t="shared" si="1"/>
        <v>1.5679130156000002E-5</v>
      </c>
      <c r="J50" t="s">
        <v>10</v>
      </c>
      <c r="K50" t="s">
        <v>11</v>
      </c>
      <c r="N50" t="s">
        <v>10</v>
      </c>
      <c r="O50" t="s">
        <v>11</v>
      </c>
      <c r="R50" t="s">
        <v>10</v>
      </c>
      <c r="S50" t="s">
        <v>11</v>
      </c>
      <c r="V50" t="s">
        <v>10</v>
      </c>
      <c r="W50" t="s">
        <v>11</v>
      </c>
      <c r="Z50" t="s">
        <v>10</v>
      </c>
      <c r="AA50" t="s">
        <v>11</v>
      </c>
      <c r="AD50" t="s">
        <v>10</v>
      </c>
      <c r="AE50" t="s">
        <v>11</v>
      </c>
      <c r="AF50" t="s">
        <v>15</v>
      </c>
    </row>
    <row r="51" spans="1:32" x14ac:dyDescent="0.25">
      <c r="A51">
        <v>380</v>
      </c>
      <c r="B51" s="1">
        <f t="shared" si="0"/>
        <v>6.9902549184726655E-6</v>
      </c>
      <c r="D51" s="1">
        <f t="shared" si="1"/>
        <v>1.5398919656000002E-5</v>
      </c>
      <c r="J51" s="3"/>
    </row>
    <row r="52" spans="1:32" x14ac:dyDescent="0.25">
      <c r="A52" t="s">
        <v>18</v>
      </c>
      <c r="B52" s="5">
        <f>SLOPE(B33:B51,A33:A51)</f>
        <v>-1.890891920071544E-8</v>
      </c>
      <c r="C52" s="1"/>
      <c r="D52" s="5">
        <f>SLOPE(D33:D51,A33:A51)</f>
        <v>-3.3341410799999999E-8</v>
      </c>
      <c r="J52" s="3"/>
    </row>
    <row r="53" spans="1:32" x14ac:dyDescent="0.25">
      <c r="A53" t="s">
        <v>19</v>
      </c>
      <c r="B53" s="1">
        <f>INTERCEPT(B33:B51,A33:A51)</f>
        <v>1.4111494012667671E-5</v>
      </c>
      <c r="C53" s="1"/>
      <c r="D53" s="1">
        <f>INTERCEPT(D33:D51,A33:A51)</f>
        <v>2.7909044936000003E-5</v>
      </c>
    </row>
    <row r="54" spans="1:32" x14ac:dyDescent="0.25">
      <c r="A54" t="s">
        <v>20</v>
      </c>
      <c r="B54" s="4">
        <f>B57-B52*B58</f>
        <v>5.6303364796246859E-5</v>
      </c>
      <c r="C54" s="4"/>
      <c r="D54" s="4">
        <f>D57-D52*B58</f>
        <v>1.3969280865436988E-5</v>
      </c>
    </row>
    <row r="57" spans="1:32" x14ac:dyDescent="0.25">
      <c r="A57" t="s">
        <v>6</v>
      </c>
      <c r="B57" s="6">
        <f>AVERAGE(B2:B32)</f>
        <v>5.0921337054098135E-5</v>
      </c>
      <c r="C57" s="6">
        <f>AVERAGE(C2:C32)</f>
        <v>4.0443377160583598</v>
      </c>
      <c r="D57" s="6">
        <f>AVERAGE(D2:D32)</f>
        <v>4.4793467246645441E-6</v>
      </c>
      <c r="E57" s="6">
        <f>AVERAGE(E2:E32)</f>
        <v>4.4932368973554587E-4</v>
      </c>
      <c r="F57" s="6">
        <f>AVERAGE(F2:F32)</f>
        <v>9.7155273089022062E-4</v>
      </c>
    </row>
    <row r="58" spans="1:32" x14ac:dyDescent="0.25">
      <c r="A58" t="s">
        <v>21</v>
      </c>
      <c r="B58">
        <f>AVERAGE(A2:A31)</f>
        <v>284.62905177283153</v>
      </c>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CAFFD-5DEF-4781-9C3B-48B5FE80B2A0}">
  <sheetPr codeName="Sheet12"/>
  <dimension ref="A1:AF118"/>
  <sheetViews>
    <sheetView topLeftCell="A7" zoomScaleNormal="100" workbookViewId="0">
      <selection activeCell="S38" sqref="S38"/>
    </sheetView>
  </sheetViews>
  <sheetFormatPr defaultRowHeight="15" x14ac:dyDescent="0.25"/>
  <cols>
    <col min="2" max="2" width="13" customWidth="1"/>
    <col min="3" max="3" width="12.5703125" bestFit="1" customWidth="1"/>
    <col min="4" max="4" width="13.28515625" customWidth="1"/>
    <col min="5" max="6" width="12.28515625" bestFit="1" customWidth="1"/>
  </cols>
  <sheetData>
    <row r="1" spans="1:26" x14ac:dyDescent="0.25">
      <c r="A1" t="s">
        <v>0</v>
      </c>
      <c r="B1" t="s">
        <v>23</v>
      </c>
      <c r="C1" t="s">
        <v>24</v>
      </c>
      <c r="D1" t="s">
        <v>16</v>
      </c>
      <c r="E1" t="s">
        <v>17</v>
      </c>
    </row>
    <row r="2" spans="1:26" x14ac:dyDescent="0.25">
      <c r="B2" s="1">
        <v>1.4000646667878399E-3</v>
      </c>
      <c r="C2">
        <v>1.0190656827615001E-3</v>
      </c>
      <c r="D2" s="1">
        <v>9.2817503076578396E-4</v>
      </c>
      <c r="E2">
        <v>8.1093930886056299E-4</v>
      </c>
      <c r="I2" s="1"/>
      <c r="X2" s="1"/>
      <c r="Z2" s="1"/>
    </row>
    <row r="3" spans="1:26" x14ac:dyDescent="0.25">
      <c r="A3">
        <v>240.71178006872901</v>
      </c>
      <c r="B3" s="1">
        <v>1.13211307729331E-4</v>
      </c>
      <c r="C3">
        <v>1.47871722618785E-3</v>
      </c>
      <c r="D3" s="1">
        <v>5.9084198361697101E-4</v>
      </c>
      <c r="E3">
        <v>9.3552261675179096E-4</v>
      </c>
      <c r="H3" s="1"/>
      <c r="I3" s="1"/>
      <c r="X3" s="1"/>
      <c r="Z3" s="1"/>
    </row>
    <row r="4" spans="1:26" x14ac:dyDescent="0.25">
      <c r="A4">
        <v>286.38196623361802</v>
      </c>
      <c r="B4" s="1">
        <v>1.08328565574846E-4</v>
      </c>
      <c r="C4">
        <v>1.5836473527405599E-3</v>
      </c>
      <c r="D4" s="1">
        <v>5.9215083250097403E-4</v>
      </c>
      <c r="E4">
        <v>9.4400057297185504E-4</v>
      </c>
      <c r="H4" s="1"/>
      <c r="I4" s="1"/>
      <c r="X4" s="1"/>
      <c r="Z4" s="1"/>
    </row>
    <row r="5" spans="1:26" x14ac:dyDescent="0.25">
      <c r="A5">
        <v>324.72369542750903</v>
      </c>
      <c r="B5" s="1">
        <v>1.0239617384764099E-4</v>
      </c>
      <c r="C5">
        <v>1.66826071594939E-3</v>
      </c>
      <c r="D5" s="1">
        <v>5.9578925755204403E-4</v>
      </c>
      <c r="E5">
        <v>9.5926685076209702E-4</v>
      </c>
      <c r="H5" s="1"/>
      <c r="I5" s="1"/>
      <c r="X5" s="1"/>
      <c r="Z5" s="1"/>
    </row>
    <row r="6" spans="1:26" x14ac:dyDescent="0.25">
      <c r="A6">
        <v>368.21603739259302</v>
      </c>
      <c r="B6" s="1">
        <v>1.0556067655430899E-4</v>
      </c>
      <c r="C6">
        <v>1.8055758068873499E-3</v>
      </c>
      <c r="D6" s="1">
        <v>5.9188936268500601E-4</v>
      </c>
      <c r="E6">
        <v>9.7398650891463302E-4</v>
      </c>
      <c r="H6" s="1"/>
      <c r="I6" s="1"/>
      <c r="X6" s="1"/>
      <c r="Z6" s="1"/>
    </row>
    <row r="7" spans="1:26" x14ac:dyDescent="0.25">
      <c r="B7" s="7"/>
      <c r="C7" s="7"/>
      <c r="D7" s="7"/>
      <c r="E7" s="7"/>
      <c r="X7" s="1"/>
      <c r="Z7" s="1"/>
    </row>
    <row r="8" spans="1:26" x14ac:dyDescent="0.25">
      <c r="B8" s="7">
        <f>(B3-B$3)/B$3</f>
        <v>0</v>
      </c>
      <c r="C8" s="7">
        <f t="shared" ref="C8:E8" si="0">(C3-C$3)/C$3</f>
        <v>0</v>
      </c>
      <c r="D8" s="7">
        <f t="shared" si="0"/>
        <v>0</v>
      </c>
      <c r="E8" s="7">
        <f t="shared" si="0"/>
        <v>0</v>
      </c>
      <c r="X8" s="1"/>
      <c r="Z8" s="1"/>
    </row>
    <row r="9" spans="1:26" x14ac:dyDescent="0.25">
      <c r="B9" s="7">
        <f t="shared" ref="B9:E11" si="1">(B4-B$3)/B$3</f>
        <v>-4.3129456345110048E-2</v>
      </c>
      <c r="C9" s="7">
        <f t="shared" si="1"/>
        <v>7.0960238167523781E-2</v>
      </c>
      <c r="D9" s="7">
        <f t="shared" si="1"/>
        <v>2.2152266093052593E-3</v>
      </c>
      <c r="E9" s="7">
        <f t="shared" si="1"/>
        <v>9.0622675157765974E-3</v>
      </c>
      <c r="X9" s="1"/>
      <c r="Z9" s="1"/>
    </row>
    <row r="10" spans="1:26" x14ac:dyDescent="0.25">
      <c r="B10" s="7">
        <f t="shared" si="1"/>
        <v>-9.5530509262795132E-2</v>
      </c>
      <c r="C10" s="7">
        <f t="shared" si="1"/>
        <v>0.12818102501597642</v>
      </c>
      <c r="D10" s="7">
        <f t="shared" si="1"/>
        <v>8.3732606555600216E-3</v>
      </c>
      <c r="E10" s="7">
        <f t="shared" si="1"/>
        <v>2.538071617418286E-2</v>
      </c>
      <c r="X10" s="1"/>
      <c r="Z10" s="1"/>
    </row>
    <row r="11" spans="1:26" x14ac:dyDescent="0.25">
      <c r="B11" s="7">
        <f t="shared" si="1"/>
        <v>-6.7578330543741849E-2</v>
      </c>
      <c r="C11" s="7">
        <f t="shared" si="1"/>
        <v>0.22104197808133008</v>
      </c>
      <c r="D11" s="7">
        <f t="shared" si="1"/>
        <v>1.7726889711242786E-3</v>
      </c>
      <c r="E11" s="7">
        <f t="shared" si="1"/>
        <v>4.1114871489041874E-2</v>
      </c>
      <c r="X11" s="1"/>
      <c r="Z11" s="1"/>
    </row>
    <row r="12" spans="1:26" x14ac:dyDescent="0.25">
      <c r="A12" t="s">
        <v>25</v>
      </c>
      <c r="B12" s="8">
        <f>AVERAGE(B3:B6)</f>
        <v>1.0737418092653174E-4</v>
      </c>
      <c r="C12" s="8">
        <f t="shared" ref="C12:E12" si="2">AVERAGE(C3:C6)</f>
        <v>1.6340502754412874E-3</v>
      </c>
      <c r="D12" s="8">
        <f t="shared" si="2"/>
        <v>5.9266785908874877E-4</v>
      </c>
      <c r="E12" s="8">
        <f t="shared" si="2"/>
        <v>9.5319413735009406E-4</v>
      </c>
      <c r="X12" s="1"/>
      <c r="Z12" s="1"/>
    </row>
    <row r="13" spans="1:26" x14ac:dyDescent="0.25">
      <c r="B13" s="7">
        <f>(B$12-B3)/B$12</f>
        <v>-5.436248036940259E-2</v>
      </c>
      <c r="C13" s="7">
        <f t="shared" ref="C13:E13" si="3">(C$12-C3)/C$12</f>
        <v>9.5060140797374515E-2</v>
      </c>
      <c r="D13" s="7">
        <f t="shared" si="3"/>
        <v>3.0807735627592786E-3</v>
      </c>
      <c r="E13" s="7">
        <f t="shared" si="3"/>
        <v>1.8539266982306894E-2</v>
      </c>
      <c r="X13" s="1"/>
      <c r="Z13" s="1"/>
    </row>
    <row r="14" spans="1:26" x14ac:dyDescent="0.25">
      <c r="B14" s="7">
        <f t="shared" ref="B14:E16" si="4">(B$12-B4)/B$12</f>
        <v>-8.8883998003884933E-3</v>
      </c>
      <c r="C14" s="7">
        <f t="shared" si="4"/>
        <v>3.0845392861070769E-2</v>
      </c>
      <c r="D14" s="7">
        <f t="shared" si="4"/>
        <v>8.7237156502748773E-4</v>
      </c>
      <c r="E14" s="7">
        <f t="shared" si="4"/>
        <v>9.6450072634703659E-3</v>
      </c>
      <c r="X14" s="1"/>
      <c r="Z14" s="1"/>
    </row>
    <row r="15" spans="1:26" x14ac:dyDescent="0.25">
      <c r="B15" s="7">
        <f t="shared" si="4"/>
        <v>4.6361304327870279E-2</v>
      </c>
      <c r="C15" s="7">
        <f t="shared" si="4"/>
        <v>-2.0935977933031393E-2</v>
      </c>
      <c r="D15" s="7">
        <f t="shared" si="4"/>
        <v>-5.2666909727390005E-3</v>
      </c>
      <c r="E15" s="7">
        <f t="shared" si="4"/>
        <v>-6.3709093185206362E-3</v>
      </c>
      <c r="X15" s="1"/>
      <c r="Z15" s="1"/>
    </row>
    <row r="16" spans="1:26" x14ac:dyDescent="0.25">
      <c r="B16" s="7">
        <f t="shared" si="4"/>
        <v>1.6889575841920426E-2</v>
      </c>
      <c r="C16" s="7">
        <f t="shared" si="4"/>
        <v>-0.10496955572541415</v>
      </c>
      <c r="D16" s="7">
        <f t="shared" si="4"/>
        <v>1.3135458449522344E-3</v>
      </c>
      <c r="E16" s="7">
        <f t="shared" si="4"/>
        <v>-2.1813364927256395E-2</v>
      </c>
      <c r="X16" s="1"/>
      <c r="Z16" s="1"/>
    </row>
    <row r="17" spans="2:26" x14ac:dyDescent="0.25">
      <c r="B17" s="1"/>
      <c r="D17" s="1"/>
      <c r="X17" s="1"/>
      <c r="Z17" s="1"/>
    </row>
    <row r="18" spans="2:26" x14ac:dyDescent="0.25">
      <c r="B18" s="1"/>
      <c r="D18" s="1"/>
      <c r="X18" s="1"/>
      <c r="Z18" s="1"/>
    </row>
    <row r="19" spans="2:26" x14ac:dyDescent="0.25">
      <c r="B19" s="1"/>
      <c r="D19" s="1"/>
      <c r="X19" s="1"/>
      <c r="Z19" s="1"/>
    </row>
    <row r="20" spans="2:26" x14ac:dyDescent="0.25">
      <c r="B20" s="1"/>
      <c r="D20" s="1"/>
      <c r="X20" s="1"/>
      <c r="Z20" s="1"/>
    </row>
    <row r="21" spans="2:26" x14ac:dyDescent="0.25">
      <c r="B21" s="1"/>
      <c r="D21" s="1"/>
      <c r="X21" s="1"/>
      <c r="Z21" s="1"/>
    </row>
    <row r="22" spans="2:26" x14ac:dyDescent="0.25">
      <c r="B22" s="1"/>
      <c r="D22" s="1"/>
      <c r="X22" s="1"/>
      <c r="Z22" s="1"/>
    </row>
    <row r="23" spans="2:26" x14ac:dyDescent="0.25">
      <c r="B23" s="1"/>
      <c r="D23" s="1"/>
      <c r="X23" s="1"/>
      <c r="Z23" s="1"/>
    </row>
    <row r="24" spans="2:26" x14ac:dyDescent="0.25">
      <c r="B24" s="1"/>
      <c r="D24" s="1"/>
      <c r="X24" s="1"/>
      <c r="Z24" s="1"/>
    </row>
    <row r="25" spans="2:26" x14ac:dyDescent="0.25">
      <c r="B25" s="1"/>
      <c r="D25" s="1"/>
      <c r="X25" s="1"/>
      <c r="Z25" s="1"/>
    </row>
    <row r="26" spans="2:26" x14ac:dyDescent="0.25">
      <c r="B26" s="1"/>
      <c r="D26" s="1"/>
      <c r="X26" s="1"/>
      <c r="Z26" s="1"/>
    </row>
    <row r="27" spans="2:26" x14ac:dyDescent="0.25">
      <c r="B27" s="1"/>
      <c r="D27" s="1"/>
      <c r="X27" s="1"/>
      <c r="Z27" s="1"/>
    </row>
    <row r="28" spans="2:26" x14ac:dyDescent="0.25">
      <c r="B28" s="1"/>
      <c r="D28" s="1"/>
      <c r="X28" s="1"/>
      <c r="Z28" s="1"/>
    </row>
    <row r="29" spans="2:26" x14ac:dyDescent="0.25">
      <c r="B29" s="1"/>
      <c r="D29" s="1"/>
      <c r="X29" s="1"/>
      <c r="Z29" s="1"/>
    </row>
    <row r="30" spans="2:26" x14ac:dyDescent="0.25">
      <c r="B30" s="1"/>
      <c r="D30" s="1"/>
      <c r="X30" s="1"/>
      <c r="Z30" s="1"/>
    </row>
    <row r="31" spans="2:26" x14ac:dyDescent="0.25">
      <c r="B31" s="1"/>
      <c r="D31" s="1"/>
      <c r="X31" s="1"/>
      <c r="Z31" s="1"/>
    </row>
    <row r="33" spans="1:29" x14ac:dyDescent="0.25">
      <c r="A33">
        <v>200</v>
      </c>
      <c r="B33" s="1">
        <f>(((16.3045-20.93)/(600-500))*(A33-500)+20.93)/( (((1109.502-1046.7)/(600-500))*(A33-500)+1046.7)*(3900) )</f>
        <v>1.0398236023720993E-5</v>
      </c>
      <c r="D33" s="1">
        <f>0.00003044717-0.00000005149323*A33^1+0.00000000003129624*A33^2</f>
        <v>2.1400373600000002E-5</v>
      </c>
    </row>
    <row r="34" spans="1:29" x14ac:dyDescent="0.25">
      <c r="A34">
        <v>210</v>
      </c>
      <c r="B34" s="1">
        <f t="shared" ref="B34:B51" si="5">(((16.3045-20.93)/(600-500))*(A34-500)+20.93)/( (((1109.502-1046.7)/(600-500))*(A34-500)+1046.7)*(3900) )</f>
        <v>1.0185523724442647E-5</v>
      </c>
      <c r="D34" s="1">
        <f t="shared" ref="D34:D51" si="6">0.00003044717-0.00000005149323*A34^1+0.00000000003129624*A34^2</f>
        <v>2.1013755884000002E-5</v>
      </c>
      <c r="J34" t="s">
        <v>7</v>
      </c>
      <c r="M34" t="s">
        <v>8</v>
      </c>
      <c r="P34" t="s">
        <v>9</v>
      </c>
    </row>
    <row r="35" spans="1:29" x14ac:dyDescent="0.25">
      <c r="A35">
        <v>220</v>
      </c>
      <c r="B35" s="1">
        <f t="shared" si="5"/>
        <v>9.9758793910192784E-6</v>
      </c>
      <c r="D35" s="1">
        <f t="shared" si="6"/>
        <v>2.0633397416000001E-5</v>
      </c>
      <c r="J35" t="s">
        <v>10</v>
      </c>
      <c r="K35" t="s">
        <v>11</v>
      </c>
      <c r="M35" t="s">
        <v>10</v>
      </c>
      <c r="N35" t="s">
        <v>11</v>
      </c>
      <c r="P35" t="s">
        <v>10</v>
      </c>
      <c r="Q35" t="s">
        <v>11</v>
      </c>
    </row>
    <row r="36" spans="1:29" x14ac:dyDescent="0.25">
      <c r="A36">
        <v>230</v>
      </c>
      <c r="B36" s="1">
        <f t="shared" si="5"/>
        <v>9.7692371244229727E-6</v>
      </c>
      <c r="D36" s="1">
        <f t="shared" si="6"/>
        <v>2.0259298195999997E-5</v>
      </c>
      <c r="J36">
        <v>288.11481929411798</v>
      </c>
      <c r="K36">
        <v>0.54943685124012098</v>
      </c>
      <c r="L36">
        <v>1053.4083938891799</v>
      </c>
      <c r="M36">
        <v>202.04299554571401</v>
      </c>
      <c r="N36">
        <v>0.92602249212756105</v>
      </c>
      <c r="O36">
        <v>909.18000839458296</v>
      </c>
      <c r="P36">
        <v>201.47615606015</v>
      </c>
      <c r="Q36">
        <v>1.67031870874144</v>
      </c>
      <c r="R36">
        <v>382.668543735024</v>
      </c>
    </row>
    <row r="37" spans="1:29" x14ac:dyDescent="0.25">
      <c r="A37">
        <v>240</v>
      </c>
      <c r="B37" s="1">
        <f t="shared" si="5"/>
        <v>9.5655328995318284E-6</v>
      </c>
      <c r="D37" s="1">
        <f t="shared" si="6"/>
        <v>1.9891458224E-5</v>
      </c>
      <c r="J37">
        <v>316.61986472661903</v>
      </c>
      <c r="K37">
        <v>0.59699528962686599</v>
      </c>
      <c r="L37">
        <v>1612.75022914686</v>
      </c>
      <c r="M37">
        <v>246.77495398257801</v>
      </c>
      <c r="N37">
        <v>0.68332379665515897</v>
      </c>
      <c r="O37">
        <v>802.293226198404</v>
      </c>
      <c r="P37">
        <v>240.29027323167199</v>
      </c>
      <c r="Q37">
        <v>1.27102660197427</v>
      </c>
      <c r="R37">
        <v>1246.47300599953</v>
      </c>
    </row>
    <row r="38" spans="1:29" x14ac:dyDescent="0.25">
      <c r="A38">
        <v>250</v>
      </c>
      <c r="B38" s="1">
        <f t="shared" si="5"/>
        <v>9.3647044989920894E-6</v>
      </c>
      <c r="D38" s="1">
        <f t="shared" si="6"/>
        <v>1.9529877499999999E-5</v>
      </c>
      <c r="J38">
        <v>356.03031470642202</v>
      </c>
      <c r="K38">
        <v>0.56906016494566303</v>
      </c>
      <c r="L38">
        <v>1383.35672124291</v>
      </c>
      <c r="M38">
        <v>292.44158357877802</v>
      </c>
      <c r="N38">
        <v>0.57207395781769499</v>
      </c>
      <c r="O38">
        <v>919.39691506861004</v>
      </c>
      <c r="P38">
        <v>275.35951219031102</v>
      </c>
      <c r="Q38">
        <v>0.80669253255183704</v>
      </c>
      <c r="R38">
        <v>28.1069849743681</v>
      </c>
    </row>
    <row r="39" spans="1:29" x14ac:dyDescent="0.25">
      <c r="A39">
        <v>260</v>
      </c>
      <c r="B39" s="1">
        <f t="shared" si="5"/>
        <v>9.1666914498617837E-6</v>
      </c>
      <c r="D39" s="1">
        <f t="shared" si="6"/>
        <v>1.9174556023999998E-5</v>
      </c>
      <c r="J39">
        <v>199.589137609137</v>
      </c>
      <c r="K39">
        <v>0.87185865770725601</v>
      </c>
      <c r="L39">
        <v>935.86687158943403</v>
      </c>
      <c r="M39">
        <v>313.979389711539</v>
      </c>
      <c r="N39">
        <v>0.51819153417379704</v>
      </c>
      <c r="O39">
        <v>1256.9612335289501</v>
      </c>
      <c r="P39">
        <v>313.69163198107299</v>
      </c>
      <c r="Q39">
        <v>0.874042807798456</v>
      </c>
      <c r="R39">
        <v>675.18458888443297</v>
      </c>
    </row>
    <row r="40" spans="1:29" x14ac:dyDescent="0.25">
      <c r="A40">
        <v>270</v>
      </c>
      <c r="B40" s="1">
        <f t="shared" si="5"/>
        <v>8.9714349629003475E-6</v>
      </c>
      <c r="D40" s="1">
        <f t="shared" si="6"/>
        <v>1.8825493796E-5</v>
      </c>
      <c r="J40">
        <v>238.37473855555601</v>
      </c>
      <c r="K40">
        <v>0.80447783519439098</v>
      </c>
      <c r="L40">
        <v>779.26621840391203</v>
      </c>
      <c r="M40">
        <v>319.63129151898698</v>
      </c>
      <c r="N40">
        <v>0.62092567642119101</v>
      </c>
      <c r="O40">
        <v>1192.9581325510201</v>
      </c>
      <c r="P40">
        <v>318.93298568911899</v>
      </c>
      <c r="Q40">
        <v>1.10065812500444</v>
      </c>
      <c r="R40">
        <v>1083.5070306853099</v>
      </c>
    </row>
    <row r="41" spans="1:29" x14ac:dyDescent="0.25">
      <c r="A41">
        <v>280</v>
      </c>
      <c r="B41" s="1">
        <f t="shared" si="5"/>
        <v>8.7788778743761656E-6</v>
      </c>
      <c r="D41" s="1">
        <f t="shared" si="6"/>
        <v>1.8482690815999999E-5</v>
      </c>
      <c r="J41">
        <v>316.34495112371098</v>
      </c>
      <c r="K41">
        <v>0.60451177293931802</v>
      </c>
      <c r="L41">
        <v>1387.5172220220099</v>
      </c>
      <c r="M41">
        <v>360.67237359793802</v>
      </c>
      <c r="N41">
        <v>0.53950615891250298</v>
      </c>
      <c r="O41">
        <v>1377.0002694167499</v>
      </c>
      <c r="P41">
        <v>366.988817859873</v>
      </c>
      <c r="Q41">
        <v>0.88350107856443505</v>
      </c>
      <c r="R41">
        <v>1239.3192917352001</v>
      </c>
    </row>
    <row r="42" spans="1:29" x14ac:dyDescent="0.25">
      <c r="A42">
        <v>290</v>
      </c>
      <c r="B42" s="1">
        <f t="shared" si="5"/>
        <v>8.5889645902710793E-6</v>
      </c>
      <c r="D42" s="1">
        <f t="shared" si="6"/>
        <v>1.8146147084000001E-5</v>
      </c>
    </row>
    <row r="43" spans="1:29" x14ac:dyDescent="0.25">
      <c r="A43">
        <v>300</v>
      </c>
      <c r="B43" s="1">
        <f t="shared" si="5"/>
        <v>8.401641032767427E-6</v>
      </c>
      <c r="D43" s="1">
        <f t="shared" si="6"/>
        <v>1.7815862599999999E-5</v>
      </c>
    </row>
    <row r="44" spans="1:29" x14ac:dyDescent="0.25">
      <c r="A44">
        <v>310</v>
      </c>
      <c r="B44" s="1">
        <f t="shared" si="5"/>
        <v>8.2168545889094212E-6</v>
      </c>
      <c r="D44" s="1">
        <f t="shared" si="6"/>
        <v>1.7491837364E-5</v>
      </c>
    </row>
    <row r="45" spans="1:29" x14ac:dyDescent="0.25">
      <c r="A45">
        <v>320</v>
      </c>
      <c r="B45" s="1">
        <f t="shared" si="5"/>
        <v>8.0345540613365019E-6</v>
      </c>
      <c r="D45" s="1">
        <f t="shared" si="6"/>
        <v>1.7174071376000002E-5</v>
      </c>
      <c r="AC45" s="1"/>
    </row>
    <row r="46" spans="1:29" x14ac:dyDescent="0.25">
      <c r="A46">
        <v>330</v>
      </c>
      <c r="B46" s="1">
        <f t="shared" si="5"/>
        <v>7.8546896209917286E-6</v>
      </c>
      <c r="D46" s="1">
        <f t="shared" si="6"/>
        <v>1.6862564635999999E-5</v>
      </c>
      <c r="AC46" s="1"/>
    </row>
    <row r="47" spans="1:29" x14ac:dyDescent="0.25">
      <c r="A47">
        <v>340</v>
      </c>
      <c r="B47" s="1">
        <f t="shared" si="5"/>
        <v>7.6772127617134795E-6</v>
      </c>
      <c r="D47" s="1">
        <f t="shared" si="6"/>
        <v>1.6557317144E-5</v>
      </c>
      <c r="AC47" s="1"/>
    </row>
    <row r="48" spans="1:29" x14ac:dyDescent="0.25">
      <c r="A48">
        <v>350</v>
      </c>
      <c r="B48" s="1">
        <f t="shared" si="5"/>
        <v>7.5020762566235128E-6</v>
      </c>
      <c r="D48" s="1">
        <f t="shared" si="6"/>
        <v>1.6258328900000001E-5</v>
      </c>
    </row>
    <row r="49" spans="1:32" x14ac:dyDescent="0.25">
      <c r="A49">
        <v>360</v>
      </c>
      <c r="B49" s="1">
        <f t="shared" si="5"/>
        <v>7.3292341162290493E-6</v>
      </c>
      <c r="D49" s="1">
        <f t="shared" si="6"/>
        <v>1.5965599904000001E-5</v>
      </c>
      <c r="J49" t="s">
        <v>7</v>
      </c>
      <c r="N49" t="s">
        <v>12</v>
      </c>
      <c r="R49" t="s">
        <v>9</v>
      </c>
      <c r="V49" t="s">
        <v>13</v>
      </c>
      <c r="Z49" t="s">
        <v>8</v>
      </c>
      <c r="AD49" t="s">
        <v>14</v>
      </c>
    </row>
    <row r="50" spans="1:32" x14ac:dyDescent="0.25">
      <c r="A50">
        <v>370</v>
      </c>
      <c r="B50" s="1">
        <f t="shared" si="5"/>
        <v>7.1586415481607617E-6</v>
      </c>
      <c r="D50" s="1">
        <f t="shared" si="6"/>
        <v>1.5679130156000002E-5</v>
      </c>
      <c r="J50" t="s">
        <v>10</v>
      </c>
      <c r="K50" t="s">
        <v>11</v>
      </c>
      <c r="N50" t="s">
        <v>10</v>
      </c>
      <c r="O50" t="s">
        <v>11</v>
      </c>
      <c r="R50" t="s">
        <v>10</v>
      </c>
      <c r="S50" t="s">
        <v>11</v>
      </c>
      <c r="V50" t="s">
        <v>10</v>
      </c>
      <c r="W50" t="s">
        <v>11</v>
      </c>
      <c r="Z50" t="s">
        <v>10</v>
      </c>
      <c r="AA50" t="s">
        <v>11</v>
      </c>
      <c r="AD50" t="s">
        <v>10</v>
      </c>
      <c r="AE50" t="s">
        <v>11</v>
      </c>
      <c r="AF50" t="s">
        <v>15</v>
      </c>
    </row>
    <row r="51" spans="1:32" x14ac:dyDescent="0.25">
      <c r="A51">
        <v>380</v>
      </c>
      <c r="B51" s="1">
        <f t="shared" si="5"/>
        <v>6.9902549184726655E-6</v>
      </c>
      <c r="D51" s="1">
        <f t="shared" si="6"/>
        <v>1.5398919656000002E-5</v>
      </c>
      <c r="J51" s="3"/>
    </row>
    <row r="52" spans="1:32" x14ac:dyDescent="0.25">
      <c r="A52" t="s">
        <v>18</v>
      </c>
      <c r="B52" s="5">
        <f>SLOPE(B33:B51,A33:A51)</f>
        <v>-1.890891920071544E-8</v>
      </c>
      <c r="C52" s="1"/>
      <c r="D52" s="5">
        <f>SLOPE(D33:D51,A33:A51)</f>
        <v>-3.3341410799999999E-8</v>
      </c>
      <c r="J52" s="3"/>
    </row>
    <row r="53" spans="1:32" x14ac:dyDescent="0.25">
      <c r="A53" t="s">
        <v>19</v>
      </c>
      <c r="B53" s="1">
        <f>INTERCEPT(B33:B51,A33:A51)</f>
        <v>1.4111494012667671E-5</v>
      </c>
      <c r="C53" s="1"/>
      <c r="D53" s="1">
        <f>INTERCEPT(D33:D51,A33:A51)</f>
        <v>2.7909044936000003E-5</v>
      </c>
    </row>
    <row r="54" spans="1:32" x14ac:dyDescent="0.25">
      <c r="A54" t="s">
        <v>20</v>
      </c>
      <c r="B54" s="4">
        <f>B57-B52*B58</f>
        <v>-1.4587186948539341E-2</v>
      </c>
      <c r="C54" s="4"/>
      <c r="D54" s="4">
        <f>D57-D52*B58</f>
        <v>1.1710758780828002E-3</v>
      </c>
    </row>
    <row r="56" spans="1:32" x14ac:dyDescent="0.25">
      <c r="B56">
        <v>5.0921337054098135E-5</v>
      </c>
      <c r="C56">
        <v>4.0443377160583598</v>
      </c>
      <c r="D56">
        <v>4.4793467246645441E-6</v>
      </c>
      <c r="E56">
        <v>4.4932368973554587E-4</v>
      </c>
      <c r="F56">
        <v>9.7155273089022062E-4</v>
      </c>
    </row>
    <row r="57" spans="1:32" x14ac:dyDescent="0.25">
      <c r="A57" t="s">
        <v>6</v>
      </c>
      <c r="B57" s="6">
        <f>AVERAGE(B2:B32)</f>
        <v>-1.4592954327159065E-2</v>
      </c>
      <c r="C57" s="6">
        <f>AVERAGE(C4:C25)</f>
        <v>3.5572897951320723E-2</v>
      </c>
      <c r="D57" s="6">
        <f>AVERAGE(D2:D32)</f>
        <v>1.1609064687285065E-3</v>
      </c>
      <c r="E57" s="6">
        <f>AVERAGE(E2:E32)</f>
        <v>5.7953403696151843E-3</v>
      </c>
      <c r="F57" s="6" t="e">
        <f>AVERAGE(F2:F32)</f>
        <v>#DIV/0!</v>
      </c>
    </row>
    <row r="58" spans="1:32" x14ac:dyDescent="0.25">
      <c r="A58" t="s">
        <v>21</v>
      </c>
      <c r="B58">
        <f>AVERAGE(A2:A31)</f>
        <v>305.00836978061227</v>
      </c>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348F0-FAB6-48AA-8F3A-4F2BF886AE0A}">
  <sheetPr codeName="Sheet14"/>
  <dimension ref="A1:AF119"/>
  <sheetViews>
    <sheetView zoomScaleNormal="100" workbookViewId="0">
      <selection activeCell="J35" sqref="J35:Q36"/>
    </sheetView>
  </sheetViews>
  <sheetFormatPr defaultRowHeight="15" x14ac:dyDescent="0.25"/>
  <cols>
    <col min="2" max="2" width="13" customWidth="1"/>
    <col min="3" max="3" width="12.5703125" bestFit="1" customWidth="1"/>
    <col min="4" max="4" width="13.28515625" customWidth="1"/>
    <col min="5" max="6" width="12.28515625" bestFit="1" customWidth="1"/>
    <col min="7" max="9" width="12.140625" bestFit="1" customWidth="1"/>
  </cols>
  <sheetData>
    <row r="1" spans="1:26" x14ac:dyDescent="0.25">
      <c r="A1" t="s">
        <v>25</v>
      </c>
      <c r="B1" s="8">
        <f>AVERAGE(B3:B8)</f>
        <v>25.918572313636531</v>
      </c>
      <c r="C1" s="8">
        <f>AVERAGE(C3:C8)</f>
        <v>1.2322492598377134E-5</v>
      </c>
      <c r="D1" s="8">
        <f>AVERAGE(D4:D7)</f>
        <v>1.2177654540835649E-4</v>
      </c>
      <c r="E1" s="8">
        <f>AVERAGE(E4:E7)</f>
        <v>5.9298483265597928E-4</v>
      </c>
      <c r="F1" s="8">
        <f>AVERAGE(F4:F7)</f>
        <v>1.2215004830414249E-3</v>
      </c>
      <c r="G1" t="s">
        <v>26</v>
      </c>
    </row>
    <row r="2" spans="1:26" x14ac:dyDescent="0.25">
      <c r="A2" t="s">
        <v>0</v>
      </c>
      <c r="B2" t="s">
        <v>27</v>
      </c>
      <c r="C2" t="s">
        <v>3</v>
      </c>
      <c r="D2" t="s">
        <v>23</v>
      </c>
      <c r="E2" t="s">
        <v>16</v>
      </c>
      <c r="F2" t="s">
        <v>17</v>
      </c>
      <c r="G2" t="s">
        <v>27</v>
      </c>
      <c r="H2" t="s">
        <v>3</v>
      </c>
      <c r="I2" t="s">
        <v>23</v>
      </c>
      <c r="J2" t="s">
        <v>16</v>
      </c>
      <c r="K2" t="s">
        <v>17</v>
      </c>
    </row>
    <row r="3" spans="1:26" x14ac:dyDescent="0.25">
      <c r="A3">
        <v>201.85124696864099</v>
      </c>
      <c r="B3">
        <v>25.358683560270901</v>
      </c>
      <c r="C3" s="1">
        <v>1.23855104139742E-5</v>
      </c>
      <c r="D3" s="1">
        <v>1.24247458551732E-4</v>
      </c>
      <c r="E3" s="1">
        <v>5.8777537262782705E-4</v>
      </c>
      <c r="F3" s="1">
        <v>1.2301423424773499E-3</v>
      </c>
      <c r="G3" s="7">
        <f>(B3-B$3)/B$3</f>
        <v>0</v>
      </c>
      <c r="H3" s="7">
        <f t="shared" ref="H3:K18" si="0">(C3-C$3)/C$3</f>
        <v>0</v>
      </c>
      <c r="I3" s="7">
        <f t="shared" si="0"/>
        <v>0</v>
      </c>
      <c r="J3" s="7">
        <f t="shared" si="0"/>
        <v>0</v>
      </c>
      <c r="K3" s="7">
        <f t="shared" si="0"/>
        <v>0</v>
      </c>
      <c r="X3" s="1"/>
      <c r="Z3" s="1"/>
    </row>
    <row r="4" spans="1:26" x14ac:dyDescent="0.25">
      <c r="A4">
        <v>201.45380621223001</v>
      </c>
      <c r="B4">
        <v>24.952906459175999</v>
      </c>
      <c r="C4" s="1">
        <v>1.20774962259889E-5</v>
      </c>
      <c r="D4" s="1">
        <v>1.23729024889476E-4</v>
      </c>
      <c r="E4" s="1">
        <v>5.9082878372695004E-4</v>
      </c>
      <c r="F4" s="1">
        <v>1.22898056711736E-3</v>
      </c>
      <c r="G4" s="7">
        <f t="shared" ref="G4:G32" si="1">(B4-B$3)/B$3</f>
        <v>-1.6001504972861732E-2</v>
      </c>
      <c r="H4" s="7">
        <f t="shared" si="0"/>
        <v>-2.48689135683723E-2</v>
      </c>
      <c r="I4" s="7">
        <f t="shared" si="0"/>
        <v>-4.172589671443047E-3</v>
      </c>
      <c r="J4" s="7">
        <f t="shared" si="0"/>
        <v>5.1948605561199269E-3</v>
      </c>
      <c r="K4" s="7">
        <f t="shared" si="0"/>
        <v>-9.4442351902972567E-4</v>
      </c>
      <c r="L4" s="7"/>
      <c r="X4" s="1"/>
      <c r="Z4" s="1"/>
    </row>
    <row r="5" spans="1:26" x14ac:dyDescent="0.25">
      <c r="A5">
        <v>201.93553693119301</v>
      </c>
      <c r="B5">
        <v>26.202043562431999</v>
      </c>
      <c r="C5" s="1">
        <v>1.1962321753078701E-5</v>
      </c>
      <c r="D5" s="1">
        <v>1.2033520100447099E-4</v>
      </c>
      <c r="E5" s="1">
        <v>5.9460848551660397E-4</v>
      </c>
      <c r="F5" s="1">
        <v>1.21184867225323E-3</v>
      </c>
      <c r="G5" s="7">
        <f t="shared" si="1"/>
        <v>3.3257246976431336E-2</v>
      </c>
      <c r="H5" s="7">
        <f t="shared" si="0"/>
        <v>-3.4168043685791731E-2</v>
      </c>
      <c r="I5" s="7">
        <f t="shared" si="0"/>
        <v>-3.1487626329451977E-2</v>
      </c>
      <c r="J5" s="7">
        <f t="shared" si="0"/>
        <v>1.1625381407573148E-2</v>
      </c>
      <c r="K5" s="7">
        <f t="shared" si="0"/>
        <v>-1.4871181644945856E-2</v>
      </c>
      <c r="L5" s="7"/>
      <c r="X5" s="1"/>
      <c r="Z5" s="1"/>
    </row>
    <row r="6" spans="1:26" x14ac:dyDescent="0.25">
      <c r="A6">
        <v>201.048710348485</v>
      </c>
      <c r="B6">
        <v>25.825573184876902</v>
      </c>
      <c r="C6" s="1">
        <v>1.22972819663312E-5</v>
      </c>
      <c r="D6" s="1">
        <v>1.21205973100022E-4</v>
      </c>
      <c r="E6" s="1">
        <v>5.9231858827902704E-4</v>
      </c>
      <c r="F6" s="1">
        <v>1.22467563670487E-3</v>
      </c>
      <c r="G6" s="7">
        <f t="shared" si="1"/>
        <v>1.8411429895259641E-2</v>
      </c>
      <c r="H6" s="7">
        <f t="shared" si="0"/>
        <v>-7.1235213321086833E-3</v>
      </c>
      <c r="I6" s="7">
        <f t="shared" si="0"/>
        <v>-2.4479256856941169E-2</v>
      </c>
      <c r="J6" s="7">
        <f t="shared" si="0"/>
        <v>7.7295100522639798E-3</v>
      </c>
      <c r="K6" s="7">
        <f t="shared" si="0"/>
        <v>-4.4439619576631144E-3</v>
      </c>
      <c r="L6" s="7"/>
      <c r="X6" s="1"/>
      <c r="Z6" s="1"/>
    </row>
    <row r="7" spans="1:26" x14ac:dyDescent="0.25">
      <c r="A7">
        <v>201.77885441015599</v>
      </c>
      <c r="B7">
        <v>26.1695290009134</v>
      </c>
      <c r="C7" s="1">
        <v>1.23397416116258E-5</v>
      </c>
      <c r="D7" s="1">
        <v>1.21835982639457E-4</v>
      </c>
      <c r="E7" s="1">
        <v>5.9418347310133597E-4</v>
      </c>
      <c r="F7" s="1">
        <v>1.2204970560902399E-3</v>
      </c>
      <c r="G7" s="7">
        <f t="shared" si="1"/>
        <v>3.1975060484324171E-2</v>
      </c>
      <c r="H7" s="7">
        <f t="shared" si="0"/>
        <v>-3.6953505199721183E-3</v>
      </c>
      <c r="I7" s="7">
        <f t="shared" si="0"/>
        <v>-1.9408653829896687E-2</v>
      </c>
      <c r="J7" s="7">
        <f t="shared" si="0"/>
        <v>1.0902294944511833E-2</v>
      </c>
      <c r="K7" s="7">
        <f t="shared" si="0"/>
        <v>-7.8407888697543567E-3</v>
      </c>
      <c r="L7" s="7"/>
      <c r="X7" s="1"/>
      <c r="Z7" s="1"/>
    </row>
    <row r="8" spans="1:26" x14ac:dyDescent="0.25">
      <c r="A8">
        <v>201.42255759133101</v>
      </c>
      <c r="B8">
        <v>27.00269811415</v>
      </c>
      <c r="C8" s="9">
        <v>1.2872603619264E-5</v>
      </c>
      <c r="D8" s="9">
        <v>1.1934954496223099E-4</v>
      </c>
      <c r="E8" s="9">
        <v>5.9314947555355504E-4</v>
      </c>
      <c r="F8" s="9">
        <v>1.22747329407541E-3</v>
      </c>
      <c r="G8" s="7">
        <f t="shared" si="1"/>
        <v>6.4830437667306756E-2</v>
      </c>
      <c r="H8" s="7">
        <f t="shared" si="0"/>
        <v>3.9327665070648006E-2</v>
      </c>
      <c r="I8" s="7">
        <f t="shared" si="0"/>
        <v>-3.942063400404848E-2</v>
      </c>
      <c r="J8" s="7">
        <f t="shared" si="0"/>
        <v>9.143123676144246E-3</v>
      </c>
      <c r="K8" s="7">
        <f t="shared" si="0"/>
        <v>-2.1697069597366538E-3</v>
      </c>
      <c r="L8" s="7"/>
      <c r="X8" s="1"/>
      <c r="Z8" s="1"/>
    </row>
    <row r="9" spans="1:26" x14ac:dyDescent="0.25">
      <c r="A9">
        <v>240.06867318650799</v>
      </c>
      <c r="B9">
        <v>8.21293334762351</v>
      </c>
      <c r="C9" s="1">
        <v>3.2476176392578298E-6</v>
      </c>
      <c r="D9" s="1">
        <v>1.2200347425107099E-4</v>
      </c>
      <c r="E9" s="1">
        <v>5.8986673210078004E-4</v>
      </c>
      <c r="F9" s="1">
        <v>1.20252326445528E-3</v>
      </c>
      <c r="G9" s="7">
        <f t="shared" si="1"/>
        <v>-0.6761293492186401</v>
      </c>
      <c r="H9" s="7">
        <f t="shared" si="0"/>
        <v>-0.73778895413194756</v>
      </c>
      <c r="I9" s="7">
        <f t="shared" si="0"/>
        <v>-1.8060605237464059E-2</v>
      </c>
      <c r="J9" s="7">
        <f t="shared" si="0"/>
        <v>3.5580930579022772E-3</v>
      </c>
      <c r="K9" s="7">
        <f t="shared" si="0"/>
        <v>-2.245193671363967E-2</v>
      </c>
      <c r="L9" s="7"/>
      <c r="X9" s="1"/>
      <c r="Z9" s="1"/>
    </row>
    <row r="10" spans="1:26" x14ac:dyDescent="0.25">
      <c r="A10">
        <v>241.17575570181799</v>
      </c>
      <c r="B10">
        <v>8.3519243110376191</v>
      </c>
      <c r="C10" s="1">
        <v>3.2740610086079102E-6</v>
      </c>
      <c r="D10" s="1">
        <v>1.21288037304736E-4</v>
      </c>
      <c r="E10" s="1">
        <v>5.8813991726484199E-4</v>
      </c>
      <c r="F10" s="1">
        <v>1.2006794703738801E-3</v>
      </c>
      <c r="G10" s="7">
        <f t="shared" si="1"/>
        <v>-0.67064834847647758</v>
      </c>
      <c r="H10" s="7">
        <f t="shared" si="0"/>
        <v>-0.73565392953738218</v>
      </c>
      <c r="I10" s="7">
        <f t="shared" si="0"/>
        <v>-2.381876685038041E-2</v>
      </c>
      <c r="J10" s="7">
        <f t="shared" si="0"/>
        <v>6.2021080499704553E-4</v>
      </c>
      <c r="K10" s="7">
        <f t="shared" si="0"/>
        <v>-2.3950782837159585E-2</v>
      </c>
      <c r="L10" s="7"/>
      <c r="X10" s="1"/>
      <c r="Z10" s="1"/>
    </row>
    <row r="11" spans="1:26" x14ac:dyDescent="0.25">
      <c r="A11">
        <v>240.71178006872901</v>
      </c>
      <c r="B11">
        <v>8.2327070545126109</v>
      </c>
      <c r="C11" s="1">
        <v>3.2857213603827201E-6</v>
      </c>
      <c r="D11" s="1">
        <v>1.21612010650994E-4</v>
      </c>
      <c r="E11" s="1">
        <v>5.9421581236530701E-4</v>
      </c>
      <c r="F11" s="1">
        <v>1.2123779525468499E-3</v>
      </c>
      <c r="G11" s="7">
        <f t="shared" si="1"/>
        <v>-0.67534958843799442</v>
      </c>
      <c r="H11" s="7">
        <f t="shared" si="0"/>
        <v>-0.73471247848812604</v>
      </c>
      <c r="I11" s="7">
        <f t="shared" si="0"/>
        <v>-2.1211282157861593E-2</v>
      </c>
      <c r="J11" s="7">
        <f t="shared" si="0"/>
        <v>1.0957314711376958E-2</v>
      </c>
      <c r="K11" s="7">
        <f t="shared" si="0"/>
        <v>-1.4440922255163378E-2</v>
      </c>
      <c r="L11" s="7"/>
      <c r="X11" s="1"/>
      <c r="Z11" s="1"/>
    </row>
    <row r="12" spans="1:26" x14ac:dyDescent="0.25">
      <c r="A12">
        <v>242.27722333057901</v>
      </c>
      <c r="B12">
        <v>7.9591841462825199</v>
      </c>
      <c r="C12" s="1">
        <v>3.14851217160779E-6</v>
      </c>
      <c r="D12" s="1">
        <v>1.2140940065651999E-4</v>
      </c>
      <c r="E12" s="1">
        <v>5.9522322281971502E-4</v>
      </c>
      <c r="F12" s="1">
        <v>1.21236707004798E-3</v>
      </c>
      <c r="G12" s="7">
        <f t="shared" si="1"/>
        <v>-0.68613575198548304</v>
      </c>
      <c r="H12" s="7">
        <f t="shared" si="0"/>
        <v>-0.74579068069286691</v>
      </c>
      <c r="I12" s="7">
        <f t="shared" si="0"/>
        <v>-2.2841979452081499E-2</v>
      </c>
      <c r="J12" s="7">
        <f t="shared" si="0"/>
        <v>1.2671252554509238E-2</v>
      </c>
      <c r="K12" s="7">
        <f t="shared" si="0"/>
        <v>-1.4449768791449588E-2</v>
      </c>
      <c r="L12" s="7"/>
      <c r="X12" s="1"/>
      <c r="Z12" s="1"/>
    </row>
    <row r="13" spans="1:26" x14ac:dyDescent="0.25">
      <c r="A13">
        <v>241.48126771080101</v>
      </c>
      <c r="B13">
        <v>7.9947361673285604</v>
      </c>
      <c r="C13" s="1">
        <v>3.21722108510949E-6</v>
      </c>
      <c r="D13" s="1">
        <v>1.2077748772010399E-4</v>
      </c>
      <c r="E13" s="1">
        <v>5.8919881015577404E-4</v>
      </c>
      <c r="F13" s="1">
        <v>1.2147382848074399E-3</v>
      </c>
      <c r="G13" s="7">
        <f t="shared" si="1"/>
        <v>-0.68473378563492138</v>
      </c>
      <c r="H13" s="7">
        <f t="shared" si="0"/>
        <v>-0.74024315691668252</v>
      </c>
      <c r="I13" s="7">
        <f t="shared" si="0"/>
        <v>-2.7927901882864217E-2</v>
      </c>
      <c r="J13" s="7">
        <f t="shared" si="0"/>
        <v>2.4217372728344982E-3</v>
      </c>
      <c r="K13" s="7">
        <f t="shared" si="0"/>
        <v>-1.252217498577292E-2</v>
      </c>
      <c r="L13" s="7"/>
      <c r="X13" s="1"/>
      <c r="Z13" s="1"/>
    </row>
    <row r="14" spans="1:26" x14ac:dyDescent="0.25">
      <c r="A14">
        <v>242.65372094097199</v>
      </c>
      <c r="B14">
        <v>7.6957524698158304</v>
      </c>
      <c r="C14" s="1">
        <v>3.0973841550121498E-6</v>
      </c>
      <c r="D14" s="1">
        <v>1.2102200451301399E-4</v>
      </c>
      <c r="E14" s="1">
        <v>5.9049716395182103E-4</v>
      </c>
      <c r="F14" s="1">
        <v>1.21847354209623E-3</v>
      </c>
      <c r="G14" s="7">
        <f t="shared" si="1"/>
        <v>-0.69652397564230584</v>
      </c>
      <c r="H14" s="7">
        <f t="shared" si="0"/>
        <v>-0.74991873152700561</v>
      </c>
      <c r="I14" s="7">
        <f t="shared" si="0"/>
        <v>-2.5959919633889751E-2</v>
      </c>
      <c r="J14" s="7">
        <f t="shared" si="0"/>
        <v>4.6306658134133618E-3</v>
      </c>
      <c r="K14" s="7">
        <f t="shared" si="0"/>
        <v>-9.4857318362202396E-3</v>
      </c>
      <c r="L14" s="7"/>
      <c r="X14" s="1"/>
      <c r="Z14" s="1"/>
    </row>
    <row r="15" spans="1:26" x14ac:dyDescent="0.25">
      <c r="A15">
        <v>286.90502779411798</v>
      </c>
      <c r="B15">
        <v>4.5531031894461398</v>
      </c>
      <c r="C15" s="1">
        <v>1.4920338125895399E-6</v>
      </c>
      <c r="D15" s="1">
        <v>1.24784611816628E-4</v>
      </c>
      <c r="E15" s="1">
        <v>5.9543275163632904E-4</v>
      </c>
      <c r="F15" s="1">
        <v>1.2054979597844E-3</v>
      </c>
      <c r="G15" s="7">
        <f t="shared" si="1"/>
        <v>-0.82045191034366527</v>
      </c>
      <c r="H15" s="7">
        <f t="shared" si="0"/>
        <v>-0.87953392611852932</v>
      </c>
      <c r="I15" s="7">
        <f t="shared" si="0"/>
        <v>4.3232535390037626E-3</v>
      </c>
      <c r="J15" s="7">
        <f t="shared" si="0"/>
        <v>1.3027730260741222E-2</v>
      </c>
      <c r="K15" s="7">
        <f t="shared" si="0"/>
        <v>-2.0033765070893557E-2</v>
      </c>
      <c r="L15" s="7"/>
      <c r="X15" s="1"/>
      <c r="Z15" s="1"/>
    </row>
    <row r="16" spans="1:26" x14ac:dyDescent="0.25">
      <c r="A16">
        <v>286.12583497839501</v>
      </c>
      <c r="B16">
        <v>4.5816609109164599</v>
      </c>
      <c r="C16" s="1">
        <v>1.5047927032983501E-6</v>
      </c>
      <c r="D16" s="1">
        <v>1.25050793088447E-4</v>
      </c>
      <c r="E16" s="1">
        <v>5.9832157287773805E-4</v>
      </c>
      <c r="F16" s="1">
        <v>1.2067205978489399E-3</v>
      </c>
      <c r="G16" s="7">
        <f t="shared" si="1"/>
        <v>-0.81932575876712765</v>
      </c>
      <c r="H16" s="7">
        <f t="shared" si="0"/>
        <v>-0.8785037795777445</v>
      </c>
      <c r="I16" s="7">
        <f t="shared" si="0"/>
        <v>6.4656013577977069E-3</v>
      </c>
      <c r="J16" s="7">
        <f t="shared" si="0"/>
        <v>1.7942569119153522E-2</v>
      </c>
      <c r="K16" s="7">
        <f t="shared" si="0"/>
        <v>-1.9039865403902408E-2</v>
      </c>
      <c r="L16" s="7"/>
      <c r="X16" s="1"/>
      <c r="Z16" s="1"/>
    </row>
    <row r="17" spans="1:26" x14ac:dyDescent="0.25">
      <c r="A17">
        <v>286.38196623361802</v>
      </c>
      <c r="B17">
        <v>4.5718692130648302</v>
      </c>
      <c r="C17" s="1">
        <v>1.51990056006669E-6</v>
      </c>
      <c r="D17" s="1">
        <v>1.2422209714286101E-4</v>
      </c>
      <c r="E17" s="1">
        <v>5.9817800966155497E-4</v>
      </c>
      <c r="F17" s="1">
        <v>1.2131680006756301E-3</v>
      </c>
      <c r="G17" s="7">
        <f t="shared" si="1"/>
        <v>-0.81971188677051388</v>
      </c>
      <c r="H17" s="7">
        <f t="shared" si="0"/>
        <v>-0.87728397867625774</v>
      </c>
      <c r="I17" s="7">
        <f t="shared" si="0"/>
        <v>-2.0412014190566372E-4</v>
      </c>
      <c r="J17" s="7">
        <f t="shared" si="0"/>
        <v>1.7698320681963576E-2</v>
      </c>
      <c r="K17" s="7">
        <f t="shared" si="0"/>
        <v>-1.3798681027055528E-2</v>
      </c>
      <c r="L17" s="7"/>
      <c r="X17" s="1"/>
      <c r="Z17" s="1"/>
    </row>
    <row r="18" spans="1:26" x14ac:dyDescent="0.25">
      <c r="A18">
        <v>285.64661777272698</v>
      </c>
      <c r="B18">
        <v>4.5588333998459998</v>
      </c>
      <c r="C18" s="1">
        <v>1.52177812904514E-6</v>
      </c>
      <c r="D18" s="1">
        <v>1.2362826499377099E-4</v>
      </c>
      <c r="E18" s="1">
        <v>6.00705730035134E-4</v>
      </c>
      <c r="F18" s="1">
        <v>1.21698101994649E-3</v>
      </c>
      <c r="G18" s="7">
        <f t="shared" si="1"/>
        <v>-0.82022594394496651</v>
      </c>
      <c r="H18" s="7">
        <f t="shared" si="0"/>
        <v>-0.8771323846833019</v>
      </c>
      <c r="I18" s="7">
        <f t="shared" si="0"/>
        <v>-4.9835510937489861E-3</v>
      </c>
      <c r="J18" s="7">
        <f t="shared" si="0"/>
        <v>2.1998807723940344E-2</v>
      </c>
      <c r="K18" s="7">
        <f t="shared" si="0"/>
        <v>-1.0699024069324109E-2</v>
      </c>
      <c r="L18" s="7"/>
      <c r="X18" s="1"/>
      <c r="Z18" s="1"/>
    </row>
    <row r="19" spans="1:26" x14ac:dyDescent="0.25">
      <c r="A19">
        <v>285.854054573643</v>
      </c>
      <c r="B19">
        <v>4.5373232225925397</v>
      </c>
      <c r="C19" s="1">
        <v>1.55166921696937E-6</v>
      </c>
      <c r="D19" s="1">
        <v>1.2328927911217901E-4</v>
      </c>
      <c r="E19" s="1">
        <v>5.9635943820408898E-4</v>
      </c>
      <c r="F19" s="1">
        <v>1.2246592967438501E-3</v>
      </c>
      <c r="G19" s="7">
        <f t="shared" si="1"/>
        <v>-0.82107418108639119</v>
      </c>
      <c r="H19" s="7">
        <f t="shared" ref="H19:H32" si="2">(C19-C$3)/C$3</f>
        <v>-0.8747189929921122</v>
      </c>
      <c r="I19" s="7">
        <f t="shared" ref="I19:I32" si="3">(D19-D$3)/D$3</f>
        <v>-7.7118634917916016E-3</v>
      </c>
      <c r="J19" s="7">
        <f t="shared" ref="J19:J32" si="4">(E19-E$3)/E$3</f>
        <v>1.4604330116595869E-2</v>
      </c>
      <c r="K19" s="7">
        <f t="shared" ref="K19:K32" si="5">(F19-F$3)/F$3</f>
        <v>-4.457244941636308E-3</v>
      </c>
      <c r="L19" s="7"/>
      <c r="X19" s="1"/>
      <c r="Z19" s="1"/>
    </row>
    <row r="20" spans="1:26" x14ac:dyDescent="0.25">
      <c r="A20">
        <v>287.11527210447798</v>
      </c>
      <c r="B20">
        <v>4.4027615749981504</v>
      </c>
      <c r="C20" s="1">
        <v>1.5092225098453401E-6</v>
      </c>
      <c r="D20" s="1">
        <v>1.2416979414376901E-4</v>
      </c>
      <c r="E20" s="1">
        <v>5.9962426007716401E-4</v>
      </c>
      <c r="F20" s="1">
        <v>1.2325446451596099E-3</v>
      </c>
      <c r="G20" s="7">
        <f t="shared" si="1"/>
        <v>-0.82638051519772526</v>
      </c>
      <c r="H20" s="7">
        <f t="shared" si="2"/>
        <v>-0.87814611918274033</v>
      </c>
      <c r="I20" s="7">
        <f t="shared" si="3"/>
        <v>-6.2507844319935389E-4</v>
      </c>
      <c r="J20" s="7">
        <f t="shared" si="4"/>
        <v>2.0158870209826815E-2</v>
      </c>
      <c r="K20" s="7">
        <f t="shared" si="5"/>
        <v>1.9528656150653728E-3</v>
      </c>
      <c r="L20" s="7"/>
      <c r="X20" s="1"/>
      <c r="Z20" s="1"/>
    </row>
    <row r="21" spans="1:26" x14ac:dyDescent="0.25">
      <c r="A21">
        <v>325.085498234694</v>
      </c>
      <c r="B21">
        <v>4.2079517305856697</v>
      </c>
      <c r="C21" s="1">
        <v>1.2310247672662101E-6</v>
      </c>
      <c r="D21" s="1">
        <v>1.22249590704804E-4</v>
      </c>
      <c r="E21" s="1">
        <v>5.9730432989301297E-4</v>
      </c>
      <c r="F21" s="1">
        <v>1.2044169593294E-3</v>
      </c>
      <c r="G21" s="7">
        <f t="shared" si="1"/>
        <v>-0.83406269017930368</v>
      </c>
      <c r="H21" s="7">
        <f t="shared" si="2"/>
        <v>-0.90060766766000366</v>
      </c>
      <c r="I21" s="7">
        <f t="shared" si="3"/>
        <v>-1.6079748191357695E-2</v>
      </c>
      <c r="J21" s="7">
        <f t="shared" si="4"/>
        <v>1.621190289512105E-2</v>
      </c>
      <c r="K21" s="7">
        <f t="shared" si="5"/>
        <v>-2.0912525534355835E-2</v>
      </c>
      <c r="L21" s="7"/>
      <c r="X21" s="1"/>
      <c r="Z21" s="1"/>
    </row>
    <row r="22" spans="1:26" x14ac:dyDescent="0.25">
      <c r="A22">
        <v>325.04642018831203</v>
      </c>
      <c r="B22">
        <v>4.1314721026894698</v>
      </c>
      <c r="C22" s="1">
        <v>1.2123481706366099E-6</v>
      </c>
      <c r="D22" s="1">
        <v>1.22538642157614E-4</v>
      </c>
      <c r="E22" s="1">
        <v>5.9719498157893901E-4</v>
      </c>
      <c r="F22" s="1">
        <v>1.20462076482073E-3</v>
      </c>
      <c r="G22" s="7">
        <f t="shared" si="1"/>
        <v>-0.83707860493349162</v>
      </c>
      <c r="H22" s="7">
        <f t="shared" si="2"/>
        <v>-0.90211560685712611</v>
      </c>
      <c r="I22" s="7">
        <f t="shared" si="3"/>
        <v>-1.3753330764560595E-2</v>
      </c>
      <c r="J22" s="7">
        <f t="shared" si="4"/>
        <v>1.6025865304629485E-2</v>
      </c>
      <c r="K22" s="7">
        <f t="shared" si="5"/>
        <v>-2.0746849185942773E-2</v>
      </c>
      <c r="L22" s="7"/>
      <c r="X22" s="1"/>
      <c r="Z22" s="1"/>
    </row>
    <row r="23" spans="1:26" x14ac:dyDescent="0.25">
      <c r="A23">
        <v>324.72369542750903</v>
      </c>
      <c r="B23">
        <v>4.0489350277570901</v>
      </c>
      <c r="C23" s="1">
        <v>1.1856790651982501E-6</v>
      </c>
      <c r="D23" s="1">
        <v>1.1921558981297499E-4</v>
      </c>
      <c r="E23" s="1">
        <v>6.02139083682373E-4</v>
      </c>
      <c r="F23" s="1">
        <v>1.2258343935094701E-3</v>
      </c>
      <c r="G23" s="7">
        <f t="shared" si="1"/>
        <v>-0.84033339040909438</v>
      </c>
      <c r="H23" s="7">
        <f t="shared" si="2"/>
        <v>-0.90426885727208428</v>
      </c>
      <c r="I23" s="7">
        <f t="shared" si="3"/>
        <v>-4.049876590966188E-2</v>
      </c>
      <c r="J23" s="7">
        <f t="shared" si="4"/>
        <v>2.4437415590123579E-2</v>
      </c>
      <c r="K23" s="7">
        <f t="shared" si="5"/>
        <v>-3.5019922647359218E-3</v>
      </c>
      <c r="L23" s="7"/>
      <c r="X23" s="1"/>
      <c r="Z23" s="1"/>
    </row>
    <row r="24" spans="1:26" x14ac:dyDescent="0.25">
      <c r="A24">
        <v>325.11872631249997</v>
      </c>
      <c r="B24">
        <v>4.2999010435610998</v>
      </c>
      <c r="C24" s="1">
        <v>1.2475094209621301E-6</v>
      </c>
      <c r="D24" s="1">
        <v>1.1706269165990001E-4</v>
      </c>
      <c r="E24" s="1">
        <v>6.0501753490209398E-4</v>
      </c>
      <c r="F24" s="1">
        <v>1.2194651160729901E-3</v>
      </c>
      <c r="G24" s="7">
        <f t="shared" si="1"/>
        <v>-0.83043674040328752</v>
      </c>
      <c r="H24" s="7">
        <f t="shared" si="2"/>
        <v>-0.8992767048538749</v>
      </c>
      <c r="I24" s="7">
        <f t="shared" si="3"/>
        <v>-5.7826268445084768E-2</v>
      </c>
      <c r="J24" s="7">
        <f t="shared" si="4"/>
        <v>2.9334611617326957E-2</v>
      </c>
      <c r="K24" s="7">
        <f t="shared" si="5"/>
        <v>-8.6796674138191719E-3</v>
      </c>
      <c r="L24" s="7"/>
      <c r="X24" s="1"/>
      <c r="Z24" s="1"/>
    </row>
    <row r="25" spans="1:26" x14ac:dyDescent="0.25">
      <c r="A25">
        <v>324.10438794957997</v>
      </c>
      <c r="B25">
        <v>4.0347934194284099</v>
      </c>
      <c r="C25" s="1">
        <v>1.1055483811746299E-6</v>
      </c>
      <c r="D25" s="1">
        <v>1.17260006418709E-4</v>
      </c>
      <c r="E25" s="1">
        <v>6.0930543040005802E-4</v>
      </c>
      <c r="F25" s="1">
        <v>1.20900309706323E-3</v>
      </c>
      <c r="G25" s="7">
        <f t="shared" si="1"/>
        <v>-0.84089105375526407</v>
      </c>
      <c r="H25" s="7">
        <f t="shared" si="2"/>
        <v>-0.91073856916487894</v>
      </c>
      <c r="I25" s="7">
        <f t="shared" si="3"/>
        <v>-5.6238189613461505E-2</v>
      </c>
      <c r="J25" s="7">
        <f t="shared" si="4"/>
        <v>3.662973777886331E-2</v>
      </c>
      <c r="K25" s="7">
        <f t="shared" si="5"/>
        <v>-1.7184389711802091E-2</v>
      </c>
      <c r="L25" s="7"/>
      <c r="X25" s="1"/>
      <c r="Z25" s="1"/>
    </row>
    <row r="26" spans="1:26" x14ac:dyDescent="0.25">
      <c r="A26">
        <v>325.41832325830302</v>
      </c>
      <c r="B26">
        <v>4.1754819265701899</v>
      </c>
      <c r="C26" s="1">
        <v>1.1326282902296699E-6</v>
      </c>
      <c r="D26" s="1">
        <v>1.1773867493574E-4</v>
      </c>
      <c r="E26" s="1">
        <v>6.0421909058122798E-4</v>
      </c>
      <c r="F26" s="1">
        <v>1.1934314012113801E-3</v>
      </c>
      <c r="G26" s="7">
        <f t="shared" si="1"/>
        <v>-0.83534311169402109</v>
      </c>
      <c r="H26" s="7">
        <f t="shared" si="2"/>
        <v>-0.90855215066859429</v>
      </c>
      <c r="I26" s="7">
        <f t="shared" si="3"/>
        <v>-5.2385647898640801E-2</v>
      </c>
      <c r="J26" s="7">
        <f t="shared" si="4"/>
        <v>2.7976194170715816E-2</v>
      </c>
      <c r="K26" s="7">
        <f t="shared" si="5"/>
        <v>-2.9842840131849013E-2</v>
      </c>
      <c r="L26" s="7"/>
      <c r="X26" s="1"/>
      <c r="Z26" s="1"/>
    </row>
    <row r="27" spans="1:26" x14ac:dyDescent="0.25">
      <c r="A27">
        <v>369.05583421666699</v>
      </c>
      <c r="B27">
        <v>3.67183030617463</v>
      </c>
      <c r="C27" s="1">
        <v>1.1049250063814999E-6</v>
      </c>
      <c r="D27" s="1">
        <v>1.2603856881693499E-4</v>
      </c>
      <c r="E27" s="1">
        <v>6.0410526880711401E-4</v>
      </c>
      <c r="F27" s="1">
        <v>1.2005751527088199E-3</v>
      </c>
      <c r="G27" s="7">
        <f t="shared" si="1"/>
        <v>-0.85520422235453752</v>
      </c>
      <c r="H27" s="7">
        <f t="shared" si="2"/>
        <v>-0.91078890013811242</v>
      </c>
      <c r="I27" s="7">
        <f t="shared" si="3"/>
        <v>1.4415669230427221E-2</v>
      </c>
      <c r="J27" s="7">
        <f t="shared" si="4"/>
        <v>2.7782545747500845E-2</v>
      </c>
      <c r="K27" s="7">
        <f t="shared" si="5"/>
        <v>-2.4035584133284466E-2</v>
      </c>
      <c r="L27" s="7"/>
      <c r="X27" s="1"/>
      <c r="Z27" s="1"/>
    </row>
    <row r="28" spans="1:26" x14ac:dyDescent="0.25">
      <c r="A28">
        <v>369.29250856074799</v>
      </c>
      <c r="B28">
        <v>3.6972195385242301</v>
      </c>
      <c r="C28" s="1">
        <v>1.10537086197019E-6</v>
      </c>
      <c r="D28" s="1">
        <v>1.2544125489454799E-4</v>
      </c>
      <c r="E28" s="1">
        <v>5.9919828760042601E-4</v>
      </c>
      <c r="F28" s="1">
        <v>1.1937790805611099E-3</v>
      </c>
      <c r="G28" s="7">
        <f t="shared" si="1"/>
        <v>-0.85420301768674567</v>
      </c>
      <c r="H28" s="7">
        <f t="shared" si="2"/>
        <v>-0.91075290197786019</v>
      </c>
      <c r="I28" s="7">
        <f t="shared" si="3"/>
        <v>9.6082153850972959E-3</v>
      </c>
      <c r="J28" s="7">
        <f t="shared" si="4"/>
        <v>1.9434150365180113E-2</v>
      </c>
      <c r="K28" s="7">
        <f t="shared" si="5"/>
        <v>-2.9560206701778106E-2</v>
      </c>
      <c r="L28" s="7"/>
      <c r="X28" s="1"/>
      <c r="Z28" s="1"/>
    </row>
    <row r="29" spans="1:26" x14ac:dyDescent="0.25">
      <c r="A29">
        <v>368.21603739259302</v>
      </c>
      <c r="B29">
        <v>3.6307084541775798</v>
      </c>
      <c r="C29" s="1">
        <v>1.11081077576713E-6</v>
      </c>
      <c r="D29" s="1">
        <v>1.26016335718943E-4</v>
      </c>
      <c r="E29" s="1">
        <v>5.9978693714769597E-4</v>
      </c>
      <c r="F29" s="1">
        <v>1.20458034784536E-3</v>
      </c>
      <c r="G29" s="7">
        <f t="shared" si="1"/>
        <v>-0.85682583066473683</v>
      </c>
      <c r="H29" s="7">
        <f t="shared" si="2"/>
        <v>-0.9103136860218668</v>
      </c>
      <c r="I29" s="7">
        <f t="shared" si="3"/>
        <v>1.4236727155867717E-2</v>
      </c>
      <c r="J29" s="7">
        <f t="shared" si="4"/>
        <v>2.0435637624910352E-2</v>
      </c>
      <c r="K29" s="7">
        <f t="shared" si="5"/>
        <v>-2.0779704713286554E-2</v>
      </c>
      <c r="L29" s="7"/>
      <c r="X29" s="1"/>
      <c r="Z29" s="1"/>
    </row>
    <row r="30" spans="1:26" x14ac:dyDescent="0.25">
      <c r="A30">
        <v>369.14972903809502</v>
      </c>
      <c r="B30">
        <v>3.6677338895451701</v>
      </c>
      <c r="C30" s="1">
        <v>1.1159305802252E-6</v>
      </c>
      <c r="D30" s="1">
        <v>1.2533368118885501E-4</v>
      </c>
      <c r="E30" s="1">
        <v>5.9827952479577602E-4</v>
      </c>
      <c r="F30" s="1">
        <v>1.2009075058038699E-3</v>
      </c>
      <c r="G30" s="7">
        <f t="shared" si="1"/>
        <v>-0.85536576136423104</v>
      </c>
      <c r="H30" s="7">
        <f t="shared" si="2"/>
        <v>-0.90990031553595652</v>
      </c>
      <c r="I30" s="7">
        <f t="shared" si="3"/>
        <v>8.7424133240580123E-3</v>
      </c>
      <c r="J30" s="7">
        <f t="shared" si="4"/>
        <v>1.7871031446906306E-2</v>
      </c>
      <c r="K30" s="7">
        <f t="shared" si="5"/>
        <v>-2.3765409631055195E-2</v>
      </c>
      <c r="L30" s="7"/>
      <c r="X30" s="1"/>
      <c r="Z30" s="1"/>
    </row>
    <row r="31" spans="1:26" x14ac:dyDescent="0.25">
      <c r="A31">
        <v>368.63909512376199</v>
      </c>
      <c r="B31">
        <v>3.5613248074878099</v>
      </c>
      <c r="C31" s="1">
        <v>1.1237137142796099E-6</v>
      </c>
      <c r="D31" s="1">
        <v>1.2653647616010799E-4</v>
      </c>
      <c r="E31" s="1">
        <v>5.99365354711715E-4</v>
      </c>
      <c r="F31" s="1">
        <v>1.2192590078839E-3</v>
      </c>
      <c r="G31" s="7">
        <f t="shared" si="1"/>
        <v>-0.85956192090873007</v>
      </c>
      <c r="H31" s="7">
        <f t="shared" si="2"/>
        <v>-0.90927190913248457</v>
      </c>
      <c r="I31" s="7">
        <f t="shared" si="3"/>
        <v>1.8423053759469236E-2</v>
      </c>
      <c r="J31" s="7">
        <f t="shared" si="4"/>
        <v>1.9718386689240558E-2</v>
      </c>
      <c r="K31" s="7">
        <f t="shared" si="5"/>
        <v>-8.8472156576061313E-3</v>
      </c>
      <c r="L31" s="7"/>
      <c r="X31" s="1"/>
      <c r="Z31" s="1"/>
    </row>
    <row r="32" spans="1:26" x14ac:dyDescent="0.25">
      <c r="A32">
        <v>369.13339062376201</v>
      </c>
      <c r="B32">
        <v>3.58011207223857</v>
      </c>
      <c r="C32" s="1">
        <v>1.1210430743808901E-6</v>
      </c>
      <c r="D32" s="1">
        <v>1.2688570080599901E-4</v>
      </c>
      <c r="E32" s="1">
        <v>5.9741800829890101E-4</v>
      </c>
      <c r="F32" s="1">
        <v>1.21188765076169E-3</v>
      </c>
      <c r="G32" s="7">
        <f t="shared" si="1"/>
        <v>-0.85882105970802514</v>
      </c>
      <c r="H32" s="7">
        <f t="shared" si="2"/>
        <v>-0.90948753528025372</v>
      </c>
      <c r="I32" s="7">
        <f t="shared" si="3"/>
        <v>2.1233772384716739E-2</v>
      </c>
      <c r="J32" s="7">
        <f t="shared" si="4"/>
        <v>1.6405307401641641E-2</v>
      </c>
      <c r="K32" s="7">
        <f t="shared" si="5"/>
        <v>-1.4839495467571072E-2</v>
      </c>
      <c r="L32" s="7"/>
      <c r="X32" s="1"/>
      <c r="Z32" s="1"/>
    </row>
    <row r="33" spans="1:29" x14ac:dyDescent="0.25">
      <c r="B33" t="s">
        <v>28</v>
      </c>
      <c r="D33" t="s">
        <v>29</v>
      </c>
    </row>
    <row r="34" spans="1:29" x14ac:dyDescent="0.25">
      <c r="A34">
        <v>200</v>
      </c>
      <c r="B34" s="1">
        <f>(((16.3045-20.93)/(600-500))*(A34-500)+20.93)/( (((1109.502-1046.7)/(600-500))*(A34-500)+1046.7)*(3900) )</f>
        <v>1.0398236023720993E-5</v>
      </c>
      <c r="D34" s="1">
        <f>0.00003044717-0.00000005149323*A34^1+0.00000000003129624*A34^2</f>
        <v>2.1400373600000002E-5</v>
      </c>
    </row>
    <row r="35" spans="1:29" x14ac:dyDescent="0.25">
      <c r="A35">
        <v>210</v>
      </c>
      <c r="B35" s="1">
        <f t="shared" ref="B35:B52" si="6">(((16.3045-20.93)/(600-500))*(A35-500)+20.93)/( (((1109.502-1046.7)/(600-500))*(A35-500)+1046.7)*(3900) )</f>
        <v>1.0185523724442647E-5</v>
      </c>
      <c r="D35" s="1">
        <f t="shared" ref="D35:D52" si="7">0.00003044717-0.00000005149323*A35^1+0.00000000003129624*A35^2</f>
        <v>2.1013755884000002E-5</v>
      </c>
      <c r="J35" t="s">
        <v>7</v>
      </c>
      <c r="M35" t="s">
        <v>8</v>
      </c>
      <c r="P35" t="s">
        <v>9</v>
      </c>
    </row>
    <row r="36" spans="1:29" x14ac:dyDescent="0.25">
      <c r="A36">
        <v>220</v>
      </c>
      <c r="B36" s="1">
        <f t="shared" si="6"/>
        <v>9.9758793910192784E-6</v>
      </c>
      <c r="D36" s="1">
        <f t="shared" si="7"/>
        <v>2.0633397416000001E-5</v>
      </c>
      <c r="J36" t="s">
        <v>10</v>
      </c>
      <c r="K36" t="s">
        <v>11</v>
      </c>
      <c r="M36" t="s">
        <v>10</v>
      </c>
      <c r="N36" t="s">
        <v>11</v>
      </c>
      <c r="P36" t="s">
        <v>10</v>
      </c>
      <c r="Q36" t="s">
        <v>11</v>
      </c>
    </row>
    <row r="37" spans="1:29" x14ac:dyDescent="0.25">
      <c r="A37">
        <v>230</v>
      </c>
      <c r="B37" s="1">
        <f t="shared" si="6"/>
        <v>9.7692371244229727E-6</v>
      </c>
      <c r="D37" s="1">
        <f t="shared" si="7"/>
        <v>2.0259298195999997E-5</v>
      </c>
      <c r="J37">
        <v>288.11481929411798</v>
      </c>
      <c r="K37">
        <v>0.47951354763596399</v>
      </c>
      <c r="L37">
        <v>1153.99133608379</v>
      </c>
    </row>
    <row r="38" spans="1:29" x14ac:dyDescent="0.25">
      <c r="A38">
        <v>240</v>
      </c>
      <c r="B38" s="1">
        <f t="shared" si="6"/>
        <v>9.5655328995318284E-6</v>
      </c>
      <c r="D38" s="1">
        <f t="shared" si="7"/>
        <v>1.9891458224E-5</v>
      </c>
      <c r="J38">
        <v>316.61986472661903</v>
      </c>
      <c r="K38">
        <v>0.52281935640840804</v>
      </c>
      <c r="L38">
        <v>1426.0250947872</v>
      </c>
    </row>
    <row r="39" spans="1:29" x14ac:dyDescent="0.25">
      <c r="A39">
        <v>250</v>
      </c>
      <c r="B39" s="1">
        <f t="shared" si="6"/>
        <v>9.3647044989920894E-6</v>
      </c>
      <c r="D39" s="1">
        <f t="shared" si="7"/>
        <v>1.9529877499999999E-5</v>
      </c>
      <c r="J39">
        <v>356.03031470642202</v>
      </c>
      <c r="K39">
        <v>0.49280986209887701</v>
      </c>
      <c r="L39">
        <v>1520.8620883978599</v>
      </c>
    </row>
    <row r="40" spans="1:29" x14ac:dyDescent="0.25">
      <c r="A40">
        <v>260</v>
      </c>
      <c r="B40" s="1">
        <f t="shared" si="6"/>
        <v>9.1666914498617837E-6</v>
      </c>
      <c r="D40" s="1">
        <f t="shared" si="7"/>
        <v>1.9174556023999998E-5</v>
      </c>
      <c r="J40">
        <v>199.589137609137</v>
      </c>
      <c r="K40">
        <v>0.84993763689593804</v>
      </c>
      <c r="L40">
        <v>581.65506770269894</v>
      </c>
    </row>
    <row r="41" spans="1:29" x14ac:dyDescent="0.25">
      <c r="A41">
        <v>270</v>
      </c>
      <c r="B41" s="1">
        <f t="shared" si="6"/>
        <v>8.9714349629003475E-6</v>
      </c>
      <c r="D41" s="1">
        <f t="shared" si="7"/>
        <v>1.8825493796E-5</v>
      </c>
      <c r="J41">
        <v>238.37473855555601</v>
      </c>
      <c r="K41">
        <v>0.75770722004834501</v>
      </c>
      <c r="L41">
        <v>866.42945717579903</v>
      </c>
    </row>
    <row r="42" spans="1:29" x14ac:dyDescent="0.25">
      <c r="A42">
        <v>280</v>
      </c>
      <c r="B42" s="1">
        <f t="shared" si="6"/>
        <v>8.7788778743761656E-6</v>
      </c>
      <c r="D42" s="1">
        <f t="shared" si="7"/>
        <v>1.8482690815999999E-5</v>
      </c>
      <c r="J42">
        <v>316.34495112371098</v>
      </c>
      <c r="K42">
        <v>0.53030615037583795</v>
      </c>
      <c r="L42">
        <v>1425.15421170219</v>
      </c>
    </row>
    <row r="43" spans="1:29" x14ac:dyDescent="0.25">
      <c r="A43">
        <v>290</v>
      </c>
      <c r="B43" s="1">
        <f t="shared" si="6"/>
        <v>8.5889645902710793E-6</v>
      </c>
      <c r="D43" s="1">
        <f t="shared" si="7"/>
        <v>1.8146147084000001E-5</v>
      </c>
    </row>
    <row r="44" spans="1:29" x14ac:dyDescent="0.25">
      <c r="A44">
        <v>300</v>
      </c>
      <c r="B44" s="1">
        <f t="shared" si="6"/>
        <v>8.401641032767427E-6</v>
      </c>
      <c r="D44" s="1">
        <f t="shared" si="7"/>
        <v>1.7815862599999999E-5</v>
      </c>
    </row>
    <row r="45" spans="1:29" x14ac:dyDescent="0.25">
      <c r="A45">
        <v>310</v>
      </c>
      <c r="B45" s="1">
        <f t="shared" si="6"/>
        <v>8.2168545889094212E-6</v>
      </c>
      <c r="D45" s="1">
        <f t="shared" si="7"/>
        <v>1.7491837364E-5</v>
      </c>
    </row>
    <row r="46" spans="1:29" x14ac:dyDescent="0.25">
      <c r="A46">
        <v>320</v>
      </c>
      <c r="B46" s="1">
        <f t="shared" si="6"/>
        <v>8.0345540613365019E-6</v>
      </c>
      <c r="D46" s="1">
        <f t="shared" si="7"/>
        <v>1.7174071376000002E-5</v>
      </c>
      <c r="AC46" s="1"/>
    </row>
    <row r="47" spans="1:29" x14ac:dyDescent="0.25">
      <c r="A47">
        <v>330</v>
      </c>
      <c r="B47" s="1">
        <f t="shared" si="6"/>
        <v>7.8546896209917286E-6</v>
      </c>
      <c r="D47" s="1">
        <f t="shared" si="7"/>
        <v>1.6862564635999999E-5</v>
      </c>
      <c r="AC47" s="1"/>
    </row>
    <row r="48" spans="1:29" x14ac:dyDescent="0.25">
      <c r="A48">
        <v>340</v>
      </c>
      <c r="B48" s="1">
        <f t="shared" si="6"/>
        <v>7.6772127617134795E-6</v>
      </c>
      <c r="D48" s="1">
        <f t="shared" si="7"/>
        <v>1.6557317144E-5</v>
      </c>
      <c r="AC48" s="1"/>
    </row>
    <row r="49" spans="1:32" x14ac:dyDescent="0.25">
      <c r="A49">
        <v>350</v>
      </c>
      <c r="B49" s="1">
        <f t="shared" si="6"/>
        <v>7.5020762566235128E-6</v>
      </c>
      <c r="D49" s="1">
        <f t="shared" si="7"/>
        <v>1.6258328900000001E-5</v>
      </c>
    </row>
    <row r="50" spans="1:32" x14ac:dyDescent="0.25">
      <c r="A50">
        <v>360</v>
      </c>
      <c r="B50" s="1">
        <f t="shared" si="6"/>
        <v>7.3292341162290493E-6</v>
      </c>
      <c r="D50" s="1">
        <f t="shared" si="7"/>
        <v>1.5965599904000001E-5</v>
      </c>
      <c r="J50" t="s">
        <v>7</v>
      </c>
      <c r="N50" t="s">
        <v>12</v>
      </c>
      <c r="R50" t="s">
        <v>9</v>
      </c>
      <c r="V50" t="s">
        <v>13</v>
      </c>
      <c r="Z50" t="s">
        <v>8</v>
      </c>
      <c r="AD50" t="s">
        <v>14</v>
      </c>
    </row>
    <row r="51" spans="1:32" x14ac:dyDescent="0.25">
      <c r="A51">
        <v>370</v>
      </c>
      <c r="B51" s="1">
        <f t="shared" si="6"/>
        <v>7.1586415481607617E-6</v>
      </c>
      <c r="D51" s="1">
        <f t="shared" si="7"/>
        <v>1.5679130156000002E-5</v>
      </c>
      <c r="J51" t="s">
        <v>10</v>
      </c>
      <c r="K51" t="s">
        <v>11</v>
      </c>
      <c r="N51" t="s">
        <v>10</v>
      </c>
      <c r="O51" t="s">
        <v>11</v>
      </c>
      <c r="R51" t="s">
        <v>10</v>
      </c>
      <c r="S51" t="s">
        <v>11</v>
      </c>
      <c r="V51" t="s">
        <v>10</v>
      </c>
      <c r="W51" t="s">
        <v>11</v>
      </c>
      <c r="Z51" t="s">
        <v>10</v>
      </c>
      <c r="AA51" t="s">
        <v>11</v>
      </c>
      <c r="AD51" t="s">
        <v>10</v>
      </c>
      <c r="AE51" t="s">
        <v>11</v>
      </c>
      <c r="AF51" t="s">
        <v>15</v>
      </c>
    </row>
    <row r="52" spans="1:32" x14ac:dyDescent="0.25">
      <c r="A52">
        <v>380</v>
      </c>
      <c r="B52" s="1">
        <f t="shared" si="6"/>
        <v>6.9902549184726655E-6</v>
      </c>
      <c r="D52" s="1">
        <f t="shared" si="7"/>
        <v>1.5398919656000002E-5</v>
      </c>
      <c r="J52" s="3"/>
    </row>
    <row r="53" spans="1:32" x14ac:dyDescent="0.25">
      <c r="A53" t="s">
        <v>18</v>
      </c>
      <c r="B53" s="5">
        <f>SLOPE(B34:B52,A34:A52)</f>
        <v>-1.890891920071544E-8</v>
      </c>
      <c r="C53" s="1"/>
      <c r="D53" s="5">
        <f>SLOPE(D34:D52,A34:A52)</f>
        <v>-3.3341410799999999E-8</v>
      </c>
      <c r="J53" s="3"/>
    </row>
    <row r="54" spans="1:32" x14ac:dyDescent="0.25">
      <c r="A54" t="s">
        <v>19</v>
      </c>
      <c r="B54" s="1">
        <f>INTERCEPT(B34:B52,A34:A52)</f>
        <v>1.4111494012667671E-5</v>
      </c>
      <c r="C54" s="1"/>
      <c r="D54" s="1">
        <f>INTERCEPT(D34:D52,A34:A52)</f>
        <v>2.7909044936000003E-5</v>
      </c>
    </row>
    <row r="55" spans="1:32" x14ac:dyDescent="0.25">
      <c r="A55" t="s">
        <v>20</v>
      </c>
      <c r="B55" s="4">
        <f>B58-B53*B59</f>
        <v>9.2623933852944909</v>
      </c>
      <c r="C55" s="4"/>
      <c r="D55" s="4">
        <f>C1-D53*B59</f>
        <v>1.9043513715540705E-5</v>
      </c>
    </row>
    <row r="57" spans="1:32" x14ac:dyDescent="0.25">
      <c r="B57">
        <v>5.0921337054098135E-5</v>
      </c>
      <c r="C57">
        <v>4.0443377160583598</v>
      </c>
      <c r="D57">
        <v>4.4793467246645441E-6</v>
      </c>
      <c r="E57">
        <v>4.4932368973554587E-4</v>
      </c>
      <c r="F57">
        <v>9.7155273089022062E-4</v>
      </c>
    </row>
    <row r="58" spans="1:32" x14ac:dyDescent="0.25">
      <c r="A58" t="s">
        <v>6</v>
      </c>
      <c r="B58" s="6">
        <f>AVERAGE(B3:B33)</f>
        <v>9.2623895736007977</v>
      </c>
      <c r="C58" s="6">
        <f>AVERAGE(D5:D26)</f>
        <v>1.2145677967227353E-4</v>
      </c>
      <c r="D58" s="6">
        <f>AVERAGE(D3:D33)</f>
        <v>1.2254258846055378E-4</v>
      </c>
      <c r="E58" s="6">
        <f>AVERAGE(E3:E33)</f>
        <v>5.9673204774516285E-4</v>
      </c>
      <c r="F58" s="6" t="e">
        <f>AVERAGE(F33:F33)</f>
        <v>#DIV/0!</v>
      </c>
    </row>
    <row r="59" spans="1:32" x14ac:dyDescent="0.25">
      <c r="A59" t="s">
        <v>21</v>
      </c>
      <c r="B59">
        <f>AVERAGE(A3:A8)</f>
        <v>201.58178541033934</v>
      </c>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row r="119" spans="29:29" x14ac:dyDescent="0.25">
      <c r="AC119"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8E732-DDB1-45EC-ADE7-10214F0C1BAE}">
  <dimension ref="A1:AC44"/>
  <sheetViews>
    <sheetView tabSelected="1" topLeftCell="B14" zoomScale="90" zoomScaleNormal="90" workbookViewId="0">
      <selection activeCell="V18" sqref="V18"/>
    </sheetView>
  </sheetViews>
  <sheetFormatPr defaultRowHeight="15" x14ac:dyDescent="0.25"/>
  <cols>
    <col min="2" max="2" width="10.5703125" bestFit="1" customWidth="1"/>
    <col min="3" max="4" width="10.28515625" bestFit="1" customWidth="1"/>
    <col min="5" max="5" width="10.5703125" bestFit="1" customWidth="1"/>
    <col min="6" max="10" width="10.28515625" bestFit="1" customWidth="1"/>
    <col min="11" max="11" width="10.5703125" bestFit="1" customWidth="1"/>
    <col min="12" max="13" width="10.28515625" bestFit="1" customWidth="1"/>
    <col min="14" max="15" width="10.5703125" bestFit="1" customWidth="1"/>
  </cols>
  <sheetData>
    <row r="1" spans="1:29" x14ac:dyDescent="0.25">
      <c r="A1" t="s">
        <v>25</v>
      </c>
      <c r="B1" s="10">
        <f t="shared" ref="B1:N1" si="0">AVERAGE(B4:B33)</f>
        <v>19.717608238388134</v>
      </c>
      <c r="C1" s="10">
        <f t="shared" si="0"/>
        <v>3.2503036162582748E-6</v>
      </c>
      <c r="D1" s="10">
        <f t="shared" si="0"/>
        <v>0.38060792682930167</v>
      </c>
      <c r="E1" s="10">
        <f t="shared" si="0"/>
        <v>55.065377253431983</v>
      </c>
      <c r="F1" s="10">
        <f t="shared" si="0"/>
        <v>1.3716025681880031E-5</v>
      </c>
      <c r="G1" s="10">
        <f t="shared" si="0"/>
        <v>0.84415105694152537</v>
      </c>
      <c r="H1" s="10">
        <f t="shared" si="0"/>
        <v>0.86862706074417206</v>
      </c>
      <c r="I1" s="10">
        <f t="shared" si="0"/>
        <v>1.2468849406487825E-4</v>
      </c>
      <c r="J1" s="10">
        <f t="shared" si="0"/>
        <v>1.7801619415207066E-3</v>
      </c>
      <c r="K1" s="10">
        <f t="shared" si="0"/>
        <v>66.440512085574781</v>
      </c>
      <c r="L1" s="10">
        <f t="shared" si="0"/>
        <v>7.5338390790750151E-4</v>
      </c>
      <c r="M1" s="10">
        <f t="shared" si="0"/>
        <v>1.1114609462290785E-3</v>
      </c>
      <c r="N1" s="10">
        <f t="shared" si="0"/>
        <v>23.196864243027456</v>
      </c>
      <c r="O1" s="10">
        <f>AVERAGE(O4:O33)</f>
        <v>5.2635605884685461E-6</v>
      </c>
    </row>
    <row r="2" spans="1:29" x14ac:dyDescent="0.25">
      <c r="B2">
        <v>1</v>
      </c>
      <c r="C2">
        <v>2</v>
      </c>
      <c r="D2">
        <v>3</v>
      </c>
      <c r="E2">
        <v>8</v>
      </c>
      <c r="F2">
        <v>9</v>
      </c>
      <c r="G2">
        <v>12</v>
      </c>
      <c r="H2">
        <v>13</v>
      </c>
      <c r="I2">
        <v>14</v>
      </c>
      <c r="J2">
        <v>15</v>
      </c>
      <c r="K2">
        <v>16</v>
      </c>
      <c r="L2">
        <v>17</v>
      </c>
      <c r="M2">
        <v>18</v>
      </c>
      <c r="N2">
        <v>19</v>
      </c>
      <c r="O2">
        <v>20</v>
      </c>
      <c r="P2" t="s">
        <v>36</v>
      </c>
    </row>
    <row r="3" spans="1:29" x14ac:dyDescent="0.25">
      <c r="A3" t="s">
        <v>30</v>
      </c>
      <c r="B3" t="s">
        <v>22</v>
      </c>
      <c r="C3" t="s">
        <v>1</v>
      </c>
      <c r="D3" t="s">
        <v>2</v>
      </c>
      <c r="E3" t="s">
        <v>27</v>
      </c>
      <c r="F3" t="s">
        <v>3</v>
      </c>
      <c r="G3" t="s">
        <v>31</v>
      </c>
      <c r="H3" t="s">
        <v>32</v>
      </c>
      <c r="I3" t="s">
        <v>23</v>
      </c>
      <c r="J3" t="s">
        <v>24</v>
      </c>
      <c r="K3" t="s">
        <v>33</v>
      </c>
      <c r="L3" t="s">
        <v>16</v>
      </c>
      <c r="M3" t="s">
        <v>17</v>
      </c>
      <c r="N3" t="s">
        <v>34</v>
      </c>
      <c r="O3" t="s">
        <v>35</v>
      </c>
      <c r="P3" t="s">
        <v>22</v>
      </c>
      <c r="Q3" t="s">
        <v>1</v>
      </c>
      <c r="R3" t="s">
        <v>2</v>
      </c>
      <c r="S3" t="s">
        <v>27</v>
      </c>
      <c r="T3" t="s">
        <v>3</v>
      </c>
      <c r="U3" t="s">
        <v>31</v>
      </c>
      <c r="V3" t="s">
        <v>32</v>
      </c>
      <c r="W3" t="s">
        <v>23</v>
      </c>
      <c r="X3" t="s">
        <v>24</v>
      </c>
      <c r="Y3" t="s">
        <v>33</v>
      </c>
      <c r="Z3" t="s">
        <v>16</v>
      </c>
      <c r="AA3" t="s">
        <v>17</v>
      </c>
      <c r="AB3" t="s">
        <v>34</v>
      </c>
      <c r="AC3" t="s">
        <v>35</v>
      </c>
    </row>
    <row r="4" spans="1:29" x14ac:dyDescent="0.25">
      <c r="A4">
        <v>201.85124696864099</v>
      </c>
      <c r="B4">
        <v>2.2516588199546299</v>
      </c>
      <c r="C4" s="1">
        <v>5.4580054218594498E-6</v>
      </c>
      <c r="D4">
        <v>0.55106644611711197</v>
      </c>
      <c r="E4">
        <v>56.503519988345197</v>
      </c>
      <c r="F4" s="1">
        <v>1.35148994417938E-5</v>
      </c>
      <c r="G4">
        <v>0.89981099909434803</v>
      </c>
      <c r="H4">
        <v>0.85355740814495895</v>
      </c>
      <c r="I4">
        <v>1.1327112006284901E-4</v>
      </c>
      <c r="J4">
        <v>1.45429774615356E-3</v>
      </c>
      <c r="K4">
        <v>66.307885945021397</v>
      </c>
      <c r="L4">
        <v>6.4035271135167902E-4</v>
      </c>
      <c r="M4">
        <v>9.8810848657187407E-4</v>
      </c>
      <c r="N4">
        <v>45.699076699833903</v>
      </c>
      <c r="O4" s="1">
        <v>1.1640448118235201E-5</v>
      </c>
      <c r="P4" s="7">
        <f>(B$1-B4)/B$1</f>
        <v>0.8858046679530388</v>
      </c>
      <c r="Q4" s="7">
        <f t="shared" ref="Q4:AC8" si="1">(C$1-C4)/C$1</f>
        <v>-0.67922940938750354</v>
      </c>
      <c r="R4" s="7">
        <f t="shared" si="1"/>
        <v>-0.44785856329329427</v>
      </c>
      <c r="S4" s="7">
        <f t="shared" si="1"/>
        <v>-2.6117005033749783E-2</v>
      </c>
      <c r="T4" s="7">
        <f t="shared" si="1"/>
        <v>1.4663594597371916E-2</v>
      </c>
      <c r="U4" s="7">
        <f t="shared" si="1"/>
        <v>-6.5935997704588842E-2</v>
      </c>
      <c r="V4" s="7">
        <f t="shared" si="1"/>
        <v>1.7348817784127755E-2</v>
      </c>
      <c r="W4" s="7">
        <f t="shared" si="1"/>
        <v>9.1567181780931026E-2</v>
      </c>
      <c r="X4" s="7">
        <f t="shared" si="1"/>
        <v>0.18305311880152689</v>
      </c>
      <c r="Y4" s="7">
        <f t="shared" si="1"/>
        <v>1.9961637318894067E-3</v>
      </c>
      <c r="Z4" s="7">
        <f t="shared" si="1"/>
        <v>0.15003133909478217</v>
      </c>
      <c r="AA4" s="7">
        <f t="shared" si="1"/>
        <v>0.11098227074528336</v>
      </c>
      <c r="AB4" s="7">
        <f t="shared" si="1"/>
        <v>-0.97005406511227876</v>
      </c>
      <c r="AC4" s="7">
        <f>(O$1-O4)/O$1</f>
        <v>-1.2115159353797873</v>
      </c>
    </row>
    <row r="5" spans="1:29" x14ac:dyDescent="0.25">
      <c r="A5">
        <v>201.45380621223001</v>
      </c>
      <c r="B5">
        <v>1.1537920364449299</v>
      </c>
      <c r="C5" s="1">
        <v>3.15566647971419E-6</v>
      </c>
      <c r="D5">
        <v>0.88702762862637197</v>
      </c>
      <c r="E5">
        <v>54.925601916376003</v>
      </c>
      <c r="F5" s="1">
        <v>2.1127481834256999E-5</v>
      </c>
      <c r="G5">
        <v>0.75356656354329499</v>
      </c>
      <c r="H5">
        <v>0.40385708406649801</v>
      </c>
      <c r="I5">
        <v>1.13634899798613E-4</v>
      </c>
      <c r="J5">
        <v>1.81560484609391E-3</v>
      </c>
      <c r="K5">
        <v>95.405689718570997</v>
      </c>
      <c r="L5">
        <v>5.1256714695466796E-4</v>
      </c>
      <c r="M5">
        <v>1.0724664839340599E-3</v>
      </c>
      <c r="N5">
        <v>55.274094607462402</v>
      </c>
      <c r="O5" s="1">
        <v>8.8935587831023097E-6</v>
      </c>
      <c r="P5" s="7">
        <f t="shared" ref="P5:P8" si="2">(B$1-B5)/B$1</f>
        <v>0.94148417888744662</v>
      </c>
      <c r="Q5" s="7">
        <f t="shared" si="1"/>
        <v>2.9116398871386156E-2</v>
      </c>
      <c r="R5" s="7">
        <f t="shared" si="1"/>
        <v>-1.3305547943151321</v>
      </c>
      <c r="S5" s="7">
        <f t="shared" si="1"/>
        <v>2.5383524825895601E-3</v>
      </c>
      <c r="T5" s="7">
        <f t="shared" si="1"/>
        <v>-0.54035012213254274</v>
      </c>
      <c r="U5" s="7">
        <f t="shared" si="1"/>
        <v>0.107308393033861</v>
      </c>
      <c r="V5" s="7">
        <f t="shared" si="1"/>
        <v>0.53506274174729873</v>
      </c>
      <c r="W5" s="7">
        <f t="shared" si="1"/>
        <v>8.8649673325221334E-2</v>
      </c>
      <c r="X5" s="7">
        <f t="shared" si="1"/>
        <v>-1.9909932768771687E-2</v>
      </c>
      <c r="Y5" s="7">
        <f t="shared" si="1"/>
        <v>-0.43595656812050648</v>
      </c>
      <c r="Z5" s="7">
        <f t="shared" si="1"/>
        <v>0.31964680745795859</v>
      </c>
      <c r="AA5" s="7">
        <f t="shared" si="1"/>
        <v>3.508396982126763E-2</v>
      </c>
      <c r="AB5" s="7">
        <f t="shared" si="1"/>
        <v>-1.3828261453087032</v>
      </c>
      <c r="AC5" s="7">
        <f t="shared" si="1"/>
        <v>-0.6896468908492086</v>
      </c>
    </row>
    <row r="6" spans="1:29" x14ac:dyDescent="0.25">
      <c r="A6">
        <v>201.93553693119301</v>
      </c>
      <c r="B6">
        <v>17.173749772701299</v>
      </c>
      <c r="C6" s="1">
        <v>7.0142357072225102E-6</v>
      </c>
      <c r="D6">
        <v>0.38376059097692999</v>
      </c>
      <c r="E6">
        <v>41.517833684221102</v>
      </c>
      <c r="F6" s="1">
        <v>1.4258337912160301E-5</v>
      </c>
      <c r="G6">
        <v>0.87611482736278001</v>
      </c>
      <c r="H6">
        <v>0.74851086886373797</v>
      </c>
      <c r="I6">
        <v>1.17392676929891E-4</v>
      </c>
      <c r="J6">
        <v>1.78474132392729E-3</v>
      </c>
      <c r="K6">
        <v>116.02512921864501</v>
      </c>
      <c r="L6">
        <v>6.4468612019012597E-4</v>
      </c>
      <c r="M6">
        <v>1.1242723115155E-3</v>
      </c>
      <c r="N6">
        <v>29.175948154095799</v>
      </c>
      <c r="O6" s="1">
        <v>6.7729428508680802E-6</v>
      </c>
      <c r="P6" s="7">
        <f>(B$1-B6)/B$1</f>
        <v>0.12901455566675712</v>
      </c>
      <c r="Q6" s="7">
        <f t="shared" si="1"/>
        <v>-1.1580247679437548</v>
      </c>
      <c r="R6" s="7">
        <f t="shared" si="1"/>
        <v>-8.2832330211615891E-3</v>
      </c>
      <c r="S6" s="7">
        <f t="shared" si="1"/>
        <v>0.24602652782818302</v>
      </c>
      <c r="T6" s="7">
        <f t="shared" si="1"/>
        <v>-3.9538583760214741E-2</v>
      </c>
      <c r="U6" s="7">
        <f t="shared" si="1"/>
        <v>-3.7864988923977369E-2</v>
      </c>
      <c r="V6" s="7">
        <f t="shared" si="1"/>
        <v>0.13828281124183248</v>
      </c>
      <c r="W6" s="7">
        <f t="shared" si="1"/>
        <v>5.8512352640902668E-2</v>
      </c>
      <c r="X6" s="7">
        <f t="shared" si="1"/>
        <v>-2.5724527076853737E-3</v>
      </c>
      <c r="Y6" s="7">
        <f t="shared" si="1"/>
        <v>-0.74630094766888133</v>
      </c>
      <c r="Z6" s="7">
        <f t="shared" si="1"/>
        <v>0.14427941262945207</v>
      </c>
      <c r="AA6" s="7">
        <f t="shared" si="1"/>
        <v>-1.1526599589384942E-2</v>
      </c>
      <c r="AB6" s="7">
        <f t="shared" si="1"/>
        <v>-0.25775397262436212</v>
      </c>
      <c r="AC6" s="7">
        <f t="shared" si="1"/>
        <v>-0.28676068927681803</v>
      </c>
    </row>
    <row r="7" spans="1:29" x14ac:dyDescent="0.25">
      <c r="A7">
        <v>201.048710348485</v>
      </c>
      <c r="B7">
        <v>35.877329012105797</v>
      </c>
      <c r="C7" s="1">
        <v>5.7886854084074404E-6</v>
      </c>
      <c r="D7">
        <v>0.37154907161309397</v>
      </c>
      <c r="E7">
        <v>55.129732552671001</v>
      </c>
      <c r="F7" s="1">
        <v>1.4063626118888099E-5</v>
      </c>
      <c r="G7">
        <v>0.96815335249846302</v>
      </c>
      <c r="H7">
        <v>0.82296611409380904</v>
      </c>
      <c r="I7">
        <v>1.21456498822955E-4</v>
      </c>
      <c r="J7">
        <v>1.5222237081653101E-3</v>
      </c>
      <c r="K7">
        <v>49.533709846852403</v>
      </c>
      <c r="L7">
        <v>6.5707426121284997E-4</v>
      </c>
      <c r="M7">
        <v>1.02059900711914E-3</v>
      </c>
      <c r="N7">
        <v>25.056929358301499</v>
      </c>
      <c r="O7" s="1">
        <v>5.2285037846320003E-6</v>
      </c>
      <c r="P7" s="7">
        <f t="shared" si="2"/>
        <v>-0.81955785804975911</v>
      </c>
      <c r="Q7" s="7">
        <f t="shared" si="1"/>
        <v>-0.78096759313560116</v>
      </c>
      <c r="R7" s="7">
        <f t="shared" si="1"/>
        <v>2.3801015632211174E-2</v>
      </c>
      <c r="S7" s="7">
        <f t="shared" si="1"/>
        <v>-1.1687071341186064E-3</v>
      </c>
      <c r="T7" s="7">
        <f t="shared" si="1"/>
        <v>-2.5342649909680215E-2</v>
      </c>
      <c r="U7" s="7">
        <f t="shared" si="1"/>
        <v>-0.14689586009193059</v>
      </c>
      <c r="V7" s="7">
        <f t="shared" si="1"/>
        <v>5.2566801926760463E-2</v>
      </c>
      <c r="W7" s="7">
        <f t="shared" si="1"/>
        <v>2.5920557194648395E-2</v>
      </c>
      <c r="X7" s="7">
        <f t="shared" si="1"/>
        <v>0.14489593746457263</v>
      </c>
      <c r="Y7" s="7">
        <f t="shared" si="1"/>
        <v>0.25446526084787802</v>
      </c>
      <c r="Z7" s="7">
        <f t="shared" si="1"/>
        <v>0.12783608155654447</v>
      </c>
      <c r="AA7" s="7">
        <f t="shared" si="1"/>
        <v>8.1750006078226453E-2</v>
      </c>
      <c r="AB7" s="7">
        <f t="shared" si="1"/>
        <v>-8.0186058589067452E-2</v>
      </c>
      <c r="AC7" s="7">
        <f t="shared" si="1"/>
        <v>6.6602831386321599E-3</v>
      </c>
    </row>
    <row r="8" spans="1:29" x14ac:dyDescent="0.25">
      <c r="A8">
        <v>201.77885441015599</v>
      </c>
      <c r="B8">
        <v>40.7549085150727</v>
      </c>
      <c r="C8" s="1">
        <v>5.8874532346660003E-6</v>
      </c>
      <c r="D8">
        <v>0.37823674459412099</v>
      </c>
      <c r="E8">
        <v>57.082275568534499</v>
      </c>
      <c r="F8" s="1">
        <v>1.18891370297533E-5</v>
      </c>
      <c r="G8">
        <v>0.60584035300069305</v>
      </c>
      <c r="H8">
        <v>0.68504852832624596</v>
      </c>
      <c r="I8">
        <v>1.20983280039316E-4</v>
      </c>
      <c r="J8">
        <v>1.37662976270556E-3</v>
      </c>
      <c r="K8">
        <v>68.280613991948101</v>
      </c>
      <c r="L8">
        <v>6.3879367894022405E-4</v>
      </c>
      <c r="M8">
        <v>9.4419430217596695E-4</v>
      </c>
      <c r="N8">
        <v>29.6103779612259</v>
      </c>
      <c r="O8" s="1">
        <v>5.70657030497445E-6</v>
      </c>
      <c r="P8" s="7">
        <f t="shared" si="2"/>
        <v>-1.0669296205879133</v>
      </c>
      <c r="Q8" s="7">
        <f t="shared" si="1"/>
        <v>-0.8113548547331072</v>
      </c>
      <c r="R8" s="7">
        <f t="shared" si="1"/>
        <v>6.2299864717324403E-3</v>
      </c>
      <c r="S8" s="7">
        <f t="shared" si="1"/>
        <v>-3.6627340367069064E-2</v>
      </c>
      <c r="T8" s="7">
        <f t="shared" si="1"/>
        <v>0.13319373224418768</v>
      </c>
      <c r="U8" s="7">
        <f t="shared" si="1"/>
        <v>0.28230812717840403</v>
      </c>
      <c r="V8" s="7">
        <f t="shared" si="1"/>
        <v>0.2113433263990766</v>
      </c>
      <c r="W8" s="7">
        <f t="shared" si="1"/>
        <v>2.9715765302565495E-2</v>
      </c>
      <c r="X8" s="7">
        <f t="shared" si="1"/>
        <v>0.22668284800563057</v>
      </c>
      <c r="Y8" s="7">
        <f t="shared" si="1"/>
        <v>-2.7695480492433373E-2</v>
      </c>
      <c r="Z8" s="7">
        <f t="shared" si="1"/>
        <v>0.15210071221928267</v>
      </c>
      <c r="AA8" s="7">
        <f t="shared" si="1"/>
        <v>0.15049259681197732</v>
      </c>
      <c r="AB8" s="7">
        <f t="shared" si="1"/>
        <v>-0.27648192665205717</v>
      </c>
      <c r="AC8" s="7">
        <f t="shared" si="1"/>
        <v>-8.4165406488614078E-2</v>
      </c>
    </row>
    <row r="9" spans="1:29" x14ac:dyDescent="0.25">
      <c r="A9">
        <v>201.42255759133101</v>
      </c>
      <c r="B9">
        <v>34.520419690512398</v>
      </c>
      <c r="C9" s="1">
        <v>5.3701002708164703E-6</v>
      </c>
      <c r="D9">
        <v>0.38004414864004399</v>
      </c>
      <c r="E9">
        <v>59.228169879778797</v>
      </c>
      <c r="F9" s="1">
        <v>1.46303881262098E-5</v>
      </c>
      <c r="G9">
        <v>0.86753450201777305</v>
      </c>
      <c r="H9">
        <v>0.82038528697442203</v>
      </c>
      <c r="I9">
        <v>1.2362623178744999E-4</v>
      </c>
      <c r="J9">
        <v>1.49903270400462E-3</v>
      </c>
      <c r="K9">
        <v>59.986256242279602</v>
      </c>
      <c r="L9">
        <v>6.6477982921605205E-4</v>
      </c>
      <c r="M9">
        <v>1.0154579444583299E-3</v>
      </c>
      <c r="N9">
        <v>31.131719231999899</v>
      </c>
      <c r="O9" s="1">
        <v>6.5436822650316003E-6</v>
      </c>
    </row>
    <row r="10" spans="1:29" x14ac:dyDescent="0.25">
      <c r="A10">
        <v>240.06867318650799</v>
      </c>
      <c r="B10">
        <v>29.902921408684499</v>
      </c>
      <c r="C10" s="1">
        <v>5.1251188672196799E-6</v>
      </c>
      <c r="D10">
        <v>0.410967413320875</v>
      </c>
      <c r="E10">
        <v>55.028621926131599</v>
      </c>
      <c r="F10" s="1">
        <v>1.3054387977346099E-5</v>
      </c>
      <c r="G10">
        <v>0.88767767742793702</v>
      </c>
      <c r="H10">
        <v>0.93662119827551904</v>
      </c>
      <c r="I10">
        <v>1.28763563302303E-4</v>
      </c>
      <c r="J10">
        <v>1.5935409504961599E-3</v>
      </c>
      <c r="K10">
        <v>47.080763066947902</v>
      </c>
      <c r="L10">
        <v>6.5405004782219498E-4</v>
      </c>
      <c r="M10">
        <v>1.01057107594017E-3</v>
      </c>
      <c r="N10">
        <v>26.462075357037499</v>
      </c>
      <c r="O10" s="1">
        <v>5.4199002164426598E-6</v>
      </c>
    </row>
    <row r="11" spans="1:29" x14ac:dyDescent="0.25">
      <c r="A11">
        <v>241.17575570181799</v>
      </c>
      <c r="B11">
        <v>21.202515911672901</v>
      </c>
      <c r="C11" s="1">
        <v>5.0344363708864802E-6</v>
      </c>
      <c r="D11">
        <v>0.44760684455977501</v>
      </c>
      <c r="E11">
        <v>58.266799319611501</v>
      </c>
      <c r="F11" s="1">
        <v>1.5654548911515999E-5</v>
      </c>
      <c r="G11">
        <v>0.84041681609597096</v>
      </c>
      <c r="H11">
        <v>0.94336334170986802</v>
      </c>
      <c r="I11">
        <v>1.3119237265831401E-4</v>
      </c>
      <c r="J11">
        <v>1.7028787935008799E-3</v>
      </c>
      <c r="K11">
        <v>51.072946536458801</v>
      </c>
      <c r="L11">
        <v>6.2262801734924798E-4</v>
      </c>
      <c r="M11">
        <v>1.0381258911097699E-3</v>
      </c>
      <c r="N11">
        <v>27.672354973605</v>
      </c>
      <c r="O11" s="1">
        <v>5.5225819748213902E-6</v>
      </c>
    </row>
    <row r="12" spans="1:29" x14ac:dyDescent="0.25">
      <c r="A12">
        <v>240.71178006872901</v>
      </c>
      <c r="B12">
        <v>16.593471784439998</v>
      </c>
      <c r="C12" s="1">
        <v>5.0699455526649196E-6</v>
      </c>
      <c r="D12">
        <v>0.390991554258664</v>
      </c>
      <c r="E12">
        <v>55.764474946570303</v>
      </c>
      <c r="F12" s="1">
        <v>1.5684817198032101E-5</v>
      </c>
      <c r="G12">
        <v>0.88212668398356897</v>
      </c>
      <c r="H12">
        <v>1.3531728768600899</v>
      </c>
      <c r="I12">
        <v>1.15530839585032E-4</v>
      </c>
      <c r="J12">
        <v>1.7478528592274399E-3</v>
      </c>
      <c r="K12">
        <v>47.988782156030197</v>
      </c>
      <c r="L12">
        <v>6.4538459850431798E-4</v>
      </c>
      <c r="M12">
        <v>1.0661899873785901E-3</v>
      </c>
      <c r="N12">
        <v>24.603690645184699</v>
      </c>
      <c r="O12" s="1">
        <v>5.4590069360376696E-6</v>
      </c>
    </row>
    <row r="13" spans="1:29" x14ac:dyDescent="0.25">
      <c r="A13">
        <v>242.27722333057901</v>
      </c>
      <c r="B13">
        <v>26.641765454762599</v>
      </c>
      <c r="C13" s="1">
        <v>4.9240687060575303E-6</v>
      </c>
      <c r="D13">
        <v>0.52903278392722997</v>
      </c>
      <c r="E13">
        <v>58.327973013965497</v>
      </c>
      <c r="F13" s="1">
        <v>1.34636867929522E-5</v>
      </c>
      <c r="G13">
        <v>0.84284829821870999</v>
      </c>
      <c r="H13">
        <v>0.90136379866525995</v>
      </c>
      <c r="I13">
        <v>1.36924945864002E-4</v>
      </c>
      <c r="J13">
        <v>1.5693059402778801E-3</v>
      </c>
      <c r="K13">
        <v>65.135435942601603</v>
      </c>
      <c r="L13">
        <v>5.5209209916975499E-4</v>
      </c>
      <c r="M13">
        <v>9.4745240558864697E-4</v>
      </c>
      <c r="N13">
        <v>27.303604176004999</v>
      </c>
      <c r="O13" s="1">
        <v>4.0447088037981899E-6</v>
      </c>
    </row>
    <row r="14" spans="1:29" x14ac:dyDescent="0.25">
      <c r="A14">
        <v>241.48126771080101</v>
      </c>
      <c r="B14">
        <v>22.116542518879299</v>
      </c>
      <c r="C14" s="1">
        <v>5.0259838999189901E-6</v>
      </c>
      <c r="D14">
        <v>0.40196201595942899</v>
      </c>
      <c r="E14">
        <v>53.990993244299602</v>
      </c>
      <c r="F14" s="1">
        <v>1.4205872973684801E-5</v>
      </c>
      <c r="G14">
        <v>0.80244375040891502</v>
      </c>
      <c r="H14">
        <v>0.91639776916456805</v>
      </c>
      <c r="I14">
        <v>1.2061206675122999E-4</v>
      </c>
      <c r="J14">
        <v>1.65858936211959E-3</v>
      </c>
      <c r="K14">
        <v>62.549574150328802</v>
      </c>
      <c r="L14">
        <v>6.4308771813693997E-4</v>
      </c>
      <c r="M14">
        <v>1.04177970230698E-3</v>
      </c>
      <c r="N14">
        <v>28.109567688275</v>
      </c>
      <c r="O14" s="1">
        <v>5.97127744782614E-6</v>
      </c>
    </row>
    <row r="15" spans="1:29" x14ac:dyDescent="0.25">
      <c r="A15">
        <v>242.65372094097199</v>
      </c>
      <c r="B15">
        <v>14.263586953386101</v>
      </c>
      <c r="C15" s="1">
        <v>5.20581748884664E-6</v>
      </c>
      <c r="D15">
        <v>0.40785312391383599</v>
      </c>
      <c r="E15">
        <v>53.457213381312997</v>
      </c>
      <c r="F15" s="1">
        <v>1.5798399450811001E-5</v>
      </c>
      <c r="G15">
        <v>0.85681514439355899</v>
      </c>
      <c r="H15">
        <v>1.30010707213397</v>
      </c>
      <c r="I15">
        <v>1.1815484215791799E-4</v>
      </c>
      <c r="J15">
        <v>1.7816875497433801E-3</v>
      </c>
      <c r="K15">
        <v>49.465237776677199</v>
      </c>
      <c r="L15">
        <v>6.43687658253965E-4</v>
      </c>
      <c r="M15">
        <v>1.08306654643383E-3</v>
      </c>
      <c r="N15">
        <v>26.575332720506399</v>
      </c>
      <c r="O15" s="1">
        <v>6.0058179163936598E-6</v>
      </c>
    </row>
    <row r="16" spans="1:29" x14ac:dyDescent="0.25">
      <c r="A16">
        <v>286.90502779411798</v>
      </c>
      <c r="B16">
        <v>18.038211613849398</v>
      </c>
      <c r="C16" s="1">
        <v>4.8666982772843497E-6</v>
      </c>
      <c r="D16">
        <v>0.40927658001740103</v>
      </c>
      <c r="E16">
        <v>56.257057957169899</v>
      </c>
      <c r="F16" s="1">
        <v>1.3223730846430201E-5</v>
      </c>
      <c r="G16">
        <v>0.86534235087457201</v>
      </c>
      <c r="H16">
        <v>0.87435693112753499</v>
      </c>
      <c r="I16">
        <v>1.16261697355178E-4</v>
      </c>
      <c r="J16">
        <v>1.7403455502959101E-3</v>
      </c>
      <c r="K16">
        <v>56.0739796358326</v>
      </c>
      <c r="L16">
        <v>6.3484305959499903E-4</v>
      </c>
      <c r="M16">
        <v>1.0215634275180499E-3</v>
      </c>
      <c r="N16">
        <v>25.310034533085499</v>
      </c>
      <c r="O16" s="1">
        <v>5.2398935180501503E-6</v>
      </c>
    </row>
    <row r="17" spans="1:15" x14ac:dyDescent="0.25">
      <c r="A17">
        <v>286.12583497839501</v>
      </c>
      <c r="B17">
        <v>19.576051450239198</v>
      </c>
      <c r="C17" s="1">
        <v>4.4220593512023999E-7</v>
      </c>
      <c r="D17">
        <v>0.19703446182123499</v>
      </c>
      <c r="E17">
        <v>80.983164641054302</v>
      </c>
      <c r="F17" s="1">
        <v>2.1230634235695699E-5</v>
      </c>
      <c r="G17">
        <v>0.92555991372416102</v>
      </c>
      <c r="H17">
        <v>0.94492024424722998</v>
      </c>
      <c r="I17" s="1">
        <v>7.0509165964589699E-5</v>
      </c>
      <c r="J17">
        <v>2.0293748245842499E-3</v>
      </c>
      <c r="K17">
        <v>102.98284057338699</v>
      </c>
      <c r="L17">
        <v>6.9570724276118003E-4</v>
      </c>
      <c r="M17">
        <v>1.1437338722340999E-3</v>
      </c>
      <c r="N17">
        <v>18.423669969654</v>
      </c>
      <c r="O17" s="1">
        <v>3.3117980413538901E-6</v>
      </c>
    </row>
    <row r="18" spans="1:15" x14ac:dyDescent="0.25">
      <c r="A18">
        <v>286.38196623361802</v>
      </c>
      <c r="B18">
        <v>19.7645507254324</v>
      </c>
      <c r="C18" s="1">
        <v>6.72954974006534E-7</v>
      </c>
      <c r="D18">
        <v>0.22707440781850699</v>
      </c>
      <c r="E18">
        <v>49.722177483738299</v>
      </c>
      <c r="F18" s="1">
        <v>2.21222988061198E-5</v>
      </c>
      <c r="G18">
        <v>0.46069812158016799</v>
      </c>
      <c r="H18">
        <v>0.707565386409574</v>
      </c>
      <c r="I18">
        <v>1.32493760491723E-4</v>
      </c>
      <c r="J18">
        <v>2.58477037058599E-3</v>
      </c>
      <c r="K18">
        <v>70.673750433652003</v>
      </c>
      <c r="L18">
        <v>1.0178832229571801E-3</v>
      </c>
      <c r="M18">
        <v>1.57499510517817E-3</v>
      </c>
      <c r="N18">
        <v>13.9997749728351</v>
      </c>
      <c r="O18" s="1">
        <v>3.65800875048298E-6</v>
      </c>
    </row>
    <row r="19" spans="1:15" x14ac:dyDescent="0.25">
      <c r="A19">
        <v>285.64661777272698</v>
      </c>
      <c r="B19">
        <v>20.8286022470371</v>
      </c>
      <c r="C19" s="1">
        <v>1.2264562872285599E-6</v>
      </c>
      <c r="D19">
        <v>0.37759947470961103</v>
      </c>
      <c r="E19">
        <v>38.554923571412601</v>
      </c>
      <c r="F19" s="1">
        <v>8.71579047955062E-6</v>
      </c>
      <c r="G19">
        <v>1.0812771664902101</v>
      </c>
      <c r="H19">
        <v>0.99400013570678303</v>
      </c>
      <c r="I19">
        <v>1.9965169353033699E-4</v>
      </c>
      <c r="J19">
        <v>1.8184377345668501E-3</v>
      </c>
      <c r="K19">
        <v>81.375620731076197</v>
      </c>
      <c r="L19">
        <v>1.0535421415583601E-3</v>
      </c>
      <c r="M19">
        <v>1.2251205372069301E-3</v>
      </c>
      <c r="N19">
        <v>7.5324524765580403</v>
      </c>
      <c r="O19" s="1">
        <v>1.8276557888888999E-6</v>
      </c>
    </row>
    <row r="20" spans="1:15" x14ac:dyDescent="0.25">
      <c r="A20">
        <v>285.854054573643</v>
      </c>
      <c r="B20">
        <v>18.785866384029699</v>
      </c>
      <c r="C20" s="1">
        <v>1.23196004305633E-6</v>
      </c>
      <c r="D20">
        <v>0.19733687949728301</v>
      </c>
      <c r="E20">
        <v>74.363941656001401</v>
      </c>
      <c r="F20" s="1">
        <v>1.6982375659816999E-5</v>
      </c>
      <c r="G20">
        <v>0.89248668653421903</v>
      </c>
      <c r="H20">
        <v>0.92292638085823697</v>
      </c>
      <c r="I20" s="1">
        <v>7.3820691724098595E-5</v>
      </c>
      <c r="J20">
        <v>1.73739355070513E-3</v>
      </c>
      <c r="K20">
        <v>78.192916766688697</v>
      </c>
      <c r="L20">
        <v>8.0429294241198099E-4</v>
      </c>
      <c r="M20">
        <v>1.11733433279445E-3</v>
      </c>
      <c r="N20">
        <v>17.2357563855835</v>
      </c>
      <c r="O20" s="1">
        <v>5.3505827163002601E-6</v>
      </c>
    </row>
    <row r="21" spans="1:15" x14ac:dyDescent="0.25">
      <c r="A21">
        <v>287.11527210447798</v>
      </c>
      <c r="B21">
        <v>24.286375760705099</v>
      </c>
      <c r="C21" s="1">
        <v>5.2910029012745902E-7</v>
      </c>
      <c r="D21">
        <v>0.14339892937201801</v>
      </c>
      <c r="E21">
        <v>50.696271226806402</v>
      </c>
      <c r="F21" s="1">
        <v>1.10405572168575E-5</v>
      </c>
      <c r="G21">
        <v>1.0317757048285801</v>
      </c>
      <c r="H21">
        <v>0.97092584900947199</v>
      </c>
      <c r="I21" s="1">
        <v>8.4522090820480898E-5</v>
      </c>
      <c r="J21">
        <v>1.96361549819199E-3</v>
      </c>
      <c r="K21">
        <v>96.482984311469707</v>
      </c>
      <c r="L21">
        <v>9.5690168773831098E-4</v>
      </c>
      <c r="M21">
        <v>1.26331831704214E-3</v>
      </c>
      <c r="N21">
        <v>19.3750077883434</v>
      </c>
      <c r="O21" s="1">
        <v>6.1634135686292398E-6</v>
      </c>
    </row>
    <row r="22" spans="1:15" x14ac:dyDescent="0.25">
      <c r="A22">
        <v>325.085498234694</v>
      </c>
      <c r="B22">
        <v>18.120765700919801</v>
      </c>
      <c r="C22" s="1">
        <v>3.6169096430760299E-7</v>
      </c>
      <c r="D22">
        <v>0.235028103540073</v>
      </c>
      <c r="E22">
        <v>51.7601865142028</v>
      </c>
      <c r="F22" s="1">
        <v>1.1499306147609499E-5</v>
      </c>
      <c r="G22">
        <v>1.0364286829429901</v>
      </c>
      <c r="H22">
        <v>0.94996305573638495</v>
      </c>
      <c r="I22" s="1">
        <v>9.7891562318988304E-5</v>
      </c>
      <c r="J22">
        <v>2.0595530918472299E-3</v>
      </c>
      <c r="K22">
        <v>75.461600956393099</v>
      </c>
      <c r="L22">
        <v>7.60152637379797E-4</v>
      </c>
      <c r="M22">
        <v>1.15180576933101E-3</v>
      </c>
      <c r="N22">
        <v>25.048177638215201</v>
      </c>
      <c r="O22" s="1">
        <v>3.8217365070702603E-6</v>
      </c>
    </row>
    <row r="23" spans="1:15" x14ac:dyDescent="0.25">
      <c r="A23">
        <v>325.04642018831203</v>
      </c>
      <c r="B23">
        <v>23.1481404282375</v>
      </c>
      <c r="C23" s="1">
        <v>8.0200326045139495E-7</v>
      </c>
      <c r="D23">
        <v>0.15097693728790099</v>
      </c>
      <c r="E23">
        <v>46.555884440349999</v>
      </c>
      <c r="F23" s="1">
        <v>1.11261163108918E-5</v>
      </c>
      <c r="G23">
        <v>0.82762417929173804</v>
      </c>
      <c r="H23">
        <v>0.89580907741179605</v>
      </c>
      <c r="I23">
        <v>1.07221502721418E-4</v>
      </c>
      <c r="J23">
        <v>2.1567167108181898E-3</v>
      </c>
      <c r="K23">
        <v>59.925989000980501</v>
      </c>
      <c r="L23">
        <v>1.1816495829100901E-3</v>
      </c>
      <c r="M23">
        <v>1.4170632753225799E-3</v>
      </c>
      <c r="N23">
        <v>10.2961022028631</v>
      </c>
      <c r="O23" s="1">
        <v>4.9322924094921601E-6</v>
      </c>
    </row>
    <row r="24" spans="1:15" x14ac:dyDescent="0.25">
      <c r="A24">
        <v>324.72369542750903</v>
      </c>
      <c r="B24">
        <v>15.92248585644</v>
      </c>
      <c r="C24" s="1">
        <v>4.1956189312650496E-6</v>
      </c>
      <c r="D24">
        <v>0.44930053206857501</v>
      </c>
      <c r="E24">
        <v>56.328768702059797</v>
      </c>
      <c r="F24" s="1">
        <v>1.2366636624289399E-5</v>
      </c>
      <c r="G24">
        <v>0.86343699020413101</v>
      </c>
      <c r="H24">
        <v>0.86662913145148202</v>
      </c>
      <c r="I24">
        <v>1.17560737262378E-4</v>
      </c>
      <c r="J24">
        <v>1.7971928189270501E-3</v>
      </c>
      <c r="K24">
        <v>55.151346461314802</v>
      </c>
      <c r="L24">
        <v>6.2290691773231701E-4</v>
      </c>
      <c r="M24">
        <v>1.01591503667272E-3</v>
      </c>
      <c r="N24">
        <v>22.837529010175199</v>
      </c>
      <c r="O24" s="1">
        <v>4.3958691958815299E-6</v>
      </c>
    </row>
    <row r="25" spans="1:15" x14ac:dyDescent="0.25">
      <c r="A25">
        <v>325.11872631249997</v>
      </c>
      <c r="B25">
        <v>26.470045712487401</v>
      </c>
      <c r="C25" s="1">
        <v>7.5888080506527499E-7</v>
      </c>
      <c r="D25">
        <v>0.27309104027417902</v>
      </c>
      <c r="E25">
        <v>86.362158106346499</v>
      </c>
      <c r="F25" s="1">
        <v>1.5836829765761799E-5</v>
      </c>
      <c r="G25">
        <v>0.82023156440001499</v>
      </c>
      <c r="H25">
        <v>0.73179450938260804</v>
      </c>
      <c r="I25">
        <v>1.20135756040854E-4</v>
      </c>
      <c r="J25">
        <v>1.69467263460935E-3</v>
      </c>
      <c r="K25">
        <v>54.767072581171298</v>
      </c>
      <c r="L25">
        <v>8.9144939211623997E-4</v>
      </c>
      <c r="M25">
        <v>1.11207987985331E-3</v>
      </c>
      <c r="N25">
        <v>18.020652837174801</v>
      </c>
      <c r="O25" s="1">
        <v>3.18074573843775E-6</v>
      </c>
    </row>
    <row r="26" spans="1:15" x14ac:dyDescent="0.25">
      <c r="A26">
        <v>324.10438794957997</v>
      </c>
      <c r="B26">
        <v>19.445461085895101</v>
      </c>
      <c r="C26" s="1">
        <v>3.4711475905482799E-6</v>
      </c>
      <c r="D26">
        <v>0.26648671740132002</v>
      </c>
      <c r="E26">
        <v>88.236691882911401</v>
      </c>
      <c r="F26" s="1">
        <v>1.77852780264663E-5</v>
      </c>
      <c r="G26">
        <v>0.765868579308143</v>
      </c>
      <c r="H26">
        <v>0.83255520483118906</v>
      </c>
      <c r="I26" s="1">
        <v>8.3902181381034606E-5</v>
      </c>
      <c r="J26">
        <v>1.7371253865681501E-3</v>
      </c>
      <c r="K26">
        <v>44.386620708487001</v>
      </c>
      <c r="L26">
        <v>7.6347290477071902E-4</v>
      </c>
      <c r="M26">
        <v>1.0660057197578001E-3</v>
      </c>
      <c r="N26">
        <v>15.2792133174289</v>
      </c>
      <c r="O26" s="1">
        <v>4.3284284187343601E-6</v>
      </c>
    </row>
    <row r="27" spans="1:15" x14ac:dyDescent="0.25">
      <c r="A27">
        <v>325.41832325830302</v>
      </c>
      <c r="B27">
        <v>22.338565622295501</v>
      </c>
      <c r="C27" s="1">
        <v>3.8306327838222899E-7</v>
      </c>
      <c r="D27">
        <v>0.15599267735280001</v>
      </c>
      <c r="E27">
        <v>38.129508375480697</v>
      </c>
      <c r="F27" s="1">
        <v>4.9790573710051499E-6</v>
      </c>
      <c r="G27">
        <v>0.98273464187311299</v>
      </c>
      <c r="H27">
        <v>0.91085898458544501</v>
      </c>
      <c r="I27" s="1">
        <v>9.2299331964235403E-5</v>
      </c>
      <c r="J27">
        <v>1.7061083429153799E-3</v>
      </c>
      <c r="K27">
        <v>81.650778922995201</v>
      </c>
      <c r="L27">
        <v>9.4540572199533805E-4</v>
      </c>
      <c r="M27">
        <v>1.1124582607251301E-3</v>
      </c>
      <c r="N27">
        <v>29.092952127823899</v>
      </c>
      <c r="O27" s="1">
        <v>7.31058429820092E-6</v>
      </c>
    </row>
    <row r="28" spans="1:15" x14ac:dyDescent="0.25">
      <c r="A28">
        <v>369.05583421666699</v>
      </c>
      <c r="B28">
        <v>3.1015845238696902</v>
      </c>
      <c r="C28" s="1">
        <v>3.0195587699423399E-7</v>
      </c>
      <c r="D28">
        <v>1.0109674457784099</v>
      </c>
      <c r="E28">
        <v>62.932800338143501</v>
      </c>
      <c r="F28" s="1">
        <v>1.6822901333972501E-5</v>
      </c>
      <c r="G28">
        <v>0.528043940922028</v>
      </c>
      <c r="H28">
        <v>0.34974285278971301</v>
      </c>
      <c r="I28">
        <v>4.0332056002601301E-4</v>
      </c>
      <c r="J28">
        <v>1.90323921262979E-3</v>
      </c>
      <c r="K28">
        <v>18.355099319692101</v>
      </c>
      <c r="L28">
        <v>9.1956827913609895E-4</v>
      </c>
      <c r="M28">
        <v>1.22915570676897E-3</v>
      </c>
      <c r="N28">
        <v>3.78351058560497</v>
      </c>
      <c r="O28" s="1">
        <v>6.96331663273022E-7</v>
      </c>
    </row>
    <row r="29" spans="1:15" x14ac:dyDescent="0.25">
      <c r="A29">
        <v>369.29250856074799</v>
      </c>
      <c r="B29">
        <v>14.3694601697539</v>
      </c>
      <c r="C29" s="1">
        <v>3.2785986038053898E-6</v>
      </c>
      <c r="D29">
        <v>0.46803792368013603</v>
      </c>
      <c r="E29">
        <v>54.419097226287597</v>
      </c>
      <c r="F29" s="1">
        <v>1.34373569157162E-5</v>
      </c>
      <c r="G29">
        <v>0.86520029954293598</v>
      </c>
      <c r="H29">
        <v>0.86013077823498796</v>
      </c>
      <c r="I29">
        <v>1.2432630270108101E-4</v>
      </c>
      <c r="J29">
        <v>1.91998139639167E-3</v>
      </c>
      <c r="K29">
        <v>57.732984465045199</v>
      </c>
      <c r="L29">
        <v>6.0937463792102404E-4</v>
      </c>
      <c r="M29">
        <v>1.00986535199533E-3</v>
      </c>
      <c r="N29">
        <v>20.216677885482099</v>
      </c>
      <c r="O29" s="1">
        <v>3.66537957962899E-6</v>
      </c>
    </row>
    <row r="30" spans="1:15" x14ac:dyDescent="0.25">
      <c r="A30">
        <v>368.21603739259302</v>
      </c>
      <c r="B30">
        <v>14.9282057319102</v>
      </c>
      <c r="C30" s="1">
        <v>3.2886669990665901E-6</v>
      </c>
      <c r="D30">
        <v>0.46015065331463101</v>
      </c>
      <c r="E30">
        <v>53.394205232355098</v>
      </c>
      <c r="F30" s="1">
        <v>1.35051476370929E-5</v>
      </c>
      <c r="G30">
        <v>0.83962614399958901</v>
      </c>
      <c r="H30">
        <v>0.86791081782403601</v>
      </c>
      <c r="I30">
        <v>1.25417389295762E-4</v>
      </c>
      <c r="J30">
        <v>1.90335475202512E-3</v>
      </c>
      <c r="K30">
        <v>57.197354095855999</v>
      </c>
      <c r="L30">
        <v>6.2530232822476204E-4</v>
      </c>
      <c r="M30">
        <v>1.02438168639982E-3</v>
      </c>
      <c r="N30">
        <v>19.799253508927599</v>
      </c>
      <c r="O30" s="1">
        <v>3.72117309977634E-6</v>
      </c>
    </row>
    <row r="31" spans="1:15" x14ac:dyDescent="0.25">
      <c r="A31">
        <v>369.14972903809502</v>
      </c>
      <c r="B31">
        <v>19.9622680471556</v>
      </c>
      <c r="C31" s="1">
        <v>2.9903175221683798E-6</v>
      </c>
      <c r="D31">
        <v>0.255208858316335</v>
      </c>
      <c r="E31">
        <v>43.602878040051202</v>
      </c>
      <c r="F31" s="1">
        <v>9.3943615452194492E-6</v>
      </c>
      <c r="G31">
        <v>0.87898190116560304</v>
      </c>
      <c r="H31">
        <v>0.86050710679405895</v>
      </c>
      <c r="I31" s="1">
        <v>9.4787461061896302E-5</v>
      </c>
      <c r="J31">
        <v>1.70868666552791E-3</v>
      </c>
      <c r="K31">
        <v>67.431257117720193</v>
      </c>
      <c r="L31">
        <v>8.2886007126564199E-4</v>
      </c>
      <c r="M31">
        <v>1.0820862342081001E-3</v>
      </c>
      <c r="N31">
        <v>17.777412516607601</v>
      </c>
      <c r="O31" s="1">
        <v>5.7704724483311696E-6</v>
      </c>
    </row>
    <row r="32" spans="1:15" x14ac:dyDescent="0.25">
      <c r="A32">
        <v>368.63909512376199</v>
      </c>
      <c r="B32">
        <v>16.4177566492666</v>
      </c>
      <c r="C32" s="1">
        <v>2.2933421346105302E-6</v>
      </c>
      <c r="D32">
        <v>0.14889360339237701</v>
      </c>
      <c r="E32">
        <v>3.87553655555734</v>
      </c>
      <c r="F32" s="1">
        <v>4.4028944711701102E-7</v>
      </c>
      <c r="G32">
        <v>0.72019450279545705</v>
      </c>
      <c r="H32">
        <v>0.95032730491581296</v>
      </c>
      <c r="I32">
        <v>1.14382634193955E-4</v>
      </c>
      <c r="J32">
        <v>1.61006603354893E-3</v>
      </c>
      <c r="K32">
        <v>92.117190333911097</v>
      </c>
      <c r="L32">
        <v>1.1588563935953299E-3</v>
      </c>
      <c r="M32">
        <v>1.42703016281711E-3</v>
      </c>
      <c r="N32">
        <v>14.7264937217869</v>
      </c>
      <c r="O32" s="1">
        <v>9.5043299250109604E-6</v>
      </c>
    </row>
    <row r="33" spans="1:15" x14ac:dyDescent="0.25">
      <c r="A33">
        <v>369.13339062376201</v>
      </c>
      <c r="B33">
        <v>13.571187563502599</v>
      </c>
      <c r="C33" s="1">
        <v>3.3549293059795002E-6</v>
      </c>
      <c r="D33">
        <v>0.452284212728776</v>
      </c>
      <c r="E33">
        <v>56.562856231212898</v>
      </c>
      <c r="F33" s="1">
        <v>1.36265183193835E-5</v>
      </c>
      <c r="G33">
        <v>0.85567136972209201</v>
      </c>
      <c r="H33">
        <v>0.88253672372986003</v>
      </c>
      <c r="I33">
        <v>1.20606965332452E-4</v>
      </c>
      <c r="J33">
        <v>1.8278381244667299E-3</v>
      </c>
      <c r="K33">
        <v>64.423951559209002</v>
      </c>
      <c r="L33">
        <v>6.1216418605365903E-4</v>
      </c>
      <c r="M33">
        <v>9.97631566513772E-4</v>
      </c>
      <c r="N33">
        <v>20.476484239140898</v>
      </c>
      <c r="O33" s="1">
        <v>3.8191225843501797E-6</v>
      </c>
    </row>
    <row r="37" spans="1:15" x14ac:dyDescent="0.25">
      <c r="B37" t="s">
        <v>7</v>
      </c>
      <c r="E37" t="s">
        <v>44</v>
      </c>
      <c r="H37" t="s">
        <v>46</v>
      </c>
      <c r="K37" t="s">
        <v>45</v>
      </c>
      <c r="N37" t="s">
        <v>83</v>
      </c>
    </row>
    <row r="38" spans="1:15" x14ac:dyDescent="0.25">
      <c r="B38" t="s">
        <v>10</v>
      </c>
      <c r="C38" t="s">
        <v>11</v>
      </c>
      <c r="E38" t="s">
        <v>10</v>
      </c>
      <c r="F38" t="s">
        <v>11</v>
      </c>
      <c r="H38" t="s">
        <v>10</v>
      </c>
      <c r="I38" t="s">
        <v>11</v>
      </c>
      <c r="K38" t="s">
        <v>10</v>
      </c>
      <c r="L38" t="s">
        <v>11</v>
      </c>
      <c r="N38" t="s">
        <v>10</v>
      </c>
      <c r="O38" t="s">
        <v>11</v>
      </c>
    </row>
    <row r="39" spans="1:15" x14ac:dyDescent="0.25">
      <c r="B39">
        <v>288.11481929411798</v>
      </c>
      <c r="C39">
        <v>0.59098078822681899</v>
      </c>
      <c r="E39">
        <v>198.692658234432</v>
      </c>
      <c r="F39">
        <v>1.44199084588653</v>
      </c>
      <c r="H39">
        <v>202.04299554571401</v>
      </c>
      <c r="I39">
        <v>1.12820026282376</v>
      </c>
      <c r="K39">
        <v>201.47615606015</v>
      </c>
      <c r="L39">
        <v>2.8949424016345402</v>
      </c>
      <c r="N39">
        <v>201.07797155597001</v>
      </c>
      <c r="O39">
        <v>0.40133126162930899</v>
      </c>
    </row>
    <row r="40" spans="1:15" x14ac:dyDescent="0.25">
      <c r="B40">
        <v>316.61986472661903</v>
      </c>
      <c r="C40">
        <v>0.66128244938746095</v>
      </c>
      <c r="E40">
        <v>247.647792934991</v>
      </c>
      <c r="F40">
        <v>0.993309946893563</v>
      </c>
      <c r="H40">
        <v>246.77495398257801</v>
      </c>
      <c r="I40">
        <v>0.76530854353632505</v>
      </c>
      <c r="K40">
        <v>240.29027323167199</v>
      </c>
      <c r="L40">
        <v>1.8211832899301901</v>
      </c>
      <c r="N40">
        <v>239.60791709117601</v>
      </c>
      <c r="O40">
        <v>0.49177413587040503</v>
      </c>
    </row>
    <row r="41" spans="1:15" x14ac:dyDescent="0.25">
      <c r="B41">
        <v>356.03031470642202</v>
      </c>
      <c r="C41">
        <v>0.63561653567054299</v>
      </c>
      <c r="E41">
        <v>288.56199438342998</v>
      </c>
      <c r="F41">
        <v>0.35947383965414698</v>
      </c>
      <c r="H41">
        <v>292.44158357877802</v>
      </c>
      <c r="I41">
        <v>0.62195376939635705</v>
      </c>
      <c r="K41">
        <v>275.35951219031102</v>
      </c>
      <c r="L41">
        <v>0.954642563276344</v>
      </c>
      <c r="N41">
        <v>279.19609081958799</v>
      </c>
      <c r="O41">
        <v>0.46881678987377401</v>
      </c>
    </row>
    <row r="42" spans="1:15" x14ac:dyDescent="0.25">
      <c r="B42">
        <v>199.589137609137</v>
      </c>
      <c r="C42">
        <v>1.0376728288746999</v>
      </c>
      <c r="E42">
        <v>314.109200005714</v>
      </c>
      <c r="F42">
        <v>0.78653932595524401</v>
      </c>
      <c r="H42">
        <v>313.979389711539</v>
      </c>
      <c r="I42">
        <v>0.55643526944099098</v>
      </c>
      <c r="K42">
        <v>313.69163198107299</v>
      </c>
      <c r="L42">
        <v>1.08483188881653</v>
      </c>
      <c r="N42">
        <v>307.59662049722198</v>
      </c>
      <c r="O42">
        <v>0.46842416479153398</v>
      </c>
    </row>
    <row r="43" spans="1:15" x14ac:dyDescent="0.25">
      <c r="B43">
        <v>238.37473855555601</v>
      </c>
      <c r="C43">
        <v>0.94237915097058</v>
      </c>
      <c r="E43">
        <v>352.369647391304</v>
      </c>
      <c r="F43">
        <v>0.71556217760873098</v>
      </c>
      <c r="H43">
        <v>319.63129151898698</v>
      </c>
      <c r="I43">
        <v>0.69538728133869998</v>
      </c>
      <c r="K43">
        <v>318.93298568911899</v>
      </c>
      <c r="L43">
        <v>1.52316630590808</v>
      </c>
      <c r="N43">
        <v>320.496637779553</v>
      </c>
      <c r="O43">
        <v>0.61772881631685805</v>
      </c>
    </row>
    <row r="44" spans="1:15" x14ac:dyDescent="0.25">
      <c r="B44">
        <v>316.34495112371098</v>
      </c>
      <c r="C44">
        <v>0.67157801640172099</v>
      </c>
      <c r="E44">
        <v>360.67237359793802</v>
      </c>
      <c r="F44">
        <v>0.59088144358816397</v>
      </c>
      <c r="H44">
        <v>360.67237359793802</v>
      </c>
      <c r="I44">
        <v>0.59088144358816397</v>
      </c>
      <c r="K44">
        <v>366.988817859873</v>
      </c>
      <c r="L44">
        <v>1.1405735959203001</v>
      </c>
      <c r="N44">
        <v>362.00970337419398</v>
      </c>
      <c r="O44">
        <v>0.55434338212939005</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DBAF5-C437-4E7E-8AC0-E66CC586D241}">
  <dimension ref="A1:AU2769"/>
  <sheetViews>
    <sheetView workbookViewId="0">
      <selection activeCell="C1" sqref="C1"/>
    </sheetView>
  </sheetViews>
  <sheetFormatPr defaultRowHeight="15" x14ac:dyDescent="0.25"/>
  <sheetData>
    <row r="1" spans="1:47" x14ac:dyDescent="0.25">
      <c r="B1" t="s">
        <v>30</v>
      </c>
    </row>
    <row r="2" spans="1:47" x14ac:dyDescent="0.25">
      <c r="A2">
        <v>1</v>
      </c>
      <c r="B2" t="s">
        <v>47</v>
      </c>
      <c r="C2">
        <v>9.7164070000000002</v>
      </c>
      <c r="D2" s="1">
        <v>8.2169849999999996E-7</v>
      </c>
      <c r="E2">
        <v>33.728409999999997</v>
      </c>
      <c r="F2" s="1">
        <v>6.7200620000000003E-7</v>
      </c>
      <c r="G2">
        <v>0.37974200000000002</v>
      </c>
      <c r="H2" s="1">
        <v>52.824480000000001</v>
      </c>
      <c r="I2">
        <v>2.1999999999999999E-5</v>
      </c>
      <c r="J2">
        <v>7.9999999999999996E-6</v>
      </c>
      <c r="K2">
        <v>0.79717700000000002</v>
      </c>
      <c r="L2">
        <v>4.1679000000000001E-2</v>
      </c>
      <c r="M2">
        <v>8.4000000000000003E-4</v>
      </c>
      <c r="N2" s="1">
        <v>1.860535E-4</v>
      </c>
      <c r="O2" s="1">
        <v>1.343094E-3</v>
      </c>
      <c r="P2">
        <v>1.99E-3</v>
      </c>
      <c r="Q2">
        <v>23.196999999999999</v>
      </c>
      <c r="R2" s="1">
        <v>5.2635999999999999E-6</v>
      </c>
      <c r="S2">
        <v>19.718</v>
      </c>
      <c r="T2" s="1">
        <v>3.2503E-6</v>
      </c>
      <c r="U2">
        <v>0.38061</v>
      </c>
      <c r="V2">
        <v>55.064999999999998</v>
      </c>
      <c r="W2" s="1">
        <v>1.3716E-5</v>
      </c>
      <c r="X2">
        <v>2.5715189999999999E-2</v>
      </c>
      <c r="Y2" s="1">
        <v>4.807041E-5</v>
      </c>
      <c r="Z2">
        <v>61.158709999999999</v>
      </c>
      <c r="AA2" s="1">
        <v>6.1785000000000002E-6</v>
      </c>
      <c r="AB2">
        <v>0.84414999999999996</v>
      </c>
      <c r="AC2">
        <v>0.86863000000000001</v>
      </c>
      <c r="AD2">
        <v>1.3955</v>
      </c>
      <c r="AE2">
        <v>0</v>
      </c>
      <c r="AF2">
        <v>201.85120000000001</v>
      </c>
      <c r="AG2">
        <v>2.6746449999999999</v>
      </c>
      <c r="AH2">
        <v>4.6881899999999996</v>
      </c>
      <c r="AI2">
        <v>7.5338E-4</v>
      </c>
      <c r="AJ2">
        <v>1.2469E-4</v>
      </c>
      <c r="AK2">
        <v>1.1115000000000001E-3</v>
      </c>
      <c r="AL2">
        <v>1.7802E-3</v>
      </c>
      <c r="AM2">
        <v>1.2699999999999999E-2</v>
      </c>
      <c r="AN2">
        <v>0.1</v>
      </c>
      <c r="AO2">
        <v>10</v>
      </c>
      <c r="AP2">
        <v>1.0272829999999999</v>
      </c>
      <c r="AQ2">
        <v>520.74120000000005</v>
      </c>
      <c r="AR2">
        <v>534.94839999999999</v>
      </c>
      <c r="AS2">
        <v>0.52392000000000005</v>
      </c>
      <c r="AT2">
        <v>0</v>
      </c>
      <c r="AU2">
        <v>0</v>
      </c>
    </row>
    <row r="3" spans="1:47" x14ac:dyDescent="0.25">
      <c r="A3">
        <v>1</v>
      </c>
      <c r="B3" t="s">
        <v>48</v>
      </c>
      <c r="C3">
        <v>32.563180000000003</v>
      </c>
      <c r="D3" s="1">
        <v>6.2314649999999996E-6</v>
      </c>
      <c r="E3">
        <v>39.380778999999997</v>
      </c>
      <c r="F3" s="1">
        <v>1.338862E-6</v>
      </c>
      <c r="G3">
        <v>0.25891900000000001</v>
      </c>
      <c r="H3" s="1">
        <v>58.275820000000003</v>
      </c>
      <c r="I3">
        <v>1.2999999999999999E-5</v>
      </c>
      <c r="J3">
        <v>6.0000000000000002E-6</v>
      </c>
      <c r="K3">
        <v>0.88791799999999999</v>
      </c>
      <c r="L3">
        <v>0.20672199999999999</v>
      </c>
      <c r="M3">
        <v>1.0330000000000001E-3</v>
      </c>
      <c r="N3" s="1">
        <v>1.6259999999999999E-4</v>
      </c>
      <c r="O3" s="1">
        <v>1.168861E-3</v>
      </c>
      <c r="P3">
        <v>1.5510000000000001E-3</v>
      </c>
      <c r="Q3">
        <v>23.196999999999999</v>
      </c>
      <c r="R3" s="1">
        <v>5.2635999999999999E-6</v>
      </c>
      <c r="S3">
        <v>19.718</v>
      </c>
      <c r="T3" s="1">
        <v>3.2503E-6</v>
      </c>
      <c r="U3">
        <v>0.38061</v>
      </c>
      <c r="V3">
        <v>55.064999999999998</v>
      </c>
      <c r="W3" s="1">
        <v>1.3716E-5</v>
      </c>
      <c r="X3">
        <v>2.569898E-2</v>
      </c>
      <c r="Y3" s="1">
        <v>4.7999820000000002E-5</v>
      </c>
      <c r="Z3">
        <v>61.17774</v>
      </c>
      <c r="AA3" s="1">
        <v>6.1785000000000002E-6</v>
      </c>
      <c r="AB3">
        <v>0.84414999999999996</v>
      </c>
      <c r="AC3">
        <v>0.86863000000000001</v>
      </c>
      <c r="AD3">
        <v>1.3955550000000001</v>
      </c>
      <c r="AE3">
        <v>0</v>
      </c>
      <c r="AF3">
        <v>201.4538</v>
      </c>
      <c r="AG3">
        <v>2.674007</v>
      </c>
      <c r="AH3">
        <v>4.6874640000000003</v>
      </c>
      <c r="AI3">
        <v>7.5338E-4</v>
      </c>
      <c r="AJ3">
        <v>1.2469E-4</v>
      </c>
      <c r="AK3">
        <v>1.1115000000000001E-3</v>
      </c>
      <c r="AL3">
        <v>1.7802E-3</v>
      </c>
      <c r="AM3">
        <v>1.2699999999999999E-2</v>
      </c>
      <c r="AN3">
        <v>0.1</v>
      </c>
      <c r="AO3">
        <v>10</v>
      </c>
      <c r="AP3">
        <v>1.028143</v>
      </c>
      <c r="AQ3">
        <v>520.74199999999996</v>
      </c>
      <c r="AR3">
        <v>535.39729999999997</v>
      </c>
      <c r="AS3">
        <v>0.52380000000000004</v>
      </c>
      <c r="AT3">
        <v>0</v>
      </c>
      <c r="AU3">
        <v>0</v>
      </c>
    </row>
    <row r="4" spans="1:47" x14ac:dyDescent="0.25">
      <c r="A4">
        <v>1</v>
      </c>
      <c r="B4" t="s">
        <v>49</v>
      </c>
      <c r="C4">
        <v>9.8571600000000004</v>
      </c>
      <c r="D4" s="1">
        <v>6.3831620000000004E-6</v>
      </c>
      <c r="E4">
        <v>45.634146999999999</v>
      </c>
      <c r="F4" s="1">
        <v>5.681802E-6</v>
      </c>
      <c r="G4">
        <v>0.24937200000000001</v>
      </c>
      <c r="H4" s="1">
        <v>14.5779</v>
      </c>
      <c r="I4">
        <v>9.9999999999999995E-7</v>
      </c>
      <c r="J4">
        <v>1.9999999999999999E-6</v>
      </c>
      <c r="K4">
        <v>0.46279199999999998</v>
      </c>
      <c r="L4">
        <v>0.92402200000000001</v>
      </c>
      <c r="M4">
        <v>1.6819999999999999E-3</v>
      </c>
      <c r="N4" s="1">
        <v>2.4356709999999999E-4</v>
      </c>
      <c r="O4" s="1">
        <v>8.1900310000000004E-4</v>
      </c>
      <c r="P4">
        <v>9.2500000000000004E-4</v>
      </c>
      <c r="Q4">
        <v>23.196999999999999</v>
      </c>
      <c r="R4" s="1">
        <v>5.2635999999999999E-6</v>
      </c>
      <c r="S4">
        <v>19.718</v>
      </c>
      <c r="T4" s="1">
        <v>3.2503E-6</v>
      </c>
      <c r="U4">
        <v>0.38061</v>
      </c>
      <c r="V4">
        <v>55.064999999999998</v>
      </c>
      <c r="W4" s="1">
        <v>1.3716E-5</v>
      </c>
      <c r="X4">
        <v>2.5718629999999999E-2</v>
      </c>
      <c r="Y4" s="1">
        <v>4.8085389999999998E-5</v>
      </c>
      <c r="Z4">
        <v>61.154679999999999</v>
      </c>
      <c r="AA4" s="1">
        <v>6.1785000000000002E-6</v>
      </c>
      <c r="AB4">
        <v>0.84414999999999996</v>
      </c>
      <c r="AC4">
        <v>0.86863000000000001</v>
      </c>
      <c r="AD4">
        <v>1.3954880000000001</v>
      </c>
      <c r="AE4">
        <v>0</v>
      </c>
      <c r="AF4">
        <v>201.93549999999999</v>
      </c>
      <c r="AG4">
        <v>3.5336439999999998</v>
      </c>
      <c r="AH4">
        <v>4.6883439999999998</v>
      </c>
      <c r="AI4">
        <v>7.5338E-4</v>
      </c>
      <c r="AJ4">
        <v>1.2469E-4</v>
      </c>
      <c r="AK4">
        <v>1.1115000000000001E-3</v>
      </c>
      <c r="AL4">
        <v>1.7802E-3</v>
      </c>
      <c r="AM4">
        <v>1.2699999999999999E-2</v>
      </c>
      <c r="AN4">
        <v>0.1</v>
      </c>
      <c r="AO4">
        <v>10</v>
      </c>
      <c r="AP4">
        <v>1.0270999999999999</v>
      </c>
      <c r="AQ4">
        <v>520.74099999999999</v>
      </c>
      <c r="AR4">
        <v>534.85329999999999</v>
      </c>
      <c r="AS4">
        <v>0.69020000000000004</v>
      </c>
      <c r="AT4">
        <v>0</v>
      </c>
      <c r="AU4">
        <v>0</v>
      </c>
    </row>
    <row r="5" spans="1:47" x14ac:dyDescent="0.25">
      <c r="A5">
        <v>1</v>
      </c>
      <c r="B5" t="s">
        <v>50</v>
      </c>
      <c r="C5">
        <v>20.576661999999999</v>
      </c>
      <c r="D5" s="1">
        <v>9.4214359999999994E-6</v>
      </c>
      <c r="E5">
        <v>11.601811</v>
      </c>
      <c r="F5" s="1">
        <v>2.9709939999999998E-6</v>
      </c>
      <c r="G5">
        <v>0.41550900000000002</v>
      </c>
      <c r="H5" s="1">
        <v>30.547029999999999</v>
      </c>
      <c r="I5">
        <v>6.9999999999999999E-6</v>
      </c>
      <c r="J5">
        <v>1.1E-5</v>
      </c>
      <c r="K5">
        <v>0.49279899999999999</v>
      </c>
      <c r="L5">
        <v>0.32035599999999997</v>
      </c>
      <c r="M5">
        <v>1.0150000000000001E-3</v>
      </c>
      <c r="N5" s="1">
        <v>2.0183430000000001E-4</v>
      </c>
      <c r="O5" s="1">
        <v>1.134024E-3</v>
      </c>
      <c r="P5">
        <v>1.495E-3</v>
      </c>
      <c r="Q5">
        <v>23.196999999999999</v>
      </c>
      <c r="R5" s="1">
        <v>5.2635999999999999E-6</v>
      </c>
      <c r="S5">
        <v>19.718</v>
      </c>
      <c r="T5" s="1">
        <v>3.2503E-6</v>
      </c>
      <c r="U5">
        <v>0.38061</v>
      </c>
      <c r="V5">
        <v>55.064999999999998</v>
      </c>
      <c r="W5" s="1">
        <v>1.3716E-5</v>
      </c>
      <c r="X5">
        <v>2.5682449999999999E-2</v>
      </c>
      <c r="Y5" s="1">
        <v>4.792792E-5</v>
      </c>
      <c r="Z5">
        <v>61.197150000000001</v>
      </c>
      <c r="AA5" s="1">
        <v>6.1785000000000002E-6</v>
      </c>
      <c r="AB5">
        <v>0.84414999999999996</v>
      </c>
      <c r="AC5">
        <v>0.86863000000000001</v>
      </c>
      <c r="AD5">
        <v>1.3956120000000001</v>
      </c>
      <c r="AE5">
        <v>0</v>
      </c>
      <c r="AF5">
        <v>201.0487</v>
      </c>
      <c r="AG5">
        <v>3.5508500000000001</v>
      </c>
      <c r="AH5">
        <v>4.686725</v>
      </c>
      <c r="AI5">
        <v>7.5338E-4</v>
      </c>
      <c r="AJ5">
        <v>1.2469E-4</v>
      </c>
      <c r="AK5">
        <v>1.1115000000000001E-3</v>
      </c>
      <c r="AL5">
        <v>1.7802E-3</v>
      </c>
      <c r="AM5">
        <v>1.2699999999999999E-2</v>
      </c>
      <c r="AN5">
        <v>0.1</v>
      </c>
      <c r="AO5">
        <v>10</v>
      </c>
      <c r="AP5">
        <v>1.0290220000000001</v>
      </c>
      <c r="AQ5">
        <v>520.74279999999999</v>
      </c>
      <c r="AR5">
        <v>535.85569999999996</v>
      </c>
      <c r="AS5">
        <v>0.69391999999999998</v>
      </c>
      <c r="AT5">
        <v>0</v>
      </c>
      <c r="AU5">
        <v>0</v>
      </c>
    </row>
    <row r="6" spans="1:47" x14ac:dyDescent="0.25">
      <c r="A6">
        <v>1</v>
      </c>
      <c r="B6" t="s">
        <v>51</v>
      </c>
      <c r="C6">
        <v>16.765097999999998</v>
      </c>
      <c r="D6" s="1">
        <v>8.9752959999999993E-6</v>
      </c>
      <c r="E6">
        <v>30.533897</v>
      </c>
      <c r="F6" s="1">
        <v>4.044592E-6</v>
      </c>
      <c r="G6">
        <v>0.234072</v>
      </c>
      <c r="H6" s="1">
        <v>62.803019999999997</v>
      </c>
      <c r="I6">
        <v>1.1E-5</v>
      </c>
      <c r="J6">
        <v>6.0000000000000002E-6</v>
      </c>
      <c r="K6">
        <v>5.0000000000000004E-6</v>
      </c>
      <c r="L6">
        <v>0.59701300000000002</v>
      </c>
      <c r="M6">
        <v>1.1689999999999999E-3</v>
      </c>
      <c r="N6" s="1">
        <v>1.4286250000000001E-4</v>
      </c>
      <c r="O6" s="1">
        <v>1.1180230000000001E-3</v>
      </c>
      <c r="P6">
        <v>1.418E-3</v>
      </c>
      <c r="Q6">
        <v>23.196999999999999</v>
      </c>
      <c r="R6" s="1">
        <v>5.2635999999999999E-6</v>
      </c>
      <c r="S6">
        <v>19.718</v>
      </c>
      <c r="T6" s="1">
        <v>3.2503E-6</v>
      </c>
      <c r="U6">
        <v>0.38061</v>
      </c>
      <c r="V6">
        <v>55.064999999999998</v>
      </c>
      <c r="W6" s="1">
        <v>1.3716E-5</v>
      </c>
      <c r="X6">
        <v>2.5712240000000001E-2</v>
      </c>
      <c r="Y6" s="1">
        <v>4.8057550000000002E-5</v>
      </c>
      <c r="Z6">
        <v>61.162179999999999</v>
      </c>
      <c r="AA6" s="1">
        <v>6.1785000000000002E-6</v>
      </c>
      <c r="AB6">
        <v>0.84414999999999996</v>
      </c>
      <c r="AC6">
        <v>0.86863000000000001</v>
      </c>
      <c r="AD6">
        <v>1.39551</v>
      </c>
      <c r="AE6">
        <v>0</v>
      </c>
      <c r="AF6">
        <v>201.77889999999999</v>
      </c>
      <c r="AG6">
        <v>4.4203640000000002</v>
      </c>
      <c r="AH6">
        <v>4.6880579999999998</v>
      </c>
      <c r="AI6">
        <v>7.5338E-4</v>
      </c>
      <c r="AJ6">
        <v>1.2469E-4</v>
      </c>
      <c r="AK6">
        <v>1.1115000000000001E-3</v>
      </c>
      <c r="AL6">
        <v>1.7802E-3</v>
      </c>
      <c r="AM6">
        <v>1.2699999999999999E-2</v>
      </c>
      <c r="AN6">
        <v>0.1</v>
      </c>
      <c r="AO6">
        <v>10</v>
      </c>
      <c r="AP6">
        <v>1.027439</v>
      </c>
      <c r="AQ6">
        <v>520.7414</v>
      </c>
      <c r="AR6">
        <v>535.03009999999995</v>
      </c>
      <c r="AS6">
        <v>0.86006000000000005</v>
      </c>
      <c r="AT6">
        <v>0</v>
      </c>
      <c r="AU6">
        <v>0</v>
      </c>
    </row>
    <row r="7" spans="1:47" x14ac:dyDescent="0.25">
      <c r="A7">
        <v>1</v>
      </c>
      <c r="B7" t="s">
        <v>52</v>
      </c>
      <c r="C7">
        <v>16.016123</v>
      </c>
      <c r="D7" s="1">
        <v>2.4730610000000001E-6</v>
      </c>
      <c r="E7">
        <v>62.588112000000002</v>
      </c>
      <c r="F7" s="1">
        <v>1.6896699999999999E-6</v>
      </c>
      <c r="G7">
        <v>0.27664299999999997</v>
      </c>
      <c r="H7" s="1">
        <v>68.063649999999996</v>
      </c>
      <c r="I7">
        <v>1.4E-5</v>
      </c>
      <c r="J7">
        <v>1.2999999999999999E-5</v>
      </c>
      <c r="K7">
        <v>0.25586799999999998</v>
      </c>
      <c r="L7">
        <v>2.094992</v>
      </c>
      <c r="M7">
        <v>1.189E-3</v>
      </c>
      <c r="N7" s="1">
        <v>1.97343E-4</v>
      </c>
      <c r="O7" s="1">
        <v>1.1956689999999999E-3</v>
      </c>
      <c r="P7">
        <v>1.542E-3</v>
      </c>
      <c r="Q7">
        <v>23.196999999999999</v>
      </c>
      <c r="R7" s="1">
        <v>5.2635999999999999E-6</v>
      </c>
      <c r="S7">
        <v>19.718</v>
      </c>
      <c r="T7" s="1">
        <v>3.2503E-6</v>
      </c>
      <c r="U7">
        <v>0.38061</v>
      </c>
      <c r="V7">
        <v>55.064999999999998</v>
      </c>
      <c r="W7" s="1">
        <v>1.3716E-5</v>
      </c>
      <c r="X7">
        <v>2.56977E-2</v>
      </c>
      <c r="Y7" s="1">
        <v>4.799427E-5</v>
      </c>
      <c r="Z7">
        <v>61.179229999999997</v>
      </c>
      <c r="AA7" s="1">
        <v>6.1785000000000002E-6</v>
      </c>
      <c r="AB7">
        <v>0.84414999999999996</v>
      </c>
      <c r="AC7">
        <v>0.86863000000000001</v>
      </c>
      <c r="AD7">
        <v>1.3955599999999999</v>
      </c>
      <c r="AE7">
        <v>0</v>
      </c>
      <c r="AF7">
        <v>201.42259999999999</v>
      </c>
      <c r="AG7">
        <v>4.4273730000000002</v>
      </c>
      <c r="AH7">
        <v>4.6874070000000003</v>
      </c>
      <c r="AI7">
        <v>7.5338E-4</v>
      </c>
      <c r="AJ7">
        <v>1.2469E-4</v>
      </c>
      <c r="AK7">
        <v>1.1115000000000001E-3</v>
      </c>
      <c r="AL7">
        <v>1.7802E-3</v>
      </c>
      <c r="AM7">
        <v>1.2699999999999999E-2</v>
      </c>
      <c r="AN7">
        <v>0.1</v>
      </c>
      <c r="AO7">
        <v>10</v>
      </c>
      <c r="AP7">
        <v>1.028211</v>
      </c>
      <c r="AQ7">
        <v>520.74210000000005</v>
      </c>
      <c r="AR7">
        <v>535.43269999999995</v>
      </c>
      <c r="AS7">
        <v>0.86180000000000001</v>
      </c>
      <c r="AT7">
        <v>0</v>
      </c>
      <c r="AU7">
        <v>0</v>
      </c>
    </row>
    <row r="8" spans="1:47" x14ac:dyDescent="0.25">
      <c r="A8">
        <v>1</v>
      </c>
      <c r="B8" t="s">
        <v>53</v>
      </c>
      <c r="C8">
        <v>17.050491999999998</v>
      </c>
      <c r="D8" s="1">
        <v>4.9230180000000002E-6</v>
      </c>
      <c r="E8">
        <v>18.387550000000001</v>
      </c>
      <c r="F8" s="1">
        <v>1.304655E-6</v>
      </c>
      <c r="G8">
        <v>0.38102799999999998</v>
      </c>
      <c r="H8" s="1">
        <v>74.742289999999997</v>
      </c>
      <c r="I8">
        <v>1.1E-5</v>
      </c>
      <c r="J8">
        <v>6.9999999999999999E-6</v>
      </c>
      <c r="K8">
        <v>0.44805400000000001</v>
      </c>
      <c r="L8">
        <v>1.014581</v>
      </c>
      <c r="M8">
        <v>1.1689999999999999E-3</v>
      </c>
      <c r="N8" s="1">
        <v>2.4010780000000001E-4</v>
      </c>
      <c r="O8" s="1">
        <v>1.0917819999999999E-3</v>
      </c>
      <c r="P8">
        <v>1.4250000000000001E-3</v>
      </c>
      <c r="Q8">
        <v>23.196999999999999</v>
      </c>
      <c r="R8" s="1">
        <v>5.2635999999999999E-6</v>
      </c>
      <c r="S8">
        <v>19.718</v>
      </c>
      <c r="T8" s="1">
        <v>3.2503E-6</v>
      </c>
      <c r="U8">
        <v>0.38061</v>
      </c>
      <c r="V8">
        <v>55.064999999999998</v>
      </c>
      <c r="W8" s="1">
        <v>1.3716E-5</v>
      </c>
      <c r="X8">
        <v>2.7251640000000001E-2</v>
      </c>
      <c r="Y8" s="1">
        <v>5.5049770000000001E-5</v>
      </c>
      <c r="Z8">
        <v>59.420569999999998</v>
      </c>
      <c r="AA8" s="1">
        <v>6.1785000000000002E-6</v>
      </c>
      <c r="AB8">
        <v>0.84414999999999996</v>
      </c>
      <c r="AC8">
        <v>0.86863000000000001</v>
      </c>
      <c r="AD8">
        <v>1.3901490000000001</v>
      </c>
      <c r="AE8">
        <v>0</v>
      </c>
      <c r="AF8">
        <v>240.06870000000001</v>
      </c>
      <c r="AG8">
        <v>2.687389</v>
      </c>
      <c r="AH8">
        <v>4.757206</v>
      </c>
      <c r="AI8">
        <v>7.5338E-4</v>
      </c>
      <c r="AJ8">
        <v>1.2469E-4</v>
      </c>
      <c r="AK8">
        <v>1.1115000000000001E-3</v>
      </c>
      <c r="AL8">
        <v>1.7802E-3</v>
      </c>
      <c r="AM8">
        <v>1.2699999999999999E-2</v>
      </c>
      <c r="AN8">
        <v>0.1</v>
      </c>
      <c r="AO8">
        <v>10</v>
      </c>
      <c r="AP8">
        <v>0.95076059999999996</v>
      </c>
      <c r="AQ8">
        <v>520.67399999999998</v>
      </c>
      <c r="AR8">
        <v>495.03629999999998</v>
      </c>
      <c r="AS8">
        <v>0.51959999999999995</v>
      </c>
      <c r="AT8">
        <v>0</v>
      </c>
      <c r="AU8">
        <v>0</v>
      </c>
    </row>
    <row r="9" spans="1:47" x14ac:dyDescent="0.25">
      <c r="A9">
        <v>1</v>
      </c>
      <c r="B9" t="s">
        <v>54</v>
      </c>
      <c r="C9">
        <v>26.71142</v>
      </c>
      <c r="D9" s="1">
        <v>4.5143470000000004E-6</v>
      </c>
      <c r="E9">
        <v>20.906628999999999</v>
      </c>
      <c r="F9" s="1">
        <v>8.2109179999999997E-7</v>
      </c>
      <c r="G9">
        <v>0.352823</v>
      </c>
      <c r="H9" s="1">
        <v>56.402709999999999</v>
      </c>
      <c r="I9">
        <v>7.9999999999999996E-6</v>
      </c>
      <c r="J9">
        <v>6.0000000000000002E-6</v>
      </c>
      <c r="K9">
        <v>1.664809</v>
      </c>
      <c r="L9">
        <v>0.86905600000000005</v>
      </c>
      <c r="M9">
        <v>8.7600000000000004E-4</v>
      </c>
      <c r="N9" s="1">
        <v>1.659721E-4</v>
      </c>
      <c r="O9" s="1">
        <v>9.7492379999999999E-4</v>
      </c>
      <c r="P9">
        <v>1.3680000000000001E-3</v>
      </c>
      <c r="Q9">
        <v>23.196999999999999</v>
      </c>
      <c r="R9" s="1">
        <v>5.2635999999999999E-6</v>
      </c>
      <c r="S9">
        <v>19.718</v>
      </c>
      <c r="T9" s="1">
        <v>3.2503E-6</v>
      </c>
      <c r="U9">
        <v>0.38061</v>
      </c>
      <c r="V9">
        <v>55.064999999999998</v>
      </c>
      <c r="W9" s="1">
        <v>1.3716E-5</v>
      </c>
      <c r="X9">
        <v>2.729548E-2</v>
      </c>
      <c r="Y9" s="1">
        <v>5.5257499999999997E-5</v>
      </c>
      <c r="Z9">
        <v>59.373240000000003</v>
      </c>
      <c r="AA9" s="1">
        <v>6.1785000000000002E-6</v>
      </c>
      <c r="AB9">
        <v>0.84414999999999996</v>
      </c>
      <c r="AC9">
        <v>0.86863000000000001</v>
      </c>
      <c r="AD9">
        <v>1.389994</v>
      </c>
      <c r="AE9">
        <v>0</v>
      </c>
      <c r="AF9">
        <v>241.17580000000001</v>
      </c>
      <c r="AG9">
        <v>2.6880269999999999</v>
      </c>
      <c r="AH9">
        <v>4.7591840000000003</v>
      </c>
      <c r="AI9">
        <v>7.5338E-4</v>
      </c>
      <c r="AJ9">
        <v>1.2469E-4</v>
      </c>
      <c r="AK9">
        <v>1.1115000000000001E-3</v>
      </c>
      <c r="AL9">
        <v>1.7802E-3</v>
      </c>
      <c r="AM9">
        <v>1.2699999999999999E-2</v>
      </c>
      <c r="AN9">
        <v>0.1</v>
      </c>
      <c r="AO9">
        <v>10</v>
      </c>
      <c r="AP9">
        <v>0.94871340000000004</v>
      </c>
      <c r="AQ9">
        <v>520.67229999999995</v>
      </c>
      <c r="AR9">
        <v>493.96879999999999</v>
      </c>
      <c r="AS9">
        <v>0.51959999999999995</v>
      </c>
      <c r="AT9">
        <v>0</v>
      </c>
      <c r="AU9">
        <v>0</v>
      </c>
    </row>
    <row r="10" spans="1:47" x14ac:dyDescent="0.25">
      <c r="A10">
        <v>1</v>
      </c>
      <c r="B10" t="s">
        <v>55</v>
      </c>
      <c r="C10">
        <v>23.726866999999999</v>
      </c>
      <c r="D10" s="1">
        <v>7.2266899999999999E-6</v>
      </c>
      <c r="E10">
        <v>17.479369999999999</v>
      </c>
      <c r="F10" s="1">
        <v>1.0428579999999999E-6</v>
      </c>
      <c r="G10">
        <v>0.30637700000000001</v>
      </c>
      <c r="H10" s="1">
        <v>60.899030000000003</v>
      </c>
      <c r="I10">
        <v>1.1E-5</v>
      </c>
      <c r="J10">
        <v>3.9999999999999998E-6</v>
      </c>
      <c r="K10">
        <v>1.069277</v>
      </c>
      <c r="L10">
        <v>0.93460100000000002</v>
      </c>
      <c r="M10">
        <v>1.1249999999999999E-3</v>
      </c>
      <c r="N10" s="1">
        <v>1.8982720000000001E-4</v>
      </c>
      <c r="O10" s="1">
        <v>1.1496080000000001E-3</v>
      </c>
      <c r="P10">
        <v>1.554E-3</v>
      </c>
      <c r="Q10">
        <v>23.196999999999999</v>
      </c>
      <c r="R10" s="1">
        <v>5.2635999999999999E-6</v>
      </c>
      <c r="S10">
        <v>19.718</v>
      </c>
      <c r="T10" s="1">
        <v>3.2503E-6</v>
      </c>
      <c r="U10">
        <v>0.38061</v>
      </c>
      <c r="V10">
        <v>55.064999999999998</v>
      </c>
      <c r="W10" s="1">
        <v>1.3716E-5</v>
      </c>
      <c r="X10">
        <v>2.727711E-2</v>
      </c>
      <c r="Y10" s="1">
        <v>5.5170409999999997E-5</v>
      </c>
      <c r="Z10">
        <v>59.393050000000002</v>
      </c>
      <c r="AA10" s="1">
        <v>6.1785000000000002E-6</v>
      </c>
      <c r="AB10">
        <v>0.84414999999999996</v>
      </c>
      <c r="AC10">
        <v>0.86863000000000001</v>
      </c>
      <c r="AD10">
        <v>1.3900589999999999</v>
      </c>
      <c r="AE10">
        <v>0</v>
      </c>
      <c r="AF10">
        <v>240.71180000000001</v>
      </c>
      <c r="AG10">
        <v>3.5658249999999998</v>
      </c>
      <c r="AH10">
        <v>4.7583549999999999</v>
      </c>
      <c r="AI10">
        <v>7.5338E-4</v>
      </c>
      <c r="AJ10">
        <v>1.2469E-4</v>
      </c>
      <c r="AK10">
        <v>1.1115000000000001E-3</v>
      </c>
      <c r="AL10">
        <v>1.7802E-3</v>
      </c>
      <c r="AM10">
        <v>1.2699999999999999E-2</v>
      </c>
      <c r="AN10">
        <v>0.1</v>
      </c>
      <c r="AO10">
        <v>10</v>
      </c>
      <c r="AP10">
        <v>0.94957029999999998</v>
      </c>
      <c r="AQ10">
        <v>520.673</v>
      </c>
      <c r="AR10">
        <v>494.41559999999998</v>
      </c>
      <c r="AS10">
        <v>0.68759999999999999</v>
      </c>
      <c r="AT10">
        <v>0</v>
      </c>
      <c r="AU10">
        <v>0</v>
      </c>
    </row>
    <row r="11" spans="1:47" x14ac:dyDescent="0.25">
      <c r="A11">
        <v>1</v>
      </c>
      <c r="B11" t="s">
        <v>56</v>
      </c>
      <c r="C11">
        <v>22.179541</v>
      </c>
      <c r="D11" s="1">
        <v>5.2373389999999998E-6</v>
      </c>
      <c r="E11">
        <v>20.228588999999999</v>
      </c>
      <c r="F11" s="1">
        <v>1.384362E-6</v>
      </c>
      <c r="G11">
        <v>0.462868</v>
      </c>
      <c r="H11" s="1">
        <v>56.351570000000002</v>
      </c>
      <c r="I11">
        <v>1.2999999999999999E-5</v>
      </c>
      <c r="J11">
        <v>6.0000000000000002E-6</v>
      </c>
      <c r="K11">
        <v>9.9099000000000007E-2</v>
      </c>
      <c r="L11">
        <v>0.51438600000000001</v>
      </c>
      <c r="M11">
        <v>1.1360000000000001E-3</v>
      </c>
      <c r="N11" s="1">
        <v>2.7480629999999999E-4</v>
      </c>
      <c r="O11" s="1">
        <v>1.2341310000000001E-3</v>
      </c>
      <c r="P11">
        <v>1.6670000000000001E-3</v>
      </c>
      <c r="Q11">
        <v>23.196999999999999</v>
      </c>
      <c r="R11" s="1">
        <v>5.2635999999999999E-6</v>
      </c>
      <c r="S11">
        <v>19.718</v>
      </c>
      <c r="T11" s="1">
        <v>3.2503E-6</v>
      </c>
      <c r="U11">
        <v>0.38061</v>
      </c>
      <c r="V11">
        <v>55.064999999999998</v>
      </c>
      <c r="W11" s="1">
        <v>1.3716E-5</v>
      </c>
      <c r="X11">
        <v>2.733907E-2</v>
      </c>
      <c r="Y11" s="1">
        <v>5.5464480000000003E-5</v>
      </c>
      <c r="Z11">
        <v>59.326329999999999</v>
      </c>
      <c r="AA11" s="1">
        <v>6.1785000000000002E-6</v>
      </c>
      <c r="AB11">
        <v>0.84414999999999996</v>
      </c>
      <c r="AC11">
        <v>0.86863000000000001</v>
      </c>
      <c r="AD11">
        <v>1.38984</v>
      </c>
      <c r="AE11">
        <v>0</v>
      </c>
      <c r="AF11">
        <v>242.27719999999999</v>
      </c>
      <c r="AG11">
        <v>3.5683739999999999</v>
      </c>
      <c r="AH11">
        <v>4.7611499999999998</v>
      </c>
      <c r="AI11">
        <v>7.5338E-4</v>
      </c>
      <c r="AJ11">
        <v>1.2469E-4</v>
      </c>
      <c r="AK11">
        <v>1.1115000000000001E-3</v>
      </c>
      <c r="AL11">
        <v>1.7802E-3</v>
      </c>
      <c r="AM11">
        <v>1.2699999999999999E-2</v>
      </c>
      <c r="AN11">
        <v>0.1</v>
      </c>
      <c r="AO11">
        <v>10</v>
      </c>
      <c r="AP11">
        <v>0.94668529999999995</v>
      </c>
      <c r="AQ11">
        <v>520.67070000000001</v>
      </c>
      <c r="AR11">
        <v>492.91129999999998</v>
      </c>
      <c r="AS11">
        <v>0.68772</v>
      </c>
      <c r="AT11">
        <v>0</v>
      </c>
      <c r="AU11">
        <v>0</v>
      </c>
    </row>
    <row r="12" spans="1:47" x14ac:dyDescent="0.25">
      <c r="A12">
        <v>1</v>
      </c>
      <c r="B12" t="s">
        <v>57</v>
      </c>
      <c r="C12">
        <v>19.392524999999999</v>
      </c>
      <c r="D12" s="1">
        <v>6.1990850000000003E-6</v>
      </c>
      <c r="E12">
        <v>25.042605999999999</v>
      </c>
      <c r="F12" s="1">
        <v>1.013796E-6</v>
      </c>
      <c r="G12">
        <v>0.207228</v>
      </c>
      <c r="H12" s="1">
        <v>60.034260000000003</v>
      </c>
      <c r="I12">
        <v>1.5E-5</v>
      </c>
      <c r="J12">
        <v>6.0000000000000002E-6</v>
      </c>
      <c r="K12">
        <v>0.65069299999999997</v>
      </c>
      <c r="L12">
        <v>1.0167079999999999</v>
      </c>
      <c r="M12">
        <v>1.14E-3</v>
      </c>
      <c r="N12" s="1">
        <v>1.4217909999999999E-4</v>
      </c>
      <c r="O12" s="1">
        <v>1.324565E-3</v>
      </c>
      <c r="P12">
        <v>1.8500000000000001E-3</v>
      </c>
      <c r="Q12">
        <v>23.196999999999999</v>
      </c>
      <c r="R12" s="1">
        <v>5.2635999999999999E-6</v>
      </c>
      <c r="S12">
        <v>19.718</v>
      </c>
      <c r="T12" s="1">
        <v>3.2503E-6</v>
      </c>
      <c r="U12">
        <v>0.38061</v>
      </c>
      <c r="V12">
        <v>55.064999999999998</v>
      </c>
      <c r="W12" s="1">
        <v>1.3716E-5</v>
      </c>
      <c r="X12">
        <v>2.730757E-2</v>
      </c>
      <c r="Y12" s="1">
        <v>5.531488E-5</v>
      </c>
      <c r="Z12">
        <v>59.360210000000002</v>
      </c>
      <c r="AA12" s="1">
        <v>6.1785000000000002E-6</v>
      </c>
      <c r="AB12">
        <v>0.84414999999999996</v>
      </c>
      <c r="AC12">
        <v>0.86863000000000001</v>
      </c>
      <c r="AD12">
        <v>1.3899520000000001</v>
      </c>
      <c r="AE12">
        <v>0</v>
      </c>
      <c r="AF12">
        <v>241.4813</v>
      </c>
      <c r="AG12">
        <v>4.4499950000000004</v>
      </c>
      <c r="AH12">
        <v>4.7597290000000001</v>
      </c>
      <c r="AI12">
        <v>7.5338E-4</v>
      </c>
      <c r="AJ12">
        <v>1.2469E-4</v>
      </c>
      <c r="AK12">
        <v>1.1115000000000001E-3</v>
      </c>
      <c r="AL12">
        <v>1.7802E-3</v>
      </c>
      <c r="AM12">
        <v>1.2699999999999999E-2</v>
      </c>
      <c r="AN12">
        <v>0.1</v>
      </c>
      <c r="AO12">
        <v>10</v>
      </c>
      <c r="AP12">
        <v>0.94815000000000005</v>
      </c>
      <c r="AQ12">
        <v>520.67190000000005</v>
      </c>
      <c r="AR12">
        <v>493.67500000000001</v>
      </c>
      <c r="AS12">
        <v>0.85472000000000004</v>
      </c>
      <c r="AT12">
        <v>0</v>
      </c>
      <c r="AU12">
        <v>0</v>
      </c>
    </row>
    <row r="13" spans="1:47" x14ac:dyDescent="0.25">
      <c r="A13">
        <v>1</v>
      </c>
      <c r="B13" t="s">
        <v>58</v>
      </c>
      <c r="C13">
        <v>6.9690779999999997</v>
      </c>
      <c r="D13" s="1">
        <v>3.450253E-6</v>
      </c>
      <c r="E13">
        <v>16.660959999999999</v>
      </c>
      <c r="F13" s="1">
        <v>3.9113360000000003E-6</v>
      </c>
      <c r="G13">
        <v>0.44405600000000001</v>
      </c>
      <c r="H13" s="1">
        <v>73.448949999999996</v>
      </c>
      <c r="I13">
        <v>1.2999999999999999E-5</v>
      </c>
      <c r="J13">
        <v>5.0000000000000004E-6</v>
      </c>
      <c r="K13">
        <v>0.55915300000000001</v>
      </c>
      <c r="L13">
        <v>0.53041099999999997</v>
      </c>
      <c r="M13">
        <v>1.1379999999999999E-3</v>
      </c>
      <c r="N13" s="1">
        <v>2.404652E-4</v>
      </c>
      <c r="O13" s="1">
        <v>1.121548E-3</v>
      </c>
      <c r="P13">
        <v>1.472E-3</v>
      </c>
      <c r="Q13">
        <v>23.196999999999999</v>
      </c>
      <c r="R13" s="1">
        <v>5.2635999999999999E-6</v>
      </c>
      <c r="S13">
        <v>19.718</v>
      </c>
      <c r="T13" s="1">
        <v>3.2503E-6</v>
      </c>
      <c r="U13">
        <v>0.38061</v>
      </c>
      <c r="V13">
        <v>55.064999999999998</v>
      </c>
      <c r="W13" s="1">
        <v>1.3716E-5</v>
      </c>
      <c r="X13">
        <v>2.735396E-2</v>
      </c>
      <c r="Y13" s="1">
        <v>5.5535299999999997E-5</v>
      </c>
      <c r="Z13">
        <v>59.310339999999997</v>
      </c>
      <c r="AA13" s="1">
        <v>6.1785000000000002E-6</v>
      </c>
      <c r="AB13">
        <v>0.84414999999999996</v>
      </c>
      <c r="AC13">
        <v>0.86863000000000001</v>
      </c>
      <c r="AD13">
        <v>1.3897870000000001</v>
      </c>
      <c r="AE13">
        <v>0</v>
      </c>
      <c r="AF13">
        <v>242.65369999999999</v>
      </c>
      <c r="AG13">
        <v>4.4525439999999996</v>
      </c>
      <c r="AH13">
        <v>4.7618220000000004</v>
      </c>
      <c r="AI13">
        <v>7.5338E-4</v>
      </c>
      <c r="AJ13">
        <v>1.2469E-4</v>
      </c>
      <c r="AK13">
        <v>1.1115000000000001E-3</v>
      </c>
      <c r="AL13">
        <v>1.7802E-3</v>
      </c>
      <c r="AM13">
        <v>1.2699999999999999E-2</v>
      </c>
      <c r="AN13">
        <v>0.1</v>
      </c>
      <c r="AO13">
        <v>10</v>
      </c>
      <c r="AP13">
        <v>0.94599409999999995</v>
      </c>
      <c r="AQ13">
        <v>520.67010000000005</v>
      </c>
      <c r="AR13">
        <v>492.55079999999998</v>
      </c>
      <c r="AS13">
        <v>0.85472000000000004</v>
      </c>
      <c r="AT13">
        <v>0</v>
      </c>
      <c r="AU13">
        <v>0</v>
      </c>
    </row>
    <row r="14" spans="1:47" x14ac:dyDescent="0.25">
      <c r="A14">
        <v>1</v>
      </c>
      <c r="B14" t="s">
        <v>59</v>
      </c>
      <c r="C14">
        <v>3.7132550000000002</v>
      </c>
      <c r="D14" s="1">
        <v>2.2055689999999999E-6</v>
      </c>
      <c r="E14">
        <v>12.182719000000001</v>
      </c>
      <c r="F14" s="1">
        <v>1.785252E-6</v>
      </c>
      <c r="G14">
        <v>0.38741700000000001</v>
      </c>
      <c r="H14" s="1">
        <v>90.488349999999997</v>
      </c>
      <c r="I14">
        <v>6.9999999999999999E-6</v>
      </c>
      <c r="J14">
        <v>3.9999999999999998E-6</v>
      </c>
      <c r="K14">
        <v>1.0139560000000001</v>
      </c>
      <c r="L14">
        <v>1.253145</v>
      </c>
      <c r="M14">
        <v>1.5009999999999999E-3</v>
      </c>
      <c r="N14" s="1">
        <v>2.8874860000000001E-4</v>
      </c>
      <c r="O14" s="1">
        <v>1.0025640000000001E-3</v>
      </c>
      <c r="P14">
        <v>1.242E-3</v>
      </c>
      <c r="Q14">
        <v>23.196999999999999</v>
      </c>
      <c r="R14" s="1">
        <v>5.2635999999999999E-6</v>
      </c>
      <c r="S14">
        <v>19.718</v>
      </c>
      <c r="T14" s="1">
        <v>3.2503E-6</v>
      </c>
      <c r="U14">
        <v>0.38061</v>
      </c>
      <c r="V14">
        <v>55.064999999999998</v>
      </c>
      <c r="W14" s="1">
        <v>1.3716E-5</v>
      </c>
      <c r="X14">
        <v>2.9073890000000002E-2</v>
      </c>
      <c r="Y14" s="1">
        <v>6.4100070000000004E-5</v>
      </c>
      <c r="Z14">
        <v>57.60051</v>
      </c>
      <c r="AA14" s="1">
        <v>6.1785000000000002E-6</v>
      </c>
      <c r="AB14">
        <v>0.84414999999999996</v>
      </c>
      <c r="AC14">
        <v>0.86863000000000001</v>
      </c>
      <c r="AD14">
        <v>1.3835919999999999</v>
      </c>
      <c r="AE14">
        <v>0</v>
      </c>
      <c r="AF14">
        <v>286.90499999999997</v>
      </c>
      <c r="AG14">
        <v>2.7033200000000002</v>
      </c>
      <c r="AH14">
        <v>4.8397959999999998</v>
      </c>
      <c r="AI14">
        <v>7.5338E-4</v>
      </c>
      <c r="AJ14">
        <v>1.2469E-4</v>
      </c>
      <c r="AK14">
        <v>1.1115000000000001E-3</v>
      </c>
      <c r="AL14">
        <v>1.7802E-3</v>
      </c>
      <c r="AM14">
        <v>1.2699999999999999E-2</v>
      </c>
      <c r="AN14">
        <v>0.1</v>
      </c>
      <c r="AO14">
        <v>10</v>
      </c>
      <c r="AP14">
        <v>0.87122509999999997</v>
      </c>
      <c r="AQ14">
        <v>520.61199999999997</v>
      </c>
      <c r="AR14">
        <v>453.5702</v>
      </c>
      <c r="AS14">
        <v>0.51480000000000004</v>
      </c>
      <c r="AT14">
        <v>0</v>
      </c>
      <c r="AU14">
        <v>0</v>
      </c>
    </row>
    <row r="15" spans="1:47" x14ac:dyDescent="0.25">
      <c r="A15">
        <v>1</v>
      </c>
      <c r="B15" t="s">
        <v>60</v>
      </c>
      <c r="C15">
        <v>7.8730260000000003</v>
      </c>
      <c r="D15" s="1">
        <v>3.279091E-6</v>
      </c>
      <c r="E15">
        <v>18.360202000000001</v>
      </c>
      <c r="F15" s="1">
        <v>1.4758069999999999E-6</v>
      </c>
      <c r="G15">
        <v>0.305809</v>
      </c>
      <c r="H15" s="1">
        <v>68.241</v>
      </c>
      <c r="I15">
        <v>1.5E-5</v>
      </c>
      <c r="J15">
        <v>6.0000000000000002E-6</v>
      </c>
      <c r="K15">
        <v>0.35678399999999999</v>
      </c>
      <c r="L15">
        <v>1.1985570000000001</v>
      </c>
      <c r="M15">
        <v>1.3029999999999999E-3</v>
      </c>
      <c r="N15" s="1">
        <v>2.0658300000000001E-4</v>
      </c>
      <c r="O15" s="1">
        <v>1.3172959999999999E-3</v>
      </c>
      <c r="P15">
        <v>1.799E-3</v>
      </c>
      <c r="Q15">
        <v>23.196999999999999</v>
      </c>
      <c r="R15" s="1">
        <v>5.2635999999999999E-6</v>
      </c>
      <c r="S15">
        <v>19.718</v>
      </c>
      <c r="T15" s="1">
        <v>3.2503E-6</v>
      </c>
      <c r="U15">
        <v>0.38061</v>
      </c>
      <c r="V15">
        <v>55.064999999999998</v>
      </c>
      <c r="W15" s="1">
        <v>1.3716E-5</v>
      </c>
      <c r="X15">
        <v>2.904412E-2</v>
      </c>
      <c r="Y15" s="1">
        <v>6.394521E-5</v>
      </c>
      <c r="Z15">
        <v>57.627429999999997</v>
      </c>
      <c r="AA15" s="1">
        <v>6.1785000000000002E-6</v>
      </c>
      <c r="AB15">
        <v>0.84414999999999996</v>
      </c>
      <c r="AC15">
        <v>0.86863000000000001</v>
      </c>
      <c r="AD15">
        <v>1.3837010000000001</v>
      </c>
      <c r="AE15">
        <v>0</v>
      </c>
      <c r="AF15">
        <v>286.12580000000003</v>
      </c>
      <c r="AG15">
        <v>2.7039580000000001</v>
      </c>
      <c r="AH15">
        <v>4.8384400000000003</v>
      </c>
      <c r="AI15">
        <v>7.5338E-4</v>
      </c>
      <c r="AJ15">
        <v>1.2469E-4</v>
      </c>
      <c r="AK15">
        <v>1.1115000000000001E-3</v>
      </c>
      <c r="AL15">
        <v>1.7802E-3</v>
      </c>
      <c r="AM15">
        <v>1.2699999999999999E-2</v>
      </c>
      <c r="AN15">
        <v>0.1</v>
      </c>
      <c r="AO15">
        <v>10</v>
      </c>
      <c r="AP15">
        <v>0.87243930000000003</v>
      </c>
      <c r="AQ15">
        <v>520.61289999999997</v>
      </c>
      <c r="AR15">
        <v>454.20319999999998</v>
      </c>
      <c r="AS15">
        <v>0.51512000000000002</v>
      </c>
      <c r="AT15">
        <v>0</v>
      </c>
      <c r="AU15">
        <v>0</v>
      </c>
    </row>
    <row r="16" spans="1:47" x14ac:dyDescent="0.25">
      <c r="A16">
        <v>1</v>
      </c>
      <c r="B16" t="s">
        <v>61</v>
      </c>
      <c r="C16">
        <v>22.098254000000001</v>
      </c>
      <c r="D16" s="1">
        <v>3.6400139999999998E-6</v>
      </c>
      <c r="E16">
        <v>21.270886000000001</v>
      </c>
      <c r="F16" s="1">
        <v>8.9208720000000005E-7</v>
      </c>
      <c r="G16">
        <v>0.41217100000000001</v>
      </c>
      <c r="H16" s="1">
        <v>60.867559999999997</v>
      </c>
      <c r="I16">
        <v>1.4E-5</v>
      </c>
      <c r="J16">
        <v>9.9999999999999995E-7</v>
      </c>
      <c r="K16">
        <v>1.11981</v>
      </c>
      <c r="L16">
        <v>0.61639999999999995</v>
      </c>
      <c r="M16">
        <v>9.3300000000000002E-4</v>
      </c>
      <c r="N16" s="1">
        <v>1.961024E-4</v>
      </c>
      <c r="O16" s="1">
        <v>1.1914250000000001E-3</v>
      </c>
      <c r="P16">
        <v>1.815E-3</v>
      </c>
      <c r="Q16">
        <v>23.196999999999999</v>
      </c>
      <c r="R16" s="1">
        <v>5.2635999999999999E-6</v>
      </c>
      <c r="S16">
        <v>19.718</v>
      </c>
      <c r="T16" s="1">
        <v>3.2503E-6</v>
      </c>
      <c r="U16">
        <v>0.38061</v>
      </c>
      <c r="V16">
        <v>55.064999999999998</v>
      </c>
      <c r="W16" s="1">
        <v>1.3716E-5</v>
      </c>
      <c r="X16">
        <v>2.9053900000000001E-2</v>
      </c>
      <c r="Y16" s="1">
        <v>6.3996099999999995E-5</v>
      </c>
      <c r="Z16">
        <v>57.618569999999998</v>
      </c>
      <c r="AA16" s="1">
        <v>6.1785000000000002E-6</v>
      </c>
      <c r="AB16">
        <v>0.84414999999999996</v>
      </c>
      <c r="AC16">
        <v>0.86863000000000001</v>
      </c>
      <c r="AD16">
        <v>1.3836660000000001</v>
      </c>
      <c r="AE16">
        <v>0</v>
      </c>
      <c r="AF16">
        <v>286.38200000000001</v>
      </c>
      <c r="AG16">
        <v>3.586535</v>
      </c>
      <c r="AH16">
        <v>4.8388859999999996</v>
      </c>
      <c r="AI16">
        <v>7.5338E-4</v>
      </c>
      <c r="AJ16">
        <v>1.2469E-4</v>
      </c>
      <c r="AK16">
        <v>1.1115000000000001E-3</v>
      </c>
      <c r="AL16">
        <v>1.7802E-3</v>
      </c>
      <c r="AM16">
        <v>1.2699999999999999E-2</v>
      </c>
      <c r="AN16">
        <v>0.1</v>
      </c>
      <c r="AO16">
        <v>10</v>
      </c>
      <c r="AP16">
        <v>0.87203980000000003</v>
      </c>
      <c r="AQ16">
        <v>520.61260000000004</v>
      </c>
      <c r="AR16">
        <v>453.99489999999997</v>
      </c>
      <c r="AS16">
        <v>0.68140000000000001</v>
      </c>
      <c r="AT16">
        <v>0</v>
      </c>
      <c r="AU16">
        <v>0</v>
      </c>
    </row>
    <row r="17" spans="1:47" x14ac:dyDescent="0.25">
      <c r="A17">
        <v>1</v>
      </c>
      <c r="B17" t="s">
        <v>62</v>
      </c>
      <c r="C17">
        <v>17.361356000000001</v>
      </c>
      <c r="D17" s="1">
        <v>5.5869249999999999E-6</v>
      </c>
      <c r="E17">
        <v>18.382617</v>
      </c>
      <c r="F17" s="1">
        <v>1.7790349999999999E-6</v>
      </c>
      <c r="G17">
        <v>0.50503500000000001</v>
      </c>
      <c r="H17" s="1">
        <v>78.024370000000005</v>
      </c>
      <c r="I17">
        <v>1.8E-5</v>
      </c>
      <c r="J17">
        <v>0</v>
      </c>
      <c r="K17">
        <v>3.0702E-2</v>
      </c>
      <c r="L17">
        <v>0.50225799999999998</v>
      </c>
      <c r="M17">
        <v>1.3500000000000001E-3</v>
      </c>
      <c r="N17" s="1">
        <v>3.3911290000000001E-4</v>
      </c>
      <c r="O17" s="1">
        <v>1.3388359999999999E-3</v>
      </c>
      <c r="P17">
        <v>1.7910000000000001E-3</v>
      </c>
      <c r="Q17">
        <v>23.196999999999999</v>
      </c>
      <c r="R17" s="1">
        <v>5.2635999999999999E-6</v>
      </c>
      <c r="S17">
        <v>19.718</v>
      </c>
      <c r="T17" s="1">
        <v>3.2503E-6</v>
      </c>
      <c r="U17">
        <v>0.38061</v>
      </c>
      <c r="V17">
        <v>55.064999999999998</v>
      </c>
      <c r="W17" s="1">
        <v>1.3716E-5</v>
      </c>
      <c r="X17">
        <v>2.9025800000000001E-2</v>
      </c>
      <c r="Y17" s="1">
        <v>6.3850039999999996E-5</v>
      </c>
      <c r="Z17">
        <v>57.64405</v>
      </c>
      <c r="AA17" s="1">
        <v>6.1785000000000002E-6</v>
      </c>
      <c r="AB17">
        <v>0.84414999999999996</v>
      </c>
      <c r="AC17">
        <v>0.86863000000000001</v>
      </c>
      <c r="AD17">
        <v>1.3837680000000001</v>
      </c>
      <c r="AE17">
        <v>0</v>
      </c>
      <c r="AF17">
        <v>285.64659999999998</v>
      </c>
      <c r="AG17">
        <v>3.5868540000000002</v>
      </c>
      <c r="AH17">
        <v>4.8376049999999999</v>
      </c>
      <c r="AI17">
        <v>7.5338E-4</v>
      </c>
      <c r="AJ17">
        <v>1.2469E-4</v>
      </c>
      <c r="AK17">
        <v>1.1115000000000001E-3</v>
      </c>
      <c r="AL17">
        <v>1.7802E-3</v>
      </c>
      <c r="AM17">
        <v>1.2699999999999999E-2</v>
      </c>
      <c r="AN17">
        <v>0.1</v>
      </c>
      <c r="AO17">
        <v>10</v>
      </c>
      <c r="AP17">
        <v>0.87318779999999996</v>
      </c>
      <c r="AQ17">
        <v>520.61339999999996</v>
      </c>
      <c r="AR17">
        <v>454.5933</v>
      </c>
      <c r="AS17">
        <v>0.68171999999999999</v>
      </c>
      <c r="AT17">
        <v>0</v>
      </c>
      <c r="AU17">
        <v>0</v>
      </c>
    </row>
    <row r="18" spans="1:47" x14ac:dyDescent="0.25">
      <c r="A18">
        <v>1</v>
      </c>
      <c r="B18" t="s">
        <v>63</v>
      </c>
      <c r="C18">
        <v>34.313473999999999</v>
      </c>
      <c r="D18" s="1">
        <v>3.8072289999999999E-6</v>
      </c>
      <c r="E18">
        <v>13.172612000000001</v>
      </c>
      <c r="F18" s="1">
        <v>2.5987670000000002E-7</v>
      </c>
      <c r="G18">
        <v>0.29782399999999998</v>
      </c>
      <c r="H18" s="1">
        <v>67.816069999999996</v>
      </c>
      <c r="I18">
        <v>2.0999999999999999E-5</v>
      </c>
      <c r="J18">
        <v>6.0000000000000002E-6</v>
      </c>
      <c r="K18">
        <v>1.616223</v>
      </c>
      <c r="L18">
        <v>1.131678</v>
      </c>
      <c r="M18">
        <v>6.1399999999999996E-4</v>
      </c>
      <c r="N18" s="1">
        <v>9.3417560000000002E-5</v>
      </c>
      <c r="O18" s="1">
        <v>1.141104E-3</v>
      </c>
      <c r="P18">
        <v>2.6480000000000002E-3</v>
      </c>
      <c r="Q18">
        <v>23.196999999999999</v>
      </c>
      <c r="R18" s="1">
        <v>5.2635999999999999E-6</v>
      </c>
      <c r="S18">
        <v>19.718</v>
      </c>
      <c r="T18" s="1">
        <v>3.2503E-6</v>
      </c>
      <c r="U18">
        <v>0.38061</v>
      </c>
      <c r="V18">
        <v>55.064999999999998</v>
      </c>
      <c r="W18" s="1">
        <v>1.3716E-5</v>
      </c>
      <c r="X18">
        <v>2.9033730000000001E-2</v>
      </c>
      <c r="Y18" s="1">
        <v>6.3891230000000005E-5</v>
      </c>
      <c r="Z18">
        <v>57.636850000000003</v>
      </c>
      <c r="AA18" s="1">
        <v>6.1785000000000002E-6</v>
      </c>
      <c r="AB18">
        <v>0.84414999999999996</v>
      </c>
      <c r="AC18">
        <v>0.86863000000000001</v>
      </c>
      <c r="AD18">
        <v>1.3837390000000001</v>
      </c>
      <c r="AE18">
        <v>0</v>
      </c>
      <c r="AF18">
        <v>285.85410000000002</v>
      </c>
      <c r="AG18">
        <v>4.4570049999999997</v>
      </c>
      <c r="AH18">
        <v>4.8379669999999999</v>
      </c>
      <c r="AI18">
        <v>7.5338E-4</v>
      </c>
      <c r="AJ18">
        <v>1.2469E-4</v>
      </c>
      <c r="AK18">
        <v>1.1115000000000001E-3</v>
      </c>
      <c r="AL18">
        <v>1.7802E-3</v>
      </c>
      <c r="AM18">
        <v>1.2699999999999999E-2</v>
      </c>
      <c r="AN18">
        <v>0.1</v>
      </c>
      <c r="AO18">
        <v>10</v>
      </c>
      <c r="AP18">
        <v>0.87286359999999996</v>
      </c>
      <c r="AQ18">
        <v>520.61320000000001</v>
      </c>
      <c r="AR18">
        <v>454.42430000000002</v>
      </c>
      <c r="AS18">
        <v>0.84411999999999998</v>
      </c>
      <c r="AT18">
        <v>0</v>
      </c>
      <c r="AU18">
        <v>0</v>
      </c>
    </row>
    <row r="19" spans="1:47" x14ac:dyDescent="0.25">
      <c r="A19">
        <v>1</v>
      </c>
      <c r="B19" t="s">
        <v>64</v>
      </c>
      <c r="C19">
        <v>18.918263</v>
      </c>
      <c r="D19" s="1">
        <v>3.9458959999999997E-6</v>
      </c>
      <c r="E19">
        <v>28.875012000000002</v>
      </c>
      <c r="F19" s="1">
        <v>1.3236510000000001E-6</v>
      </c>
      <c r="G19">
        <v>0.361543</v>
      </c>
      <c r="H19" s="1">
        <v>63.783810000000003</v>
      </c>
      <c r="I19">
        <v>1.2999999999999999E-5</v>
      </c>
      <c r="J19">
        <v>3.9999999999999998E-6</v>
      </c>
      <c r="K19">
        <v>1.011679</v>
      </c>
      <c r="L19">
        <v>0.44550499999999998</v>
      </c>
      <c r="M19">
        <v>1.1150000000000001E-3</v>
      </c>
      <c r="N19" s="1">
        <v>2.10853E-4</v>
      </c>
      <c r="O19" s="1">
        <v>1.2030890000000001E-3</v>
      </c>
      <c r="P19">
        <v>1.6739999999999999E-3</v>
      </c>
      <c r="Q19">
        <v>23.196999999999999</v>
      </c>
      <c r="R19" s="1">
        <v>5.2635999999999999E-6</v>
      </c>
      <c r="S19">
        <v>19.718</v>
      </c>
      <c r="T19" s="1">
        <v>3.2503E-6</v>
      </c>
      <c r="U19">
        <v>0.38061</v>
      </c>
      <c r="V19">
        <v>55.064999999999998</v>
      </c>
      <c r="W19" s="1">
        <v>1.3716E-5</v>
      </c>
      <c r="X19">
        <v>2.9081920000000001E-2</v>
      </c>
      <c r="Y19" s="1">
        <v>6.4141880000000002E-5</v>
      </c>
      <c r="Z19">
        <v>57.593269999999997</v>
      </c>
      <c r="AA19" s="1">
        <v>6.1785000000000002E-6</v>
      </c>
      <c r="AB19">
        <v>0.84414999999999996</v>
      </c>
      <c r="AC19">
        <v>0.86863000000000001</v>
      </c>
      <c r="AD19">
        <v>1.3835630000000001</v>
      </c>
      <c r="AE19">
        <v>0</v>
      </c>
      <c r="AF19">
        <v>287.11529999999999</v>
      </c>
      <c r="AG19">
        <v>4.4595539999999998</v>
      </c>
      <c r="AH19">
        <v>4.8401620000000003</v>
      </c>
      <c r="AI19">
        <v>7.5338E-4</v>
      </c>
      <c r="AJ19">
        <v>1.2469E-4</v>
      </c>
      <c r="AK19">
        <v>1.1115000000000001E-3</v>
      </c>
      <c r="AL19">
        <v>1.7802E-3</v>
      </c>
      <c r="AM19">
        <v>1.2699999999999999E-2</v>
      </c>
      <c r="AN19">
        <v>0.1</v>
      </c>
      <c r="AO19">
        <v>10</v>
      </c>
      <c r="AP19">
        <v>0.87089810000000001</v>
      </c>
      <c r="AQ19">
        <v>520.61180000000002</v>
      </c>
      <c r="AR19">
        <v>453.39980000000003</v>
      </c>
      <c r="AS19">
        <v>0.84419999999999995</v>
      </c>
      <c r="AT19">
        <v>0</v>
      </c>
      <c r="AU19">
        <v>0</v>
      </c>
    </row>
    <row r="20" spans="1:47" x14ac:dyDescent="0.25">
      <c r="A20">
        <v>1</v>
      </c>
      <c r="B20" t="s">
        <v>65</v>
      </c>
      <c r="C20">
        <v>13.919551999999999</v>
      </c>
      <c r="D20" s="1">
        <v>1.1769820000000001E-6</v>
      </c>
      <c r="E20">
        <v>42.029570999999997</v>
      </c>
      <c r="F20" s="1">
        <v>7.4432350000000003E-7</v>
      </c>
      <c r="G20">
        <v>0.36897999999999997</v>
      </c>
      <c r="H20" s="1">
        <v>89.839039999999997</v>
      </c>
      <c r="I20">
        <v>3.0000000000000001E-5</v>
      </c>
      <c r="J20">
        <v>1.9999999999999999E-6</v>
      </c>
      <c r="K20">
        <v>1.551596</v>
      </c>
      <c r="L20">
        <v>0.160138</v>
      </c>
      <c r="M20">
        <v>8.4900000000000004E-4</v>
      </c>
      <c r="N20" s="1">
        <v>1.6389200000000001E-4</v>
      </c>
      <c r="O20" s="1">
        <v>1.3140179999999999E-3</v>
      </c>
      <c r="P20">
        <v>2.1450000000000002E-3</v>
      </c>
      <c r="Q20">
        <v>23.196999999999999</v>
      </c>
      <c r="R20" s="1">
        <v>5.2635999999999999E-6</v>
      </c>
      <c r="S20">
        <v>19.718</v>
      </c>
      <c r="T20" s="1">
        <v>3.2503E-6</v>
      </c>
      <c r="U20">
        <v>0.38061</v>
      </c>
      <c r="V20">
        <v>55.064999999999998</v>
      </c>
      <c r="W20" s="1">
        <v>1.3716E-5</v>
      </c>
      <c r="X20">
        <v>3.05099E-2</v>
      </c>
      <c r="Y20" s="1">
        <v>7.1858780000000003E-5</v>
      </c>
      <c r="Z20">
        <v>56.444519999999997</v>
      </c>
      <c r="AA20" s="1">
        <v>6.1785000000000002E-6</v>
      </c>
      <c r="AB20">
        <v>0.84414999999999996</v>
      </c>
      <c r="AC20">
        <v>0.86863000000000001</v>
      </c>
      <c r="AD20">
        <v>1.378247</v>
      </c>
      <c r="AE20">
        <v>0</v>
      </c>
      <c r="AF20">
        <v>325.08550000000002</v>
      </c>
      <c r="AG20">
        <v>2.7045949999999999</v>
      </c>
      <c r="AH20">
        <v>4.9054989999999998</v>
      </c>
      <c r="AI20">
        <v>7.5338E-4</v>
      </c>
      <c r="AJ20">
        <v>1.2469E-4</v>
      </c>
      <c r="AK20">
        <v>1.1115000000000001E-3</v>
      </c>
      <c r="AL20">
        <v>1.7802E-3</v>
      </c>
      <c r="AM20">
        <v>1.2699999999999999E-2</v>
      </c>
      <c r="AN20">
        <v>0.1</v>
      </c>
      <c r="AO20">
        <v>10</v>
      </c>
      <c r="AP20">
        <v>0.8156042</v>
      </c>
      <c r="AQ20">
        <v>520.57280000000003</v>
      </c>
      <c r="AR20">
        <v>424.5813</v>
      </c>
      <c r="AS20">
        <v>0.50892000000000004</v>
      </c>
      <c r="AT20">
        <v>0</v>
      </c>
      <c r="AU20">
        <v>0</v>
      </c>
    </row>
    <row r="21" spans="1:47" x14ac:dyDescent="0.25">
      <c r="A21">
        <v>1</v>
      </c>
      <c r="B21" t="s">
        <v>66</v>
      </c>
      <c r="C21">
        <v>19.251809000000002</v>
      </c>
      <c r="D21" s="1">
        <v>5.8537999999999998E-6</v>
      </c>
      <c r="E21">
        <v>15.621744</v>
      </c>
      <c r="F21" s="1">
        <v>2.3776739999999998E-6</v>
      </c>
      <c r="G21">
        <v>0.33378099999999999</v>
      </c>
      <c r="H21" s="1">
        <v>111.3015</v>
      </c>
      <c r="I21">
        <v>2.0999999999999999E-5</v>
      </c>
      <c r="J21">
        <v>6.0000000000000002E-6</v>
      </c>
      <c r="K21">
        <v>9.0000000000000002E-6</v>
      </c>
      <c r="L21">
        <v>1.317113</v>
      </c>
      <c r="M21">
        <v>8.1999999999999998E-4</v>
      </c>
      <c r="N21" s="1">
        <v>1.191191E-4</v>
      </c>
      <c r="O21" s="1">
        <v>1.050123E-3</v>
      </c>
      <c r="P21">
        <v>1.5219999999999999E-3</v>
      </c>
      <c r="Q21">
        <v>23.196999999999999</v>
      </c>
      <c r="R21" s="1">
        <v>5.2635999999999999E-6</v>
      </c>
      <c r="S21">
        <v>19.718</v>
      </c>
      <c r="T21" s="1">
        <v>3.2503E-6</v>
      </c>
      <c r="U21">
        <v>0.38061</v>
      </c>
      <c r="V21">
        <v>55.064999999999998</v>
      </c>
      <c r="W21" s="1">
        <v>1.3716E-5</v>
      </c>
      <c r="X21">
        <v>3.0508449999999999E-2</v>
      </c>
      <c r="Y21" s="1">
        <v>7.1850680000000005E-5</v>
      </c>
      <c r="Z21">
        <v>56.445529999999998</v>
      </c>
      <c r="AA21" s="1">
        <v>6.1785000000000002E-6</v>
      </c>
      <c r="AB21">
        <v>0.84414999999999996</v>
      </c>
      <c r="AC21">
        <v>0.86863000000000001</v>
      </c>
      <c r="AD21">
        <v>1.378253</v>
      </c>
      <c r="AE21">
        <v>0</v>
      </c>
      <c r="AF21">
        <v>325.04640000000001</v>
      </c>
      <c r="AG21">
        <v>2.7045949999999999</v>
      </c>
      <c r="AH21">
        <v>4.9054320000000002</v>
      </c>
      <c r="AI21">
        <v>7.5338E-4</v>
      </c>
      <c r="AJ21">
        <v>1.2469E-4</v>
      </c>
      <c r="AK21">
        <v>1.1115000000000001E-3</v>
      </c>
      <c r="AL21">
        <v>1.7802E-3</v>
      </c>
      <c r="AM21">
        <v>1.2699999999999999E-2</v>
      </c>
      <c r="AN21">
        <v>0.1</v>
      </c>
      <c r="AO21">
        <v>10</v>
      </c>
      <c r="AP21">
        <v>0.81565750000000004</v>
      </c>
      <c r="AQ21">
        <v>520.57280000000003</v>
      </c>
      <c r="AR21">
        <v>424.60910000000001</v>
      </c>
      <c r="AS21">
        <v>0.50892000000000004</v>
      </c>
      <c r="AT21">
        <v>0</v>
      </c>
      <c r="AU21">
        <v>0</v>
      </c>
    </row>
    <row r="22" spans="1:47" x14ac:dyDescent="0.25">
      <c r="A22">
        <v>1</v>
      </c>
      <c r="B22" t="s">
        <v>67</v>
      </c>
      <c r="C22">
        <v>27.317906000000001</v>
      </c>
      <c r="D22" s="1">
        <v>9.4885140000000007E-6</v>
      </c>
      <c r="E22">
        <v>20.514472999999999</v>
      </c>
      <c r="F22" s="1">
        <v>1.3353689999999999E-6</v>
      </c>
      <c r="G22">
        <v>0.30889800000000001</v>
      </c>
      <c r="H22" s="1">
        <v>76.051209999999998</v>
      </c>
      <c r="I22">
        <v>1.0000000000000001E-5</v>
      </c>
      <c r="J22">
        <v>3.0000000000000001E-6</v>
      </c>
      <c r="K22">
        <v>0.71896000000000004</v>
      </c>
      <c r="L22">
        <v>0.44336500000000001</v>
      </c>
      <c r="M22">
        <v>1.212E-3</v>
      </c>
      <c r="N22" s="1">
        <v>1.829503E-4</v>
      </c>
      <c r="O22" s="1">
        <v>1.1194270000000001E-3</v>
      </c>
      <c r="P22">
        <v>1.4920000000000001E-3</v>
      </c>
      <c r="Q22">
        <v>23.196999999999999</v>
      </c>
      <c r="R22" s="1">
        <v>5.2635999999999999E-6</v>
      </c>
      <c r="S22">
        <v>19.718</v>
      </c>
      <c r="T22" s="1">
        <v>3.2503E-6</v>
      </c>
      <c r="U22">
        <v>0.38061</v>
      </c>
      <c r="V22">
        <v>55.064999999999998</v>
      </c>
      <c r="W22" s="1">
        <v>1.3716E-5</v>
      </c>
      <c r="X22">
        <v>3.0496499999999999E-2</v>
      </c>
      <c r="Y22" s="1">
        <v>7.1783729999999997E-5</v>
      </c>
      <c r="Z22">
        <v>56.453879999999998</v>
      </c>
      <c r="AA22" s="1">
        <v>6.1785000000000002E-6</v>
      </c>
      <c r="AB22">
        <v>0.84414999999999996</v>
      </c>
      <c r="AC22">
        <v>0.86863000000000001</v>
      </c>
      <c r="AD22">
        <v>1.378298</v>
      </c>
      <c r="AE22">
        <v>0</v>
      </c>
      <c r="AF22">
        <v>324.72370000000001</v>
      </c>
      <c r="AG22">
        <v>3.5881280000000002</v>
      </c>
      <c r="AH22">
        <v>4.9048829999999999</v>
      </c>
      <c r="AI22">
        <v>7.5338E-4</v>
      </c>
      <c r="AJ22">
        <v>1.2469E-4</v>
      </c>
      <c r="AK22">
        <v>1.1115000000000001E-3</v>
      </c>
      <c r="AL22">
        <v>1.7802E-3</v>
      </c>
      <c r="AM22">
        <v>1.2699999999999999E-2</v>
      </c>
      <c r="AN22">
        <v>0.1</v>
      </c>
      <c r="AO22">
        <v>10</v>
      </c>
      <c r="AP22">
        <v>0.81609790000000004</v>
      </c>
      <c r="AQ22">
        <v>520.57309999999995</v>
      </c>
      <c r="AR22">
        <v>424.83859999999999</v>
      </c>
      <c r="AS22">
        <v>0.67371999999999999</v>
      </c>
      <c r="AT22">
        <v>0</v>
      </c>
      <c r="AU22">
        <v>0</v>
      </c>
    </row>
    <row r="23" spans="1:47" x14ac:dyDescent="0.25">
      <c r="A23">
        <v>1</v>
      </c>
      <c r="B23" t="s">
        <v>68</v>
      </c>
      <c r="C23">
        <v>13.826841</v>
      </c>
      <c r="D23" s="1">
        <v>6.7942930000000003E-6</v>
      </c>
      <c r="E23">
        <v>25.205995000000001</v>
      </c>
      <c r="F23" s="1">
        <v>1.309809E-6</v>
      </c>
      <c r="G23">
        <v>0.183615</v>
      </c>
      <c r="H23" s="1">
        <v>78.417509999999993</v>
      </c>
      <c r="I23">
        <v>1.5E-5</v>
      </c>
      <c r="J23">
        <v>3.0000000000000001E-6</v>
      </c>
      <c r="K23">
        <v>1.588598</v>
      </c>
      <c r="L23">
        <v>0.31196299999999999</v>
      </c>
      <c r="M23">
        <v>1.2459999999999999E-3</v>
      </c>
      <c r="N23" s="1">
        <v>1.162451E-4</v>
      </c>
      <c r="O23" s="1">
        <v>1.281983E-3</v>
      </c>
      <c r="P23">
        <v>1.776E-3</v>
      </c>
      <c r="Q23">
        <v>23.196999999999999</v>
      </c>
      <c r="R23" s="1">
        <v>5.2635999999999999E-6</v>
      </c>
      <c r="S23">
        <v>19.718</v>
      </c>
      <c r="T23" s="1">
        <v>3.2503E-6</v>
      </c>
      <c r="U23">
        <v>0.38061</v>
      </c>
      <c r="V23">
        <v>55.064999999999998</v>
      </c>
      <c r="W23" s="1">
        <v>1.3716E-5</v>
      </c>
      <c r="X23">
        <v>3.0511130000000001E-2</v>
      </c>
      <c r="Y23" s="1">
        <v>7.1865679999999997E-5</v>
      </c>
      <c r="Z23">
        <v>56.443669999999997</v>
      </c>
      <c r="AA23" s="1">
        <v>6.1785000000000002E-6</v>
      </c>
      <c r="AB23">
        <v>0.84414999999999996</v>
      </c>
      <c r="AC23">
        <v>0.86863000000000001</v>
      </c>
      <c r="AD23">
        <v>1.378242</v>
      </c>
      <c r="AE23">
        <v>0</v>
      </c>
      <c r="AF23">
        <v>325.11869999999999</v>
      </c>
      <c r="AG23">
        <v>3.5881280000000002</v>
      </c>
      <c r="AH23">
        <v>4.9055549999999997</v>
      </c>
      <c r="AI23">
        <v>7.5338E-4</v>
      </c>
      <c r="AJ23">
        <v>1.2469E-4</v>
      </c>
      <c r="AK23">
        <v>1.1115000000000001E-3</v>
      </c>
      <c r="AL23">
        <v>1.7802E-3</v>
      </c>
      <c r="AM23">
        <v>1.2699999999999999E-2</v>
      </c>
      <c r="AN23">
        <v>0.1</v>
      </c>
      <c r="AO23">
        <v>10</v>
      </c>
      <c r="AP23">
        <v>0.81555889999999998</v>
      </c>
      <c r="AQ23">
        <v>520.57270000000005</v>
      </c>
      <c r="AR23">
        <v>424.55770000000001</v>
      </c>
      <c r="AS23">
        <v>0.67359999999999998</v>
      </c>
      <c r="AT23">
        <v>0</v>
      </c>
      <c r="AU23">
        <v>0</v>
      </c>
    </row>
    <row r="24" spans="1:47" x14ac:dyDescent="0.25">
      <c r="A24">
        <v>1</v>
      </c>
      <c r="B24" t="s">
        <v>69</v>
      </c>
      <c r="C24">
        <v>14.453239</v>
      </c>
      <c r="D24" s="1">
        <v>5.5896849999999998E-6</v>
      </c>
      <c r="E24">
        <v>25.874482</v>
      </c>
      <c r="F24" s="1">
        <v>1.163462E-6</v>
      </c>
      <c r="G24">
        <v>0.208732</v>
      </c>
      <c r="H24" s="1">
        <v>69.697770000000006</v>
      </c>
      <c r="I24">
        <v>7.9999999999999996E-6</v>
      </c>
      <c r="J24">
        <v>5.0000000000000004E-6</v>
      </c>
      <c r="K24">
        <v>1.205576</v>
      </c>
      <c r="L24">
        <v>1.1961729999999999</v>
      </c>
      <c r="M24">
        <v>1.2409999999999999E-3</v>
      </c>
      <c r="N24" s="1">
        <v>1.332111E-4</v>
      </c>
      <c r="O24" s="1">
        <v>1.101044E-3</v>
      </c>
      <c r="P24">
        <v>1.542E-3</v>
      </c>
      <c r="Q24">
        <v>23.196999999999999</v>
      </c>
      <c r="R24" s="1">
        <v>5.2635999999999999E-6</v>
      </c>
      <c r="S24">
        <v>19.718</v>
      </c>
      <c r="T24" s="1">
        <v>3.2503E-6</v>
      </c>
      <c r="U24">
        <v>0.38061</v>
      </c>
      <c r="V24">
        <v>55.064999999999998</v>
      </c>
      <c r="W24" s="1">
        <v>1.3716E-5</v>
      </c>
      <c r="X24">
        <v>3.0473549999999999E-2</v>
      </c>
      <c r="Y24" s="1">
        <v>7.1655309999999999E-5</v>
      </c>
      <c r="Z24">
        <v>56.469970000000004</v>
      </c>
      <c r="AA24" s="1">
        <v>6.1785000000000002E-6</v>
      </c>
      <c r="AB24">
        <v>0.84414999999999996</v>
      </c>
      <c r="AC24">
        <v>0.86863000000000001</v>
      </c>
      <c r="AD24">
        <v>1.3783840000000001</v>
      </c>
      <c r="AE24">
        <v>0</v>
      </c>
      <c r="AF24">
        <v>324.1044</v>
      </c>
      <c r="AG24">
        <v>4.4754849999999999</v>
      </c>
      <c r="AH24">
        <v>4.903829</v>
      </c>
      <c r="AI24">
        <v>7.5338E-4</v>
      </c>
      <c r="AJ24">
        <v>1.2469E-4</v>
      </c>
      <c r="AK24">
        <v>1.1115000000000001E-3</v>
      </c>
      <c r="AL24">
        <v>1.7802E-3</v>
      </c>
      <c r="AM24">
        <v>1.2699999999999999E-2</v>
      </c>
      <c r="AN24">
        <v>0.1</v>
      </c>
      <c r="AO24">
        <v>10</v>
      </c>
      <c r="AP24">
        <v>0.81694440000000002</v>
      </c>
      <c r="AQ24">
        <v>520.57370000000003</v>
      </c>
      <c r="AR24">
        <v>425.27980000000002</v>
      </c>
      <c r="AS24">
        <v>0.83760000000000001</v>
      </c>
      <c r="AT24">
        <v>0</v>
      </c>
      <c r="AU24">
        <v>0</v>
      </c>
    </row>
    <row r="25" spans="1:47" x14ac:dyDescent="0.25">
      <c r="A25">
        <v>1</v>
      </c>
      <c r="B25" t="s">
        <v>70</v>
      </c>
      <c r="C25">
        <v>31.987397999999999</v>
      </c>
      <c r="D25" s="1">
        <v>1.248652E-5</v>
      </c>
      <c r="E25">
        <v>27.808108000000001</v>
      </c>
      <c r="F25" s="1">
        <v>1.6911500000000001E-6</v>
      </c>
      <c r="G25">
        <v>0.262743</v>
      </c>
      <c r="H25" s="1">
        <v>110.2257</v>
      </c>
      <c r="I25">
        <v>1.2E-5</v>
      </c>
      <c r="J25">
        <v>9.9999999999999995E-7</v>
      </c>
      <c r="K25">
        <v>1.2118850000000001</v>
      </c>
      <c r="L25">
        <v>1.282432</v>
      </c>
      <c r="M25">
        <v>1.323E-3</v>
      </c>
      <c r="N25" s="1">
        <v>1.7126129999999999E-4</v>
      </c>
      <c r="O25" s="1">
        <v>1.0847509999999999E-3</v>
      </c>
      <c r="P25">
        <v>1.485E-3</v>
      </c>
      <c r="Q25">
        <v>23.196999999999999</v>
      </c>
      <c r="R25" s="1">
        <v>5.2635999999999999E-6</v>
      </c>
      <c r="S25">
        <v>19.718</v>
      </c>
      <c r="T25" s="1">
        <v>3.2503E-6</v>
      </c>
      <c r="U25">
        <v>0.38061</v>
      </c>
      <c r="V25">
        <v>55.064999999999998</v>
      </c>
      <c r="W25" s="1">
        <v>1.3716E-5</v>
      </c>
      <c r="X25">
        <v>3.0522219999999999E-2</v>
      </c>
      <c r="Y25" s="1">
        <v>7.1927859999999997E-5</v>
      </c>
      <c r="Z25">
        <v>56.435949999999998</v>
      </c>
      <c r="AA25" s="1">
        <v>6.1785000000000002E-6</v>
      </c>
      <c r="AB25">
        <v>0.84414999999999996</v>
      </c>
      <c r="AC25">
        <v>0.86863000000000001</v>
      </c>
      <c r="AD25">
        <v>1.3782000000000001</v>
      </c>
      <c r="AE25">
        <v>0</v>
      </c>
      <c r="AF25">
        <v>325.41829999999999</v>
      </c>
      <c r="AG25">
        <v>4.475803</v>
      </c>
      <c r="AH25">
        <v>4.9060649999999999</v>
      </c>
      <c r="AI25">
        <v>7.5338E-4</v>
      </c>
      <c r="AJ25">
        <v>1.2469E-4</v>
      </c>
      <c r="AK25">
        <v>1.1115000000000001E-3</v>
      </c>
      <c r="AL25">
        <v>1.7802E-3</v>
      </c>
      <c r="AM25">
        <v>1.2699999999999999E-2</v>
      </c>
      <c r="AN25">
        <v>0.1</v>
      </c>
      <c r="AO25">
        <v>10</v>
      </c>
      <c r="AP25">
        <v>0.8151505</v>
      </c>
      <c r="AQ25">
        <v>520.57249999999999</v>
      </c>
      <c r="AR25">
        <v>424.3449</v>
      </c>
      <c r="AS25">
        <v>0.83731999999999995</v>
      </c>
      <c r="AT25">
        <v>0</v>
      </c>
      <c r="AU25">
        <v>0</v>
      </c>
    </row>
    <row r="26" spans="1:47" x14ac:dyDescent="0.25">
      <c r="A26">
        <v>1</v>
      </c>
      <c r="B26" t="s">
        <v>71</v>
      </c>
      <c r="C26">
        <v>27.504472</v>
      </c>
      <c r="D26" s="1">
        <v>2.4723710000000001E-6</v>
      </c>
      <c r="E26">
        <v>30.693372</v>
      </c>
      <c r="F26" s="1">
        <v>7.7423109999999999E-7</v>
      </c>
      <c r="G26">
        <v>0.479632</v>
      </c>
      <c r="H26" s="1">
        <v>37.351770000000002</v>
      </c>
      <c r="I26">
        <v>1.4E-5</v>
      </c>
      <c r="J26">
        <v>7.9999999999999996E-6</v>
      </c>
      <c r="K26">
        <v>0.68224399999999996</v>
      </c>
      <c r="L26">
        <v>1.1442870000000001</v>
      </c>
      <c r="M26">
        <v>8.0599999999999997E-4</v>
      </c>
      <c r="N26" s="1">
        <v>1.9741499999999999E-4</v>
      </c>
      <c r="O26" s="1">
        <v>1.2856E-3</v>
      </c>
      <c r="P26">
        <v>2.454E-3</v>
      </c>
      <c r="Q26">
        <v>23.196999999999999</v>
      </c>
      <c r="R26" s="1">
        <v>5.2635999999999999E-6</v>
      </c>
      <c r="S26">
        <v>19.718</v>
      </c>
      <c r="T26" s="1">
        <v>3.2503E-6</v>
      </c>
      <c r="U26">
        <v>0.38061</v>
      </c>
      <c r="V26">
        <v>55.064999999999998</v>
      </c>
      <c r="W26" s="1">
        <v>1.3716E-5</v>
      </c>
      <c r="X26">
        <v>3.2108629999999999E-2</v>
      </c>
      <c r="Y26" s="1">
        <v>8.1190109999999994E-5</v>
      </c>
      <c r="Z26">
        <v>55.565330000000003</v>
      </c>
      <c r="AA26" s="1">
        <v>6.1785000000000002E-6</v>
      </c>
      <c r="AB26">
        <v>0.84414999999999996</v>
      </c>
      <c r="AC26">
        <v>0.86863000000000001</v>
      </c>
      <c r="AD26">
        <v>1.3720909999999999</v>
      </c>
      <c r="AE26">
        <v>0</v>
      </c>
      <c r="AF26">
        <v>369.05579999999998</v>
      </c>
      <c r="AG26">
        <v>2.7068249999999998</v>
      </c>
      <c r="AH26">
        <v>4.9793589999999996</v>
      </c>
      <c r="AI26">
        <v>7.5338E-4</v>
      </c>
      <c r="AJ26">
        <v>1.2469E-4</v>
      </c>
      <c r="AK26">
        <v>1.1115000000000001E-3</v>
      </c>
      <c r="AL26">
        <v>1.7802E-3</v>
      </c>
      <c r="AM26">
        <v>1.2699999999999999E-2</v>
      </c>
      <c r="AN26">
        <v>0.1</v>
      </c>
      <c r="AO26">
        <v>10</v>
      </c>
      <c r="AP26">
        <v>0.75974390000000003</v>
      </c>
      <c r="AQ26">
        <v>520.53679999999997</v>
      </c>
      <c r="AR26">
        <v>395.47469999999998</v>
      </c>
      <c r="AS26">
        <v>0.50231999999999999</v>
      </c>
      <c r="AT26">
        <v>0</v>
      </c>
      <c r="AU26">
        <v>0</v>
      </c>
    </row>
    <row r="27" spans="1:47" x14ac:dyDescent="0.25">
      <c r="A27">
        <v>1</v>
      </c>
      <c r="B27" t="s">
        <v>72</v>
      </c>
      <c r="C27">
        <v>18.655431</v>
      </c>
      <c r="D27" s="1">
        <v>3.6613290000000002E-6</v>
      </c>
      <c r="E27">
        <v>25.034794000000002</v>
      </c>
      <c r="F27" s="1">
        <v>5.0853799999999997E-7</v>
      </c>
      <c r="G27">
        <v>0.18227299999999999</v>
      </c>
      <c r="H27" s="1">
        <v>41.238250000000001</v>
      </c>
      <c r="I27">
        <v>7.9999999999999996E-6</v>
      </c>
      <c r="J27">
        <v>3.0000000000000001E-6</v>
      </c>
      <c r="K27">
        <v>2.5838909999999999</v>
      </c>
      <c r="L27">
        <v>0.67542199999999997</v>
      </c>
      <c r="M27">
        <v>9.0799999999999995E-4</v>
      </c>
      <c r="N27" s="1">
        <v>1.03558E-4</v>
      </c>
      <c r="O27" s="1">
        <v>1.184729E-3</v>
      </c>
      <c r="P27">
        <v>2.4510000000000001E-3</v>
      </c>
      <c r="Q27">
        <v>23.196999999999999</v>
      </c>
      <c r="R27" s="1">
        <v>5.2635999999999999E-6</v>
      </c>
      <c r="S27">
        <v>19.718</v>
      </c>
      <c r="T27" s="1">
        <v>3.2503E-6</v>
      </c>
      <c r="U27">
        <v>0.38061</v>
      </c>
      <c r="V27">
        <v>55.064999999999998</v>
      </c>
      <c r="W27" s="1">
        <v>1.3716E-5</v>
      </c>
      <c r="X27">
        <v>3.2117079999999999E-2</v>
      </c>
      <c r="Y27" s="1">
        <v>8.1241430000000007E-5</v>
      </c>
      <c r="Z27">
        <v>55.562069999999999</v>
      </c>
      <c r="AA27" s="1">
        <v>6.1785000000000002E-6</v>
      </c>
      <c r="AB27">
        <v>0.84414999999999996</v>
      </c>
      <c r="AC27">
        <v>0.86863000000000001</v>
      </c>
      <c r="AD27">
        <v>1.372058</v>
      </c>
      <c r="AE27">
        <v>0</v>
      </c>
      <c r="AF27">
        <v>369.29250000000002</v>
      </c>
      <c r="AG27">
        <v>2.7068249999999998</v>
      </c>
      <c r="AH27">
        <v>4.9797520000000004</v>
      </c>
      <c r="AI27">
        <v>7.5338E-4</v>
      </c>
      <c r="AJ27">
        <v>1.2469E-4</v>
      </c>
      <c r="AK27">
        <v>1.1115000000000001E-3</v>
      </c>
      <c r="AL27">
        <v>1.7802E-3</v>
      </c>
      <c r="AM27">
        <v>1.2699999999999999E-2</v>
      </c>
      <c r="AN27">
        <v>0.1</v>
      </c>
      <c r="AO27">
        <v>10</v>
      </c>
      <c r="AP27">
        <v>0.75946389999999997</v>
      </c>
      <c r="AQ27">
        <v>520.53660000000002</v>
      </c>
      <c r="AR27">
        <v>395.3288</v>
      </c>
      <c r="AS27">
        <v>0.50231999999999999</v>
      </c>
      <c r="AT27">
        <v>0</v>
      </c>
      <c r="AU27">
        <v>0</v>
      </c>
    </row>
    <row r="28" spans="1:47" x14ac:dyDescent="0.25">
      <c r="A28">
        <v>1</v>
      </c>
      <c r="B28" t="s">
        <v>73</v>
      </c>
      <c r="C28">
        <v>24.377376999999999</v>
      </c>
      <c r="D28" s="1">
        <v>4.4235169999999999E-6</v>
      </c>
      <c r="E28">
        <v>6.1481500000000002</v>
      </c>
      <c r="F28" s="1">
        <v>2.606709E-7</v>
      </c>
      <c r="G28">
        <v>0.42226000000000002</v>
      </c>
      <c r="H28" s="1">
        <v>44.933169999999997</v>
      </c>
      <c r="I28">
        <v>1.5999999999999999E-5</v>
      </c>
      <c r="J28">
        <v>0</v>
      </c>
      <c r="K28">
        <v>0.50840200000000002</v>
      </c>
      <c r="L28">
        <v>0.53817499999999996</v>
      </c>
      <c r="M28">
        <v>7.6999999999999996E-4</v>
      </c>
      <c r="N28" s="1">
        <v>1.546063E-4</v>
      </c>
      <c r="O28" s="1">
        <v>1.294992E-3</v>
      </c>
      <c r="P28">
        <v>2.3379999999999998E-3</v>
      </c>
      <c r="Q28">
        <v>23.196999999999999</v>
      </c>
      <c r="R28" s="1">
        <v>5.2635999999999999E-6</v>
      </c>
      <c r="S28">
        <v>19.718</v>
      </c>
      <c r="T28" s="1">
        <v>3.2503E-6</v>
      </c>
      <c r="U28">
        <v>0.38061</v>
      </c>
      <c r="V28">
        <v>55.064999999999998</v>
      </c>
      <c r="W28" s="1">
        <v>1.3716E-5</v>
      </c>
      <c r="X28">
        <v>3.207865E-2</v>
      </c>
      <c r="Y28" s="1">
        <v>8.1008100000000001E-5</v>
      </c>
      <c r="Z28">
        <v>55.577039999999997</v>
      </c>
      <c r="AA28" s="1">
        <v>6.1785000000000002E-6</v>
      </c>
      <c r="AB28">
        <v>0.84414999999999996</v>
      </c>
      <c r="AC28">
        <v>0.86863000000000001</v>
      </c>
      <c r="AD28">
        <v>1.372209</v>
      </c>
      <c r="AE28">
        <v>0</v>
      </c>
      <c r="AF28">
        <v>368.21600000000001</v>
      </c>
      <c r="AG28">
        <v>3.5906769999999999</v>
      </c>
      <c r="AH28">
        <v>4.9779669999999996</v>
      </c>
      <c r="AI28">
        <v>7.5338E-4</v>
      </c>
      <c r="AJ28">
        <v>1.2469E-4</v>
      </c>
      <c r="AK28">
        <v>1.1115000000000001E-3</v>
      </c>
      <c r="AL28">
        <v>1.7802E-3</v>
      </c>
      <c r="AM28">
        <v>1.2699999999999999E-2</v>
      </c>
      <c r="AN28">
        <v>0.1</v>
      </c>
      <c r="AO28">
        <v>10</v>
      </c>
      <c r="AP28">
        <v>0.76073900000000005</v>
      </c>
      <c r="AQ28">
        <v>520.53740000000005</v>
      </c>
      <c r="AR28">
        <v>395.99310000000003</v>
      </c>
      <c r="AS28">
        <v>0.66520000000000001</v>
      </c>
      <c r="AT28">
        <v>0</v>
      </c>
      <c r="AU28">
        <v>0</v>
      </c>
    </row>
    <row r="29" spans="1:47" x14ac:dyDescent="0.25">
      <c r="A29">
        <v>1</v>
      </c>
      <c r="B29" t="s">
        <v>74</v>
      </c>
      <c r="C29">
        <v>28.750788</v>
      </c>
      <c r="D29" s="1">
        <v>7.3290940000000001E-6</v>
      </c>
      <c r="E29">
        <v>13.568733</v>
      </c>
      <c r="F29" s="1">
        <v>6.7349590000000005E-7</v>
      </c>
      <c r="G29">
        <v>0.32325199999999998</v>
      </c>
      <c r="H29" s="1">
        <v>50.33202</v>
      </c>
      <c r="I29">
        <v>9.0000000000000002E-6</v>
      </c>
      <c r="J29">
        <v>1.2E-5</v>
      </c>
      <c r="K29">
        <v>0.71565100000000004</v>
      </c>
      <c r="L29">
        <v>0.74134699999999998</v>
      </c>
      <c r="M29">
        <v>1.0120000000000001E-3</v>
      </c>
      <c r="N29" s="1">
        <v>1.7150410000000001E-4</v>
      </c>
      <c r="O29" s="1">
        <v>1.108894E-3</v>
      </c>
      <c r="P29">
        <v>1.6100000000000001E-3</v>
      </c>
      <c r="Q29">
        <v>23.196999999999999</v>
      </c>
      <c r="R29" s="1">
        <v>5.2635999999999999E-6</v>
      </c>
      <c r="S29">
        <v>19.718</v>
      </c>
      <c r="T29" s="1">
        <v>3.2503E-6</v>
      </c>
      <c r="U29">
        <v>0.38061</v>
      </c>
      <c r="V29">
        <v>55.064999999999998</v>
      </c>
      <c r="W29" s="1">
        <v>1.3716E-5</v>
      </c>
      <c r="X29">
        <v>3.2111979999999998E-2</v>
      </c>
      <c r="Y29" s="1">
        <v>8.1210469999999996E-5</v>
      </c>
      <c r="Z29">
        <v>55.564030000000002</v>
      </c>
      <c r="AA29" s="1">
        <v>6.1785000000000002E-6</v>
      </c>
      <c r="AB29">
        <v>0.84414999999999996</v>
      </c>
      <c r="AC29">
        <v>0.86863000000000001</v>
      </c>
      <c r="AD29">
        <v>1.3720779999999999</v>
      </c>
      <c r="AE29">
        <v>0</v>
      </c>
      <c r="AF29">
        <v>369.1497</v>
      </c>
      <c r="AG29">
        <v>3.5906769999999999</v>
      </c>
      <c r="AH29">
        <v>4.9795150000000001</v>
      </c>
      <c r="AI29">
        <v>7.5338E-4</v>
      </c>
      <c r="AJ29">
        <v>1.2469E-4</v>
      </c>
      <c r="AK29">
        <v>1.1115000000000001E-3</v>
      </c>
      <c r="AL29">
        <v>1.7802E-3</v>
      </c>
      <c r="AM29">
        <v>1.2699999999999999E-2</v>
      </c>
      <c r="AN29">
        <v>0.1</v>
      </c>
      <c r="AO29">
        <v>10</v>
      </c>
      <c r="AP29">
        <v>0.7596328</v>
      </c>
      <c r="AQ29">
        <v>520.5367</v>
      </c>
      <c r="AR29">
        <v>395.41680000000002</v>
      </c>
      <c r="AS29">
        <v>0.66479999999999995</v>
      </c>
      <c r="AT29">
        <v>0</v>
      </c>
      <c r="AU29">
        <v>0</v>
      </c>
    </row>
    <row r="30" spans="1:47" x14ac:dyDescent="0.25">
      <c r="A30">
        <v>1</v>
      </c>
      <c r="B30" t="s">
        <v>75</v>
      </c>
      <c r="C30">
        <v>13.479020999999999</v>
      </c>
      <c r="D30" s="1">
        <v>1.720658E-6</v>
      </c>
      <c r="E30">
        <v>18.269528999999999</v>
      </c>
      <c r="F30" s="1">
        <v>5.9608830000000001E-7</v>
      </c>
      <c r="G30">
        <v>0.42436200000000002</v>
      </c>
      <c r="H30" s="1">
        <v>91.023219999999995</v>
      </c>
      <c r="I30">
        <v>1.5999999999999999E-5</v>
      </c>
      <c r="J30">
        <v>9.0000000000000002E-6</v>
      </c>
      <c r="K30">
        <v>1.280805</v>
      </c>
      <c r="L30">
        <v>0.66099399999999997</v>
      </c>
      <c r="M30">
        <v>8.4900000000000004E-4</v>
      </c>
      <c r="N30" s="1">
        <v>1.872369E-4</v>
      </c>
      <c r="O30" s="1">
        <v>1.029269E-3</v>
      </c>
      <c r="P30">
        <v>1.6069999999999999E-3</v>
      </c>
      <c r="Q30">
        <v>23.196999999999999</v>
      </c>
      <c r="R30" s="1">
        <v>5.2635999999999999E-6</v>
      </c>
      <c r="S30">
        <v>19.718</v>
      </c>
      <c r="T30" s="1">
        <v>3.2503E-6</v>
      </c>
      <c r="U30">
        <v>0.38061</v>
      </c>
      <c r="V30">
        <v>55.064999999999998</v>
      </c>
      <c r="W30" s="1">
        <v>1.3716E-5</v>
      </c>
      <c r="X30">
        <v>3.2093759999999999E-2</v>
      </c>
      <c r="Y30" s="1">
        <v>8.1099770000000004E-5</v>
      </c>
      <c r="Z30">
        <v>55.571109999999997</v>
      </c>
      <c r="AA30" s="1">
        <v>6.1785000000000002E-6</v>
      </c>
      <c r="AB30">
        <v>0.84414999999999996</v>
      </c>
      <c r="AC30">
        <v>0.86863000000000001</v>
      </c>
      <c r="AD30">
        <v>1.37215</v>
      </c>
      <c r="AE30">
        <v>0</v>
      </c>
      <c r="AF30">
        <v>368.63909999999998</v>
      </c>
      <c r="AG30">
        <v>4.4789899999999996</v>
      </c>
      <c r="AH30">
        <v>4.9786679999999999</v>
      </c>
      <c r="AI30">
        <v>7.5338E-4</v>
      </c>
      <c r="AJ30">
        <v>1.2469E-4</v>
      </c>
      <c r="AK30">
        <v>1.1115000000000001E-3</v>
      </c>
      <c r="AL30">
        <v>1.7802E-3</v>
      </c>
      <c r="AM30">
        <v>1.2699999999999999E-2</v>
      </c>
      <c r="AN30">
        <v>0.1</v>
      </c>
      <c r="AO30">
        <v>10</v>
      </c>
      <c r="AP30">
        <v>0.76023739999999995</v>
      </c>
      <c r="AQ30">
        <v>520.53710000000001</v>
      </c>
      <c r="AR30">
        <v>395.73180000000002</v>
      </c>
      <c r="AS30">
        <v>0.82691999999999999</v>
      </c>
      <c r="AT30">
        <v>0</v>
      </c>
      <c r="AU30">
        <v>0</v>
      </c>
    </row>
    <row r="31" spans="1:47" x14ac:dyDescent="0.25">
      <c r="A31">
        <v>1</v>
      </c>
      <c r="B31" t="s">
        <v>76</v>
      </c>
      <c r="C31">
        <v>24.413603999999999</v>
      </c>
      <c r="D31" s="1">
        <v>3.1173659999999999E-6</v>
      </c>
      <c r="E31">
        <v>24.001265</v>
      </c>
      <c r="F31" s="1">
        <v>6.5026990000000002E-7</v>
      </c>
      <c r="G31">
        <v>0.33923700000000001</v>
      </c>
      <c r="H31" s="1">
        <v>44.361339999999998</v>
      </c>
      <c r="I31">
        <v>1.1E-5</v>
      </c>
      <c r="J31">
        <v>0</v>
      </c>
      <c r="K31">
        <v>0.41886099999999998</v>
      </c>
      <c r="L31">
        <v>1.339386</v>
      </c>
      <c r="M31">
        <v>8.2899999999999998E-4</v>
      </c>
      <c r="N31" s="1">
        <v>1.5068659999999999E-4</v>
      </c>
      <c r="O31" s="1">
        <v>1.1654250000000001E-3</v>
      </c>
      <c r="P31">
        <v>1.856E-3</v>
      </c>
      <c r="Q31">
        <v>23.196999999999999</v>
      </c>
      <c r="R31" s="1">
        <v>5.2635999999999999E-6</v>
      </c>
      <c r="S31">
        <v>19.718</v>
      </c>
      <c r="T31" s="1">
        <v>3.2503E-6</v>
      </c>
      <c r="U31">
        <v>0.38061</v>
      </c>
      <c r="V31">
        <v>55.064999999999998</v>
      </c>
      <c r="W31" s="1">
        <v>1.3716E-5</v>
      </c>
      <c r="X31">
        <v>3.2111399999999998E-2</v>
      </c>
      <c r="Y31" s="1">
        <v>8.1206930000000006E-5</v>
      </c>
      <c r="Z31">
        <v>55.564259999999997</v>
      </c>
      <c r="AA31" s="1">
        <v>6.1785000000000002E-6</v>
      </c>
      <c r="AB31">
        <v>0.84414999999999996</v>
      </c>
      <c r="AC31">
        <v>0.86863000000000001</v>
      </c>
      <c r="AD31">
        <v>1.37208</v>
      </c>
      <c r="AE31">
        <v>0</v>
      </c>
      <c r="AF31">
        <v>369.13339999999999</v>
      </c>
      <c r="AG31">
        <v>4.4786710000000003</v>
      </c>
      <c r="AH31">
        <v>4.9794879999999999</v>
      </c>
      <c r="AI31">
        <v>7.5338E-4</v>
      </c>
      <c r="AJ31">
        <v>1.2469E-4</v>
      </c>
      <c r="AK31">
        <v>1.1115000000000001E-3</v>
      </c>
      <c r="AL31">
        <v>1.7802E-3</v>
      </c>
      <c r="AM31">
        <v>1.2699999999999999E-2</v>
      </c>
      <c r="AN31">
        <v>0.1</v>
      </c>
      <c r="AO31">
        <v>10</v>
      </c>
      <c r="AP31">
        <v>0.75965210000000005</v>
      </c>
      <c r="AQ31">
        <v>520.5367</v>
      </c>
      <c r="AR31">
        <v>395.42680000000001</v>
      </c>
      <c r="AS31">
        <v>0.8266</v>
      </c>
      <c r="AT31">
        <v>0</v>
      </c>
      <c r="AU31">
        <v>0</v>
      </c>
    </row>
    <row r="32" spans="1:47" x14ac:dyDescent="0.25">
      <c r="A32">
        <v>1</v>
      </c>
      <c r="B32" t="s">
        <v>47</v>
      </c>
      <c r="C32">
        <v>44.081788000000003</v>
      </c>
      <c r="D32" s="1">
        <v>5.1966679999999997E-6</v>
      </c>
      <c r="E32">
        <v>0.63830399999999998</v>
      </c>
      <c r="F32" s="1">
        <v>5.7823950000000004E-6</v>
      </c>
      <c r="G32">
        <v>0.37006299999999998</v>
      </c>
      <c r="H32" s="1">
        <v>81.54692</v>
      </c>
      <c r="I32">
        <v>1.4E-5</v>
      </c>
      <c r="J32">
        <v>1.0000000000000001E-5</v>
      </c>
      <c r="K32">
        <v>1.1547639999999999</v>
      </c>
      <c r="L32">
        <v>1.35199</v>
      </c>
      <c r="M32">
        <v>4.3199999999999998E-4</v>
      </c>
      <c r="N32" s="1">
        <v>8.7782419999999999E-4</v>
      </c>
      <c r="O32" s="1">
        <v>1.0888779999999999E-3</v>
      </c>
      <c r="P32">
        <v>2.209E-3</v>
      </c>
      <c r="Q32">
        <v>30.497199999999999</v>
      </c>
      <c r="R32" s="1">
        <v>6.0318649999999999E-6</v>
      </c>
      <c r="S32">
        <v>22.392800000000001</v>
      </c>
      <c r="T32" s="1">
        <v>5.6345839999999998E-6</v>
      </c>
      <c r="U32">
        <v>0.4</v>
      </c>
      <c r="V32">
        <v>61.158709999999999</v>
      </c>
      <c r="W32" s="1">
        <v>1.304907E-5</v>
      </c>
      <c r="X32">
        <v>2.5715189999999999E-2</v>
      </c>
      <c r="Y32" s="1">
        <v>4.807041E-5</v>
      </c>
      <c r="Z32">
        <v>61.158709999999999</v>
      </c>
      <c r="AA32" s="1">
        <v>1.304907E-5</v>
      </c>
      <c r="AB32">
        <v>0.86</v>
      </c>
      <c r="AC32">
        <v>0.86</v>
      </c>
      <c r="AD32">
        <v>1.3955</v>
      </c>
      <c r="AE32">
        <v>0</v>
      </c>
      <c r="AF32">
        <v>201.85120000000001</v>
      </c>
      <c r="AG32">
        <v>2.6746449999999999</v>
      </c>
      <c r="AH32">
        <v>4.6881899999999996</v>
      </c>
      <c r="AI32">
        <v>4.85942E-4</v>
      </c>
      <c r="AJ32">
        <v>8.2930000000000005E-4</v>
      </c>
      <c r="AK32">
        <v>1.3879999999999999E-3</v>
      </c>
      <c r="AL32">
        <v>2.0899999999999998E-3</v>
      </c>
      <c r="AM32">
        <v>1.2699999999999999E-2</v>
      </c>
      <c r="AN32">
        <v>0.1</v>
      </c>
      <c r="AO32">
        <v>10</v>
      </c>
      <c r="AP32">
        <v>1.0272829999999999</v>
      </c>
      <c r="AQ32">
        <v>520.74120000000005</v>
      </c>
      <c r="AR32">
        <v>534.94839999999999</v>
      </c>
      <c r="AS32">
        <v>0.52392000000000005</v>
      </c>
      <c r="AT32">
        <v>0</v>
      </c>
      <c r="AU32">
        <v>0</v>
      </c>
    </row>
    <row r="33" spans="1:47" x14ac:dyDescent="0.25">
      <c r="A33">
        <v>2</v>
      </c>
      <c r="B33" t="s">
        <v>47</v>
      </c>
      <c r="C33">
        <v>37.171393000000002</v>
      </c>
      <c r="D33" s="1">
        <v>4.7932299999999997E-6</v>
      </c>
      <c r="E33">
        <v>0.59866200000000003</v>
      </c>
      <c r="F33" s="1">
        <v>5.831132E-6</v>
      </c>
      <c r="G33">
        <v>0.44750600000000001</v>
      </c>
      <c r="H33" s="1">
        <v>77.275490000000005</v>
      </c>
      <c r="I33">
        <v>1.4E-5</v>
      </c>
      <c r="J33">
        <v>1.5E-5</v>
      </c>
      <c r="K33">
        <v>1.1394120000000001</v>
      </c>
      <c r="L33">
        <v>1.15012</v>
      </c>
      <c r="M33">
        <v>4.4999999999999999E-4</v>
      </c>
      <c r="N33" s="1">
        <v>8.6085559999999998E-4</v>
      </c>
      <c r="O33" s="1">
        <v>1.088327E-3</v>
      </c>
      <c r="P33">
        <v>2.1329999999999999E-3</v>
      </c>
      <c r="Q33">
        <v>30.497199999999999</v>
      </c>
      <c r="R33" s="1">
        <v>6.0318649999999999E-6</v>
      </c>
      <c r="S33">
        <v>22.392800000000001</v>
      </c>
      <c r="T33" s="1">
        <v>5.6345839999999998E-6</v>
      </c>
      <c r="U33">
        <v>0.40643360000000001</v>
      </c>
      <c r="V33">
        <v>58.358170000000001</v>
      </c>
      <c r="W33" s="1">
        <v>1.3252239999999999E-5</v>
      </c>
      <c r="X33">
        <v>2.571004E-2</v>
      </c>
      <c r="Y33" s="1">
        <v>4.807041E-5</v>
      </c>
      <c r="Z33">
        <v>59.102029999999999</v>
      </c>
      <c r="AA33" s="1">
        <v>1.293938E-5</v>
      </c>
      <c r="AB33">
        <v>0.88417860000000004</v>
      </c>
      <c r="AC33">
        <v>0.86190489999999997</v>
      </c>
      <c r="AD33">
        <v>1.3955</v>
      </c>
      <c r="AE33">
        <v>0</v>
      </c>
      <c r="AF33">
        <v>201.85120000000001</v>
      </c>
      <c r="AG33">
        <v>2.6702020000000002</v>
      </c>
      <c r="AH33">
        <v>4.6880750000000004</v>
      </c>
      <c r="AI33">
        <v>4.8864069999999995E-4</v>
      </c>
      <c r="AJ33">
        <v>8.2864699999999996E-4</v>
      </c>
      <c r="AK33">
        <v>1.3923550000000001E-3</v>
      </c>
      <c r="AL33">
        <v>2.036759E-3</v>
      </c>
      <c r="AM33">
        <v>1.270924E-2</v>
      </c>
      <c r="AN33">
        <v>0.1000008</v>
      </c>
      <c r="AO33">
        <v>9.9663240000000002</v>
      </c>
      <c r="AP33">
        <v>1.0275179999999999</v>
      </c>
      <c r="AQ33">
        <v>269.35590000000002</v>
      </c>
      <c r="AR33">
        <v>276.76819999999998</v>
      </c>
      <c r="AS33">
        <v>0.52012809999999998</v>
      </c>
      <c r="AT33">
        <v>0</v>
      </c>
      <c r="AU33">
        <v>0</v>
      </c>
    </row>
    <row r="34" spans="1:47" x14ac:dyDescent="0.25">
      <c r="A34">
        <v>3</v>
      </c>
      <c r="B34" t="s">
        <v>47</v>
      </c>
      <c r="C34">
        <v>42.146168000000003</v>
      </c>
      <c r="D34" s="1">
        <v>5.2156109999999998E-6</v>
      </c>
      <c r="E34">
        <v>0.65371100000000004</v>
      </c>
      <c r="F34" s="1">
        <v>5.775047E-6</v>
      </c>
      <c r="G34">
        <v>0.40577000000000002</v>
      </c>
      <c r="H34" s="1">
        <v>75.64161</v>
      </c>
      <c r="I34">
        <v>1.4E-5</v>
      </c>
      <c r="J34">
        <v>9.0000000000000002E-6</v>
      </c>
      <c r="K34">
        <v>1.1926190000000001</v>
      </c>
      <c r="L34">
        <v>0.95229600000000003</v>
      </c>
      <c r="M34">
        <v>4.4200000000000001E-4</v>
      </c>
      <c r="N34" s="1">
        <v>9.088465E-4</v>
      </c>
      <c r="O34" s="1">
        <v>1.119983E-3</v>
      </c>
      <c r="P34">
        <v>2.248E-3</v>
      </c>
      <c r="Q34">
        <v>30.497204</v>
      </c>
      <c r="R34" s="1">
        <v>6.0318649999999999E-6</v>
      </c>
      <c r="S34">
        <v>22.392797000000002</v>
      </c>
      <c r="T34" s="1">
        <v>5.6345840999999997E-6</v>
      </c>
      <c r="U34">
        <v>0.41569487999999999</v>
      </c>
      <c r="V34">
        <v>60.440058000000001</v>
      </c>
      <c r="W34" s="1">
        <v>1.3558985000000001E-5</v>
      </c>
      <c r="X34">
        <v>2.5711986999999999E-2</v>
      </c>
      <c r="Y34" s="1">
        <v>4.8070411000000003E-5</v>
      </c>
      <c r="Z34">
        <v>59.837043999999999</v>
      </c>
      <c r="AA34" s="1">
        <v>1.2670265000000001E-5</v>
      </c>
      <c r="AB34">
        <v>0.87391249000000004</v>
      </c>
      <c r="AC34">
        <v>0.83777648999999998</v>
      </c>
      <c r="AD34">
        <v>1.3954998000000001</v>
      </c>
      <c r="AE34">
        <v>0</v>
      </c>
      <c r="AF34">
        <v>201.85124999999999</v>
      </c>
      <c r="AG34">
        <v>2.6826346999999999</v>
      </c>
      <c r="AH34">
        <v>4.6840013000000003</v>
      </c>
      <c r="AI34">
        <v>4.7816866000000003E-4</v>
      </c>
      <c r="AJ34">
        <v>8.3019685999999998E-4</v>
      </c>
      <c r="AK34">
        <v>1.3921087E-3</v>
      </c>
      <c r="AL34">
        <v>2.0541547000000001E-3</v>
      </c>
      <c r="AM34">
        <v>1.2700863E-2</v>
      </c>
      <c r="AN34">
        <v>0.10000009</v>
      </c>
      <c r="AO34">
        <v>10.45126</v>
      </c>
      <c r="AP34">
        <v>1.0250645</v>
      </c>
      <c r="AQ34">
        <v>-1658.1902</v>
      </c>
      <c r="AR34">
        <v>-1699.7518</v>
      </c>
      <c r="AS34">
        <v>0.52304068999999997</v>
      </c>
      <c r="AT34">
        <v>0</v>
      </c>
      <c r="AU34">
        <v>0</v>
      </c>
    </row>
    <row r="35" spans="1:47" x14ac:dyDescent="0.25">
      <c r="A35">
        <v>4</v>
      </c>
      <c r="B35" t="s">
        <v>47</v>
      </c>
      <c r="C35">
        <v>15.722459000000001</v>
      </c>
      <c r="D35" s="1">
        <v>3.5563569999999998E-6</v>
      </c>
      <c r="E35">
        <v>0.46914299999999998</v>
      </c>
      <c r="F35" s="1">
        <v>4.5293729999999997E-6</v>
      </c>
      <c r="G35">
        <v>0.206986</v>
      </c>
      <c r="H35" s="1">
        <v>54.210259999999998</v>
      </c>
      <c r="I35">
        <v>2.0000000000000002E-5</v>
      </c>
      <c r="J35">
        <v>2.5999999999999998E-5</v>
      </c>
      <c r="K35">
        <v>1.325107</v>
      </c>
      <c r="L35">
        <v>1.4479299999999999</v>
      </c>
      <c r="M35">
        <v>5.9199999999999997E-4</v>
      </c>
      <c r="N35" s="1">
        <v>1.021281E-3</v>
      </c>
      <c r="O35" s="1">
        <v>1.3952159999999999E-3</v>
      </c>
      <c r="P35">
        <v>2.885E-3</v>
      </c>
      <c r="Q35">
        <v>30.497199999999999</v>
      </c>
      <c r="R35" s="1">
        <v>6.0318649999999999E-6</v>
      </c>
      <c r="S35">
        <v>22.392800000000001</v>
      </c>
      <c r="T35" s="1">
        <v>5.6345839999999998E-6</v>
      </c>
      <c r="U35">
        <v>0.41447420000000001</v>
      </c>
      <c r="V35">
        <v>65.853179999999995</v>
      </c>
      <c r="W35" s="1">
        <v>1.2832490000000001E-5</v>
      </c>
      <c r="X35">
        <v>2.5702329999999999E-2</v>
      </c>
      <c r="Y35" s="1">
        <v>4.807041E-5</v>
      </c>
      <c r="Z35">
        <v>62.766019999999997</v>
      </c>
      <c r="AA35" s="1">
        <v>1.321508E-5</v>
      </c>
      <c r="AB35">
        <v>0.82827419999999996</v>
      </c>
      <c r="AC35">
        <v>0.85602339999999999</v>
      </c>
      <c r="AD35">
        <v>1.3955</v>
      </c>
      <c r="AE35">
        <v>0</v>
      </c>
      <c r="AF35">
        <v>201.85120000000001</v>
      </c>
      <c r="AG35">
        <v>2.6209560000000001</v>
      </c>
      <c r="AH35">
        <v>4.6858769999999996</v>
      </c>
      <c r="AI35">
        <v>4.8769610000000001E-4</v>
      </c>
      <c r="AJ35">
        <v>8.3106770000000003E-4</v>
      </c>
      <c r="AK35">
        <v>1.3814859999999999E-3</v>
      </c>
      <c r="AL35">
        <v>2.1066930000000002E-3</v>
      </c>
      <c r="AM35">
        <v>1.270198E-2</v>
      </c>
      <c r="AN35">
        <v>9.9998870000000004E-2</v>
      </c>
      <c r="AO35">
        <v>10.20485</v>
      </c>
      <c r="AP35">
        <v>1.0291250000000001</v>
      </c>
      <c r="AQ35">
        <v>954.80830000000003</v>
      </c>
      <c r="AR35">
        <v>982.61720000000003</v>
      </c>
      <c r="AS35">
        <v>0.52385219999999999</v>
      </c>
      <c r="AT35">
        <v>0</v>
      </c>
      <c r="AU35">
        <v>0</v>
      </c>
    </row>
    <row r="36" spans="1:47" x14ac:dyDescent="0.25">
      <c r="A36">
        <v>5</v>
      </c>
      <c r="B36" t="s">
        <v>47</v>
      </c>
      <c r="C36">
        <v>43.709707000000002</v>
      </c>
      <c r="D36" s="1">
        <v>5.8355019999999999E-6</v>
      </c>
      <c r="E36">
        <v>0.62897700000000001</v>
      </c>
      <c r="F36" s="1">
        <v>5.2452390000000002E-6</v>
      </c>
      <c r="G36">
        <v>0.51366299999999998</v>
      </c>
      <c r="H36" s="1">
        <v>74.768900000000002</v>
      </c>
      <c r="I36">
        <v>1.2999999999999999E-5</v>
      </c>
      <c r="J36">
        <v>1.2999999999999999E-5</v>
      </c>
      <c r="K36">
        <v>1.158426</v>
      </c>
      <c r="L36">
        <v>0.44032199999999999</v>
      </c>
      <c r="M36">
        <v>4.6200000000000001E-4</v>
      </c>
      <c r="N36" s="1">
        <v>8.8926559999999997E-4</v>
      </c>
      <c r="O36" s="1">
        <v>1.1091429999999999E-3</v>
      </c>
      <c r="P36">
        <v>2.0539999999999998E-3</v>
      </c>
      <c r="Q36">
        <v>30.497204</v>
      </c>
      <c r="R36" s="1">
        <v>6.0318649999999999E-6</v>
      </c>
      <c r="S36">
        <v>22.392797000000002</v>
      </c>
      <c r="T36" s="1">
        <v>5.6345840999999997E-6</v>
      </c>
      <c r="U36">
        <v>0.39618437000000001</v>
      </c>
      <c r="V36">
        <v>60.874864000000002</v>
      </c>
      <c r="W36" s="1">
        <v>1.3444457E-5</v>
      </c>
      <c r="X36">
        <v>2.5702663000000001E-2</v>
      </c>
      <c r="Y36" s="1">
        <v>4.8070411000000003E-5</v>
      </c>
      <c r="Z36">
        <v>59.421835999999999</v>
      </c>
      <c r="AA36" s="1">
        <v>1.2840338E-5</v>
      </c>
      <c r="AB36">
        <v>0.82578030000000002</v>
      </c>
      <c r="AC36">
        <v>0.84060787000000003</v>
      </c>
      <c r="AD36">
        <v>1.3954998000000001</v>
      </c>
      <c r="AE36">
        <v>0</v>
      </c>
      <c r="AF36">
        <v>201.85124999999999</v>
      </c>
      <c r="AG36">
        <v>2.6708230999999998</v>
      </c>
      <c r="AH36">
        <v>4.6894109000000004</v>
      </c>
      <c r="AI36">
        <v>4.9004617000000003E-4</v>
      </c>
      <c r="AJ36">
        <v>8.2925675000000004E-4</v>
      </c>
      <c r="AK36">
        <v>1.3949453E-3</v>
      </c>
      <c r="AL36">
        <v>2.1276117E-3</v>
      </c>
      <c r="AM36">
        <v>1.2689607E-2</v>
      </c>
      <c r="AN36">
        <v>9.9991557999999994E-2</v>
      </c>
      <c r="AO36">
        <v>9.9285829999999997</v>
      </c>
      <c r="AP36">
        <v>1.0272375</v>
      </c>
      <c r="AQ36">
        <v>-2723.8031999999998</v>
      </c>
      <c r="AR36">
        <v>-2797.9928</v>
      </c>
      <c r="AS36">
        <v>0.53088446</v>
      </c>
      <c r="AT36">
        <v>0</v>
      </c>
      <c r="AU36">
        <v>0</v>
      </c>
    </row>
    <row r="37" spans="1:47" x14ac:dyDescent="0.25">
      <c r="A37">
        <v>6</v>
      </c>
      <c r="B37" t="s">
        <v>47</v>
      </c>
      <c r="C37">
        <v>30.749126</v>
      </c>
      <c r="D37" s="1">
        <v>5.1248660000000002E-6</v>
      </c>
      <c r="E37">
        <v>0.54693899999999995</v>
      </c>
      <c r="F37" s="1">
        <v>6.287824E-6</v>
      </c>
      <c r="G37">
        <v>0.38341599999999998</v>
      </c>
      <c r="H37" s="1">
        <v>65.839659999999995</v>
      </c>
      <c r="I37">
        <v>1.4E-5</v>
      </c>
      <c r="J37">
        <v>6.9999999999999999E-6</v>
      </c>
      <c r="K37">
        <v>1.7345109999999999</v>
      </c>
      <c r="L37">
        <v>1.5285489999999999</v>
      </c>
      <c r="M37">
        <v>5.2400000000000005E-4</v>
      </c>
      <c r="N37" s="1">
        <v>9.2268090000000003E-4</v>
      </c>
      <c r="O37" s="1">
        <v>1.1973070000000001E-3</v>
      </c>
      <c r="P37">
        <v>2.4009999999999999E-3</v>
      </c>
      <c r="Q37">
        <v>30.497204</v>
      </c>
      <c r="R37" s="1">
        <v>6.0318649999999999E-6</v>
      </c>
      <c r="S37">
        <v>22.392797000000002</v>
      </c>
      <c r="T37" s="1">
        <v>5.6345840999999997E-6</v>
      </c>
      <c r="U37">
        <v>0.39863470000000001</v>
      </c>
      <c r="V37">
        <v>59.867673000000003</v>
      </c>
      <c r="W37" s="1">
        <v>1.2717465000000001E-5</v>
      </c>
      <c r="X37">
        <v>2.5718870000000001E-2</v>
      </c>
      <c r="Y37" s="1">
        <v>4.8070411000000003E-5</v>
      </c>
      <c r="Z37">
        <v>61.417129000000003</v>
      </c>
      <c r="AA37" s="1">
        <v>1.2771533999999999E-5</v>
      </c>
      <c r="AB37">
        <v>0.89135810000000004</v>
      </c>
      <c r="AC37">
        <v>0.85769675999999995</v>
      </c>
      <c r="AD37">
        <v>1.3954998000000001</v>
      </c>
      <c r="AE37">
        <v>0</v>
      </c>
      <c r="AF37">
        <v>201.85124999999999</v>
      </c>
      <c r="AG37">
        <v>2.7503631999999998</v>
      </c>
      <c r="AH37">
        <v>4.6903702000000003</v>
      </c>
      <c r="AI37">
        <v>4.8655483999999999E-4</v>
      </c>
      <c r="AJ37">
        <v>8.3359188000000002E-4</v>
      </c>
      <c r="AK37">
        <v>1.3875081E-3</v>
      </c>
      <c r="AL37">
        <v>2.1131912E-3</v>
      </c>
      <c r="AM37">
        <v>1.2702666E-2</v>
      </c>
      <c r="AN37">
        <v>0.10000033999999999</v>
      </c>
      <c r="AO37">
        <v>10.270305</v>
      </c>
      <c r="AP37">
        <v>1.0272969999999999</v>
      </c>
      <c r="AQ37">
        <v>2170.4771999999998</v>
      </c>
      <c r="AR37">
        <v>2229.7248</v>
      </c>
      <c r="AS37">
        <v>0.52860934000000004</v>
      </c>
      <c r="AT37">
        <v>0</v>
      </c>
      <c r="AU37">
        <v>0</v>
      </c>
    </row>
    <row r="38" spans="1:47" x14ac:dyDescent="0.25">
      <c r="A38">
        <v>7</v>
      </c>
      <c r="B38" t="s">
        <v>47</v>
      </c>
      <c r="C38">
        <v>34.273260000000001</v>
      </c>
      <c r="D38" s="1">
        <v>5.822455E-6</v>
      </c>
      <c r="E38">
        <v>0.53551099999999996</v>
      </c>
      <c r="F38" s="1">
        <v>7.1242579999999998E-6</v>
      </c>
      <c r="G38">
        <v>0.26648899999999998</v>
      </c>
      <c r="H38" s="1">
        <v>60.322989999999997</v>
      </c>
      <c r="I38">
        <v>1.5999999999999999E-5</v>
      </c>
      <c r="J38">
        <v>9.0000000000000002E-6</v>
      </c>
      <c r="K38">
        <v>2.292821</v>
      </c>
      <c r="L38">
        <v>0.13592000000000001</v>
      </c>
      <c r="M38">
        <v>5.4699999999999996E-4</v>
      </c>
      <c r="N38" s="1">
        <v>1.0400609999999999E-3</v>
      </c>
      <c r="O38" s="1">
        <v>1.321766E-3</v>
      </c>
      <c r="P38">
        <v>2.4060000000000002E-3</v>
      </c>
      <c r="Q38">
        <v>30.497204</v>
      </c>
      <c r="R38" s="1">
        <v>6.0318649999999999E-6</v>
      </c>
      <c r="S38">
        <v>22.392797000000002</v>
      </c>
      <c r="T38" s="1">
        <v>5.6345840999999997E-6</v>
      </c>
      <c r="U38">
        <v>0.37984817999999998</v>
      </c>
      <c r="V38">
        <v>60.236910999999999</v>
      </c>
      <c r="W38" s="1">
        <v>1.3795448E-5</v>
      </c>
      <c r="X38">
        <v>2.5708447999999998E-2</v>
      </c>
      <c r="Y38" s="1">
        <v>4.8070411000000003E-5</v>
      </c>
      <c r="Z38">
        <v>59.304417999999998</v>
      </c>
      <c r="AA38" s="1">
        <v>1.367529E-5</v>
      </c>
      <c r="AB38">
        <v>0.83938603000000001</v>
      </c>
      <c r="AC38">
        <v>0.86188471</v>
      </c>
      <c r="AD38">
        <v>1.3954998000000001</v>
      </c>
      <c r="AE38">
        <v>0</v>
      </c>
      <c r="AF38">
        <v>201.85124999999999</v>
      </c>
      <c r="AG38">
        <v>2.7332980999999998</v>
      </c>
      <c r="AH38">
        <v>4.6881415999999998</v>
      </c>
      <c r="AI38">
        <v>4.9319887999999998E-4</v>
      </c>
      <c r="AJ38">
        <v>8.2692295999999997E-4</v>
      </c>
      <c r="AK38">
        <v>1.3835016999999999E-3</v>
      </c>
      <c r="AL38">
        <v>2.1162243E-3</v>
      </c>
      <c r="AM38">
        <v>1.2698711E-2</v>
      </c>
      <c r="AN38">
        <v>0.10000103</v>
      </c>
      <c r="AO38">
        <v>9.4886586000000008</v>
      </c>
      <c r="AP38">
        <v>1.0281861999999999</v>
      </c>
      <c r="AQ38">
        <v>2875.6178</v>
      </c>
      <c r="AR38">
        <v>2956.6705000000002</v>
      </c>
      <c r="AS38">
        <v>0.51656654000000002</v>
      </c>
      <c r="AT38">
        <v>0</v>
      </c>
      <c r="AU38">
        <v>0</v>
      </c>
    </row>
    <row r="39" spans="1:47" x14ac:dyDescent="0.25">
      <c r="A39">
        <v>8</v>
      </c>
      <c r="B39" t="s">
        <v>47</v>
      </c>
      <c r="C39">
        <v>33.066873000000001</v>
      </c>
      <c r="D39" s="1">
        <v>3.9248610000000003E-6</v>
      </c>
      <c r="E39">
        <v>0.67905599999999999</v>
      </c>
      <c r="F39" s="1">
        <v>6.0437420000000001E-6</v>
      </c>
      <c r="G39">
        <v>0.42289500000000002</v>
      </c>
      <c r="H39" s="1">
        <v>70.554730000000006</v>
      </c>
      <c r="I39">
        <v>1.5E-5</v>
      </c>
      <c r="J39">
        <v>1.2999999999999999E-5</v>
      </c>
      <c r="K39">
        <v>1.2254689999999999</v>
      </c>
      <c r="L39">
        <v>1.553156</v>
      </c>
      <c r="M39">
        <v>4.4000000000000002E-4</v>
      </c>
      <c r="N39" s="1">
        <v>9.0039670000000005E-4</v>
      </c>
      <c r="O39" s="1">
        <v>1.1426629999999999E-3</v>
      </c>
      <c r="P39">
        <v>2.359E-3</v>
      </c>
      <c r="Q39">
        <v>30.497204</v>
      </c>
      <c r="R39" s="1">
        <v>6.0318649999999999E-6</v>
      </c>
      <c r="S39">
        <v>22.392797000000002</v>
      </c>
      <c r="T39" s="1">
        <v>5.6345840999999997E-6</v>
      </c>
      <c r="U39">
        <v>0.41415872999999997</v>
      </c>
      <c r="V39">
        <v>60.526541000000002</v>
      </c>
      <c r="W39" s="1">
        <v>1.3072598E-5</v>
      </c>
      <c r="X39">
        <v>2.5707714999999999E-2</v>
      </c>
      <c r="Y39" s="1">
        <v>4.8070411000000003E-5</v>
      </c>
      <c r="Z39">
        <v>60.573571000000001</v>
      </c>
      <c r="AA39" s="1">
        <v>1.3250526000000001E-5</v>
      </c>
      <c r="AB39">
        <v>0.85733950000000003</v>
      </c>
      <c r="AC39">
        <v>0.87056774000000003</v>
      </c>
      <c r="AD39">
        <v>1.3954998000000001</v>
      </c>
      <c r="AE39">
        <v>0</v>
      </c>
      <c r="AF39">
        <v>201.85124999999999</v>
      </c>
      <c r="AG39">
        <v>2.7137674000000001</v>
      </c>
      <c r="AH39">
        <v>4.6905418000000001</v>
      </c>
      <c r="AI39">
        <v>4.7801590999999998E-4</v>
      </c>
      <c r="AJ39">
        <v>8.2854675000000003E-4</v>
      </c>
      <c r="AK39">
        <v>1.3853156E-3</v>
      </c>
      <c r="AL39">
        <v>2.1062832000000001E-3</v>
      </c>
      <c r="AM39">
        <v>1.2708209E-2</v>
      </c>
      <c r="AN39">
        <v>9.9995396E-2</v>
      </c>
      <c r="AO39">
        <v>10.057752000000001</v>
      </c>
      <c r="AP39">
        <v>1.0258067</v>
      </c>
      <c r="AQ39">
        <v>-3775.6534000000001</v>
      </c>
      <c r="AR39">
        <v>-3873.0906</v>
      </c>
      <c r="AS39">
        <v>0.53394193999999995</v>
      </c>
      <c r="AT39">
        <v>0</v>
      </c>
      <c r="AU39">
        <v>0</v>
      </c>
    </row>
    <row r="40" spans="1:47" x14ac:dyDescent="0.25">
      <c r="A40">
        <v>9</v>
      </c>
      <c r="B40" t="s">
        <v>47</v>
      </c>
      <c r="C40">
        <v>38.597178999999997</v>
      </c>
      <c r="D40" s="1">
        <v>4.6473880000000003E-6</v>
      </c>
      <c r="E40">
        <v>0.55184</v>
      </c>
      <c r="F40" s="1">
        <v>6.3310640000000001E-6</v>
      </c>
      <c r="G40">
        <v>0.309724</v>
      </c>
      <c r="H40" s="1">
        <v>81.515590000000003</v>
      </c>
      <c r="I40">
        <v>1.4E-5</v>
      </c>
      <c r="J40">
        <v>3.9999999999999998E-6</v>
      </c>
      <c r="K40">
        <v>1.3411249999999999</v>
      </c>
      <c r="L40">
        <v>1.67381</v>
      </c>
      <c r="M40">
        <v>4.2999999999999999E-4</v>
      </c>
      <c r="N40" s="1">
        <v>8.1561899999999996E-4</v>
      </c>
      <c r="O40" s="1">
        <v>1.0396649999999999E-3</v>
      </c>
      <c r="P40">
        <v>2.166E-3</v>
      </c>
      <c r="Q40">
        <v>30.497204</v>
      </c>
      <c r="R40" s="1">
        <v>6.0318649999999999E-6</v>
      </c>
      <c r="S40">
        <v>22.392797000000002</v>
      </c>
      <c r="T40" s="1">
        <v>5.6345840999999997E-6</v>
      </c>
      <c r="U40">
        <v>0.38602437000000001</v>
      </c>
      <c r="V40">
        <v>63.076124</v>
      </c>
      <c r="W40" s="1">
        <v>1.3149923000000001E-5</v>
      </c>
      <c r="X40">
        <v>2.5713761000000002E-2</v>
      </c>
      <c r="Y40" s="1">
        <v>4.8070411000000003E-5</v>
      </c>
      <c r="Z40">
        <v>60.959578</v>
      </c>
      <c r="AA40" s="1">
        <v>1.3383825000000001E-5</v>
      </c>
      <c r="AB40">
        <v>0.83097487000000003</v>
      </c>
      <c r="AC40">
        <v>0.84137658999999998</v>
      </c>
      <c r="AD40">
        <v>1.3954998000000001</v>
      </c>
      <c r="AE40">
        <v>0</v>
      </c>
      <c r="AF40">
        <v>201.85124999999999</v>
      </c>
      <c r="AG40">
        <v>2.6254628000000002</v>
      </c>
      <c r="AH40">
        <v>4.6885361000000003</v>
      </c>
      <c r="AI40">
        <v>4.9278538000000003E-4</v>
      </c>
      <c r="AJ40">
        <v>8.2975593999999998E-4</v>
      </c>
      <c r="AK40">
        <v>1.3851768E-3</v>
      </c>
      <c r="AL40">
        <v>2.1307672000000001E-3</v>
      </c>
      <c r="AM40">
        <v>1.2701802999999999E-2</v>
      </c>
      <c r="AN40">
        <v>9.9996499000000003E-2</v>
      </c>
      <c r="AO40">
        <v>10.237045999999999</v>
      </c>
      <c r="AP40">
        <v>1.0269107</v>
      </c>
      <c r="AQ40">
        <v>2028.5110999999999</v>
      </c>
      <c r="AR40">
        <v>2083.0997000000002</v>
      </c>
      <c r="AS40">
        <v>0.51440911</v>
      </c>
      <c r="AT40">
        <v>0</v>
      </c>
      <c r="AU40">
        <v>0</v>
      </c>
    </row>
    <row r="41" spans="1:47" x14ac:dyDescent="0.25">
      <c r="A41">
        <v>10</v>
      </c>
      <c r="B41" t="s">
        <v>47</v>
      </c>
      <c r="C41">
        <v>22.292988999999999</v>
      </c>
      <c r="D41" s="1">
        <v>2.72639E-6</v>
      </c>
      <c r="E41">
        <v>0.61075599999999997</v>
      </c>
      <c r="F41" s="1">
        <v>6.4737109999999996E-6</v>
      </c>
      <c r="G41">
        <v>0.27960800000000002</v>
      </c>
      <c r="H41" s="1">
        <v>84.264269999999996</v>
      </c>
      <c r="I41">
        <v>1.1E-5</v>
      </c>
      <c r="J41">
        <v>6.9999999999999999E-6</v>
      </c>
      <c r="K41">
        <v>1.3626309999999999</v>
      </c>
      <c r="L41">
        <v>1.5191079999999999</v>
      </c>
      <c r="M41">
        <v>4.4299999999999998E-4</v>
      </c>
      <c r="N41" s="1">
        <v>8.7532479999999997E-4</v>
      </c>
      <c r="O41" s="1">
        <v>1.045696E-3</v>
      </c>
      <c r="P41">
        <v>2.0509999999999999E-3</v>
      </c>
      <c r="Q41">
        <v>30.497199999999999</v>
      </c>
      <c r="R41" s="1">
        <v>6.0318649999999999E-6</v>
      </c>
      <c r="S41">
        <v>22.392800000000001</v>
      </c>
      <c r="T41" s="1">
        <v>5.6345839999999998E-6</v>
      </c>
      <c r="U41">
        <v>0.41218630000000001</v>
      </c>
      <c r="V41">
        <v>64.956680000000006</v>
      </c>
      <c r="W41" s="1">
        <v>1.266684E-5</v>
      </c>
      <c r="X41">
        <v>2.571362E-2</v>
      </c>
      <c r="Y41" s="1">
        <v>4.807041E-5</v>
      </c>
      <c r="Z41">
        <v>56.98527</v>
      </c>
      <c r="AA41" s="1">
        <v>1.2889649999999999E-5</v>
      </c>
      <c r="AB41">
        <v>0.86266849999999995</v>
      </c>
      <c r="AC41">
        <v>0.81534470000000003</v>
      </c>
      <c r="AD41">
        <v>1.3955</v>
      </c>
      <c r="AE41">
        <v>0</v>
      </c>
      <c r="AF41">
        <v>201.85120000000001</v>
      </c>
      <c r="AG41">
        <v>2.6792850000000001</v>
      </c>
      <c r="AH41">
        <v>4.6884920000000001</v>
      </c>
      <c r="AI41">
        <v>4.7564580000000002E-4</v>
      </c>
      <c r="AJ41">
        <v>8.3852180000000001E-4</v>
      </c>
      <c r="AK41">
        <v>1.386668E-3</v>
      </c>
      <c r="AL41">
        <v>2.0578189999999998E-3</v>
      </c>
      <c r="AM41">
        <v>1.269899E-2</v>
      </c>
      <c r="AN41">
        <v>9.9998719999999999E-2</v>
      </c>
      <c r="AO41">
        <v>10.07253</v>
      </c>
      <c r="AP41">
        <v>1.0266280000000001</v>
      </c>
      <c r="AQ41">
        <v>509.35160000000002</v>
      </c>
      <c r="AR41">
        <v>522.91449999999998</v>
      </c>
      <c r="AS41">
        <v>0.52813069999999995</v>
      </c>
      <c r="AT41">
        <v>0</v>
      </c>
      <c r="AU41">
        <v>0</v>
      </c>
    </row>
    <row r="42" spans="1:47" x14ac:dyDescent="0.25">
      <c r="A42">
        <v>11</v>
      </c>
      <c r="B42" t="s">
        <v>47</v>
      </c>
      <c r="C42">
        <v>36.531239999999997</v>
      </c>
      <c r="D42" s="1">
        <v>4.5087240000000004E-6</v>
      </c>
      <c r="E42">
        <v>0.64271900000000004</v>
      </c>
      <c r="F42" s="1">
        <v>6.1516660000000002E-6</v>
      </c>
      <c r="G42">
        <v>0.41943599999999998</v>
      </c>
      <c r="H42" s="1">
        <v>80.664969999999997</v>
      </c>
      <c r="I42">
        <v>1.2999999999999999E-5</v>
      </c>
      <c r="J42">
        <v>1.4E-5</v>
      </c>
      <c r="K42">
        <v>1.290508</v>
      </c>
      <c r="L42">
        <v>1.2134069999999999</v>
      </c>
      <c r="M42">
        <v>4.4200000000000001E-4</v>
      </c>
      <c r="N42" s="1">
        <v>8.9223969999999999E-4</v>
      </c>
      <c r="O42" s="1">
        <v>1.085513E-3</v>
      </c>
      <c r="P42">
        <v>2.1749999999999999E-3</v>
      </c>
      <c r="Q42">
        <v>30.497204</v>
      </c>
      <c r="R42" s="1">
        <v>6.0318649999999999E-6</v>
      </c>
      <c r="S42">
        <v>22.392797000000002</v>
      </c>
      <c r="T42" s="1">
        <v>5.6345840999999997E-6</v>
      </c>
      <c r="U42">
        <v>0.38401112999999998</v>
      </c>
      <c r="V42">
        <v>62.048682999999997</v>
      </c>
      <c r="W42" s="1">
        <v>1.2686236000000001E-5</v>
      </c>
      <c r="X42">
        <v>2.5714271E-2</v>
      </c>
      <c r="Y42" s="1">
        <v>4.8070411000000003E-5</v>
      </c>
      <c r="Z42">
        <v>59.735771</v>
      </c>
      <c r="AA42" s="1">
        <v>1.306356E-5</v>
      </c>
      <c r="AB42">
        <v>0.86934635000000005</v>
      </c>
      <c r="AC42">
        <v>0.86272230999999999</v>
      </c>
      <c r="AD42">
        <v>1.3954998000000001</v>
      </c>
      <c r="AE42">
        <v>0</v>
      </c>
      <c r="AF42">
        <v>201.85124999999999</v>
      </c>
      <c r="AG42">
        <v>2.680488</v>
      </c>
      <c r="AH42">
        <v>4.6870533999999999</v>
      </c>
      <c r="AI42">
        <v>4.8563193000000001E-4</v>
      </c>
      <c r="AJ42">
        <v>8.3362873999999997E-4</v>
      </c>
      <c r="AK42">
        <v>1.3880845000000001E-3</v>
      </c>
      <c r="AL42">
        <v>2.0988386000000002E-3</v>
      </c>
      <c r="AM42">
        <v>1.2689821E-2</v>
      </c>
      <c r="AN42">
        <v>9.9996261000000003E-2</v>
      </c>
      <c r="AO42">
        <v>10.191250999999999</v>
      </c>
      <c r="AP42">
        <v>1.0246502</v>
      </c>
      <c r="AQ42">
        <v>1030.5241000000001</v>
      </c>
      <c r="AR42">
        <v>1055.9268</v>
      </c>
      <c r="AS42">
        <v>0.52213551999999996</v>
      </c>
      <c r="AT42">
        <v>0</v>
      </c>
      <c r="AU42">
        <v>0</v>
      </c>
    </row>
    <row r="43" spans="1:47" x14ac:dyDescent="0.25">
      <c r="A43">
        <v>12</v>
      </c>
      <c r="B43" t="s">
        <v>47</v>
      </c>
      <c r="C43">
        <v>39.322246</v>
      </c>
      <c r="D43" s="1">
        <v>4.5036240000000002E-6</v>
      </c>
      <c r="E43">
        <v>0.62511300000000003</v>
      </c>
      <c r="F43" s="1">
        <v>6.8595140000000001E-6</v>
      </c>
      <c r="G43">
        <v>0.33635700000000002</v>
      </c>
      <c r="H43" s="1">
        <v>80.372979999999998</v>
      </c>
      <c r="I43">
        <v>1.5E-5</v>
      </c>
      <c r="J43">
        <v>1.1E-5</v>
      </c>
      <c r="K43">
        <v>1.1929890000000001</v>
      </c>
      <c r="L43">
        <v>1.019682</v>
      </c>
      <c r="M43">
        <v>4.28E-4</v>
      </c>
      <c r="N43" s="1">
        <v>8.5402199999999996E-4</v>
      </c>
      <c r="O43" s="1">
        <v>1.0784779999999999E-3</v>
      </c>
      <c r="P43">
        <v>2.1459999999999999E-3</v>
      </c>
      <c r="Q43">
        <v>30.497204</v>
      </c>
      <c r="R43" s="1">
        <v>6.0318649999999999E-6</v>
      </c>
      <c r="S43">
        <v>22.392797000000002</v>
      </c>
      <c r="T43" s="1">
        <v>5.6345840999999997E-6</v>
      </c>
      <c r="U43">
        <v>0.38721489999999997</v>
      </c>
      <c r="V43">
        <v>61.373266000000001</v>
      </c>
      <c r="W43" s="1">
        <v>1.3008211E-5</v>
      </c>
      <c r="X43">
        <v>2.5707786999999999E-2</v>
      </c>
      <c r="Y43" s="1">
        <v>4.8070411000000003E-5</v>
      </c>
      <c r="Z43">
        <v>63.511313000000001</v>
      </c>
      <c r="AA43" s="1">
        <v>1.3195507E-5</v>
      </c>
      <c r="AB43">
        <v>0.88101837999999999</v>
      </c>
      <c r="AC43">
        <v>0.84692051999999995</v>
      </c>
      <c r="AD43">
        <v>1.3954998000000001</v>
      </c>
      <c r="AE43">
        <v>0</v>
      </c>
      <c r="AF43">
        <v>201.85124999999999</v>
      </c>
      <c r="AG43">
        <v>2.7030173999999998</v>
      </c>
      <c r="AH43">
        <v>4.6889506000000001</v>
      </c>
      <c r="AI43">
        <v>4.7379205999999998E-4</v>
      </c>
      <c r="AJ43">
        <v>8.2836765E-4</v>
      </c>
      <c r="AK43">
        <v>1.3893177E-3</v>
      </c>
      <c r="AL43">
        <v>2.0820406000000001E-3</v>
      </c>
      <c r="AM43">
        <v>1.2706864E-2</v>
      </c>
      <c r="AN43">
        <v>9.9997061999999998E-2</v>
      </c>
      <c r="AO43">
        <v>9.8383628999999999</v>
      </c>
      <c r="AP43">
        <v>1.0288742</v>
      </c>
      <c r="AQ43">
        <v>2712.0250000000001</v>
      </c>
      <c r="AR43">
        <v>2790.3326000000002</v>
      </c>
      <c r="AS43">
        <v>0.52266281000000003</v>
      </c>
      <c r="AT43">
        <v>0</v>
      </c>
      <c r="AU43">
        <v>0</v>
      </c>
    </row>
    <row r="44" spans="1:47" x14ac:dyDescent="0.25">
      <c r="A44">
        <v>13</v>
      </c>
      <c r="B44" t="s">
        <v>47</v>
      </c>
      <c r="C44">
        <v>36.945796000000001</v>
      </c>
      <c r="D44" s="1">
        <v>5.0415440000000003E-6</v>
      </c>
      <c r="E44">
        <v>0.61370999999999998</v>
      </c>
      <c r="F44" s="1">
        <v>6.3637870000000002E-6</v>
      </c>
      <c r="G44">
        <v>0.31369399999999997</v>
      </c>
      <c r="H44" s="1">
        <v>73.609840000000005</v>
      </c>
      <c r="I44">
        <v>1.5E-5</v>
      </c>
      <c r="J44">
        <v>1.0000000000000001E-5</v>
      </c>
      <c r="K44">
        <v>1.2105669999999999</v>
      </c>
      <c r="L44">
        <v>1.4238280000000001</v>
      </c>
      <c r="M44">
        <v>4.66E-4</v>
      </c>
      <c r="N44" s="1">
        <v>9.259324E-4</v>
      </c>
      <c r="O44" s="1">
        <v>1.160419E-3</v>
      </c>
      <c r="P44">
        <v>2.3630000000000001E-3</v>
      </c>
      <c r="Q44">
        <v>30.497204</v>
      </c>
      <c r="R44" s="1">
        <v>6.0318649999999999E-6</v>
      </c>
      <c r="S44">
        <v>22.392797000000002</v>
      </c>
      <c r="T44" s="1">
        <v>5.6345840999999997E-6</v>
      </c>
      <c r="U44">
        <v>0.38956659999999999</v>
      </c>
      <c r="V44">
        <v>61.782043000000002</v>
      </c>
      <c r="W44" s="1">
        <v>1.3291569E-5</v>
      </c>
      <c r="X44">
        <v>2.5708275999999999E-2</v>
      </c>
      <c r="Y44" s="1">
        <v>4.8070411000000003E-5</v>
      </c>
      <c r="Z44">
        <v>61.903348999999999</v>
      </c>
      <c r="AA44" s="1">
        <v>1.2968265E-5</v>
      </c>
      <c r="AB44">
        <v>0.87996837000000006</v>
      </c>
      <c r="AC44">
        <v>0.85232766000000004</v>
      </c>
      <c r="AD44">
        <v>1.3954998000000001</v>
      </c>
      <c r="AE44">
        <v>0</v>
      </c>
      <c r="AF44">
        <v>201.85124999999999</v>
      </c>
      <c r="AG44">
        <v>2.6765028000000002</v>
      </c>
      <c r="AH44">
        <v>4.6862563000000002</v>
      </c>
      <c r="AI44">
        <v>4.9426384999999996E-4</v>
      </c>
      <c r="AJ44">
        <v>8.2767249999999995E-4</v>
      </c>
      <c r="AK44">
        <v>1.3910562E-3</v>
      </c>
      <c r="AL44">
        <v>2.1052163000000001E-3</v>
      </c>
      <c r="AM44">
        <v>1.2711408E-2</v>
      </c>
      <c r="AN44">
        <v>0.10000019</v>
      </c>
      <c r="AO44">
        <v>9.8934177999999999</v>
      </c>
      <c r="AP44">
        <v>1.0303983999999999</v>
      </c>
      <c r="AQ44">
        <v>5588.4620999999997</v>
      </c>
      <c r="AR44">
        <v>5758.3420999999998</v>
      </c>
      <c r="AS44">
        <v>0.52525084</v>
      </c>
      <c r="AT44">
        <v>0</v>
      </c>
      <c r="AU44">
        <v>0</v>
      </c>
    </row>
    <row r="45" spans="1:47" x14ac:dyDescent="0.25">
      <c r="A45">
        <v>14</v>
      </c>
      <c r="B45" t="s">
        <v>47</v>
      </c>
      <c r="C45">
        <v>17.920901000000001</v>
      </c>
      <c r="D45" s="1">
        <v>3.3909489999999999E-6</v>
      </c>
      <c r="E45">
        <v>0.42729800000000001</v>
      </c>
      <c r="F45" s="1">
        <v>8.5499549999999997E-6</v>
      </c>
      <c r="G45">
        <v>0.31086399999999997</v>
      </c>
      <c r="H45" s="1">
        <v>72.852559999999997</v>
      </c>
      <c r="I45">
        <v>1.8E-5</v>
      </c>
      <c r="J45">
        <v>5.0000000000000004E-6</v>
      </c>
      <c r="K45">
        <v>1.466742</v>
      </c>
      <c r="L45">
        <v>0.63532599999999995</v>
      </c>
      <c r="M45">
        <v>5.4100000000000003E-4</v>
      </c>
      <c r="N45" s="1">
        <v>8.7410869999999998E-4</v>
      </c>
      <c r="O45" s="1">
        <v>1.1906659999999999E-3</v>
      </c>
      <c r="P45">
        <v>2.2009999999999998E-3</v>
      </c>
      <c r="Q45">
        <v>30.497199999999999</v>
      </c>
      <c r="R45" s="1">
        <v>6.0318649999999999E-6</v>
      </c>
      <c r="S45">
        <v>22.392800000000001</v>
      </c>
      <c r="T45" s="1">
        <v>5.6345839999999998E-6</v>
      </c>
      <c r="U45">
        <v>0.39613179999999998</v>
      </c>
      <c r="V45">
        <v>61.971989999999998</v>
      </c>
      <c r="W45" s="1">
        <v>1.331357E-5</v>
      </c>
      <c r="X45">
        <v>2.572588E-2</v>
      </c>
      <c r="Y45" s="1">
        <v>4.807041E-5</v>
      </c>
      <c r="Z45">
        <v>60.930349999999997</v>
      </c>
      <c r="AA45" s="1">
        <v>1.3248120000000001E-5</v>
      </c>
      <c r="AB45">
        <v>0.84640309999999996</v>
      </c>
      <c r="AC45">
        <v>0.86033570000000004</v>
      </c>
      <c r="AD45">
        <v>1.3955</v>
      </c>
      <c r="AE45">
        <v>0</v>
      </c>
      <c r="AF45">
        <v>201.85120000000001</v>
      </c>
      <c r="AG45">
        <v>2.6083609999999999</v>
      </c>
      <c r="AH45">
        <v>4.688771</v>
      </c>
      <c r="AI45">
        <v>4.8527269999999999E-4</v>
      </c>
      <c r="AJ45">
        <v>8.2751120000000003E-4</v>
      </c>
      <c r="AK45">
        <v>1.3898599999999999E-3</v>
      </c>
      <c r="AL45">
        <v>2.0242659999999998E-3</v>
      </c>
      <c r="AM45">
        <v>1.2691030000000001E-2</v>
      </c>
      <c r="AN45">
        <v>0.1000004</v>
      </c>
      <c r="AO45">
        <v>10.33886</v>
      </c>
      <c r="AP45">
        <v>1.026724</v>
      </c>
      <c r="AQ45">
        <v>-319.96969999999999</v>
      </c>
      <c r="AR45">
        <v>-328.5204</v>
      </c>
      <c r="AS45">
        <v>0.52050960000000002</v>
      </c>
      <c r="AT45">
        <v>0</v>
      </c>
      <c r="AU45">
        <v>0</v>
      </c>
    </row>
    <row r="46" spans="1:47" x14ac:dyDescent="0.25">
      <c r="A46">
        <v>15</v>
      </c>
      <c r="B46" t="s">
        <v>47</v>
      </c>
      <c r="C46">
        <v>42.179893999999997</v>
      </c>
      <c r="D46" s="1">
        <v>5.2421969999999997E-6</v>
      </c>
      <c r="E46">
        <v>0.59781499999999999</v>
      </c>
      <c r="F46" s="1">
        <v>5.8701220000000001E-6</v>
      </c>
      <c r="G46">
        <v>0.40629700000000002</v>
      </c>
      <c r="H46" s="1">
        <v>71.828659999999999</v>
      </c>
      <c r="I46">
        <v>1.4E-5</v>
      </c>
      <c r="J46">
        <v>1.2E-5</v>
      </c>
      <c r="K46">
        <v>1.311215</v>
      </c>
      <c r="L46">
        <v>0.87987199999999999</v>
      </c>
      <c r="M46">
        <v>4.4999999999999999E-4</v>
      </c>
      <c r="N46" s="1">
        <v>8.4353810000000005E-4</v>
      </c>
      <c r="O46" s="1">
        <v>1.1015440000000001E-3</v>
      </c>
      <c r="P46">
        <v>2.1189999999999998E-3</v>
      </c>
      <c r="Q46">
        <v>30.497204</v>
      </c>
      <c r="R46" s="1">
        <v>6.0318649999999999E-6</v>
      </c>
      <c r="S46">
        <v>22.392797000000002</v>
      </c>
      <c r="T46" s="1">
        <v>5.6345840999999997E-6</v>
      </c>
      <c r="U46">
        <v>0.40308444999999998</v>
      </c>
      <c r="V46">
        <v>58.642749000000002</v>
      </c>
      <c r="W46" s="1">
        <v>1.3346322E-5</v>
      </c>
      <c r="X46">
        <v>2.5710160999999999E-2</v>
      </c>
      <c r="Y46" s="1">
        <v>4.8070411000000003E-5</v>
      </c>
      <c r="Z46">
        <v>62.098723</v>
      </c>
      <c r="AA46" s="1">
        <v>1.2363933000000001E-5</v>
      </c>
      <c r="AB46">
        <v>0.85969693999999997</v>
      </c>
      <c r="AC46">
        <v>0.85007969000000005</v>
      </c>
      <c r="AD46">
        <v>1.3954998000000001</v>
      </c>
      <c r="AE46">
        <v>0</v>
      </c>
      <c r="AF46">
        <v>201.85124999999999</v>
      </c>
      <c r="AG46">
        <v>2.7245876</v>
      </c>
      <c r="AH46">
        <v>4.6884461999999996</v>
      </c>
      <c r="AI46">
        <v>4.7883567999999999E-4</v>
      </c>
      <c r="AJ46">
        <v>8.2994858000000002E-4</v>
      </c>
      <c r="AK46">
        <v>1.3925668999999999E-3</v>
      </c>
      <c r="AL46">
        <v>2.079872E-3</v>
      </c>
      <c r="AM46">
        <v>1.2691393E-2</v>
      </c>
      <c r="AN46">
        <v>9.9999771000000001E-2</v>
      </c>
      <c r="AO46">
        <v>9.9121249999999996</v>
      </c>
      <c r="AP46">
        <v>1.027212</v>
      </c>
      <c r="AQ46">
        <v>1884.0717999999999</v>
      </c>
      <c r="AR46">
        <v>1935.3411000000001</v>
      </c>
      <c r="AS46">
        <v>0.52810274000000001</v>
      </c>
      <c r="AT46">
        <v>0</v>
      </c>
      <c r="AU46">
        <v>0</v>
      </c>
    </row>
    <row r="47" spans="1:47" x14ac:dyDescent="0.25">
      <c r="A47">
        <v>16</v>
      </c>
      <c r="B47" t="s">
        <v>47</v>
      </c>
      <c r="C47">
        <v>37.128545000000003</v>
      </c>
      <c r="D47" s="1">
        <v>4.9592020000000004E-6</v>
      </c>
      <c r="E47">
        <v>0.63305699999999998</v>
      </c>
      <c r="F47" s="1">
        <v>5.8924399999999999E-6</v>
      </c>
      <c r="G47">
        <v>0.40698200000000001</v>
      </c>
      <c r="H47" s="1">
        <v>67.490269999999995</v>
      </c>
      <c r="I47">
        <v>1.4E-5</v>
      </c>
      <c r="J47">
        <v>1.2E-5</v>
      </c>
      <c r="K47">
        <v>1.38218</v>
      </c>
      <c r="L47">
        <v>0.98639299999999996</v>
      </c>
      <c r="M47">
        <v>4.6799999999999999E-4</v>
      </c>
      <c r="N47" s="1">
        <v>9.0887159999999999E-4</v>
      </c>
      <c r="O47" s="1">
        <v>1.1610069999999999E-3</v>
      </c>
      <c r="P47">
        <v>2.2829999999999999E-3</v>
      </c>
      <c r="Q47">
        <v>30.497204</v>
      </c>
      <c r="R47" s="1">
        <v>6.0318649999999999E-6</v>
      </c>
      <c r="S47">
        <v>22.392797000000002</v>
      </c>
      <c r="T47" s="1">
        <v>5.6345840999999997E-6</v>
      </c>
      <c r="U47">
        <v>0.39752528999999998</v>
      </c>
      <c r="V47">
        <v>58.173349000000002</v>
      </c>
      <c r="W47" s="1">
        <v>1.2451298999999999E-5</v>
      </c>
      <c r="X47">
        <v>2.5713065E-2</v>
      </c>
      <c r="Y47" s="1">
        <v>4.8070411000000003E-5</v>
      </c>
      <c r="Z47">
        <v>59.766249999999999</v>
      </c>
      <c r="AA47" s="1">
        <v>1.3465251000000001E-5</v>
      </c>
      <c r="AB47">
        <v>0.85136595000000004</v>
      </c>
      <c r="AC47">
        <v>0.85891759999999995</v>
      </c>
      <c r="AD47">
        <v>1.3954998000000001</v>
      </c>
      <c r="AE47">
        <v>0</v>
      </c>
      <c r="AF47">
        <v>201.85124999999999</v>
      </c>
      <c r="AG47">
        <v>2.7598432000000002</v>
      </c>
      <c r="AH47">
        <v>4.6899388000000002</v>
      </c>
      <c r="AI47">
        <v>4.8542433999999998E-4</v>
      </c>
      <c r="AJ47">
        <v>8.2697105000000004E-4</v>
      </c>
      <c r="AK47">
        <v>1.3879537E-3</v>
      </c>
      <c r="AL47">
        <v>2.0966766999999998E-3</v>
      </c>
      <c r="AM47">
        <v>1.2710512E-2</v>
      </c>
      <c r="AN47">
        <v>0.10000428</v>
      </c>
      <c r="AO47">
        <v>10.503485</v>
      </c>
      <c r="AP47">
        <v>1.0288044999999999</v>
      </c>
      <c r="AQ47">
        <v>1805.3590999999999</v>
      </c>
      <c r="AR47">
        <v>1857.3615</v>
      </c>
      <c r="AS47">
        <v>0.52511722999999999</v>
      </c>
      <c r="AT47">
        <v>0</v>
      </c>
      <c r="AU47">
        <v>0</v>
      </c>
    </row>
    <row r="48" spans="1:47" x14ac:dyDescent="0.25">
      <c r="A48">
        <v>17</v>
      </c>
      <c r="B48" t="s">
        <v>47</v>
      </c>
      <c r="C48">
        <v>36.873503999999997</v>
      </c>
      <c r="D48" s="1">
        <v>4.7262849999999998E-6</v>
      </c>
      <c r="E48">
        <v>0.61744399999999999</v>
      </c>
      <c r="F48" s="1">
        <v>5.0650060000000004E-6</v>
      </c>
      <c r="G48">
        <v>0.37639</v>
      </c>
      <c r="H48" s="1">
        <v>78.38382</v>
      </c>
      <c r="I48">
        <v>1.4E-5</v>
      </c>
      <c r="J48">
        <v>1.2E-5</v>
      </c>
      <c r="K48">
        <v>1.16794</v>
      </c>
      <c r="L48">
        <v>1.381704</v>
      </c>
      <c r="M48">
        <v>4.5399999999999998E-4</v>
      </c>
      <c r="N48" s="1">
        <v>8.8593790000000003E-4</v>
      </c>
      <c r="O48" s="1">
        <v>1.1062120000000001E-3</v>
      </c>
      <c r="P48">
        <v>2.1689999999999999E-3</v>
      </c>
      <c r="Q48">
        <v>30.497199999999999</v>
      </c>
      <c r="R48" s="1">
        <v>6.0318649999999999E-6</v>
      </c>
      <c r="S48">
        <v>22.392800000000001</v>
      </c>
      <c r="T48" s="1">
        <v>5.6345839999999998E-6</v>
      </c>
      <c r="U48">
        <v>0.3855017</v>
      </c>
      <c r="V48">
        <v>59.620269999999998</v>
      </c>
      <c r="W48" s="1">
        <v>1.2919380000000001E-5</v>
      </c>
      <c r="X48">
        <v>2.5710670000000001E-2</v>
      </c>
      <c r="Y48" s="1">
        <v>4.807041E-5</v>
      </c>
      <c r="Z48">
        <v>63.886249999999997</v>
      </c>
      <c r="AA48" s="1">
        <v>1.325777E-5</v>
      </c>
      <c r="AB48">
        <v>0.85562950000000004</v>
      </c>
      <c r="AC48">
        <v>0.82730190000000003</v>
      </c>
      <c r="AD48">
        <v>1.3955</v>
      </c>
      <c r="AE48">
        <v>0</v>
      </c>
      <c r="AF48">
        <v>201.85120000000001</v>
      </c>
      <c r="AG48">
        <v>2.6869969999999999</v>
      </c>
      <c r="AH48">
        <v>4.685219</v>
      </c>
      <c r="AI48">
        <v>4.8394170000000002E-4</v>
      </c>
      <c r="AJ48">
        <v>8.2895880000000003E-4</v>
      </c>
      <c r="AK48">
        <v>1.3894630000000001E-3</v>
      </c>
      <c r="AL48">
        <v>2.0377170000000001E-3</v>
      </c>
      <c r="AM48">
        <v>1.2708189999999999E-2</v>
      </c>
      <c r="AN48">
        <v>0.1000007</v>
      </c>
      <c r="AO48">
        <v>10.08408</v>
      </c>
      <c r="AP48">
        <v>1.0265390000000001</v>
      </c>
      <c r="AQ48">
        <v>200.71539999999999</v>
      </c>
      <c r="AR48">
        <v>206.0421</v>
      </c>
      <c r="AS48">
        <v>0.52971080000000004</v>
      </c>
      <c r="AT48">
        <v>0</v>
      </c>
      <c r="AU48">
        <v>0</v>
      </c>
    </row>
    <row r="49" spans="1:47" x14ac:dyDescent="0.25">
      <c r="A49">
        <v>18</v>
      </c>
      <c r="B49" t="s">
        <v>47</v>
      </c>
      <c r="C49">
        <v>39.01605</v>
      </c>
      <c r="D49" s="1">
        <v>4.8498879999999996E-6</v>
      </c>
      <c r="E49">
        <v>0.62144900000000003</v>
      </c>
      <c r="F49" s="1">
        <v>8.0765059999999994E-6</v>
      </c>
      <c r="G49">
        <v>0.33781899999999998</v>
      </c>
      <c r="H49" s="1">
        <v>86.575490000000002</v>
      </c>
      <c r="I49">
        <v>1.2999999999999999E-5</v>
      </c>
      <c r="J49">
        <v>1.5999999999999999E-5</v>
      </c>
      <c r="K49">
        <v>0.89121700000000004</v>
      </c>
      <c r="L49">
        <v>1.004697</v>
      </c>
      <c r="M49">
        <v>4.3899999999999999E-4</v>
      </c>
      <c r="N49" s="1">
        <v>8.9507650000000003E-4</v>
      </c>
      <c r="O49" s="1">
        <v>1.0808969999999999E-3</v>
      </c>
      <c r="P49">
        <v>2.1199999999999999E-3</v>
      </c>
      <c r="Q49">
        <v>30.497204</v>
      </c>
      <c r="R49" s="1">
        <v>6.0318649999999999E-6</v>
      </c>
      <c r="S49">
        <v>22.392797000000002</v>
      </c>
      <c r="T49" s="1">
        <v>5.6345840999999997E-6</v>
      </c>
      <c r="U49">
        <v>0.40748352999999998</v>
      </c>
      <c r="V49">
        <v>61.185488999999997</v>
      </c>
      <c r="W49" s="1">
        <v>1.2600117E-5</v>
      </c>
      <c r="X49">
        <v>2.5716052E-2</v>
      </c>
      <c r="Y49" s="1">
        <v>4.8070411000000003E-5</v>
      </c>
      <c r="Z49">
        <v>58.623646000000001</v>
      </c>
      <c r="AA49" s="1">
        <v>1.2947678E-5</v>
      </c>
      <c r="AB49">
        <v>0.87723468999999998</v>
      </c>
      <c r="AC49">
        <v>0.88179470999999998</v>
      </c>
      <c r="AD49">
        <v>1.3954998000000001</v>
      </c>
      <c r="AE49">
        <v>0</v>
      </c>
      <c r="AF49">
        <v>201.85124999999999</v>
      </c>
      <c r="AG49">
        <v>2.6059310999999998</v>
      </c>
      <c r="AH49">
        <v>4.6905165999999996</v>
      </c>
      <c r="AI49">
        <v>4.8401282E-4</v>
      </c>
      <c r="AJ49">
        <v>8.2827238000000001E-4</v>
      </c>
      <c r="AK49">
        <v>1.3811019999999999E-3</v>
      </c>
      <c r="AL49">
        <v>2.0965922000000001E-3</v>
      </c>
      <c r="AM49">
        <v>1.269151E-2</v>
      </c>
      <c r="AN49">
        <v>0.10000176</v>
      </c>
      <c r="AO49">
        <v>10.855062999999999</v>
      </c>
      <c r="AP49">
        <v>1.0268739</v>
      </c>
      <c r="AQ49">
        <v>6762.0043999999998</v>
      </c>
      <c r="AR49">
        <v>6943.7259999999997</v>
      </c>
      <c r="AS49">
        <v>0.52485672000000005</v>
      </c>
      <c r="AT49">
        <v>0</v>
      </c>
      <c r="AU49">
        <v>0</v>
      </c>
    </row>
    <row r="50" spans="1:47" x14ac:dyDescent="0.25">
      <c r="A50">
        <v>19</v>
      </c>
      <c r="B50" t="s">
        <v>47</v>
      </c>
      <c r="C50">
        <v>43.982120999999999</v>
      </c>
      <c r="D50" s="1">
        <v>5.2805520000000003E-6</v>
      </c>
      <c r="E50">
        <v>0.62862399999999996</v>
      </c>
      <c r="F50" s="1">
        <v>6.9781500000000003E-6</v>
      </c>
      <c r="G50">
        <v>0.19831599999999999</v>
      </c>
      <c r="H50" s="1">
        <v>60.191960000000002</v>
      </c>
      <c r="I50">
        <v>1.5E-5</v>
      </c>
      <c r="J50">
        <v>9.9999999999999995E-7</v>
      </c>
      <c r="K50">
        <v>1.1692959999999999</v>
      </c>
      <c r="L50">
        <v>2.0125419999999998</v>
      </c>
      <c r="M50">
        <v>4.3800000000000002E-4</v>
      </c>
      <c r="N50" s="1">
        <v>9.0674500000000003E-4</v>
      </c>
      <c r="O50" s="1">
        <v>1.178849E-3</v>
      </c>
      <c r="P50">
        <v>2.6080000000000001E-3</v>
      </c>
      <c r="Q50">
        <v>30.497204</v>
      </c>
      <c r="R50" s="1">
        <v>6.0318649999999999E-6</v>
      </c>
      <c r="S50">
        <v>22.392797000000002</v>
      </c>
      <c r="T50" s="1">
        <v>5.6345840999999997E-6</v>
      </c>
      <c r="U50">
        <v>0.40204297</v>
      </c>
      <c r="V50">
        <v>62.128678000000001</v>
      </c>
      <c r="W50" s="1">
        <v>1.2382988E-5</v>
      </c>
      <c r="X50">
        <v>2.5707219999999999E-2</v>
      </c>
      <c r="Y50" s="1">
        <v>4.8070411000000003E-5</v>
      </c>
      <c r="Z50">
        <v>59.264547</v>
      </c>
      <c r="AA50" s="1">
        <v>1.3577821999999999E-5</v>
      </c>
      <c r="AB50">
        <v>0.84254339</v>
      </c>
      <c r="AC50">
        <v>0.83058262000000005</v>
      </c>
      <c r="AD50">
        <v>1.3954998000000001</v>
      </c>
      <c r="AE50">
        <v>0</v>
      </c>
      <c r="AF50">
        <v>201.85124999999999</v>
      </c>
      <c r="AG50">
        <v>2.7014445</v>
      </c>
      <c r="AH50">
        <v>4.6902068999999997</v>
      </c>
      <c r="AI50">
        <v>4.7775462000000001E-4</v>
      </c>
      <c r="AJ50">
        <v>8.3013290000000001E-4</v>
      </c>
      <c r="AK50">
        <v>1.3894363000000001E-3</v>
      </c>
      <c r="AL50">
        <v>2.1297985000000002E-3</v>
      </c>
      <c r="AM50">
        <v>1.2702550999999999E-2</v>
      </c>
      <c r="AN50">
        <v>0.10000359</v>
      </c>
      <c r="AO50">
        <v>10.193932999999999</v>
      </c>
      <c r="AP50">
        <v>1.0266042</v>
      </c>
      <c r="AQ50">
        <v>2286.3609999999999</v>
      </c>
      <c r="AR50">
        <v>2347.1878000000002</v>
      </c>
      <c r="AS50">
        <v>0.52079827999999995</v>
      </c>
      <c r="AT50">
        <v>0</v>
      </c>
      <c r="AU50">
        <v>0</v>
      </c>
    </row>
    <row r="51" spans="1:47" x14ac:dyDescent="0.25">
      <c r="A51">
        <v>20</v>
      </c>
      <c r="B51" t="s">
        <v>47</v>
      </c>
      <c r="C51">
        <v>37.332329999999999</v>
      </c>
      <c r="D51" s="1">
        <v>4.7277849999999997E-6</v>
      </c>
      <c r="E51">
        <v>0.65270300000000003</v>
      </c>
      <c r="F51" s="1">
        <v>5.9117789999999999E-6</v>
      </c>
      <c r="G51">
        <v>0.40712100000000001</v>
      </c>
      <c r="H51" s="1">
        <v>80.371790000000004</v>
      </c>
      <c r="I51">
        <v>1.4E-5</v>
      </c>
      <c r="J51">
        <v>1.2E-5</v>
      </c>
      <c r="K51">
        <v>1.205762</v>
      </c>
      <c r="L51">
        <v>1.5084869999999999</v>
      </c>
      <c r="M51">
        <v>4.35E-4</v>
      </c>
      <c r="N51" s="1">
        <v>8.5884820000000001E-4</v>
      </c>
      <c r="O51" s="1">
        <v>1.07934E-3</v>
      </c>
      <c r="P51">
        <v>2.1840000000000002E-3</v>
      </c>
      <c r="Q51">
        <v>30.497199999999999</v>
      </c>
      <c r="R51" s="1">
        <v>6.0318649999999999E-6</v>
      </c>
      <c r="S51">
        <v>22.392800000000001</v>
      </c>
      <c r="T51" s="1">
        <v>5.6345839999999998E-6</v>
      </c>
      <c r="U51">
        <v>0.39866859999999998</v>
      </c>
      <c r="V51">
        <v>59.502119999999998</v>
      </c>
      <c r="W51" s="1">
        <v>1.298294E-5</v>
      </c>
      <c r="X51">
        <v>2.571847E-2</v>
      </c>
      <c r="Y51" s="1">
        <v>4.807041E-5</v>
      </c>
      <c r="Z51">
        <v>60.530169999999998</v>
      </c>
      <c r="AA51" s="1">
        <v>1.2835810000000001E-5</v>
      </c>
      <c r="AB51">
        <v>0.87033590000000005</v>
      </c>
      <c r="AC51">
        <v>0.88007060000000004</v>
      </c>
      <c r="AD51">
        <v>1.3955</v>
      </c>
      <c r="AE51">
        <v>0</v>
      </c>
      <c r="AF51">
        <v>201.85120000000001</v>
      </c>
      <c r="AG51">
        <v>2.6408879999999999</v>
      </c>
      <c r="AH51">
        <v>4.6878869999999999</v>
      </c>
      <c r="AI51">
        <v>4.8513920000000001E-4</v>
      </c>
      <c r="AJ51">
        <v>8.304737E-4</v>
      </c>
      <c r="AK51">
        <v>1.387683E-3</v>
      </c>
      <c r="AL51">
        <v>2.0686260000000001E-3</v>
      </c>
      <c r="AM51">
        <v>1.2702450000000001E-2</v>
      </c>
      <c r="AN51">
        <v>9.9998409999999996E-2</v>
      </c>
      <c r="AO51">
        <v>9.7847439999999999</v>
      </c>
      <c r="AP51">
        <v>1.0287759999999999</v>
      </c>
      <c r="AQ51">
        <v>515.32719999999995</v>
      </c>
      <c r="AR51">
        <v>530.15629999999999</v>
      </c>
      <c r="AS51">
        <v>0.53397240000000001</v>
      </c>
      <c r="AT51">
        <v>0</v>
      </c>
      <c r="AU51">
        <v>0</v>
      </c>
    </row>
    <row r="52" spans="1:47" x14ac:dyDescent="0.25">
      <c r="A52">
        <v>21</v>
      </c>
      <c r="B52" t="s">
        <v>47</v>
      </c>
      <c r="C52">
        <v>36.202285000000003</v>
      </c>
      <c r="D52" s="1">
        <v>5.0993840000000002E-6</v>
      </c>
      <c r="E52">
        <v>0.63938600000000001</v>
      </c>
      <c r="F52" s="1">
        <v>6.1786459999999996E-6</v>
      </c>
      <c r="G52">
        <v>0.33571699999999999</v>
      </c>
      <c r="H52" s="1">
        <v>75.330410000000001</v>
      </c>
      <c r="I52">
        <v>1.5E-5</v>
      </c>
      <c r="J52">
        <v>1.0000000000000001E-5</v>
      </c>
      <c r="K52">
        <v>0.94027899999999998</v>
      </c>
      <c r="L52">
        <v>1.4380170000000001</v>
      </c>
      <c r="M52">
        <v>4.7600000000000002E-4</v>
      </c>
      <c r="N52" s="1">
        <v>9.6287100000000002E-4</v>
      </c>
      <c r="O52" s="1">
        <v>1.1827059999999999E-3</v>
      </c>
      <c r="P52">
        <v>2.3189999999999999E-3</v>
      </c>
      <c r="Q52">
        <v>30.497204</v>
      </c>
      <c r="R52" s="1">
        <v>6.0318649999999999E-6</v>
      </c>
      <c r="S52">
        <v>22.392797000000002</v>
      </c>
      <c r="T52" s="1">
        <v>5.6345840999999997E-6</v>
      </c>
      <c r="U52">
        <v>0.40443285000000001</v>
      </c>
      <c r="V52">
        <v>60.926571000000003</v>
      </c>
      <c r="W52" s="1">
        <v>1.3151983000000001E-5</v>
      </c>
      <c r="X52">
        <v>2.5710212999999999E-2</v>
      </c>
      <c r="Y52" s="1">
        <v>4.8070411000000003E-5</v>
      </c>
      <c r="Z52">
        <v>60.179299</v>
      </c>
      <c r="AA52" s="1">
        <v>1.3221082E-5</v>
      </c>
      <c r="AB52">
        <v>0.81401694999999996</v>
      </c>
      <c r="AC52">
        <v>0.87207250999999997</v>
      </c>
      <c r="AD52">
        <v>1.3954998000000001</v>
      </c>
      <c r="AE52">
        <v>0</v>
      </c>
      <c r="AF52">
        <v>201.85124999999999</v>
      </c>
      <c r="AG52">
        <v>2.7118578000000002</v>
      </c>
      <c r="AH52">
        <v>4.6885083999999999</v>
      </c>
      <c r="AI52">
        <v>4.8552673999999998E-4</v>
      </c>
      <c r="AJ52">
        <v>8.2533683000000002E-4</v>
      </c>
      <c r="AK52">
        <v>1.3814781E-3</v>
      </c>
      <c r="AL52">
        <v>2.0228684999999999E-3</v>
      </c>
      <c r="AM52">
        <v>1.2708509999999999E-2</v>
      </c>
      <c r="AN52">
        <v>0.10000108000000001</v>
      </c>
      <c r="AO52">
        <v>10.0169</v>
      </c>
      <c r="AP52">
        <v>1.0270030000000001</v>
      </c>
      <c r="AQ52">
        <v>4922.2017999999998</v>
      </c>
      <c r="AR52">
        <v>5055.1157000000003</v>
      </c>
      <c r="AS52">
        <v>0.52441634000000004</v>
      </c>
      <c r="AT52">
        <v>0</v>
      </c>
      <c r="AU52">
        <v>0</v>
      </c>
    </row>
    <row r="53" spans="1:47" x14ac:dyDescent="0.25">
      <c r="A53">
        <v>22</v>
      </c>
      <c r="B53" t="s">
        <v>47</v>
      </c>
      <c r="C53">
        <v>33.077174999999997</v>
      </c>
      <c r="D53" s="1">
        <v>5.4922410000000002E-6</v>
      </c>
      <c r="E53">
        <v>0.570716</v>
      </c>
      <c r="F53" s="1">
        <v>6.1859539999999997E-6</v>
      </c>
      <c r="G53">
        <v>0.35054800000000003</v>
      </c>
      <c r="H53" s="1">
        <v>72.403599999999997</v>
      </c>
      <c r="I53">
        <v>1.5E-5</v>
      </c>
      <c r="J53">
        <v>9.0000000000000002E-6</v>
      </c>
      <c r="K53">
        <v>1.419673</v>
      </c>
      <c r="L53">
        <v>1.648517</v>
      </c>
      <c r="M53">
        <v>5.1800000000000001E-4</v>
      </c>
      <c r="N53" s="1">
        <v>9.5778200000000001E-4</v>
      </c>
      <c r="O53" s="1">
        <v>1.20969E-3</v>
      </c>
      <c r="P53">
        <v>2.4160000000000002E-3</v>
      </c>
      <c r="Q53">
        <v>30.497204</v>
      </c>
      <c r="R53" s="1">
        <v>6.0318649999999999E-6</v>
      </c>
      <c r="S53">
        <v>22.392797000000002</v>
      </c>
      <c r="T53" s="1">
        <v>5.6345840999999997E-6</v>
      </c>
      <c r="U53">
        <v>0.37175723999999999</v>
      </c>
      <c r="V53">
        <v>63.282271000000001</v>
      </c>
      <c r="W53" s="1">
        <v>1.2948048999999999E-5</v>
      </c>
      <c r="X53">
        <v>2.5715886E-2</v>
      </c>
      <c r="Y53" s="1">
        <v>4.8070411000000003E-5</v>
      </c>
      <c r="Z53">
        <v>59.106805999999999</v>
      </c>
      <c r="AA53" s="1">
        <v>1.3448768E-5</v>
      </c>
      <c r="AB53">
        <v>0.82362208000000003</v>
      </c>
      <c r="AC53">
        <v>0.87936291</v>
      </c>
      <c r="AD53">
        <v>1.3954998000000001</v>
      </c>
      <c r="AE53">
        <v>0</v>
      </c>
      <c r="AF53">
        <v>201.85124999999999</v>
      </c>
      <c r="AG53">
        <v>2.7121922000000001</v>
      </c>
      <c r="AH53">
        <v>4.6880968000000003</v>
      </c>
      <c r="AI53">
        <v>4.8933354999999997E-4</v>
      </c>
      <c r="AJ53">
        <v>8.2827319999999999E-4</v>
      </c>
      <c r="AK53">
        <v>1.3912546E-3</v>
      </c>
      <c r="AL53">
        <v>2.1273676E-3</v>
      </c>
      <c r="AM53">
        <v>1.2704516000000001E-2</v>
      </c>
      <c r="AN53">
        <v>9.9999745000000001E-2</v>
      </c>
      <c r="AO53">
        <v>9.9550011999999999</v>
      </c>
      <c r="AP53">
        <v>1.0263264000000001</v>
      </c>
      <c r="AQ53">
        <v>-1217.1566</v>
      </c>
      <c r="AR53">
        <v>-1249.2</v>
      </c>
      <c r="AS53">
        <v>0.52636947000000001</v>
      </c>
      <c r="AT53">
        <v>0</v>
      </c>
      <c r="AU53">
        <v>0</v>
      </c>
    </row>
    <row r="54" spans="1:47" x14ac:dyDescent="0.25">
      <c r="A54">
        <v>23</v>
      </c>
      <c r="B54" t="s">
        <v>47</v>
      </c>
      <c r="C54">
        <v>35.998156999999999</v>
      </c>
      <c r="D54" s="1">
        <v>4.9645819999999998E-6</v>
      </c>
      <c r="E54">
        <v>0.63449999999999995</v>
      </c>
      <c r="F54" s="1">
        <v>5.8318190000000001E-6</v>
      </c>
      <c r="G54">
        <v>0.42414600000000002</v>
      </c>
      <c r="H54" s="1">
        <v>69.583280000000002</v>
      </c>
      <c r="I54">
        <v>1.4E-5</v>
      </c>
      <c r="J54">
        <v>1.2E-5</v>
      </c>
      <c r="K54">
        <v>1.147437</v>
      </c>
      <c r="L54">
        <v>1.289404</v>
      </c>
      <c r="M54">
        <v>4.64E-4</v>
      </c>
      <c r="N54" s="1">
        <v>9.3713179999999996E-4</v>
      </c>
      <c r="O54" s="1">
        <v>1.1585320000000001E-3</v>
      </c>
      <c r="P54">
        <v>2.362E-3</v>
      </c>
      <c r="Q54">
        <v>30.497204</v>
      </c>
      <c r="R54" s="1">
        <v>6.0318649999999999E-6</v>
      </c>
      <c r="S54">
        <v>22.392797000000002</v>
      </c>
      <c r="T54" s="1">
        <v>5.6345840999999997E-6</v>
      </c>
      <c r="U54">
        <v>0.40138032000000001</v>
      </c>
      <c r="V54">
        <v>58.111735000000003</v>
      </c>
      <c r="W54" s="1">
        <v>1.3090406000000001E-5</v>
      </c>
      <c r="X54">
        <v>2.5724994000000001E-2</v>
      </c>
      <c r="Y54" s="1">
        <v>4.8070411000000003E-5</v>
      </c>
      <c r="Z54">
        <v>63.356005000000003</v>
      </c>
      <c r="AA54" s="1">
        <v>1.3670164E-5</v>
      </c>
      <c r="AB54">
        <v>0.86873042</v>
      </c>
      <c r="AC54">
        <v>0.87459642000000004</v>
      </c>
      <c r="AD54">
        <v>1.3954998000000001</v>
      </c>
      <c r="AE54">
        <v>0</v>
      </c>
      <c r="AF54">
        <v>201.85124999999999</v>
      </c>
      <c r="AG54">
        <v>2.6638486000000001</v>
      </c>
      <c r="AH54">
        <v>4.6903163000000001</v>
      </c>
      <c r="AI54">
        <v>4.8432523999999998E-4</v>
      </c>
      <c r="AJ54">
        <v>8.2475121000000001E-4</v>
      </c>
      <c r="AK54">
        <v>1.3837709E-3</v>
      </c>
      <c r="AL54">
        <v>2.1773235999999999E-3</v>
      </c>
      <c r="AM54">
        <v>1.2692754000000001E-2</v>
      </c>
      <c r="AN54">
        <v>0.10000106</v>
      </c>
      <c r="AO54">
        <v>9.7093328000000003</v>
      </c>
      <c r="AP54">
        <v>1.0259381999999999</v>
      </c>
      <c r="AQ54">
        <v>-6599.2061999999996</v>
      </c>
      <c r="AR54">
        <v>-6770.3774999999996</v>
      </c>
      <c r="AS54">
        <v>0.51997590000000005</v>
      </c>
      <c r="AT54">
        <v>0</v>
      </c>
      <c r="AU54">
        <v>0</v>
      </c>
    </row>
    <row r="55" spans="1:47" x14ac:dyDescent="0.25">
      <c r="A55">
        <v>24</v>
      </c>
      <c r="B55" t="s">
        <v>47</v>
      </c>
      <c r="C55">
        <v>38.396664000000001</v>
      </c>
      <c r="D55" s="1">
        <v>4.5537369999999997E-6</v>
      </c>
      <c r="E55">
        <v>0.61379099999999998</v>
      </c>
      <c r="F55" s="1">
        <v>5.7251020000000001E-6</v>
      </c>
      <c r="G55">
        <v>0.38284400000000002</v>
      </c>
      <c r="H55" s="1">
        <v>71.815489999999997</v>
      </c>
      <c r="I55">
        <v>1.4E-5</v>
      </c>
      <c r="J55">
        <v>1.2999999999999999E-5</v>
      </c>
      <c r="K55">
        <v>1.1992130000000001</v>
      </c>
      <c r="L55">
        <v>1.3785609999999999</v>
      </c>
      <c r="M55">
        <v>4.3199999999999998E-4</v>
      </c>
      <c r="N55" s="1">
        <v>8.5297550000000002E-4</v>
      </c>
      <c r="O55" s="1">
        <v>1.088781E-3</v>
      </c>
      <c r="P55">
        <v>2.2330000000000002E-3</v>
      </c>
      <c r="Q55">
        <v>30.497199999999999</v>
      </c>
      <c r="R55" s="1">
        <v>6.0318649999999999E-6</v>
      </c>
      <c r="S55">
        <v>22.392800000000001</v>
      </c>
      <c r="T55" s="1">
        <v>5.6345839999999998E-6</v>
      </c>
      <c r="U55">
        <v>0.39704800000000001</v>
      </c>
      <c r="V55">
        <v>58.857860000000002</v>
      </c>
      <c r="W55" s="1">
        <v>1.31292E-5</v>
      </c>
      <c r="X55">
        <v>2.571261E-2</v>
      </c>
      <c r="Y55" s="1">
        <v>4.807041E-5</v>
      </c>
      <c r="Z55">
        <v>63.102699999999999</v>
      </c>
      <c r="AA55" s="1">
        <v>1.3672220000000001E-5</v>
      </c>
      <c r="AB55">
        <v>0.84680359999999999</v>
      </c>
      <c r="AC55">
        <v>0.83268750000000002</v>
      </c>
      <c r="AD55">
        <v>1.3955</v>
      </c>
      <c r="AE55">
        <v>0</v>
      </c>
      <c r="AF55">
        <v>201.85120000000001</v>
      </c>
      <c r="AG55">
        <v>2.6533519999999999</v>
      </c>
      <c r="AH55">
        <v>4.6856169999999997</v>
      </c>
      <c r="AI55">
        <v>4.8328249999999998E-4</v>
      </c>
      <c r="AJ55">
        <v>8.2634950000000005E-4</v>
      </c>
      <c r="AK55">
        <v>1.382756E-3</v>
      </c>
      <c r="AL55">
        <v>2.0979240000000001E-3</v>
      </c>
      <c r="AM55">
        <v>1.270077E-2</v>
      </c>
      <c r="AN55">
        <v>9.9998359999999994E-2</v>
      </c>
      <c r="AO55">
        <v>9.7913060000000005</v>
      </c>
      <c r="AP55">
        <v>1.0281929999999999</v>
      </c>
      <c r="AQ55">
        <v>596.72360000000003</v>
      </c>
      <c r="AR55">
        <v>613.5471</v>
      </c>
      <c r="AS55">
        <v>0.5245493</v>
      </c>
      <c r="AT55">
        <v>0</v>
      </c>
      <c r="AU55">
        <v>0</v>
      </c>
    </row>
    <row r="56" spans="1:47" x14ac:dyDescent="0.25">
      <c r="A56">
        <v>25</v>
      </c>
      <c r="B56" t="s">
        <v>47</v>
      </c>
      <c r="C56">
        <v>25.456377</v>
      </c>
      <c r="D56" s="1">
        <v>3.053353E-6</v>
      </c>
      <c r="E56">
        <v>0.64855099999999999</v>
      </c>
      <c r="F56" s="1">
        <v>6.4966819999999999E-6</v>
      </c>
      <c r="G56">
        <v>0.38812200000000002</v>
      </c>
      <c r="H56" s="1">
        <v>58.28407</v>
      </c>
      <c r="I56">
        <v>1.5999999999999999E-5</v>
      </c>
      <c r="J56">
        <v>1.9000000000000001E-5</v>
      </c>
      <c r="K56">
        <v>1.174266</v>
      </c>
      <c r="L56">
        <v>1.101207</v>
      </c>
      <c r="M56">
        <v>4.26E-4</v>
      </c>
      <c r="N56" s="1">
        <v>9.0692140000000001E-4</v>
      </c>
      <c r="O56" s="1">
        <v>1.1806259999999999E-3</v>
      </c>
      <c r="P56">
        <v>2.7109999999999999E-3</v>
      </c>
      <c r="Q56">
        <v>30.497204</v>
      </c>
      <c r="R56" s="1">
        <v>6.0318649999999999E-6</v>
      </c>
      <c r="S56">
        <v>22.392797000000002</v>
      </c>
      <c r="T56" s="1">
        <v>5.6345840999999997E-6</v>
      </c>
      <c r="U56">
        <v>0.39776027000000003</v>
      </c>
      <c r="V56">
        <v>60.658251</v>
      </c>
      <c r="W56" s="1">
        <v>1.3386199E-5</v>
      </c>
      <c r="X56">
        <v>2.5713264999999999E-2</v>
      </c>
      <c r="Y56" s="1">
        <v>4.8070411000000003E-5</v>
      </c>
      <c r="Z56">
        <v>61.676208000000003</v>
      </c>
      <c r="AA56" s="1">
        <v>1.2640933E-5</v>
      </c>
      <c r="AB56">
        <v>0.87933634999999999</v>
      </c>
      <c r="AC56">
        <v>0.84700498000000002</v>
      </c>
      <c r="AD56">
        <v>1.3954998000000001</v>
      </c>
      <c r="AE56">
        <v>0</v>
      </c>
      <c r="AF56">
        <v>201.85124999999999</v>
      </c>
      <c r="AG56">
        <v>2.5825018000000002</v>
      </c>
      <c r="AH56">
        <v>4.6868397999999996</v>
      </c>
      <c r="AI56">
        <v>4.7872531E-4</v>
      </c>
      <c r="AJ56">
        <v>8.3798420000000002E-4</v>
      </c>
      <c r="AK56">
        <v>1.3853933000000001E-3</v>
      </c>
      <c r="AL56">
        <v>2.1391824E-3</v>
      </c>
      <c r="AM56">
        <v>1.2706723E-2</v>
      </c>
      <c r="AN56">
        <v>9.9998606000000004E-2</v>
      </c>
      <c r="AO56">
        <v>9.8514703000000008</v>
      </c>
      <c r="AP56">
        <v>1.0284574</v>
      </c>
      <c r="AQ56">
        <v>-2339.3373999999999</v>
      </c>
      <c r="AR56">
        <v>-2405.9088999999999</v>
      </c>
      <c r="AS56">
        <v>0.51800557999999997</v>
      </c>
      <c r="AT56">
        <v>0</v>
      </c>
      <c r="AU56">
        <v>0</v>
      </c>
    </row>
    <row r="57" spans="1:47" x14ac:dyDescent="0.25">
      <c r="A57">
        <v>26</v>
      </c>
      <c r="B57" t="s">
        <v>47</v>
      </c>
      <c r="C57">
        <v>31.947237999999999</v>
      </c>
      <c r="D57" s="1">
        <v>4.0661129999999996E-6</v>
      </c>
      <c r="E57">
        <v>0.68673099999999998</v>
      </c>
      <c r="F57" s="1">
        <v>6.7502070000000002E-6</v>
      </c>
      <c r="G57">
        <v>0.427006</v>
      </c>
      <c r="H57" s="1">
        <v>68.941760000000002</v>
      </c>
      <c r="I57">
        <v>1.5E-5</v>
      </c>
      <c r="J57">
        <v>1.1E-5</v>
      </c>
      <c r="K57">
        <v>1.048907</v>
      </c>
      <c r="L57">
        <v>1.1754039999999999</v>
      </c>
      <c r="M57">
        <v>4.5199999999999998E-4</v>
      </c>
      <c r="N57" s="1">
        <v>9.465726E-4</v>
      </c>
      <c r="O57" s="1">
        <v>1.177338E-3</v>
      </c>
      <c r="P57">
        <v>2.392E-3</v>
      </c>
      <c r="Q57">
        <v>30.497204</v>
      </c>
      <c r="R57" s="1">
        <v>6.0318649999999999E-6</v>
      </c>
      <c r="S57">
        <v>22.392797000000002</v>
      </c>
      <c r="T57" s="1">
        <v>5.6345840999999997E-6</v>
      </c>
      <c r="U57">
        <v>0.39930875999999998</v>
      </c>
      <c r="V57">
        <v>59.649932999999997</v>
      </c>
      <c r="W57" s="1">
        <v>1.2637657999999999E-5</v>
      </c>
      <c r="X57">
        <v>2.5713218999999999E-2</v>
      </c>
      <c r="Y57" s="1">
        <v>4.8070411000000003E-5</v>
      </c>
      <c r="Z57">
        <v>63.126019999999997</v>
      </c>
      <c r="AA57" s="1">
        <v>1.305397E-5</v>
      </c>
      <c r="AB57">
        <v>0.88052646999999995</v>
      </c>
      <c r="AC57">
        <v>0.86971056000000002</v>
      </c>
      <c r="AD57">
        <v>1.3954998000000001</v>
      </c>
      <c r="AE57">
        <v>0</v>
      </c>
      <c r="AF57">
        <v>201.85124999999999</v>
      </c>
      <c r="AG57">
        <v>2.6885672999999999</v>
      </c>
      <c r="AH57">
        <v>4.6861695000000001</v>
      </c>
      <c r="AI57">
        <v>4.8199792999999998E-4</v>
      </c>
      <c r="AJ57">
        <v>8.3164939999999998E-4</v>
      </c>
      <c r="AK57">
        <v>1.3905237999999999E-3</v>
      </c>
      <c r="AL57">
        <v>2.1308773999999999E-3</v>
      </c>
      <c r="AM57">
        <v>1.2689254000000001E-2</v>
      </c>
      <c r="AN57">
        <v>9.9998893000000005E-2</v>
      </c>
      <c r="AO57">
        <v>9.8173318999999992</v>
      </c>
      <c r="AP57">
        <v>1.0271691000000001</v>
      </c>
      <c r="AQ57">
        <v>-2296.9798000000001</v>
      </c>
      <c r="AR57">
        <v>-2359.3865999999998</v>
      </c>
      <c r="AS57">
        <v>0.53044451999999997</v>
      </c>
      <c r="AT57">
        <v>0</v>
      </c>
      <c r="AU57">
        <v>0</v>
      </c>
    </row>
    <row r="58" spans="1:47" x14ac:dyDescent="0.25">
      <c r="A58">
        <v>27</v>
      </c>
      <c r="B58" t="s">
        <v>47</v>
      </c>
      <c r="C58">
        <v>32.935065000000002</v>
      </c>
      <c r="D58" s="1">
        <v>5.0928240000000004E-6</v>
      </c>
      <c r="E58">
        <v>0.59097900000000003</v>
      </c>
      <c r="F58" s="1">
        <v>5.6922770000000001E-6</v>
      </c>
      <c r="G58">
        <v>0.43369799999999997</v>
      </c>
      <c r="H58" s="1">
        <v>72.348849999999999</v>
      </c>
      <c r="I58">
        <v>1.5E-5</v>
      </c>
      <c r="J58">
        <v>9.0000000000000002E-6</v>
      </c>
      <c r="K58">
        <v>1.337466</v>
      </c>
      <c r="L58">
        <v>1.6060970000000001</v>
      </c>
      <c r="M58">
        <v>4.9700000000000005E-4</v>
      </c>
      <c r="N58" s="1">
        <v>9.3205369999999998E-4</v>
      </c>
      <c r="O58" s="1">
        <v>1.1853429999999999E-3</v>
      </c>
      <c r="P58">
        <v>2.3879999999999999E-3</v>
      </c>
      <c r="Q58">
        <v>30.497204</v>
      </c>
      <c r="R58" s="1">
        <v>6.0318649999999999E-6</v>
      </c>
      <c r="S58">
        <v>22.392797000000002</v>
      </c>
      <c r="T58" s="1">
        <v>5.6345840999999997E-6</v>
      </c>
      <c r="U58">
        <v>0.39495064000000002</v>
      </c>
      <c r="V58">
        <v>64.714663000000002</v>
      </c>
      <c r="W58" s="1">
        <v>1.2881612E-5</v>
      </c>
      <c r="X58">
        <v>2.5727532000000001E-2</v>
      </c>
      <c r="Y58" s="1">
        <v>4.8070411000000003E-5</v>
      </c>
      <c r="Z58">
        <v>60.505918000000001</v>
      </c>
      <c r="AA58" s="1">
        <v>1.3325435E-5</v>
      </c>
      <c r="AB58">
        <v>0.85813611000000001</v>
      </c>
      <c r="AC58">
        <v>0.84750161999999996</v>
      </c>
      <c r="AD58">
        <v>1.3954998000000001</v>
      </c>
      <c r="AE58">
        <v>0</v>
      </c>
      <c r="AF58">
        <v>201.85124999999999</v>
      </c>
      <c r="AG58">
        <v>2.6858683000000001</v>
      </c>
      <c r="AH58">
        <v>4.6871812999999998</v>
      </c>
      <c r="AI58">
        <v>4.8885287999999997E-4</v>
      </c>
      <c r="AJ58">
        <v>8.2885844999999996E-4</v>
      </c>
      <c r="AK58">
        <v>1.3881900999999999E-3</v>
      </c>
      <c r="AL58">
        <v>2.2034231E-3</v>
      </c>
      <c r="AM58">
        <v>1.2711623999999999E-2</v>
      </c>
      <c r="AN58">
        <v>9.9999935999999998E-2</v>
      </c>
      <c r="AO58">
        <v>10.129288000000001</v>
      </c>
      <c r="AP58">
        <v>1.0277738000000001</v>
      </c>
      <c r="AQ58">
        <v>-4852.0761000000002</v>
      </c>
      <c r="AR58">
        <v>-4986.8366999999998</v>
      </c>
      <c r="AS58">
        <v>0.52609556000000002</v>
      </c>
      <c r="AT58">
        <v>0</v>
      </c>
      <c r="AU58">
        <v>0</v>
      </c>
    </row>
    <row r="59" spans="1:47" x14ac:dyDescent="0.25">
      <c r="A59">
        <v>28</v>
      </c>
      <c r="B59" t="s">
        <v>47</v>
      </c>
      <c r="C59">
        <v>39.152307</v>
      </c>
      <c r="D59" s="1">
        <v>5.0247660000000001E-6</v>
      </c>
      <c r="E59">
        <v>0.62748499999999996</v>
      </c>
      <c r="F59" s="1">
        <v>6.1670049999999999E-6</v>
      </c>
      <c r="G59">
        <v>0.41574699999999998</v>
      </c>
      <c r="H59" s="1">
        <v>77.344669999999994</v>
      </c>
      <c r="I59">
        <v>1.4E-5</v>
      </c>
      <c r="J59">
        <v>1.2E-5</v>
      </c>
      <c r="K59">
        <v>1.035633</v>
      </c>
      <c r="L59">
        <v>0.81083700000000003</v>
      </c>
      <c r="M59">
        <v>4.4999999999999999E-4</v>
      </c>
      <c r="N59" s="1">
        <v>8.9427099999999998E-4</v>
      </c>
      <c r="O59" s="1">
        <v>1.1109869999999999E-3</v>
      </c>
      <c r="P59">
        <v>2.1549999999999998E-3</v>
      </c>
      <c r="Q59">
        <v>30.497204</v>
      </c>
      <c r="R59" s="1">
        <v>6.0318649999999999E-6</v>
      </c>
      <c r="S59">
        <v>22.392797000000002</v>
      </c>
      <c r="T59" s="1">
        <v>5.6345840999999997E-6</v>
      </c>
      <c r="U59">
        <v>0.38153541000000002</v>
      </c>
      <c r="V59">
        <v>60.966099</v>
      </c>
      <c r="W59" s="1">
        <v>1.3003358E-5</v>
      </c>
      <c r="X59">
        <v>2.5726153000000002E-2</v>
      </c>
      <c r="Y59" s="1">
        <v>4.8070411000000003E-5</v>
      </c>
      <c r="Z59">
        <v>61.997275999999999</v>
      </c>
      <c r="AA59" s="1">
        <v>1.3758606E-5</v>
      </c>
      <c r="AB59">
        <v>0.85814774000000005</v>
      </c>
      <c r="AC59">
        <v>0.8397751</v>
      </c>
      <c r="AD59">
        <v>1.3954998000000001</v>
      </c>
      <c r="AE59">
        <v>0</v>
      </c>
      <c r="AF59">
        <v>201.85124999999999</v>
      </c>
      <c r="AG59">
        <v>2.7126568</v>
      </c>
      <c r="AH59">
        <v>4.6890188000000004</v>
      </c>
      <c r="AI59">
        <v>4.8702311E-4</v>
      </c>
      <c r="AJ59">
        <v>8.3364960999999995E-4</v>
      </c>
      <c r="AK59">
        <v>1.3822958E-3</v>
      </c>
      <c r="AL59">
        <v>2.0529503000000001E-3</v>
      </c>
      <c r="AM59">
        <v>1.2703564000000001E-2</v>
      </c>
      <c r="AN59">
        <v>0.10000050000000001</v>
      </c>
      <c r="AO59">
        <v>10.207552</v>
      </c>
      <c r="AP59">
        <v>1.0264441</v>
      </c>
      <c r="AQ59">
        <v>7718.7564000000002</v>
      </c>
      <c r="AR59">
        <v>7922.8721999999998</v>
      </c>
      <c r="AS59">
        <v>0.51568431000000003</v>
      </c>
      <c r="AT59">
        <v>0</v>
      </c>
      <c r="AU59">
        <v>0</v>
      </c>
    </row>
    <row r="60" spans="1:47" x14ac:dyDescent="0.25">
      <c r="A60">
        <v>29</v>
      </c>
      <c r="B60" t="s">
        <v>47</v>
      </c>
      <c r="C60">
        <v>39.060791000000002</v>
      </c>
      <c r="D60" s="1">
        <v>4.7866570000000001E-6</v>
      </c>
      <c r="E60">
        <v>0.51934199999999997</v>
      </c>
      <c r="F60" s="1">
        <v>5.8308040000000003E-6</v>
      </c>
      <c r="G60">
        <v>0.47437400000000002</v>
      </c>
      <c r="H60" s="1">
        <v>82.885620000000003</v>
      </c>
      <c r="I60">
        <v>1.2999999999999999E-5</v>
      </c>
      <c r="J60">
        <v>1.1E-5</v>
      </c>
      <c r="K60">
        <v>1.008667</v>
      </c>
      <c r="L60">
        <v>0.86340799999999995</v>
      </c>
      <c r="M60">
        <v>4.4000000000000002E-4</v>
      </c>
      <c r="N60" s="1">
        <v>7.5940600000000001E-4</v>
      </c>
      <c r="O60" s="1">
        <v>9.9884129999999998E-4</v>
      </c>
      <c r="P60">
        <v>1.828E-3</v>
      </c>
      <c r="Q60">
        <v>30.497204</v>
      </c>
      <c r="R60" s="1">
        <v>6.0318649999999999E-6</v>
      </c>
      <c r="S60">
        <v>22.392797000000002</v>
      </c>
      <c r="T60" s="1">
        <v>5.6345840999999997E-6</v>
      </c>
      <c r="U60">
        <v>0.40828323</v>
      </c>
      <c r="V60">
        <v>58.160004000000001</v>
      </c>
      <c r="W60" s="1">
        <v>1.2620848000000001E-5</v>
      </c>
      <c r="X60">
        <v>2.5715807E-2</v>
      </c>
      <c r="Y60" s="1">
        <v>4.8070411000000003E-5</v>
      </c>
      <c r="Z60">
        <v>60.790880999999999</v>
      </c>
      <c r="AA60" s="1">
        <v>1.2857919E-5</v>
      </c>
      <c r="AB60">
        <v>0.86150064999999998</v>
      </c>
      <c r="AC60">
        <v>0.85672278999999996</v>
      </c>
      <c r="AD60">
        <v>1.3954998000000001</v>
      </c>
      <c r="AE60">
        <v>0</v>
      </c>
      <c r="AF60">
        <v>201.85124999999999</v>
      </c>
      <c r="AG60">
        <v>2.6939853999999999</v>
      </c>
      <c r="AH60">
        <v>4.6878063000000001</v>
      </c>
      <c r="AI60">
        <v>4.8576860999999998E-4</v>
      </c>
      <c r="AJ60">
        <v>8.2632897999999997E-4</v>
      </c>
      <c r="AK60">
        <v>1.3841763000000001E-3</v>
      </c>
      <c r="AL60">
        <v>2.0655204000000001E-3</v>
      </c>
      <c r="AM60">
        <v>1.2702609E-2</v>
      </c>
      <c r="AN60">
        <v>0.10000054</v>
      </c>
      <c r="AO60">
        <v>9.7941748999999998</v>
      </c>
      <c r="AP60">
        <v>1.0293169</v>
      </c>
      <c r="AQ60">
        <v>3908.8317000000002</v>
      </c>
      <c r="AR60">
        <v>4023.4265999999998</v>
      </c>
      <c r="AS60">
        <v>0.51617055000000001</v>
      </c>
      <c r="AT60">
        <v>0</v>
      </c>
      <c r="AU60">
        <v>0</v>
      </c>
    </row>
    <row r="61" spans="1:47" x14ac:dyDescent="0.25">
      <c r="A61">
        <v>30</v>
      </c>
      <c r="B61" t="s">
        <v>47</v>
      </c>
      <c r="C61">
        <v>37.645946000000002</v>
      </c>
      <c r="D61" s="1">
        <v>5.4801409999999999E-6</v>
      </c>
      <c r="E61">
        <v>0.57678200000000002</v>
      </c>
      <c r="F61" s="1">
        <v>5.813973E-6</v>
      </c>
      <c r="G61">
        <v>0.39097999999999999</v>
      </c>
      <c r="H61" s="1">
        <v>64.520259999999993</v>
      </c>
      <c r="I61">
        <v>1.5E-5</v>
      </c>
      <c r="J61">
        <v>6.9999999999999999E-6</v>
      </c>
      <c r="K61">
        <v>1.239792</v>
      </c>
      <c r="L61">
        <v>1.919394</v>
      </c>
      <c r="M61">
        <v>4.7600000000000002E-4</v>
      </c>
      <c r="N61" s="1">
        <v>9.0555059999999996E-4</v>
      </c>
      <c r="O61" s="1">
        <v>1.168767E-3</v>
      </c>
      <c r="P61">
        <v>2.4559999999999998E-3</v>
      </c>
      <c r="Q61">
        <v>30.497204</v>
      </c>
      <c r="R61" s="1">
        <v>6.0318649999999999E-6</v>
      </c>
      <c r="S61">
        <v>22.392797000000002</v>
      </c>
      <c r="T61" s="1">
        <v>5.6345840999999997E-6</v>
      </c>
      <c r="U61">
        <v>0.39493357000000001</v>
      </c>
      <c r="V61">
        <v>59.742564999999999</v>
      </c>
      <c r="W61" s="1">
        <v>1.3014239999999999E-5</v>
      </c>
      <c r="X61">
        <v>2.5713863999999999E-2</v>
      </c>
      <c r="Y61" s="1">
        <v>4.8070411000000003E-5</v>
      </c>
      <c r="Z61">
        <v>61.389273000000003</v>
      </c>
      <c r="AA61" s="1">
        <v>1.3838134E-5</v>
      </c>
      <c r="AB61">
        <v>0.87835695999999996</v>
      </c>
      <c r="AC61">
        <v>0.90144500999999999</v>
      </c>
      <c r="AD61">
        <v>1.3954998000000001</v>
      </c>
      <c r="AE61">
        <v>0</v>
      </c>
      <c r="AF61">
        <v>201.85124999999999</v>
      </c>
      <c r="AG61">
        <v>2.6391903999999999</v>
      </c>
      <c r="AH61">
        <v>4.6891251</v>
      </c>
      <c r="AI61">
        <v>4.9617626000000002E-4</v>
      </c>
      <c r="AJ61">
        <v>8.3074338E-4</v>
      </c>
      <c r="AK61">
        <v>1.3876125E-3</v>
      </c>
      <c r="AL61">
        <v>2.0628921999999998E-3</v>
      </c>
      <c r="AM61">
        <v>1.2689525E-2</v>
      </c>
      <c r="AN61">
        <v>9.9997278999999994E-2</v>
      </c>
      <c r="AO61">
        <v>10.119679</v>
      </c>
      <c r="AP61">
        <v>1.0287264</v>
      </c>
      <c r="AQ61">
        <v>-1067.6895</v>
      </c>
      <c r="AR61">
        <v>-1098.3603000000001</v>
      </c>
      <c r="AS61">
        <v>0.52075349999999998</v>
      </c>
      <c r="AT61">
        <v>0</v>
      </c>
      <c r="AU61">
        <v>0</v>
      </c>
    </row>
    <row r="62" spans="1:47" x14ac:dyDescent="0.25">
      <c r="A62">
        <v>31</v>
      </c>
      <c r="B62" t="s">
        <v>47</v>
      </c>
      <c r="C62">
        <v>29.360167000000001</v>
      </c>
      <c r="D62" s="1">
        <v>4.6995880000000004E-6</v>
      </c>
      <c r="E62">
        <v>0.64948799999999995</v>
      </c>
      <c r="F62" s="1">
        <v>6.4167459999999999E-6</v>
      </c>
      <c r="G62">
        <v>0.40260499999999999</v>
      </c>
      <c r="H62" s="1">
        <v>54.567520000000002</v>
      </c>
      <c r="I62">
        <v>1.5999999999999999E-5</v>
      </c>
      <c r="J62">
        <v>6.0000000000000002E-6</v>
      </c>
      <c r="K62">
        <v>0.84387699999999999</v>
      </c>
      <c r="L62">
        <v>2.0991650000000002</v>
      </c>
      <c r="M62">
        <v>5.0000000000000001E-4</v>
      </c>
      <c r="N62" s="1">
        <v>1.0329079999999999E-3</v>
      </c>
      <c r="O62" s="1">
        <v>1.31605E-3</v>
      </c>
      <c r="P62">
        <v>2.7750000000000001E-3</v>
      </c>
      <c r="Q62">
        <v>30.497204</v>
      </c>
      <c r="R62" s="1">
        <v>6.0318649999999999E-6</v>
      </c>
      <c r="S62">
        <v>22.392797000000002</v>
      </c>
      <c r="T62" s="1">
        <v>5.6345840999999997E-6</v>
      </c>
      <c r="U62">
        <v>0.40748072000000002</v>
      </c>
      <c r="V62">
        <v>60.985213999999999</v>
      </c>
      <c r="W62" s="1">
        <v>1.3372784E-5</v>
      </c>
      <c r="X62">
        <v>2.5705316999999998E-2</v>
      </c>
      <c r="Y62" s="1">
        <v>4.8070411000000003E-5</v>
      </c>
      <c r="Z62">
        <v>59.726469999999999</v>
      </c>
      <c r="AA62" s="1">
        <v>1.3379377E-5</v>
      </c>
      <c r="AB62">
        <v>0.81444654000000005</v>
      </c>
      <c r="AC62">
        <v>0.84380944000000002</v>
      </c>
      <c r="AD62">
        <v>1.3954998000000001</v>
      </c>
      <c r="AE62">
        <v>0</v>
      </c>
      <c r="AF62">
        <v>201.85124999999999</v>
      </c>
      <c r="AG62">
        <v>2.6675184999999999</v>
      </c>
      <c r="AH62">
        <v>4.6891031999999999</v>
      </c>
      <c r="AI62">
        <v>4.8555690999999999E-4</v>
      </c>
      <c r="AJ62">
        <v>8.2467936999999997E-4</v>
      </c>
      <c r="AK62">
        <v>1.3945845999999999E-3</v>
      </c>
      <c r="AL62">
        <v>2.2063053000000001E-3</v>
      </c>
      <c r="AM62">
        <v>1.2703668E-2</v>
      </c>
      <c r="AN62">
        <v>9.9994812000000002E-2</v>
      </c>
      <c r="AO62">
        <v>10.2364</v>
      </c>
      <c r="AP62">
        <v>1.0279765999999999</v>
      </c>
      <c r="AQ62">
        <v>1867.2203</v>
      </c>
      <c r="AR62">
        <v>1919.4588000000001</v>
      </c>
      <c r="AS62">
        <v>0.52006810000000003</v>
      </c>
      <c r="AT62">
        <v>0</v>
      </c>
      <c r="AU62">
        <v>0</v>
      </c>
    </row>
    <row r="63" spans="1:47" x14ac:dyDescent="0.25">
      <c r="A63">
        <v>32</v>
      </c>
      <c r="B63" t="s">
        <v>47</v>
      </c>
      <c r="C63">
        <v>43.367423000000002</v>
      </c>
      <c r="D63" s="1">
        <v>5.0981359999999997E-6</v>
      </c>
      <c r="E63">
        <v>0.69828400000000002</v>
      </c>
      <c r="F63" s="1">
        <v>6.1478190000000001E-6</v>
      </c>
      <c r="G63">
        <v>0.47915600000000003</v>
      </c>
      <c r="H63" s="1">
        <v>79.67192</v>
      </c>
      <c r="I63">
        <v>1.5E-5</v>
      </c>
      <c r="J63">
        <v>1.1E-5</v>
      </c>
      <c r="K63">
        <v>0.908053</v>
      </c>
      <c r="L63">
        <v>1.0576620000000001</v>
      </c>
      <c r="M63">
        <v>4.3399999999999998E-4</v>
      </c>
      <c r="N63" s="1">
        <v>9.129982E-4</v>
      </c>
      <c r="O63" s="1">
        <v>1.1243830000000001E-3</v>
      </c>
      <c r="P63">
        <v>2.2309999999999999E-3</v>
      </c>
      <c r="Q63">
        <v>30.497204</v>
      </c>
      <c r="R63" s="1">
        <v>6.0318649999999999E-6</v>
      </c>
      <c r="S63">
        <v>22.392797000000002</v>
      </c>
      <c r="T63" s="1">
        <v>5.6345840999999997E-6</v>
      </c>
      <c r="U63">
        <v>0.41209310999999998</v>
      </c>
      <c r="V63">
        <v>59.917858000000003</v>
      </c>
      <c r="W63" s="1">
        <v>1.2938313999999999E-5</v>
      </c>
      <c r="X63">
        <v>2.5699238999999999E-2</v>
      </c>
      <c r="Y63" s="1">
        <v>4.8070411000000003E-5</v>
      </c>
      <c r="Z63">
        <v>63.092694000000002</v>
      </c>
      <c r="AA63" s="1">
        <v>1.3118661E-5</v>
      </c>
      <c r="AB63">
        <v>0.84070867000000005</v>
      </c>
      <c r="AC63">
        <v>0.86981801000000003</v>
      </c>
      <c r="AD63">
        <v>1.3954998000000001</v>
      </c>
      <c r="AE63">
        <v>0</v>
      </c>
      <c r="AF63">
        <v>201.85124999999999</v>
      </c>
      <c r="AG63">
        <v>2.7220960999999999</v>
      </c>
      <c r="AH63">
        <v>4.6894869000000003</v>
      </c>
      <c r="AI63">
        <v>4.8707389E-4</v>
      </c>
      <c r="AJ63">
        <v>8.2919161000000001E-4</v>
      </c>
      <c r="AK63">
        <v>1.3851546E-3</v>
      </c>
      <c r="AL63">
        <v>2.1111004E-3</v>
      </c>
      <c r="AM63">
        <v>1.2698965E-2</v>
      </c>
      <c r="AN63">
        <v>9.9997818000000002E-2</v>
      </c>
      <c r="AO63">
        <v>9.6000672999999992</v>
      </c>
      <c r="AP63">
        <v>1.0256977</v>
      </c>
      <c r="AQ63">
        <v>-3568.4117999999999</v>
      </c>
      <c r="AR63">
        <v>-3660.1116999999999</v>
      </c>
      <c r="AS63">
        <v>0.52345902</v>
      </c>
      <c r="AT63">
        <v>0</v>
      </c>
      <c r="AU63">
        <v>0</v>
      </c>
    </row>
    <row r="64" spans="1:47" x14ac:dyDescent="0.25">
      <c r="A64">
        <v>33</v>
      </c>
      <c r="B64" t="s">
        <v>47</v>
      </c>
      <c r="C64">
        <v>44.631731000000002</v>
      </c>
      <c r="D64" s="1">
        <v>5.2993320000000003E-6</v>
      </c>
      <c r="E64">
        <v>0.637436</v>
      </c>
      <c r="F64" s="1">
        <v>6.3393509999999999E-6</v>
      </c>
      <c r="G64">
        <v>0.47828500000000002</v>
      </c>
      <c r="H64" s="1">
        <v>78.628320000000002</v>
      </c>
      <c r="I64">
        <v>1.2999999999999999E-5</v>
      </c>
      <c r="J64">
        <v>1.5999999999999999E-5</v>
      </c>
      <c r="K64">
        <v>1.1013770000000001</v>
      </c>
      <c r="L64">
        <v>1.2080310000000001</v>
      </c>
      <c r="M64">
        <v>4.3199999999999998E-4</v>
      </c>
      <c r="N64" s="1">
        <v>8.6026630000000004E-4</v>
      </c>
      <c r="O64" s="1">
        <v>1.0725070000000001E-3</v>
      </c>
      <c r="P64">
        <v>2.1389999999999998E-3</v>
      </c>
      <c r="Q64">
        <v>30.497204</v>
      </c>
      <c r="R64" s="1">
        <v>6.0318649999999999E-6</v>
      </c>
      <c r="S64">
        <v>22.392797000000002</v>
      </c>
      <c r="T64" s="1">
        <v>5.6345840999999997E-6</v>
      </c>
      <c r="U64">
        <v>0.39480203000000003</v>
      </c>
      <c r="V64">
        <v>61.914506000000003</v>
      </c>
      <c r="W64" s="1">
        <v>1.2679667E-5</v>
      </c>
      <c r="X64">
        <v>2.5728259999999999E-2</v>
      </c>
      <c r="Y64" s="1">
        <v>4.8070411000000003E-5</v>
      </c>
      <c r="Z64">
        <v>60.107883000000001</v>
      </c>
      <c r="AA64" s="1">
        <v>1.3364035E-5</v>
      </c>
      <c r="AB64">
        <v>0.87085716999999996</v>
      </c>
      <c r="AC64">
        <v>0.89698902999999996</v>
      </c>
      <c r="AD64">
        <v>1.3954998000000001</v>
      </c>
      <c r="AE64">
        <v>0</v>
      </c>
      <c r="AF64">
        <v>201.85124999999999</v>
      </c>
      <c r="AG64">
        <v>2.6504226000000002</v>
      </c>
      <c r="AH64">
        <v>4.6894735000000001</v>
      </c>
      <c r="AI64">
        <v>4.8270133000000002E-4</v>
      </c>
      <c r="AJ64">
        <v>8.2661913999999999E-4</v>
      </c>
      <c r="AK64">
        <v>1.3892487000000001E-3</v>
      </c>
      <c r="AL64">
        <v>2.0421319999999999E-3</v>
      </c>
      <c r="AM64">
        <v>1.2699982E-2</v>
      </c>
      <c r="AN64">
        <v>0.10000054</v>
      </c>
      <c r="AO64">
        <v>9.3149382000000003</v>
      </c>
      <c r="AP64">
        <v>1.0269117000000001</v>
      </c>
      <c r="AQ64">
        <v>1606.058</v>
      </c>
      <c r="AR64">
        <v>1649.2798</v>
      </c>
      <c r="AS64">
        <v>0.52455794</v>
      </c>
      <c r="AT64">
        <v>0</v>
      </c>
      <c r="AU64">
        <v>0</v>
      </c>
    </row>
    <row r="65" spans="1:47" x14ac:dyDescent="0.25">
      <c r="A65">
        <v>34</v>
      </c>
      <c r="B65" t="s">
        <v>47</v>
      </c>
      <c r="C65">
        <v>34.553339999999999</v>
      </c>
      <c r="D65" s="1">
        <v>4.698309E-6</v>
      </c>
      <c r="E65">
        <v>0.52653099999999997</v>
      </c>
      <c r="F65" s="1">
        <v>6.1556400000000002E-6</v>
      </c>
      <c r="G65">
        <v>0.37710399999999999</v>
      </c>
      <c r="H65" s="1">
        <v>85.188670000000002</v>
      </c>
      <c r="I65">
        <v>1.2999999999999999E-5</v>
      </c>
      <c r="J65">
        <v>2.0000000000000002E-5</v>
      </c>
      <c r="K65">
        <v>1.188207</v>
      </c>
      <c r="L65">
        <v>1.0365230000000001</v>
      </c>
      <c r="M65">
        <v>4.6200000000000001E-4</v>
      </c>
      <c r="N65" s="1">
        <v>8.2339730000000001E-4</v>
      </c>
      <c r="O65" s="1">
        <v>1.03674E-3</v>
      </c>
      <c r="P65">
        <v>1.9220000000000001E-3</v>
      </c>
      <c r="Q65">
        <v>30.497204</v>
      </c>
      <c r="R65" s="1">
        <v>6.0318649999999999E-6</v>
      </c>
      <c r="S65">
        <v>22.392797000000002</v>
      </c>
      <c r="T65" s="1">
        <v>5.6345840999999997E-6</v>
      </c>
      <c r="U65">
        <v>0.39733699</v>
      </c>
      <c r="V65">
        <v>63.111978000000001</v>
      </c>
      <c r="W65" s="1">
        <v>1.3299887000000001E-5</v>
      </c>
      <c r="X65">
        <v>2.5707836000000001E-2</v>
      </c>
      <c r="Y65" s="1">
        <v>4.8070411000000003E-5</v>
      </c>
      <c r="Z65">
        <v>60.517409000000001</v>
      </c>
      <c r="AA65" s="1">
        <v>1.2896914E-5</v>
      </c>
      <c r="AB65">
        <v>0.86126161000000001</v>
      </c>
      <c r="AC65">
        <v>0.87051661999999996</v>
      </c>
      <c r="AD65">
        <v>1.3954998000000001</v>
      </c>
      <c r="AE65">
        <v>0</v>
      </c>
      <c r="AF65">
        <v>201.85124999999999</v>
      </c>
      <c r="AG65">
        <v>2.6783773000000002</v>
      </c>
      <c r="AH65">
        <v>4.6875128000000004</v>
      </c>
      <c r="AI65">
        <v>4.9702853E-4</v>
      </c>
      <c r="AJ65">
        <v>8.2183745999999996E-4</v>
      </c>
      <c r="AK65">
        <v>1.3857839999999999E-3</v>
      </c>
      <c r="AL65">
        <v>2.0450014E-3</v>
      </c>
      <c r="AM65">
        <v>1.2703867000000001E-2</v>
      </c>
      <c r="AN65">
        <v>0.10000505</v>
      </c>
      <c r="AO65">
        <v>10.471601</v>
      </c>
      <c r="AP65">
        <v>1.0288431</v>
      </c>
      <c r="AQ65">
        <v>-2875.3447000000001</v>
      </c>
      <c r="AR65">
        <v>-2958.2784999999999</v>
      </c>
      <c r="AS65">
        <v>0.51640056999999995</v>
      </c>
      <c r="AT65">
        <v>0</v>
      </c>
      <c r="AU65">
        <v>0</v>
      </c>
    </row>
    <row r="66" spans="1:47" x14ac:dyDescent="0.25">
      <c r="A66">
        <v>35</v>
      </c>
      <c r="B66" t="s">
        <v>47</v>
      </c>
      <c r="C66">
        <v>43.704873999999997</v>
      </c>
      <c r="D66" s="1">
        <v>3.7155179999999999E-6</v>
      </c>
      <c r="E66">
        <v>0.65899399999999997</v>
      </c>
      <c r="F66" s="1">
        <v>5.4408609999999998E-6</v>
      </c>
      <c r="G66">
        <v>0.48135099999999997</v>
      </c>
      <c r="H66" s="1">
        <v>94.023709999999994</v>
      </c>
      <c r="I66">
        <v>1.2E-5</v>
      </c>
      <c r="J66">
        <v>1.2999999999999999E-5</v>
      </c>
      <c r="K66">
        <v>1.4541200000000001</v>
      </c>
      <c r="L66">
        <v>0.83103899999999997</v>
      </c>
      <c r="M66">
        <v>3.6699999999999998E-4</v>
      </c>
      <c r="N66" s="1">
        <v>7.4390679999999996E-4</v>
      </c>
      <c r="O66" s="1">
        <v>9.3119990000000005E-4</v>
      </c>
      <c r="P66">
        <v>1.859E-3</v>
      </c>
      <c r="Q66">
        <v>30.497199999999999</v>
      </c>
      <c r="R66" s="1">
        <v>6.0318649999999999E-6</v>
      </c>
      <c r="S66">
        <v>22.392800000000001</v>
      </c>
      <c r="T66" s="1">
        <v>5.6345839999999998E-6</v>
      </c>
      <c r="U66">
        <v>0.40524949999999998</v>
      </c>
      <c r="V66">
        <v>60.825299999999999</v>
      </c>
      <c r="W66" s="1">
        <v>1.256438E-5</v>
      </c>
      <c r="X66">
        <v>2.5721500000000001E-2</v>
      </c>
      <c r="Y66" s="1">
        <v>4.807041E-5</v>
      </c>
      <c r="Z66">
        <v>59.848739999999999</v>
      </c>
      <c r="AA66" s="1">
        <v>1.272159E-5</v>
      </c>
      <c r="AB66">
        <v>0.83985949999999998</v>
      </c>
      <c r="AC66">
        <v>0.86532909999999996</v>
      </c>
      <c r="AD66">
        <v>1.3955</v>
      </c>
      <c r="AE66">
        <v>0</v>
      </c>
      <c r="AF66">
        <v>201.85120000000001</v>
      </c>
      <c r="AG66">
        <v>2.666131</v>
      </c>
      <c r="AH66">
        <v>4.6883030000000003</v>
      </c>
      <c r="AI66">
        <v>4.9101579999999998E-4</v>
      </c>
      <c r="AJ66">
        <v>8.3826919999999995E-4</v>
      </c>
      <c r="AK66">
        <v>1.381183E-3</v>
      </c>
      <c r="AL66">
        <v>2.0389029999999999E-3</v>
      </c>
      <c r="AM66">
        <v>1.2723440000000001E-2</v>
      </c>
      <c r="AN66">
        <v>0.1000062</v>
      </c>
      <c r="AO66">
        <v>9.8268269999999998</v>
      </c>
      <c r="AP66">
        <v>1.0266759999999999</v>
      </c>
      <c r="AQ66">
        <v>-765.76949999999999</v>
      </c>
      <c r="AR66">
        <v>-786.19690000000003</v>
      </c>
      <c r="AS66">
        <v>0.52599260000000003</v>
      </c>
      <c r="AT66">
        <v>0</v>
      </c>
      <c r="AU66">
        <v>0</v>
      </c>
    </row>
    <row r="67" spans="1:47" x14ac:dyDescent="0.25">
      <c r="A67">
        <v>36</v>
      </c>
      <c r="B67" t="s">
        <v>47</v>
      </c>
      <c r="C67">
        <v>28.049962000000001</v>
      </c>
      <c r="D67" s="1">
        <v>1.585073E-6</v>
      </c>
      <c r="E67">
        <v>0.73185299999999998</v>
      </c>
      <c r="F67" s="1">
        <v>5.2484880000000003E-6</v>
      </c>
      <c r="G67">
        <v>0.32768700000000001</v>
      </c>
      <c r="H67" s="1">
        <v>76.223439999999997</v>
      </c>
      <c r="I67">
        <v>1.7E-5</v>
      </c>
      <c r="J67">
        <v>5.0000000000000004E-6</v>
      </c>
      <c r="K67">
        <v>1.11442</v>
      </c>
      <c r="L67">
        <v>0.61112599999999995</v>
      </c>
      <c r="M67">
        <v>2.9799999999999998E-4</v>
      </c>
      <c r="N67" s="1">
        <v>6.9043390000000004E-4</v>
      </c>
      <c r="O67" s="1">
        <v>9.4273269999999997E-4</v>
      </c>
      <c r="P67">
        <v>2.2330000000000002E-3</v>
      </c>
      <c r="Q67">
        <v>30.497204</v>
      </c>
      <c r="R67" s="1">
        <v>6.0318649999999999E-6</v>
      </c>
      <c r="S67">
        <v>22.392797000000002</v>
      </c>
      <c r="T67" s="1">
        <v>5.6345840999999997E-6</v>
      </c>
      <c r="U67">
        <v>0.40469827000000003</v>
      </c>
      <c r="V67">
        <v>62.030639999999998</v>
      </c>
      <c r="W67" s="1">
        <v>1.3142096E-5</v>
      </c>
      <c r="X67">
        <v>2.5726248E-2</v>
      </c>
      <c r="Y67" s="1">
        <v>4.8070411000000003E-5</v>
      </c>
      <c r="Z67">
        <v>63.727924999999999</v>
      </c>
      <c r="AA67" s="1">
        <v>1.3017445999999999E-5</v>
      </c>
      <c r="AB67">
        <v>0.86463005000000004</v>
      </c>
      <c r="AC67">
        <v>0.86392038000000004</v>
      </c>
      <c r="AD67">
        <v>1.3954998000000001</v>
      </c>
      <c r="AE67">
        <v>0</v>
      </c>
      <c r="AF67">
        <v>201.85124999999999</v>
      </c>
      <c r="AG67">
        <v>2.6379131999999998</v>
      </c>
      <c r="AH67">
        <v>4.6922297999999998</v>
      </c>
      <c r="AI67">
        <v>4.9449884999999997E-4</v>
      </c>
      <c r="AJ67">
        <v>8.2937007E-4</v>
      </c>
      <c r="AK67">
        <v>1.3885880000000001E-3</v>
      </c>
      <c r="AL67">
        <v>1.9950686999999998E-3</v>
      </c>
      <c r="AM67">
        <v>1.2707573999999999E-2</v>
      </c>
      <c r="AN67">
        <v>0.10000102</v>
      </c>
      <c r="AO67">
        <v>9.8642109999999992</v>
      </c>
      <c r="AP67">
        <v>1.0262815000000001</v>
      </c>
      <c r="AQ67">
        <v>-4194.2771000000002</v>
      </c>
      <c r="AR67">
        <v>-4304.5091000000002</v>
      </c>
      <c r="AS67">
        <v>0.52433801999999996</v>
      </c>
      <c r="AT67">
        <v>0</v>
      </c>
      <c r="AU67">
        <v>0</v>
      </c>
    </row>
    <row r="68" spans="1:47" x14ac:dyDescent="0.25">
      <c r="A68">
        <v>37</v>
      </c>
      <c r="B68" t="s">
        <v>47</v>
      </c>
      <c r="C68">
        <v>29.067806000000001</v>
      </c>
      <c r="D68" s="1">
        <v>4.5524139999999998E-6</v>
      </c>
      <c r="E68">
        <v>0.58520700000000003</v>
      </c>
      <c r="F68" s="1">
        <v>6.6754030000000004E-6</v>
      </c>
      <c r="G68">
        <v>0.36069899999999999</v>
      </c>
      <c r="H68" s="1">
        <v>66.384379999999993</v>
      </c>
      <c r="I68">
        <v>1.5999999999999999E-5</v>
      </c>
      <c r="J68">
        <v>1.2999999999999999E-5</v>
      </c>
      <c r="K68">
        <v>0.95622700000000005</v>
      </c>
      <c r="L68">
        <v>2.381154</v>
      </c>
      <c r="M68">
        <v>4.9700000000000005E-4</v>
      </c>
      <c r="N68" s="1">
        <v>9.4969900000000003E-4</v>
      </c>
      <c r="O68" s="1">
        <v>1.215926E-3</v>
      </c>
      <c r="P68">
        <v>2.4399999999999999E-3</v>
      </c>
      <c r="Q68">
        <v>30.497199999999999</v>
      </c>
      <c r="R68" s="1">
        <v>6.0318649999999999E-6</v>
      </c>
      <c r="S68">
        <v>22.392800000000001</v>
      </c>
      <c r="T68" s="1">
        <v>5.6345839999999998E-6</v>
      </c>
      <c r="U68">
        <v>0.39188149999999999</v>
      </c>
      <c r="V68">
        <v>61.437890000000003</v>
      </c>
      <c r="W68" s="1">
        <v>1.272165E-5</v>
      </c>
      <c r="X68">
        <v>2.5716920000000001E-2</v>
      </c>
      <c r="Y68" s="1">
        <v>4.807041E-5</v>
      </c>
      <c r="Z68">
        <v>62.787500000000001</v>
      </c>
      <c r="AA68" s="1">
        <v>1.368841E-5</v>
      </c>
      <c r="AB68">
        <v>0.85027710000000001</v>
      </c>
      <c r="AC68">
        <v>0.88437500000000002</v>
      </c>
      <c r="AD68">
        <v>1.3955</v>
      </c>
      <c r="AE68">
        <v>0</v>
      </c>
      <c r="AF68">
        <v>201.85120000000001</v>
      </c>
      <c r="AG68">
        <v>2.6848619999999999</v>
      </c>
      <c r="AH68">
        <v>4.6859669999999998</v>
      </c>
      <c r="AI68">
        <v>5.0051900000000005E-4</v>
      </c>
      <c r="AJ68">
        <v>8.3104230000000004E-4</v>
      </c>
      <c r="AK68">
        <v>1.3985180000000001E-3</v>
      </c>
      <c r="AL68">
        <v>2.2452510000000002E-3</v>
      </c>
      <c r="AM68">
        <v>1.268974E-2</v>
      </c>
      <c r="AN68">
        <v>0.1000035</v>
      </c>
      <c r="AO68">
        <v>10.349259999999999</v>
      </c>
      <c r="AP68">
        <v>1.0278119999999999</v>
      </c>
      <c r="AQ68">
        <v>-749.94970000000001</v>
      </c>
      <c r="AR68">
        <v>-770.80719999999997</v>
      </c>
      <c r="AS68">
        <v>0.51927979999999996</v>
      </c>
      <c r="AT68">
        <v>0</v>
      </c>
      <c r="AU68">
        <v>0</v>
      </c>
    </row>
    <row r="69" spans="1:47" x14ac:dyDescent="0.25">
      <c r="A69">
        <v>38</v>
      </c>
      <c r="B69" t="s">
        <v>47</v>
      </c>
      <c r="C69">
        <v>36.790311000000003</v>
      </c>
      <c r="D69" s="1">
        <v>4.2354960000000002E-6</v>
      </c>
      <c r="E69">
        <v>0.66905300000000001</v>
      </c>
      <c r="F69" s="1">
        <v>6.2143540000000002E-6</v>
      </c>
      <c r="G69">
        <v>0.40967500000000001</v>
      </c>
      <c r="H69" s="1">
        <v>74.517799999999994</v>
      </c>
      <c r="I69">
        <v>1.5E-5</v>
      </c>
      <c r="J69">
        <v>1.4E-5</v>
      </c>
      <c r="K69">
        <v>1.0774170000000001</v>
      </c>
      <c r="L69">
        <v>1.182593</v>
      </c>
      <c r="M69">
        <v>4.2900000000000002E-4</v>
      </c>
      <c r="N69" s="1">
        <v>8.8725139999999995E-4</v>
      </c>
      <c r="O69" s="1">
        <v>1.1171779999999999E-3</v>
      </c>
      <c r="P69">
        <v>2.2769999999999999E-3</v>
      </c>
      <c r="Q69">
        <v>30.497204</v>
      </c>
      <c r="R69" s="1">
        <v>6.0318649999999999E-6</v>
      </c>
      <c r="S69">
        <v>22.392797000000002</v>
      </c>
      <c r="T69" s="1">
        <v>5.6345840999999997E-6</v>
      </c>
      <c r="U69">
        <v>0.39534332</v>
      </c>
      <c r="V69">
        <v>59.835014000000001</v>
      </c>
      <c r="W69" s="1">
        <v>1.3096790000000001E-5</v>
      </c>
      <c r="X69">
        <v>2.5717568E-2</v>
      </c>
      <c r="Y69" s="1">
        <v>4.8070411000000003E-5</v>
      </c>
      <c r="Z69">
        <v>62.113647</v>
      </c>
      <c r="AA69" s="1">
        <v>1.3178909E-5</v>
      </c>
      <c r="AB69">
        <v>0.88281111999999995</v>
      </c>
      <c r="AC69">
        <v>0.82950471000000003</v>
      </c>
      <c r="AD69">
        <v>1.3954998000000001</v>
      </c>
      <c r="AE69">
        <v>0</v>
      </c>
      <c r="AF69">
        <v>201.85124999999999</v>
      </c>
      <c r="AG69">
        <v>2.7292841000000001</v>
      </c>
      <c r="AH69">
        <v>4.6866700999999997</v>
      </c>
      <c r="AI69">
        <v>4.8299782000000001E-4</v>
      </c>
      <c r="AJ69">
        <v>8.2921611000000002E-4</v>
      </c>
      <c r="AK69">
        <v>1.4010277E-3</v>
      </c>
      <c r="AL69">
        <v>2.0964224999999999E-3</v>
      </c>
      <c r="AM69">
        <v>1.2702639999999999E-2</v>
      </c>
      <c r="AN69">
        <v>9.9998781999999994E-2</v>
      </c>
      <c r="AO69">
        <v>10.184206</v>
      </c>
      <c r="AP69">
        <v>1.0265877000000001</v>
      </c>
      <c r="AQ69">
        <v>-3706.8263999999999</v>
      </c>
      <c r="AR69">
        <v>-3805.3823000000002</v>
      </c>
      <c r="AS69">
        <v>0.51943079000000003</v>
      </c>
      <c r="AT69">
        <v>0</v>
      </c>
      <c r="AU69">
        <v>0</v>
      </c>
    </row>
    <row r="70" spans="1:47" x14ac:dyDescent="0.25">
      <c r="A70">
        <v>39</v>
      </c>
      <c r="B70" t="s">
        <v>47</v>
      </c>
      <c r="C70">
        <v>44.194189000000001</v>
      </c>
      <c r="D70" s="1">
        <v>4.9571310000000002E-6</v>
      </c>
      <c r="E70">
        <v>0.66264999999999996</v>
      </c>
      <c r="F70" s="1">
        <v>6.9383299999999997E-6</v>
      </c>
      <c r="G70">
        <v>0.47854799999999997</v>
      </c>
      <c r="H70" s="1">
        <v>73.52055</v>
      </c>
      <c r="I70">
        <v>1.5E-5</v>
      </c>
      <c r="J70">
        <v>1.2E-5</v>
      </c>
      <c r="K70">
        <v>0.91626600000000002</v>
      </c>
      <c r="L70">
        <v>0.98411700000000002</v>
      </c>
      <c r="M70">
        <v>4.17E-4</v>
      </c>
      <c r="N70" s="1">
        <v>8.6661319999999998E-4</v>
      </c>
      <c r="O70" s="1">
        <v>1.103538E-3</v>
      </c>
      <c r="P70">
        <v>2.284E-3</v>
      </c>
      <c r="Q70">
        <v>30.497199999999999</v>
      </c>
      <c r="R70" s="1">
        <v>6.0318649999999999E-6</v>
      </c>
      <c r="S70">
        <v>22.392800000000001</v>
      </c>
      <c r="T70" s="1">
        <v>5.6345839999999998E-6</v>
      </c>
      <c r="U70">
        <v>0.4034681</v>
      </c>
      <c r="V70">
        <v>60.963299999999997</v>
      </c>
      <c r="W70" s="1">
        <v>1.349304E-5</v>
      </c>
      <c r="X70">
        <v>2.5716010000000001E-2</v>
      </c>
      <c r="Y70" s="1">
        <v>4.807041E-5</v>
      </c>
      <c r="Z70">
        <v>60.8401</v>
      </c>
      <c r="AA70" s="1">
        <v>1.287707E-5</v>
      </c>
      <c r="AB70">
        <v>0.89933759999999996</v>
      </c>
      <c r="AC70">
        <v>0.87026230000000004</v>
      </c>
      <c r="AD70">
        <v>1.3955</v>
      </c>
      <c r="AE70">
        <v>0</v>
      </c>
      <c r="AF70">
        <v>201.85120000000001</v>
      </c>
      <c r="AG70">
        <v>2.5918139999999998</v>
      </c>
      <c r="AH70">
        <v>4.6860650000000001</v>
      </c>
      <c r="AI70">
        <v>4.9067339999999998E-4</v>
      </c>
      <c r="AJ70">
        <v>8.3081289999999998E-4</v>
      </c>
      <c r="AK70">
        <v>1.39522E-3</v>
      </c>
      <c r="AL70">
        <v>2.1176910000000001E-3</v>
      </c>
      <c r="AM70">
        <v>1.270129E-2</v>
      </c>
      <c r="AN70">
        <v>0.1000037</v>
      </c>
      <c r="AO70">
        <v>9.8940269999999995</v>
      </c>
      <c r="AP70">
        <v>1.027909</v>
      </c>
      <c r="AQ70">
        <v>609.09410000000003</v>
      </c>
      <c r="AR70">
        <v>626.09299999999996</v>
      </c>
      <c r="AS70">
        <v>0.53023240000000005</v>
      </c>
      <c r="AT70">
        <v>0</v>
      </c>
      <c r="AU70">
        <v>0</v>
      </c>
    </row>
    <row r="71" spans="1:47" x14ac:dyDescent="0.25">
      <c r="A71">
        <v>40</v>
      </c>
      <c r="B71" t="s">
        <v>47</v>
      </c>
      <c r="C71">
        <v>29.770769000000001</v>
      </c>
      <c r="D71" s="1">
        <v>4.2288449999999998E-6</v>
      </c>
      <c r="E71">
        <v>0.65859900000000005</v>
      </c>
      <c r="F71" s="1">
        <v>6.1226880000000004E-6</v>
      </c>
      <c r="G71">
        <v>0.34583999999999998</v>
      </c>
      <c r="H71" s="1">
        <v>78.445740000000001</v>
      </c>
      <c r="I71">
        <v>1.4E-5</v>
      </c>
      <c r="J71">
        <v>9.0000000000000002E-6</v>
      </c>
      <c r="K71">
        <v>1.2800819999999999</v>
      </c>
      <c r="L71">
        <v>0.86410900000000002</v>
      </c>
      <c r="M71">
        <v>4.7600000000000002E-4</v>
      </c>
      <c r="N71" s="1">
        <v>9.8955760000000005E-4</v>
      </c>
      <c r="O71" s="1">
        <v>1.1875119999999999E-3</v>
      </c>
      <c r="P71">
        <v>2.3579999999999999E-3</v>
      </c>
      <c r="Q71">
        <v>30.497199999999999</v>
      </c>
      <c r="R71" s="1">
        <v>6.0318649999999999E-6</v>
      </c>
      <c r="S71">
        <v>22.392800000000001</v>
      </c>
      <c r="T71" s="1">
        <v>5.6345839999999998E-6</v>
      </c>
      <c r="U71">
        <v>0.38337769999999999</v>
      </c>
      <c r="V71">
        <v>61.101520000000001</v>
      </c>
      <c r="W71" s="1">
        <v>1.341936E-5</v>
      </c>
      <c r="X71">
        <v>2.571886E-2</v>
      </c>
      <c r="Y71" s="1">
        <v>4.807041E-5</v>
      </c>
      <c r="Z71">
        <v>61.869770000000003</v>
      </c>
      <c r="AA71" s="1">
        <v>1.2741079999999999E-5</v>
      </c>
      <c r="AB71">
        <v>0.879494</v>
      </c>
      <c r="AC71">
        <v>0.89221139999999999</v>
      </c>
      <c r="AD71">
        <v>1.3955</v>
      </c>
      <c r="AE71">
        <v>0</v>
      </c>
      <c r="AF71">
        <v>201.85120000000001</v>
      </c>
      <c r="AG71">
        <v>2.679541</v>
      </c>
      <c r="AH71">
        <v>4.6891629999999997</v>
      </c>
      <c r="AI71">
        <v>4.9093379999999999E-4</v>
      </c>
      <c r="AJ71">
        <v>8.2716569999999995E-4</v>
      </c>
      <c r="AK71">
        <v>1.390825E-3</v>
      </c>
      <c r="AL71">
        <v>2.0930300000000001E-3</v>
      </c>
      <c r="AM71">
        <v>1.269235E-2</v>
      </c>
      <c r="AN71">
        <v>9.9997429999999998E-2</v>
      </c>
      <c r="AO71">
        <v>10.010289999999999</v>
      </c>
      <c r="AP71">
        <v>1.0260180000000001</v>
      </c>
      <c r="AQ71">
        <v>621.1164</v>
      </c>
      <c r="AR71">
        <v>637.27639999999997</v>
      </c>
      <c r="AS71">
        <v>0.52751809999999999</v>
      </c>
      <c r="AT71">
        <v>0</v>
      </c>
      <c r="AU71">
        <v>0</v>
      </c>
    </row>
    <row r="72" spans="1:47" x14ac:dyDescent="0.25">
      <c r="A72">
        <v>41</v>
      </c>
      <c r="B72" t="s">
        <v>47</v>
      </c>
      <c r="C72">
        <v>38.486654000000001</v>
      </c>
      <c r="D72" s="1">
        <v>4.9771059999999999E-6</v>
      </c>
      <c r="E72">
        <v>0.65425100000000003</v>
      </c>
      <c r="F72" s="1">
        <v>5.337627E-6</v>
      </c>
      <c r="G72">
        <v>0.45386199999999999</v>
      </c>
      <c r="H72" s="1">
        <v>83.01191</v>
      </c>
      <c r="I72">
        <v>1.2E-5</v>
      </c>
      <c r="J72">
        <v>1.2E-5</v>
      </c>
      <c r="K72">
        <v>1.0789949999999999</v>
      </c>
      <c r="L72">
        <v>1.0729759999999999</v>
      </c>
      <c r="M72">
        <v>4.5199999999999998E-4</v>
      </c>
      <c r="N72" s="1">
        <v>9.1946569999999997E-4</v>
      </c>
      <c r="O72" s="1">
        <v>1.10125E-3</v>
      </c>
      <c r="P72">
        <v>2.1410000000000001E-3</v>
      </c>
      <c r="Q72">
        <v>30.497204</v>
      </c>
      <c r="R72" s="1">
        <v>6.0318649999999999E-6</v>
      </c>
      <c r="S72">
        <v>22.392797000000002</v>
      </c>
      <c r="T72" s="1">
        <v>5.6345840999999997E-6</v>
      </c>
      <c r="U72">
        <v>0.41098057999999998</v>
      </c>
      <c r="V72">
        <v>60.904591000000003</v>
      </c>
      <c r="W72" s="1">
        <v>1.3327761E-5</v>
      </c>
      <c r="X72">
        <v>2.5720006E-2</v>
      </c>
      <c r="Y72" s="1">
        <v>4.8070411000000003E-5</v>
      </c>
      <c r="Z72">
        <v>60.324078999999998</v>
      </c>
      <c r="AA72" s="1">
        <v>1.3228111E-5</v>
      </c>
      <c r="AB72">
        <v>0.89541618000000001</v>
      </c>
      <c r="AC72">
        <v>0.88031455999999997</v>
      </c>
      <c r="AD72">
        <v>1.3954998000000001</v>
      </c>
      <c r="AE72">
        <v>0</v>
      </c>
      <c r="AF72">
        <v>201.85124999999999</v>
      </c>
      <c r="AG72">
        <v>2.7047723000000001</v>
      </c>
      <c r="AH72">
        <v>4.6901637999999997</v>
      </c>
      <c r="AI72">
        <v>4.9201580999999996E-4</v>
      </c>
      <c r="AJ72">
        <v>8.3331452999999998E-4</v>
      </c>
      <c r="AK72">
        <v>1.3863146E-3</v>
      </c>
      <c r="AL72">
        <v>2.0519605E-3</v>
      </c>
      <c r="AM72">
        <v>1.2706189999999999E-2</v>
      </c>
      <c r="AN72">
        <v>0.10000002</v>
      </c>
      <c r="AO72">
        <v>10.17407</v>
      </c>
      <c r="AP72">
        <v>1.0281667999999999</v>
      </c>
      <c r="AQ72">
        <v>3274.55</v>
      </c>
      <c r="AR72">
        <v>3366.7836000000002</v>
      </c>
      <c r="AS72">
        <v>0.51848046000000003</v>
      </c>
      <c r="AT72">
        <v>0</v>
      </c>
      <c r="AU72">
        <v>0</v>
      </c>
    </row>
    <row r="73" spans="1:47" x14ac:dyDescent="0.25">
      <c r="A73">
        <v>42</v>
      </c>
      <c r="B73" t="s">
        <v>47</v>
      </c>
      <c r="C73">
        <v>37.487786</v>
      </c>
      <c r="D73" s="1">
        <v>5.5918319999999996E-6</v>
      </c>
      <c r="E73">
        <v>0.53247999999999995</v>
      </c>
      <c r="F73" s="1">
        <v>5.9201089999999999E-6</v>
      </c>
      <c r="G73">
        <v>0.430535</v>
      </c>
      <c r="H73" s="1">
        <v>69.696420000000003</v>
      </c>
      <c r="I73">
        <v>1.5999999999999999E-5</v>
      </c>
      <c r="J73">
        <v>1.1E-5</v>
      </c>
      <c r="K73">
        <v>1.6504529999999999</v>
      </c>
      <c r="L73">
        <v>1.0848279999999999</v>
      </c>
      <c r="M73">
        <v>4.9399999999999997E-4</v>
      </c>
      <c r="N73" s="1">
        <v>8.5221050000000001E-4</v>
      </c>
      <c r="O73" s="1">
        <v>1.1546740000000001E-3</v>
      </c>
      <c r="P73">
        <v>2.2420000000000001E-3</v>
      </c>
      <c r="Q73">
        <v>30.497204</v>
      </c>
      <c r="R73" s="1">
        <v>6.0318649999999999E-6</v>
      </c>
      <c r="S73">
        <v>22.392797000000002</v>
      </c>
      <c r="T73" s="1">
        <v>5.6345840999999997E-6</v>
      </c>
      <c r="U73">
        <v>0.39463469000000001</v>
      </c>
      <c r="V73">
        <v>60.613095000000001</v>
      </c>
      <c r="W73" s="1">
        <v>1.3563662E-5</v>
      </c>
      <c r="X73">
        <v>2.5704785000000001E-2</v>
      </c>
      <c r="Y73" s="1">
        <v>4.8070411000000003E-5</v>
      </c>
      <c r="Z73">
        <v>60.937758000000002</v>
      </c>
      <c r="AA73" s="1">
        <v>1.3294759E-5</v>
      </c>
      <c r="AB73">
        <v>0.86860499999999996</v>
      </c>
      <c r="AC73">
        <v>0.86081114999999997</v>
      </c>
      <c r="AD73">
        <v>1.3954998000000001</v>
      </c>
      <c r="AE73">
        <v>0</v>
      </c>
      <c r="AF73">
        <v>201.85124999999999</v>
      </c>
      <c r="AG73">
        <v>2.7222445</v>
      </c>
      <c r="AH73">
        <v>4.6887848999999999</v>
      </c>
      <c r="AI73">
        <v>4.9048617000000002E-4</v>
      </c>
      <c r="AJ73">
        <v>8.2368760999999998E-4</v>
      </c>
      <c r="AK73">
        <v>1.3884785E-3</v>
      </c>
      <c r="AL73">
        <v>2.0427785E-3</v>
      </c>
      <c r="AM73">
        <v>1.2696672000000001E-2</v>
      </c>
      <c r="AN73">
        <v>9.9999683000000006E-2</v>
      </c>
      <c r="AO73">
        <v>9.6781302</v>
      </c>
      <c r="AP73">
        <v>1.0274749999999999</v>
      </c>
      <c r="AQ73">
        <v>4733.1569</v>
      </c>
      <c r="AR73">
        <v>4863.2006000000001</v>
      </c>
      <c r="AS73">
        <v>0.52896003999999996</v>
      </c>
      <c r="AT73">
        <v>0</v>
      </c>
      <c r="AU73">
        <v>0</v>
      </c>
    </row>
    <row r="74" spans="1:47" x14ac:dyDescent="0.25">
      <c r="A74">
        <v>43</v>
      </c>
      <c r="B74" t="s">
        <v>47</v>
      </c>
      <c r="C74">
        <v>36.703378000000001</v>
      </c>
      <c r="D74" s="1">
        <v>4.6846339999999997E-6</v>
      </c>
      <c r="E74">
        <v>0.65438200000000002</v>
      </c>
      <c r="F74" s="1">
        <v>6.1806599999999997E-6</v>
      </c>
      <c r="G74">
        <v>0.42716500000000002</v>
      </c>
      <c r="H74" s="1">
        <v>74.359549999999999</v>
      </c>
      <c r="I74">
        <v>1.5E-5</v>
      </c>
      <c r="J74">
        <v>1.2E-5</v>
      </c>
      <c r="K74">
        <v>1.1240559999999999</v>
      </c>
      <c r="L74">
        <v>1.2484230000000001</v>
      </c>
      <c r="M74">
        <v>4.4999999999999999E-4</v>
      </c>
      <c r="N74" s="1">
        <v>9.1664450000000005E-4</v>
      </c>
      <c r="O74" s="1">
        <v>1.1497759999999999E-3</v>
      </c>
      <c r="P74">
        <v>2.3419999999999999E-3</v>
      </c>
      <c r="Q74">
        <v>30.497204</v>
      </c>
      <c r="R74" s="1">
        <v>6.0318649999999999E-6</v>
      </c>
      <c r="S74">
        <v>22.392797000000002</v>
      </c>
      <c r="T74" s="1">
        <v>5.6345840999999997E-6</v>
      </c>
      <c r="U74">
        <v>0.41451012999999998</v>
      </c>
      <c r="V74">
        <v>61.923332000000002</v>
      </c>
      <c r="W74" s="1">
        <v>1.3696899999999999E-5</v>
      </c>
      <c r="X74">
        <v>2.5713678E-2</v>
      </c>
      <c r="Y74" s="1">
        <v>4.8070411000000003E-5</v>
      </c>
      <c r="Z74">
        <v>60.711832999999999</v>
      </c>
      <c r="AA74" s="1">
        <v>1.3554899E-5</v>
      </c>
      <c r="AB74">
        <v>0.81872316999999994</v>
      </c>
      <c r="AC74">
        <v>0.84992109999999998</v>
      </c>
      <c r="AD74">
        <v>1.3954998000000001</v>
      </c>
      <c r="AE74">
        <v>0</v>
      </c>
      <c r="AF74">
        <v>201.85124999999999</v>
      </c>
      <c r="AG74">
        <v>2.7001301</v>
      </c>
      <c r="AH74">
        <v>4.6880867999999998</v>
      </c>
      <c r="AI74">
        <v>4.8330117999999999E-4</v>
      </c>
      <c r="AJ74">
        <v>8.3156359999999999E-4</v>
      </c>
      <c r="AK74">
        <v>1.386176E-3</v>
      </c>
      <c r="AL74">
        <v>2.1307377E-3</v>
      </c>
      <c r="AM74">
        <v>1.2704431E-2</v>
      </c>
      <c r="AN74">
        <v>0.10000058000000001</v>
      </c>
      <c r="AO74">
        <v>10.118607000000001</v>
      </c>
      <c r="AP74">
        <v>1.0275498999999999</v>
      </c>
      <c r="AQ74">
        <v>-2244.6689999999999</v>
      </c>
      <c r="AR74">
        <v>-2306.5093999999999</v>
      </c>
      <c r="AS74">
        <v>0.52179317999999997</v>
      </c>
      <c r="AT74">
        <v>0</v>
      </c>
      <c r="AU74">
        <v>0</v>
      </c>
    </row>
    <row r="75" spans="1:47" x14ac:dyDescent="0.25">
      <c r="A75">
        <v>44</v>
      </c>
      <c r="B75" t="s">
        <v>47</v>
      </c>
      <c r="C75">
        <v>27.909829999999999</v>
      </c>
      <c r="D75" s="1">
        <v>4.1263809999999997E-6</v>
      </c>
      <c r="E75">
        <v>0.57992999999999995</v>
      </c>
      <c r="F75" s="1">
        <v>5.5812299999999996E-6</v>
      </c>
      <c r="G75">
        <v>0.222026</v>
      </c>
      <c r="H75" s="1">
        <v>69.517120000000006</v>
      </c>
      <c r="I75">
        <v>1.5999999999999999E-5</v>
      </c>
      <c r="J75">
        <v>5.0000000000000004E-6</v>
      </c>
      <c r="K75">
        <v>1.204251</v>
      </c>
      <c r="L75">
        <v>1.153219</v>
      </c>
      <c r="M75">
        <v>4.8700000000000002E-4</v>
      </c>
      <c r="N75" s="1">
        <v>9.4017880000000001E-4</v>
      </c>
      <c r="O75" s="1">
        <v>1.2022859999999999E-3</v>
      </c>
      <c r="P75">
        <v>2.3900000000000002E-3</v>
      </c>
      <c r="Q75">
        <v>30.497199999999999</v>
      </c>
      <c r="R75" s="1">
        <v>6.0318649999999999E-6</v>
      </c>
      <c r="S75">
        <v>22.392800000000001</v>
      </c>
      <c r="T75" s="1">
        <v>5.6345839999999998E-6</v>
      </c>
      <c r="U75">
        <v>0.3939549</v>
      </c>
      <c r="V75">
        <v>64.876620000000003</v>
      </c>
      <c r="W75" s="1">
        <v>1.2759190000000001E-5</v>
      </c>
      <c r="X75">
        <v>2.5713420000000001E-2</v>
      </c>
      <c r="Y75" s="1">
        <v>4.807041E-5</v>
      </c>
      <c r="Z75">
        <v>62.848469999999999</v>
      </c>
      <c r="AA75" s="1">
        <v>1.3464469999999999E-5</v>
      </c>
      <c r="AB75">
        <v>0.86620059999999999</v>
      </c>
      <c r="AC75">
        <v>0.85179380000000005</v>
      </c>
      <c r="AD75">
        <v>1.3955</v>
      </c>
      <c r="AE75">
        <v>0</v>
      </c>
      <c r="AF75">
        <v>201.85120000000001</v>
      </c>
      <c r="AG75">
        <v>2.7101519999999999</v>
      </c>
      <c r="AH75">
        <v>4.6862029999999999</v>
      </c>
      <c r="AI75">
        <v>4.771857E-4</v>
      </c>
      <c r="AJ75">
        <v>8.3413499999999995E-4</v>
      </c>
      <c r="AK75">
        <v>1.3896399999999999E-3</v>
      </c>
      <c r="AL75">
        <v>2.1243759999999999E-3</v>
      </c>
      <c r="AM75">
        <v>1.27022E-2</v>
      </c>
      <c r="AN75">
        <v>9.9998039999999996E-2</v>
      </c>
      <c r="AO75">
        <v>9.7879520000000007</v>
      </c>
      <c r="AP75">
        <v>1.028332</v>
      </c>
      <c r="AQ75">
        <v>148.172</v>
      </c>
      <c r="AR75">
        <v>152.37</v>
      </c>
      <c r="AS75">
        <v>0.52351939999999997</v>
      </c>
      <c r="AT75">
        <v>0</v>
      </c>
      <c r="AU75">
        <v>0</v>
      </c>
    </row>
    <row r="76" spans="1:47" x14ac:dyDescent="0.25">
      <c r="A76">
        <v>45</v>
      </c>
      <c r="B76" t="s">
        <v>47</v>
      </c>
      <c r="C76">
        <v>37.925249999999998</v>
      </c>
      <c r="D76" s="1">
        <v>4.4526030000000002E-6</v>
      </c>
      <c r="E76">
        <v>0.65144500000000005</v>
      </c>
      <c r="F76" s="1">
        <v>6.1652760000000003E-6</v>
      </c>
      <c r="G76">
        <v>0.459818</v>
      </c>
      <c r="H76" s="1">
        <v>73.406319999999994</v>
      </c>
      <c r="I76">
        <v>1.2999999999999999E-5</v>
      </c>
      <c r="J76">
        <v>1.7E-5</v>
      </c>
      <c r="K76">
        <v>1.16459</v>
      </c>
      <c r="L76">
        <v>0.83714299999999997</v>
      </c>
      <c r="M76">
        <v>4.4000000000000002E-4</v>
      </c>
      <c r="N76" s="1">
        <v>8.5743479999999996E-4</v>
      </c>
      <c r="O76" s="1">
        <v>1.084483E-3</v>
      </c>
      <c r="P76">
        <v>2.055E-3</v>
      </c>
      <c r="Q76">
        <v>30.497199999999999</v>
      </c>
      <c r="R76" s="1">
        <v>6.0318649999999999E-6</v>
      </c>
      <c r="S76">
        <v>22.392800000000001</v>
      </c>
      <c r="T76" s="1">
        <v>5.6345839999999998E-6</v>
      </c>
      <c r="U76">
        <v>0.42097420000000002</v>
      </c>
      <c r="V76">
        <v>59.222029999999997</v>
      </c>
      <c r="W76" s="1">
        <v>1.274458E-5</v>
      </c>
      <c r="X76">
        <v>2.5711370000000001E-2</v>
      </c>
      <c r="Y76" s="1">
        <v>4.807041E-5</v>
      </c>
      <c r="Z76">
        <v>61.28172</v>
      </c>
      <c r="AA76" s="1">
        <v>1.3567899999999999E-5</v>
      </c>
      <c r="AB76">
        <v>0.87576200000000004</v>
      </c>
      <c r="AC76">
        <v>0.86108450000000003</v>
      </c>
      <c r="AD76">
        <v>1.3955</v>
      </c>
      <c r="AE76">
        <v>0</v>
      </c>
      <c r="AF76">
        <v>201.85120000000001</v>
      </c>
      <c r="AG76">
        <v>2.7326760000000001</v>
      </c>
      <c r="AH76">
        <v>4.690264</v>
      </c>
      <c r="AI76">
        <v>4.9027870000000005E-4</v>
      </c>
      <c r="AJ76">
        <v>8.3616050000000003E-4</v>
      </c>
      <c r="AK76">
        <v>1.396785E-3</v>
      </c>
      <c r="AL76">
        <v>2.022874E-3</v>
      </c>
      <c r="AM76">
        <v>1.2705360000000001E-2</v>
      </c>
      <c r="AN76">
        <v>9.9997810000000006E-2</v>
      </c>
      <c r="AO76">
        <v>9.6102810000000005</v>
      </c>
      <c r="AP76">
        <v>1.0277559999999999</v>
      </c>
      <c r="AQ76">
        <v>734.70330000000001</v>
      </c>
      <c r="AR76">
        <v>755.09580000000005</v>
      </c>
      <c r="AS76">
        <v>0.53312879999999996</v>
      </c>
      <c r="AT76">
        <v>0</v>
      </c>
      <c r="AU76">
        <v>0</v>
      </c>
    </row>
    <row r="77" spans="1:47" x14ac:dyDescent="0.25">
      <c r="A77">
        <v>46</v>
      </c>
      <c r="B77" t="s">
        <v>47</v>
      </c>
      <c r="C77">
        <v>40.809669</v>
      </c>
      <c r="D77" s="1">
        <v>5.3701039999999997E-6</v>
      </c>
      <c r="E77">
        <v>0.64202199999999998</v>
      </c>
      <c r="F77" s="1">
        <v>6.2367769999999997E-6</v>
      </c>
      <c r="G77">
        <v>0.441743</v>
      </c>
      <c r="H77" s="1">
        <v>74.054130000000001</v>
      </c>
      <c r="I77">
        <v>1.5E-5</v>
      </c>
      <c r="J77">
        <v>1.0000000000000001E-5</v>
      </c>
      <c r="K77">
        <v>1.2551600000000001</v>
      </c>
      <c r="L77">
        <v>1.1149020000000001</v>
      </c>
      <c r="M77">
        <v>4.57E-4</v>
      </c>
      <c r="N77" s="1">
        <v>9.1526339999999996E-4</v>
      </c>
      <c r="O77" s="1">
        <v>1.146677E-3</v>
      </c>
      <c r="P77">
        <v>2.3249999999999998E-3</v>
      </c>
      <c r="Q77">
        <v>30.497204</v>
      </c>
      <c r="R77" s="1">
        <v>6.0318649999999999E-6</v>
      </c>
      <c r="S77">
        <v>22.392797000000002</v>
      </c>
      <c r="T77" s="1">
        <v>5.6345840999999997E-6</v>
      </c>
      <c r="U77">
        <v>0.40978585000000001</v>
      </c>
      <c r="V77">
        <v>61.027484999999999</v>
      </c>
      <c r="W77" s="1">
        <v>1.3489595999999999E-5</v>
      </c>
      <c r="X77">
        <v>2.5713890999999999E-2</v>
      </c>
      <c r="Y77" s="1">
        <v>4.8070411000000003E-5</v>
      </c>
      <c r="Z77">
        <v>63.377507000000001</v>
      </c>
      <c r="AA77" s="1">
        <v>1.2672541999999999E-5</v>
      </c>
      <c r="AB77">
        <v>0.86354604000000001</v>
      </c>
      <c r="AC77">
        <v>0.87255996000000002</v>
      </c>
      <c r="AD77">
        <v>1.3954998000000001</v>
      </c>
      <c r="AE77">
        <v>0</v>
      </c>
      <c r="AF77">
        <v>201.85124999999999</v>
      </c>
      <c r="AG77">
        <v>2.6723176999999998</v>
      </c>
      <c r="AH77">
        <v>4.6864043999999998</v>
      </c>
      <c r="AI77">
        <v>4.9352262000000005E-4</v>
      </c>
      <c r="AJ77">
        <v>8.2955045000000002E-4</v>
      </c>
      <c r="AK77">
        <v>1.3884027E-3</v>
      </c>
      <c r="AL77">
        <v>2.1210077000000001E-3</v>
      </c>
      <c r="AM77">
        <v>1.2698681E-2</v>
      </c>
      <c r="AN77">
        <v>9.9997031E-2</v>
      </c>
      <c r="AO77">
        <v>9.7751634000000003</v>
      </c>
      <c r="AP77">
        <v>1.0276863000000001</v>
      </c>
      <c r="AQ77">
        <v>-1925.4466</v>
      </c>
      <c r="AR77">
        <v>-1978.7552000000001</v>
      </c>
      <c r="AS77">
        <v>0.52552686000000004</v>
      </c>
      <c r="AT77">
        <v>0</v>
      </c>
      <c r="AU77">
        <v>0</v>
      </c>
    </row>
    <row r="78" spans="1:47" x14ac:dyDescent="0.25">
      <c r="A78">
        <v>47</v>
      </c>
      <c r="B78" t="s">
        <v>47</v>
      </c>
      <c r="C78">
        <v>8.3368000000000002</v>
      </c>
      <c r="D78" s="1">
        <v>9.1806019999999999E-7</v>
      </c>
      <c r="E78">
        <v>0.26222600000000001</v>
      </c>
      <c r="F78" s="1">
        <v>6.6791909999999999E-6</v>
      </c>
      <c r="G78">
        <v>0.121795</v>
      </c>
      <c r="H78" s="1">
        <v>21.533370000000001</v>
      </c>
      <c r="I78">
        <v>1.8E-5</v>
      </c>
      <c r="J78">
        <v>5.3999999999999998E-5</v>
      </c>
      <c r="K78">
        <v>1.728324</v>
      </c>
      <c r="L78">
        <v>0.37343900000000002</v>
      </c>
      <c r="M78">
        <v>4.1599999999999997E-4</v>
      </c>
      <c r="N78" s="1">
        <v>5.6189010000000004E-4</v>
      </c>
      <c r="O78" s="1">
        <v>1.3528570000000001E-3</v>
      </c>
      <c r="P78">
        <v>3.398E-3</v>
      </c>
      <c r="Q78">
        <v>30.497204</v>
      </c>
      <c r="R78" s="1">
        <v>6.0318649999999999E-6</v>
      </c>
      <c r="S78">
        <v>22.392797000000002</v>
      </c>
      <c r="T78" s="1">
        <v>5.6345840999999997E-6</v>
      </c>
      <c r="U78">
        <v>0.39735057000000001</v>
      </c>
      <c r="V78">
        <v>61.736753</v>
      </c>
      <c r="W78" s="1">
        <v>1.2601246E-5</v>
      </c>
      <c r="X78">
        <v>2.5718118000000002E-2</v>
      </c>
      <c r="Y78" s="1">
        <v>4.8070411000000003E-5</v>
      </c>
      <c r="Z78">
        <v>61.275489999999998</v>
      </c>
      <c r="AA78" s="1">
        <v>1.2627967E-5</v>
      </c>
      <c r="AB78">
        <v>0.89290703000000005</v>
      </c>
      <c r="AC78">
        <v>0.87385862000000003</v>
      </c>
      <c r="AD78">
        <v>1.3954998000000001</v>
      </c>
      <c r="AE78">
        <v>0</v>
      </c>
      <c r="AF78">
        <v>201.85124999999999</v>
      </c>
      <c r="AG78">
        <v>2.6783880999999998</v>
      </c>
      <c r="AH78">
        <v>4.6860020000000002</v>
      </c>
      <c r="AI78">
        <v>4.7246241999999999E-4</v>
      </c>
      <c r="AJ78">
        <v>8.2573898E-4</v>
      </c>
      <c r="AK78">
        <v>1.3914257E-3</v>
      </c>
      <c r="AL78">
        <v>2.0434946000000001E-3</v>
      </c>
      <c r="AM78">
        <v>1.2709229000000001E-2</v>
      </c>
      <c r="AN78">
        <v>9.9998639E-2</v>
      </c>
      <c r="AO78">
        <v>10.267004999999999</v>
      </c>
      <c r="AP78">
        <v>1.0280560000000001</v>
      </c>
      <c r="AQ78">
        <v>-1797.5157999999999</v>
      </c>
      <c r="AR78">
        <v>-1847.9469999999999</v>
      </c>
      <c r="AS78">
        <v>0.51411883000000003</v>
      </c>
      <c r="AT78">
        <v>0</v>
      </c>
      <c r="AU78">
        <v>0</v>
      </c>
    </row>
    <row r="79" spans="1:47" x14ac:dyDescent="0.25">
      <c r="A79">
        <v>48</v>
      </c>
      <c r="B79" t="s">
        <v>47</v>
      </c>
      <c r="C79">
        <v>40.580061999999998</v>
      </c>
      <c r="D79" s="1">
        <v>4.6774969999999998E-6</v>
      </c>
      <c r="E79">
        <v>0.68603099999999995</v>
      </c>
      <c r="F79" s="1">
        <v>5.8405950000000001E-6</v>
      </c>
      <c r="G79">
        <v>0.440938</v>
      </c>
      <c r="H79" s="1">
        <v>75.748589999999993</v>
      </c>
      <c r="I79">
        <v>1.4E-5</v>
      </c>
      <c r="J79">
        <v>1.0000000000000001E-5</v>
      </c>
      <c r="K79">
        <v>1.1022050000000001</v>
      </c>
      <c r="L79">
        <v>1.099021</v>
      </c>
      <c r="M79">
        <v>4.28E-4</v>
      </c>
      <c r="N79" s="1">
        <v>9.0212180000000003E-4</v>
      </c>
      <c r="O79" s="1">
        <v>1.1110060000000001E-3</v>
      </c>
      <c r="P79">
        <v>2.258E-3</v>
      </c>
      <c r="Q79">
        <v>30.497204</v>
      </c>
      <c r="R79" s="1">
        <v>6.0318649999999999E-6</v>
      </c>
      <c r="S79">
        <v>22.392797000000002</v>
      </c>
      <c r="T79" s="1">
        <v>5.6345840999999997E-6</v>
      </c>
      <c r="U79">
        <v>0.40315389000000001</v>
      </c>
      <c r="V79">
        <v>59.788378000000002</v>
      </c>
      <c r="W79" s="1">
        <v>1.3072345E-5</v>
      </c>
      <c r="X79">
        <v>2.571261E-2</v>
      </c>
      <c r="Y79" s="1">
        <v>4.8070411000000003E-5</v>
      </c>
      <c r="Z79">
        <v>62.574291000000002</v>
      </c>
      <c r="AA79" s="1">
        <v>1.2329929E-5</v>
      </c>
      <c r="AB79">
        <v>0.88691023999999996</v>
      </c>
      <c r="AC79">
        <v>0.86075714999999997</v>
      </c>
      <c r="AD79">
        <v>1.3954998000000001</v>
      </c>
      <c r="AE79">
        <v>0</v>
      </c>
      <c r="AF79">
        <v>201.85124999999999</v>
      </c>
      <c r="AG79">
        <v>2.6903716000000002</v>
      </c>
      <c r="AH79">
        <v>4.6866750000000001</v>
      </c>
      <c r="AI79">
        <v>4.8592338999999999E-4</v>
      </c>
      <c r="AJ79">
        <v>8.3418051000000003E-4</v>
      </c>
      <c r="AK79">
        <v>1.3872826000000001E-3</v>
      </c>
      <c r="AL79">
        <v>2.0883134000000002E-3</v>
      </c>
      <c r="AM79">
        <v>1.2708405000000001E-2</v>
      </c>
      <c r="AN79">
        <v>9.9998345000000002E-2</v>
      </c>
      <c r="AO79">
        <v>10.016031999999999</v>
      </c>
      <c r="AP79">
        <v>1.0271266999999999</v>
      </c>
      <c r="AQ79">
        <v>5508.4156999999996</v>
      </c>
      <c r="AR79">
        <v>5657.8406000000004</v>
      </c>
      <c r="AS79">
        <v>0.52545182999999995</v>
      </c>
      <c r="AT79">
        <v>0</v>
      </c>
      <c r="AU79">
        <v>0</v>
      </c>
    </row>
    <row r="80" spans="1:47" x14ac:dyDescent="0.25">
      <c r="A80">
        <v>49</v>
      </c>
      <c r="B80" t="s">
        <v>47</v>
      </c>
      <c r="C80">
        <v>54.896565000000002</v>
      </c>
      <c r="D80" s="1">
        <v>4.8461430000000002E-6</v>
      </c>
      <c r="E80">
        <v>0.69134200000000001</v>
      </c>
      <c r="F80" s="1">
        <v>6.0831369999999998E-6</v>
      </c>
      <c r="G80">
        <v>0.45338400000000001</v>
      </c>
      <c r="H80" s="1">
        <v>91.268979999999999</v>
      </c>
      <c r="I80">
        <v>1.4E-5</v>
      </c>
      <c r="J80">
        <v>1.7E-5</v>
      </c>
      <c r="K80">
        <v>1.2230939999999999</v>
      </c>
      <c r="L80">
        <v>0.20316699999999999</v>
      </c>
      <c r="M80">
        <v>3.7399999999999998E-4</v>
      </c>
      <c r="N80" s="1">
        <v>7.9546610000000002E-4</v>
      </c>
      <c r="O80" s="1">
        <v>9.8655550000000002E-4</v>
      </c>
      <c r="P80">
        <v>1.923E-3</v>
      </c>
      <c r="Q80">
        <v>30.497204</v>
      </c>
      <c r="R80" s="1">
        <v>6.0318649999999999E-6</v>
      </c>
      <c r="S80">
        <v>22.392797000000002</v>
      </c>
      <c r="T80" s="1">
        <v>5.6345840999999997E-6</v>
      </c>
      <c r="U80">
        <v>0.38576858000000003</v>
      </c>
      <c r="V80">
        <v>60.302678</v>
      </c>
      <c r="W80" s="1">
        <v>1.3636419000000001E-5</v>
      </c>
      <c r="X80">
        <v>2.5713685E-2</v>
      </c>
      <c r="Y80" s="1">
        <v>4.8070411000000003E-5</v>
      </c>
      <c r="Z80">
        <v>64.668223999999995</v>
      </c>
      <c r="AA80" s="1">
        <v>1.2988616999999999E-5</v>
      </c>
      <c r="AB80">
        <v>0.87863416999999999</v>
      </c>
      <c r="AC80">
        <v>0.87255152000000002</v>
      </c>
      <c r="AD80">
        <v>1.3954998000000001</v>
      </c>
      <c r="AE80">
        <v>0</v>
      </c>
      <c r="AF80">
        <v>201.85124999999999</v>
      </c>
      <c r="AG80">
        <v>2.6607706000000002</v>
      </c>
      <c r="AH80">
        <v>4.6887439999999998</v>
      </c>
      <c r="AI80">
        <v>4.8341479999999999E-4</v>
      </c>
      <c r="AJ80">
        <v>8.2510764999999995E-4</v>
      </c>
      <c r="AK80">
        <v>1.3883401999999999E-3</v>
      </c>
      <c r="AL80">
        <v>2.0771696E-3</v>
      </c>
      <c r="AM80">
        <v>1.2704886E-2</v>
      </c>
      <c r="AN80">
        <v>0.10000386999999999</v>
      </c>
      <c r="AO80">
        <v>10.016935</v>
      </c>
      <c r="AP80">
        <v>1.0273101</v>
      </c>
      <c r="AQ80">
        <v>-1171.9902</v>
      </c>
      <c r="AR80">
        <v>-1203.9974</v>
      </c>
      <c r="AS80">
        <v>0.52605018000000003</v>
      </c>
      <c r="AT80">
        <v>0</v>
      </c>
      <c r="AU80">
        <v>0</v>
      </c>
    </row>
    <row r="81" spans="1:47" x14ac:dyDescent="0.25">
      <c r="A81">
        <v>50</v>
      </c>
      <c r="B81" t="s">
        <v>47</v>
      </c>
      <c r="C81">
        <v>37.961232000000003</v>
      </c>
      <c r="D81" s="1">
        <v>4.4446499999999999E-6</v>
      </c>
      <c r="E81">
        <v>0.69874999999999998</v>
      </c>
      <c r="F81" s="1">
        <v>6.3090019999999997E-6</v>
      </c>
      <c r="G81">
        <v>0.42662099999999997</v>
      </c>
      <c r="H81" s="1">
        <v>71.551649999999995</v>
      </c>
      <c r="I81">
        <v>1.4E-5</v>
      </c>
      <c r="J81">
        <v>1.2999999999999999E-5</v>
      </c>
      <c r="K81">
        <v>1.1631290000000001</v>
      </c>
      <c r="L81">
        <v>0.79651799999999995</v>
      </c>
      <c r="M81">
        <v>4.3399999999999998E-4</v>
      </c>
      <c r="N81" s="1">
        <v>9.2199899999999995E-4</v>
      </c>
      <c r="O81" s="1">
        <v>1.135559E-3</v>
      </c>
      <c r="P81">
        <v>2.2859999999999998E-3</v>
      </c>
      <c r="Q81">
        <v>30.497204</v>
      </c>
      <c r="R81" s="1">
        <v>6.0318649999999999E-6</v>
      </c>
      <c r="S81">
        <v>22.392797000000002</v>
      </c>
      <c r="T81" s="1">
        <v>5.6345840999999997E-6</v>
      </c>
      <c r="U81">
        <v>0.40978564000000001</v>
      </c>
      <c r="V81">
        <v>59.694800000000001</v>
      </c>
      <c r="W81" s="1">
        <v>1.2974591E-5</v>
      </c>
      <c r="X81">
        <v>2.5714279E-2</v>
      </c>
      <c r="Y81" s="1">
        <v>4.8070411000000003E-5</v>
      </c>
      <c r="Z81">
        <v>59.938949000000001</v>
      </c>
      <c r="AA81" s="1">
        <v>1.2718186E-5</v>
      </c>
      <c r="AB81">
        <v>0.84760259999999998</v>
      </c>
      <c r="AC81">
        <v>0.83085704000000005</v>
      </c>
      <c r="AD81">
        <v>1.3954998000000001</v>
      </c>
      <c r="AE81">
        <v>0</v>
      </c>
      <c r="AF81">
        <v>201.85124999999999</v>
      </c>
      <c r="AG81">
        <v>2.6675594999999999</v>
      </c>
      <c r="AH81">
        <v>4.6878402000000001</v>
      </c>
      <c r="AI81">
        <v>4.9163419999999998E-4</v>
      </c>
      <c r="AJ81">
        <v>8.2259968999999998E-4</v>
      </c>
      <c r="AK81">
        <v>1.3928568000000001E-3</v>
      </c>
      <c r="AL81">
        <v>2.0408743999999999E-3</v>
      </c>
      <c r="AM81">
        <v>1.2700301000000001E-2</v>
      </c>
      <c r="AN81">
        <v>9.9997385999999994E-2</v>
      </c>
      <c r="AO81">
        <v>9.7695896999999992</v>
      </c>
      <c r="AP81">
        <v>1.0287679999999999</v>
      </c>
      <c r="AQ81">
        <v>-4653.9250000000002</v>
      </c>
      <c r="AR81">
        <v>-4787.8091000000004</v>
      </c>
      <c r="AS81">
        <v>0.53496783000000003</v>
      </c>
      <c r="AT81">
        <v>0</v>
      </c>
      <c r="AU81">
        <v>0</v>
      </c>
    </row>
    <row r="82" spans="1:47" x14ac:dyDescent="0.25">
      <c r="A82">
        <v>51</v>
      </c>
      <c r="B82" t="s">
        <v>47</v>
      </c>
      <c r="C82">
        <v>27.387892999999998</v>
      </c>
      <c r="D82" s="1">
        <v>4.2324640000000004E-6</v>
      </c>
      <c r="E82">
        <v>0.67985600000000002</v>
      </c>
      <c r="F82" s="1">
        <v>4.1890879999999999E-6</v>
      </c>
      <c r="G82">
        <v>0.36033300000000001</v>
      </c>
      <c r="H82" s="1">
        <v>90.652979999999999</v>
      </c>
      <c r="I82">
        <v>1.4E-5</v>
      </c>
      <c r="J82">
        <v>3.9999999999999998E-6</v>
      </c>
      <c r="K82">
        <v>0.70227099999999998</v>
      </c>
      <c r="L82">
        <v>3.7377289999999999</v>
      </c>
      <c r="M82">
        <v>4.9299999999999995E-4</v>
      </c>
      <c r="N82" s="1">
        <v>1.061345E-3</v>
      </c>
      <c r="O82" s="1">
        <v>1.2179199999999999E-3</v>
      </c>
      <c r="P82">
        <v>2.3579999999999999E-3</v>
      </c>
      <c r="Q82">
        <v>30.497204</v>
      </c>
      <c r="R82" s="1">
        <v>6.0318649999999999E-6</v>
      </c>
      <c r="S82">
        <v>22.392797000000002</v>
      </c>
      <c r="T82" s="1">
        <v>5.6345840999999997E-6</v>
      </c>
      <c r="U82">
        <v>0.40281242</v>
      </c>
      <c r="V82">
        <v>62.959004</v>
      </c>
      <c r="W82" s="1">
        <v>1.2921051999999999E-5</v>
      </c>
      <c r="X82">
        <v>2.5711466999999998E-2</v>
      </c>
      <c r="Y82" s="1">
        <v>4.8070411000000003E-5</v>
      </c>
      <c r="Z82">
        <v>62.511147999999999</v>
      </c>
      <c r="AA82" s="1">
        <v>1.2998586E-5</v>
      </c>
      <c r="AB82">
        <v>0.84580937</v>
      </c>
      <c r="AC82">
        <v>0.88248150000000003</v>
      </c>
      <c r="AD82">
        <v>1.3954998000000001</v>
      </c>
      <c r="AE82">
        <v>0</v>
      </c>
      <c r="AF82">
        <v>201.85124999999999</v>
      </c>
      <c r="AG82">
        <v>2.6765973999999999</v>
      </c>
      <c r="AH82">
        <v>4.6866817999999997</v>
      </c>
      <c r="AI82">
        <v>4.9317644999999995E-4</v>
      </c>
      <c r="AJ82">
        <v>8.2599468999999999E-4</v>
      </c>
      <c r="AK82">
        <v>1.3860560999999999E-3</v>
      </c>
      <c r="AL82">
        <v>2.0795433000000002E-3</v>
      </c>
      <c r="AM82">
        <v>1.2707246E-2</v>
      </c>
      <c r="AN82">
        <v>9.9997050000000004E-2</v>
      </c>
      <c r="AO82">
        <v>9.4706474000000007</v>
      </c>
      <c r="AP82">
        <v>1.0286116000000001</v>
      </c>
      <c r="AQ82">
        <v>-1383.9549999999999</v>
      </c>
      <c r="AR82">
        <v>-1423.5523000000001</v>
      </c>
      <c r="AS82">
        <v>0.52922142000000005</v>
      </c>
      <c r="AT82">
        <v>0</v>
      </c>
      <c r="AU82">
        <v>0</v>
      </c>
    </row>
    <row r="83" spans="1:47" x14ac:dyDescent="0.25">
      <c r="A83">
        <v>52</v>
      </c>
      <c r="B83" t="s">
        <v>47</v>
      </c>
      <c r="C83">
        <v>20.480219999999999</v>
      </c>
      <c r="D83" s="1">
        <v>6.5231259999999997E-6</v>
      </c>
      <c r="E83">
        <v>0.46947499999999998</v>
      </c>
      <c r="F83" s="1">
        <v>7.9845529999999995E-6</v>
      </c>
      <c r="G83">
        <v>0.86930700000000005</v>
      </c>
      <c r="H83" s="1">
        <v>61.34375</v>
      </c>
      <c r="I83">
        <v>5.0000000000000004E-6</v>
      </c>
      <c r="J83">
        <v>0</v>
      </c>
      <c r="K83">
        <v>0.47365200000000002</v>
      </c>
      <c r="L83">
        <v>2.2782710000000002</v>
      </c>
      <c r="M83">
        <v>7.1000000000000002E-4</v>
      </c>
      <c r="N83" s="1">
        <v>1.0546900000000001E-3</v>
      </c>
      <c r="O83" s="1">
        <v>1.179308E-3</v>
      </c>
      <c r="P83">
        <v>1.8029999999999999E-3</v>
      </c>
      <c r="Q83">
        <v>30.497204</v>
      </c>
      <c r="R83" s="1">
        <v>6.0318649999999999E-6</v>
      </c>
      <c r="S83">
        <v>22.392797000000002</v>
      </c>
      <c r="T83" s="1">
        <v>5.6345840999999997E-6</v>
      </c>
      <c r="U83">
        <v>0.38859922000000002</v>
      </c>
      <c r="V83">
        <v>62.667777000000001</v>
      </c>
      <c r="W83" s="1">
        <v>1.263187E-5</v>
      </c>
      <c r="X83">
        <v>2.5720204999999999E-2</v>
      </c>
      <c r="Y83" s="1">
        <v>4.8070411000000003E-5</v>
      </c>
      <c r="Z83">
        <v>62.257162999999998</v>
      </c>
      <c r="AA83" s="1">
        <v>1.3107037E-5</v>
      </c>
      <c r="AB83">
        <v>0.83477442999999996</v>
      </c>
      <c r="AC83">
        <v>0.86941181999999995</v>
      </c>
      <c r="AD83">
        <v>1.3954998000000001</v>
      </c>
      <c r="AE83">
        <v>0</v>
      </c>
      <c r="AF83">
        <v>201.85124999999999</v>
      </c>
      <c r="AG83">
        <v>2.6793637000000001</v>
      </c>
      <c r="AH83">
        <v>4.6845056999999999</v>
      </c>
      <c r="AI83">
        <v>4.9195165999999999E-4</v>
      </c>
      <c r="AJ83">
        <v>8.3235123E-4</v>
      </c>
      <c r="AK83">
        <v>1.3923378000000001E-3</v>
      </c>
      <c r="AL83">
        <v>2.1315268000000002E-3</v>
      </c>
      <c r="AM83">
        <v>1.2703302E-2</v>
      </c>
      <c r="AN83">
        <v>9.9996766000000001E-2</v>
      </c>
      <c r="AO83">
        <v>9.4838135000000001</v>
      </c>
      <c r="AP83">
        <v>1.0275462</v>
      </c>
      <c r="AQ83">
        <v>4144.0595999999996</v>
      </c>
      <c r="AR83">
        <v>4258.2125999999998</v>
      </c>
      <c r="AS83">
        <v>0.52149148999999995</v>
      </c>
      <c r="AT83">
        <v>0</v>
      </c>
      <c r="AU83">
        <v>0</v>
      </c>
    </row>
    <row r="84" spans="1:47" x14ac:dyDescent="0.25">
      <c r="A84">
        <v>53</v>
      </c>
      <c r="B84" t="s">
        <v>47</v>
      </c>
      <c r="C84">
        <v>51.409072999999999</v>
      </c>
      <c r="D84" s="1">
        <v>4.4728219999999999E-6</v>
      </c>
      <c r="E84">
        <v>0.83649700000000005</v>
      </c>
      <c r="F84" s="1">
        <v>4.2166950000000003E-6</v>
      </c>
      <c r="G84">
        <v>0.33147599999999999</v>
      </c>
      <c r="H84" s="1">
        <v>79.288659999999993</v>
      </c>
      <c r="I84">
        <v>1.4E-5</v>
      </c>
      <c r="J84">
        <v>1.1E-5</v>
      </c>
      <c r="K84">
        <v>1.5753360000000001</v>
      </c>
      <c r="L84">
        <v>0.403696</v>
      </c>
      <c r="M84">
        <v>3.6900000000000002E-4</v>
      </c>
      <c r="N84" s="1">
        <v>1.002389E-3</v>
      </c>
      <c r="O84" s="1">
        <v>1.1489149999999999E-3</v>
      </c>
      <c r="P84">
        <v>2.643E-3</v>
      </c>
      <c r="Q84">
        <v>30.497199999999999</v>
      </c>
      <c r="R84" s="1">
        <v>6.0318649999999999E-6</v>
      </c>
      <c r="S84">
        <v>22.392800000000001</v>
      </c>
      <c r="T84" s="1">
        <v>5.6345839999999998E-6</v>
      </c>
      <c r="U84">
        <v>0.4059836</v>
      </c>
      <c r="V84">
        <v>60.854430000000001</v>
      </c>
      <c r="W84" s="1">
        <v>1.295751E-5</v>
      </c>
      <c r="X84">
        <v>2.570265E-2</v>
      </c>
      <c r="Y84" s="1">
        <v>4.807041E-5</v>
      </c>
      <c r="Z84">
        <v>61.511130000000001</v>
      </c>
      <c r="AA84" s="1">
        <v>1.29593E-5</v>
      </c>
      <c r="AB84">
        <v>0.85383500000000001</v>
      </c>
      <c r="AC84">
        <v>0.87606150000000005</v>
      </c>
      <c r="AD84">
        <v>1.3955</v>
      </c>
      <c r="AE84">
        <v>0</v>
      </c>
      <c r="AF84">
        <v>201.85120000000001</v>
      </c>
      <c r="AG84">
        <v>2.6773099999999999</v>
      </c>
      <c r="AH84">
        <v>4.6870560000000001</v>
      </c>
      <c r="AI84">
        <v>4.8552609999999999E-4</v>
      </c>
      <c r="AJ84">
        <v>8.3601050000000005E-4</v>
      </c>
      <c r="AK84">
        <v>1.391022E-3</v>
      </c>
      <c r="AL84">
        <v>2.1499510000000002E-3</v>
      </c>
      <c r="AM84">
        <v>1.271302E-2</v>
      </c>
      <c r="AN84">
        <v>0.1000018</v>
      </c>
      <c r="AO84">
        <v>10.33958</v>
      </c>
      <c r="AP84">
        <v>1.027172</v>
      </c>
      <c r="AQ84">
        <v>486.23149999999998</v>
      </c>
      <c r="AR84">
        <v>499.44319999999999</v>
      </c>
      <c r="AS84">
        <v>0.52631260000000002</v>
      </c>
      <c r="AT84">
        <v>0</v>
      </c>
      <c r="AU84">
        <v>0</v>
      </c>
    </row>
    <row r="85" spans="1:47" x14ac:dyDescent="0.25">
      <c r="A85">
        <v>54</v>
      </c>
      <c r="B85" t="s">
        <v>47</v>
      </c>
      <c r="C85">
        <v>33.227696999999999</v>
      </c>
      <c r="D85" s="1">
        <v>5.2882840000000002E-6</v>
      </c>
      <c r="E85">
        <v>0.54421900000000001</v>
      </c>
      <c r="F85" s="1">
        <v>7.0493639999999996E-6</v>
      </c>
      <c r="G85">
        <v>0.60884499999999997</v>
      </c>
      <c r="H85" s="1">
        <v>56.463810000000002</v>
      </c>
      <c r="I85">
        <v>1.2999999999999999E-5</v>
      </c>
      <c r="J85">
        <v>1.9999999999999999E-6</v>
      </c>
      <c r="K85">
        <v>1.2931569999999999</v>
      </c>
      <c r="L85">
        <v>1.428194</v>
      </c>
      <c r="M85">
        <v>4.9700000000000005E-4</v>
      </c>
      <c r="N85" s="1">
        <v>8.6753380000000003E-4</v>
      </c>
      <c r="O85" s="1">
        <v>1.16304E-3</v>
      </c>
      <c r="P85">
        <v>2.3280000000000002E-3</v>
      </c>
      <c r="Q85">
        <v>30.497204</v>
      </c>
      <c r="R85" s="1">
        <v>6.0318649999999999E-6</v>
      </c>
      <c r="S85">
        <v>22.392797000000002</v>
      </c>
      <c r="T85" s="1">
        <v>5.6345840999999997E-6</v>
      </c>
      <c r="U85">
        <v>0.37819592000000002</v>
      </c>
      <c r="V85">
        <v>62.439086000000003</v>
      </c>
      <c r="W85" s="1">
        <v>1.3022285E-5</v>
      </c>
      <c r="X85">
        <v>2.5727870999999999E-2</v>
      </c>
      <c r="Y85" s="1">
        <v>4.8070411000000003E-5</v>
      </c>
      <c r="Z85">
        <v>63.434761999999999</v>
      </c>
      <c r="AA85" s="1">
        <v>1.2937438999999999E-5</v>
      </c>
      <c r="AB85">
        <v>0.82983594000000005</v>
      </c>
      <c r="AC85">
        <v>0.85742781999999995</v>
      </c>
      <c r="AD85">
        <v>1.3954998000000001</v>
      </c>
      <c r="AE85">
        <v>0</v>
      </c>
      <c r="AF85">
        <v>201.85124999999999</v>
      </c>
      <c r="AG85">
        <v>2.6097828000000001</v>
      </c>
      <c r="AH85">
        <v>4.6868071000000002</v>
      </c>
      <c r="AI85">
        <v>4.7985138E-4</v>
      </c>
      <c r="AJ85">
        <v>8.2724681000000003E-4</v>
      </c>
      <c r="AK85">
        <v>1.3841896000000001E-3</v>
      </c>
      <c r="AL85">
        <v>2.0560835E-3</v>
      </c>
      <c r="AM85">
        <v>1.2686707E-2</v>
      </c>
      <c r="AN85">
        <v>9.9997892000000005E-2</v>
      </c>
      <c r="AO85">
        <v>9.8049207000000003</v>
      </c>
      <c r="AP85">
        <v>1.0271159999999999</v>
      </c>
      <c r="AQ85">
        <v>3578.8413</v>
      </c>
      <c r="AR85">
        <v>3675.8852999999999</v>
      </c>
      <c r="AS85">
        <v>0.52450918000000002</v>
      </c>
      <c r="AT85">
        <v>0</v>
      </c>
      <c r="AU85">
        <v>0</v>
      </c>
    </row>
    <row r="86" spans="1:47" x14ac:dyDescent="0.25">
      <c r="A86">
        <v>55</v>
      </c>
      <c r="B86" t="s">
        <v>47</v>
      </c>
      <c r="C86">
        <v>35.712349000000003</v>
      </c>
      <c r="D86" s="1">
        <v>4.4143070000000002E-6</v>
      </c>
      <c r="E86">
        <v>0.66629499999999997</v>
      </c>
      <c r="F86" s="1">
        <v>6.4956189999999996E-6</v>
      </c>
      <c r="G86">
        <v>0.40573599999999999</v>
      </c>
      <c r="H86" s="1">
        <v>73.823980000000006</v>
      </c>
      <c r="I86">
        <v>1.5E-5</v>
      </c>
      <c r="J86">
        <v>7.9999999999999996E-6</v>
      </c>
      <c r="K86">
        <v>1.385221</v>
      </c>
      <c r="L86">
        <v>1.1833899999999999</v>
      </c>
      <c r="M86">
        <v>4.4499999999999997E-4</v>
      </c>
      <c r="N86" s="1">
        <v>9.169076E-4</v>
      </c>
      <c r="O86" s="1">
        <v>1.149207E-3</v>
      </c>
      <c r="P86">
        <v>2.405E-3</v>
      </c>
      <c r="Q86">
        <v>30.497204</v>
      </c>
      <c r="R86" s="1">
        <v>6.0318649999999999E-6</v>
      </c>
      <c r="S86">
        <v>22.392797000000002</v>
      </c>
      <c r="T86" s="1">
        <v>5.6345840999999997E-6</v>
      </c>
      <c r="U86">
        <v>0.39988329</v>
      </c>
      <c r="V86">
        <v>60.661721999999997</v>
      </c>
      <c r="W86" s="1">
        <v>1.3123791E-5</v>
      </c>
      <c r="X86">
        <v>2.5706388E-2</v>
      </c>
      <c r="Y86" s="1">
        <v>4.8070411000000003E-5</v>
      </c>
      <c r="Z86">
        <v>62.987110000000001</v>
      </c>
      <c r="AA86" s="1">
        <v>1.3197148000000001E-5</v>
      </c>
      <c r="AB86">
        <v>0.88724716000000003</v>
      </c>
      <c r="AC86">
        <v>0.85687389000000003</v>
      </c>
      <c r="AD86">
        <v>1.3954998000000001</v>
      </c>
      <c r="AE86">
        <v>0</v>
      </c>
      <c r="AF86">
        <v>201.85124999999999</v>
      </c>
      <c r="AG86">
        <v>2.7003971999999998</v>
      </c>
      <c r="AH86">
        <v>4.6877608999999998</v>
      </c>
      <c r="AI86">
        <v>4.8878528000000001E-4</v>
      </c>
      <c r="AJ86">
        <v>8.2373815999999998E-4</v>
      </c>
      <c r="AK86">
        <v>1.3862511000000001E-3</v>
      </c>
      <c r="AL86">
        <v>2.1212188000000001E-3</v>
      </c>
      <c r="AM86">
        <v>1.2710657E-2</v>
      </c>
      <c r="AN86">
        <v>0.10000067999999999</v>
      </c>
      <c r="AO86">
        <v>9.9164218999999996</v>
      </c>
      <c r="AP86">
        <v>1.0275637</v>
      </c>
      <c r="AQ86">
        <v>1125.3656000000001</v>
      </c>
      <c r="AR86">
        <v>1156.3848</v>
      </c>
      <c r="AS86">
        <v>0.52562947999999998</v>
      </c>
      <c r="AT86">
        <v>0</v>
      </c>
      <c r="AU86">
        <v>0</v>
      </c>
    </row>
    <row r="87" spans="1:47" x14ac:dyDescent="0.25">
      <c r="A87">
        <v>56</v>
      </c>
      <c r="B87" t="s">
        <v>47</v>
      </c>
      <c r="C87">
        <v>37.384371000000002</v>
      </c>
      <c r="D87" s="1">
        <v>4.7168469999999997E-6</v>
      </c>
      <c r="E87">
        <v>0.62987300000000002</v>
      </c>
      <c r="F87" s="1">
        <v>5.8862079999999999E-6</v>
      </c>
      <c r="G87">
        <v>0.41315000000000002</v>
      </c>
      <c r="H87" s="1">
        <v>75.697749999999999</v>
      </c>
      <c r="I87">
        <v>1.4E-5</v>
      </c>
      <c r="J87">
        <v>1.1E-5</v>
      </c>
      <c r="K87">
        <v>1.1307389999999999</v>
      </c>
      <c r="L87">
        <v>1.509379</v>
      </c>
      <c r="M87">
        <v>4.46E-4</v>
      </c>
      <c r="N87" s="1">
        <v>8.90995E-4</v>
      </c>
      <c r="O87" s="1">
        <v>1.114416E-3</v>
      </c>
      <c r="P87">
        <v>2.2669999999999999E-3</v>
      </c>
      <c r="Q87">
        <v>30.497204</v>
      </c>
      <c r="R87" s="1">
        <v>6.0318649999999999E-6</v>
      </c>
      <c r="S87">
        <v>22.392797000000002</v>
      </c>
      <c r="T87" s="1">
        <v>5.6345840999999997E-6</v>
      </c>
      <c r="U87">
        <v>0.40507936999999999</v>
      </c>
      <c r="V87">
        <v>60.502136</v>
      </c>
      <c r="W87" s="1">
        <v>1.3450714999999999E-5</v>
      </c>
      <c r="X87">
        <v>2.5712807000000001E-2</v>
      </c>
      <c r="Y87" s="1">
        <v>4.8070411000000003E-5</v>
      </c>
      <c r="Z87">
        <v>60.349488000000001</v>
      </c>
      <c r="AA87" s="1">
        <v>1.2959591000000001E-5</v>
      </c>
      <c r="AB87">
        <v>0.88046455999999995</v>
      </c>
      <c r="AC87">
        <v>0.87679101999999998</v>
      </c>
      <c r="AD87">
        <v>1.3954998000000001</v>
      </c>
      <c r="AE87">
        <v>0</v>
      </c>
      <c r="AF87">
        <v>201.85124999999999</v>
      </c>
      <c r="AG87">
        <v>2.6764291999999998</v>
      </c>
      <c r="AH87">
        <v>4.6883005999999998</v>
      </c>
      <c r="AI87">
        <v>4.8909794000000001E-4</v>
      </c>
      <c r="AJ87">
        <v>8.3356016000000002E-4</v>
      </c>
      <c r="AK87">
        <v>1.3915225E-3</v>
      </c>
      <c r="AL87">
        <v>2.0886870000000001E-3</v>
      </c>
      <c r="AM87">
        <v>1.2714593999999999E-2</v>
      </c>
      <c r="AN87">
        <v>9.9997491999999993E-2</v>
      </c>
      <c r="AO87">
        <v>9.8864701000000004</v>
      </c>
      <c r="AP87">
        <v>1.0278624999999999</v>
      </c>
      <c r="AQ87">
        <v>-3064.5569</v>
      </c>
      <c r="AR87">
        <v>-3149.9432000000002</v>
      </c>
      <c r="AS87">
        <v>0.52083214</v>
      </c>
      <c r="AT87">
        <v>0</v>
      </c>
      <c r="AU87">
        <v>0</v>
      </c>
    </row>
    <row r="88" spans="1:47" x14ac:dyDescent="0.25">
      <c r="A88">
        <v>57</v>
      </c>
      <c r="B88" t="s">
        <v>47</v>
      </c>
      <c r="C88">
        <v>14.519778000000001</v>
      </c>
      <c r="D88" s="1">
        <v>4.0664099999999996E-6</v>
      </c>
      <c r="E88">
        <v>0.45608799999999999</v>
      </c>
      <c r="F88" s="1">
        <v>5.8985179999999996E-6</v>
      </c>
      <c r="G88">
        <v>0.183499</v>
      </c>
      <c r="H88" s="1">
        <v>53.442120000000003</v>
      </c>
      <c r="I88">
        <v>1.7E-5</v>
      </c>
      <c r="J88">
        <v>0</v>
      </c>
      <c r="K88">
        <v>1.4782040000000001</v>
      </c>
      <c r="L88">
        <v>1.0134300000000001</v>
      </c>
      <c r="M88">
        <v>5.3899999999999998E-4</v>
      </c>
      <c r="N88" s="1">
        <v>8.087592E-4</v>
      </c>
      <c r="O88" s="1">
        <v>1.229272E-3</v>
      </c>
      <c r="P88">
        <v>2.421E-3</v>
      </c>
      <c r="Q88">
        <v>30.497204</v>
      </c>
      <c r="R88" s="1">
        <v>6.0318649999999999E-6</v>
      </c>
      <c r="S88">
        <v>22.392797000000002</v>
      </c>
      <c r="T88" s="1">
        <v>5.6345840999999997E-6</v>
      </c>
      <c r="U88">
        <v>0.39095174999999999</v>
      </c>
      <c r="V88">
        <v>58.752204999999996</v>
      </c>
      <c r="W88" s="1">
        <v>1.2732102E-5</v>
      </c>
      <c r="X88">
        <v>2.5709355E-2</v>
      </c>
      <c r="Y88" s="1">
        <v>4.8070411000000003E-5</v>
      </c>
      <c r="Z88">
        <v>62.286762000000003</v>
      </c>
      <c r="AA88" s="1">
        <v>1.3038802999999999E-5</v>
      </c>
      <c r="AB88">
        <v>0.88115317000000004</v>
      </c>
      <c r="AC88">
        <v>0.88903326000000005</v>
      </c>
      <c r="AD88">
        <v>1.3954998000000001</v>
      </c>
      <c r="AE88">
        <v>0</v>
      </c>
      <c r="AF88">
        <v>201.85124999999999</v>
      </c>
      <c r="AG88">
        <v>2.6301456000000001</v>
      </c>
      <c r="AH88">
        <v>4.6881167000000001</v>
      </c>
      <c r="AI88">
        <v>4.8862103000000005E-4</v>
      </c>
      <c r="AJ88">
        <v>8.3277084000000004E-4</v>
      </c>
      <c r="AK88">
        <v>1.3901279E-3</v>
      </c>
      <c r="AL88">
        <v>2.0222469E-3</v>
      </c>
      <c r="AM88">
        <v>1.269927E-2</v>
      </c>
      <c r="AN88">
        <v>9.9998904E-2</v>
      </c>
      <c r="AO88">
        <v>9.5732430999999991</v>
      </c>
      <c r="AP88">
        <v>1.0279191000000001</v>
      </c>
      <c r="AQ88">
        <v>2875.4544999999998</v>
      </c>
      <c r="AR88">
        <v>2955.7345</v>
      </c>
      <c r="AS88">
        <v>0.52458126000000005</v>
      </c>
      <c r="AT88">
        <v>0</v>
      </c>
      <c r="AU88">
        <v>0</v>
      </c>
    </row>
    <row r="89" spans="1:47" x14ac:dyDescent="0.25">
      <c r="A89">
        <v>58</v>
      </c>
      <c r="B89" t="s">
        <v>47</v>
      </c>
      <c r="C89">
        <v>28.859449000000001</v>
      </c>
      <c r="D89" s="1">
        <v>5.6187559999999999E-6</v>
      </c>
      <c r="E89">
        <v>0.43377900000000003</v>
      </c>
      <c r="F89" s="1">
        <v>6.0140689999999999E-6</v>
      </c>
      <c r="G89">
        <v>0.41863400000000001</v>
      </c>
      <c r="H89" s="1">
        <v>58.094479999999997</v>
      </c>
      <c r="I89">
        <v>1.5E-5</v>
      </c>
      <c r="J89">
        <v>9.9999999999999995E-7</v>
      </c>
      <c r="K89">
        <v>1.2602910000000001</v>
      </c>
      <c r="L89">
        <v>2.7567979999999999</v>
      </c>
      <c r="M89">
        <v>5.5999999999999995E-4</v>
      </c>
      <c r="N89" s="1">
        <v>8.7489519999999995E-4</v>
      </c>
      <c r="O89" s="1">
        <v>1.2263899999999999E-3</v>
      </c>
      <c r="P89">
        <v>2.3749999999999999E-3</v>
      </c>
      <c r="Q89">
        <v>30.497204</v>
      </c>
      <c r="R89" s="1">
        <v>6.0318649999999999E-6</v>
      </c>
      <c r="S89">
        <v>22.392797000000002</v>
      </c>
      <c r="T89" s="1">
        <v>5.6345840999999997E-6</v>
      </c>
      <c r="U89">
        <v>0.39714345000000001</v>
      </c>
      <c r="V89">
        <v>58.599727999999999</v>
      </c>
      <c r="W89" s="1">
        <v>1.323847E-5</v>
      </c>
      <c r="X89">
        <v>2.5719144999999999E-2</v>
      </c>
      <c r="Y89" s="1">
        <v>4.8070411000000003E-5</v>
      </c>
      <c r="Z89">
        <v>59.347524999999997</v>
      </c>
      <c r="AA89" s="1">
        <v>1.3238222999999999E-5</v>
      </c>
      <c r="AB89">
        <v>0.81477326999999999</v>
      </c>
      <c r="AC89">
        <v>0.85746436000000004</v>
      </c>
      <c r="AD89">
        <v>1.3954998000000001</v>
      </c>
      <c r="AE89">
        <v>0</v>
      </c>
      <c r="AF89">
        <v>201.85124999999999</v>
      </c>
      <c r="AG89">
        <v>2.7063614999999999</v>
      </c>
      <c r="AH89">
        <v>4.6880603000000001</v>
      </c>
      <c r="AI89">
        <v>4.7438968000000002E-4</v>
      </c>
      <c r="AJ89">
        <v>8.2379641E-4</v>
      </c>
      <c r="AK89">
        <v>1.3873526000000001E-3</v>
      </c>
      <c r="AL89">
        <v>2.0833892999999998E-3</v>
      </c>
      <c r="AM89">
        <v>1.2694118000000001E-2</v>
      </c>
      <c r="AN89">
        <v>0.10000291</v>
      </c>
      <c r="AO89">
        <v>10.399008</v>
      </c>
      <c r="AP89">
        <v>1.0260587999999999</v>
      </c>
      <c r="AQ89">
        <v>3283.0376000000001</v>
      </c>
      <c r="AR89">
        <v>3368.5895999999998</v>
      </c>
      <c r="AS89">
        <v>0.52362677000000002</v>
      </c>
      <c r="AT89">
        <v>0</v>
      </c>
      <c r="AU89">
        <v>0</v>
      </c>
    </row>
    <row r="90" spans="1:47" x14ac:dyDescent="0.25">
      <c r="A90">
        <v>59</v>
      </c>
      <c r="B90" t="s">
        <v>47</v>
      </c>
      <c r="C90">
        <v>42.978583999999998</v>
      </c>
      <c r="D90" s="1">
        <v>4.9509810000000002E-6</v>
      </c>
      <c r="E90">
        <v>0.62577799999999995</v>
      </c>
      <c r="F90" s="1">
        <v>5.9734850000000003E-6</v>
      </c>
      <c r="G90">
        <v>0.37447900000000001</v>
      </c>
      <c r="H90" s="1">
        <v>90.209649999999996</v>
      </c>
      <c r="I90">
        <v>1.2999999999999999E-5</v>
      </c>
      <c r="J90">
        <v>1.8E-5</v>
      </c>
      <c r="K90">
        <v>1.3899140000000001</v>
      </c>
      <c r="L90">
        <v>1.078732</v>
      </c>
      <c r="M90">
        <v>4.2999999999999999E-4</v>
      </c>
      <c r="N90" s="1">
        <v>8.4964999999999997E-4</v>
      </c>
      <c r="O90" s="1">
        <v>1.0425639999999999E-3</v>
      </c>
      <c r="P90">
        <v>2.0409999999999998E-3</v>
      </c>
      <c r="Q90">
        <v>30.497204</v>
      </c>
      <c r="R90" s="1">
        <v>6.0318649999999999E-6</v>
      </c>
      <c r="S90">
        <v>22.392797000000002</v>
      </c>
      <c r="T90" s="1">
        <v>5.6345840999999997E-6</v>
      </c>
      <c r="U90">
        <v>0.38295425</v>
      </c>
      <c r="V90">
        <v>62.962868</v>
      </c>
      <c r="W90" s="1">
        <v>1.2615457E-5</v>
      </c>
      <c r="X90">
        <v>2.5714758000000001E-2</v>
      </c>
      <c r="Y90" s="1">
        <v>4.8070411000000003E-5</v>
      </c>
      <c r="Z90">
        <v>62.977620999999999</v>
      </c>
      <c r="AA90" s="1">
        <v>1.2881229000000001E-5</v>
      </c>
      <c r="AB90">
        <v>0.86288034000000002</v>
      </c>
      <c r="AC90">
        <v>0.90039373</v>
      </c>
      <c r="AD90">
        <v>1.3954998000000001</v>
      </c>
      <c r="AE90">
        <v>0</v>
      </c>
      <c r="AF90">
        <v>201.85124999999999</v>
      </c>
      <c r="AG90">
        <v>2.6856912999999998</v>
      </c>
      <c r="AH90">
        <v>4.687964</v>
      </c>
      <c r="AI90">
        <v>4.9632023999999998E-4</v>
      </c>
      <c r="AJ90">
        <v>8.2659260999999996E-4</v>
      </c>
      <c r="AK90">
        <v>1.3931116E-3</v>
      </c>
      <c r="AL90">
        <v>2.0459454000000001E-3</v>
      </c>
      <c r="AM90">
        <v>1.2706078000000001E-2</v>
      </c>
      <c r="AN90">
        <v>0.10000078</v>
      </c>
      <c r="AO90">
        <v>9.7914519999999996</v>
      </c>
      <c r="AP90">
        <v>1.0280891000000001</v>
      </c>
      <c r="AQ90">
        <v>2869.4535999999998</v>
      </c>
      <c r="AR90">
        <v>2950.0540999999998</v>
      </c>
      <c r="AS90">
        <v>0.52763044999999997</v>
      </c>
      <c r="AT90">
        <v>0</v>
      </c>
      <c r="AU90">
        <v>0</v>
      </c>
    </row>
    <row r="91" spans="1:47" x14ac:dyDescent="0.25">
      <c r="A91">
        <v>60</v>
      </c>
      <c r="B91" t="s">
        <v>47</v>
      </c>
      <c r="C91">
        <v>35.681545999999997</v>
      </c>
      <c r="D91" s="1">
        <v>5.2374759999999996E-6</v>
      </c>
      <c r="E91">
        <v>0.87783599999999995</v>
      </c>
      <c r="F91" s="1">
        <v>6.3505060000000002E-6</v>
      </c>
      <c r="G91">
        <v>0.40526299999999998</v>
      </c>
      <c r="H91" s="1">
        <v>85.72833</v>
      </c>
      <c r="I91">
        <v>1.2999999999999999E-5</v>
      </c>
      <c r="J91">
        <v>1.2999999999999999E-5</v>
      </c>
      <c r="K91">
        <v>1.1440939999999999</v>
      </c>
      <c r="L91">
        <v>1.458512</v>
      </c>
      <c r="M91">
        <v>3.8099999999999999E-4</v>
      </c>
      <c r="N91" s="1">
        <v>7.9279079999999998E-4</v>
      </c>
      <c r="O91" s="1">
        <v>1.004277E-3</v>
      </c>
      <c r="P91">
        <v>2.1259999999999999E-3</v>
      </c>
      <c r="Q91">
        <v>30.497204</v>
      </c>
      <c r="R91" s="1">
        <v>6.0318649999999999E-6</v>
      </c>
      <c r="S91">
        <v>22.392797000000002</v>
      </c>
      <c r="T91" s="1">
        <v>5.6345840999999997E-6</v>
      </c>
      <c r="U91">
        <v>0.41111957999999998</v>
      </c>
      <c r="V91">
        <v>62.055742000000002</v>
      </c>
      <c r="W91" s="1">
        <v>1.3125581999999999E-5</v>
      </c>
      <c r="X91">
        <v>2.5715716E-2</v>
      </c>
      <c r="Y91" s="1">
        <v>4.8070411000000003E-5</v>
      </c>
      <c r="Z91">
        <v>61.759273999999998</v>
      </c>
      <c r="AA91" s="1">
        <v>1.3729304999999999E-5</v>
      </c>
      <c r="AB91">
        <v>0.83377500000000004</v>
      </c>
      <c r="AC91">
        <v>0.82665162000000003</v>
      </c>
      <c r="AD91">
        <v>1.3954998000000001</v>
      </c>
      <c r="AE91">
        <v>0</v>
      </c>
      <c r="AF91">
        <v>201.85124999999999</v>
      </c>
      <c r="AG91">
        <v>2.6879593000000002</v>
      </c>
      <c r="AH91">
        <v>4.6862754999999998</v>
      </c>
      <c r="AI91">
        <v>4.7751511000000002E-4</v>
      </c>
      <c r="AJ91">
        <v>8.3458306000000005E-4</v>
      </c>
      <c r="AK91">
        <v>1.3906207E-3</v>
      </c>
      <c r="AL91">
        <v>2.1121318E-3</v>
      </c>
      <c r="AM91">
        <v>1.2693820999999999E-2</v>
      </c>
      <c r="AN91">
        <v>0.1</v>
      </c>
      <c r="AO91">
        <v>9.9409174999999994</v>
      </c>
      <c r="AP91">
        <v>1.0273161</v>
      </c>
      <c r="AQ91">
        <v>-6061.3921</v>
      </c>
      <c r="AR91">
        <v>-6226.9654</v>
      </c>
      <c r="AS91">
        <v>0.52531910000000004</v>
      </c>
      <c r="AT91">
        <v>0</v>
      </c>
      <c r="AU91">
        <v>0</v>
      </c>
    </row>
    <row r="92" spans="1:47" x14ac:dyDescent="0.25">
      <c r="A92">
        <v>61</v>
      </c>
      <c r="B92" t="s">
        <v>47</v>
      </c>
      <c r="C92">
        <v>36.397961000000002</v>
      </c>
      <c r="D92" s="1">
        <v>4.9686519999999999E-6</v>
      </c>
      <c r="E92">
        <v>0.65243300000000004</v>
      </c>
      <c r="F92" s="1">
        <v>6.4493500000000003E-6</v>
      </c>
      <c r="G92">
        <v>0.43568699999999999</v>
      </c>
      <c r="H92" s="1">
        <v>63.781350000000003</v>
      </c>
      <c r="I92">
        <v>1.5E-5</v>
      </c>
      <c r="J92">
        <v>1.1E-5</v>
      </c>
      <c r="K92">
        <v>1.232308</v>
      </c>
      <c r="L92">
        <v>1.06562</v>
      </c>
      <c r="M92">
        <v>4.7100000000000001E-4</v>
      </c>
      <c r="N92" s="1">
        <v>9.3590749999999999E-4</v>
      </c>
      <c r="O92" s="1">
        <v>1.199877E-3</v>
      </c>
      <c r="P92">
        <v>2.415E-3</v>
      </c>
      <c r="Q92">
        <v>30.497199999999999</v>
      </c>
      <c r="R92" s="1">
        <v>6.0318649999999999E-6</v>
      </c>
      <c r="S92">
        <v>22.392800000000001</v>
      </c>
      <c r="T92" s="1">
        <v>5.6345839999999998E-6</v>
      </c>
      <c r="U92">
        <v>0.39867900000000001</v>
      </c>
      <c r="V92">
        <v>59.928930000000001</v>
      </c>
      <c r="W92" s="1">
        <v>1.324619E-5</v>
      </c>
      <c r="X92">
        <v>2.5717790000000001E-2</v>
      </c>
      <c r="Y92" s="1">
        <v>4.807041E-5</v>
      </c>
      <c r="Z92">
        <v>60.392850000000003</v>
      </c>
      <c r="AA92" s="1">
        <v>1.389038E-5</v>
      </c>
      <c r="AB92">
        <v>0.8483328</v>
      </c>
      <c r="AC92">
        <v>0.84584839999999994</v>
      </c>
      <c r="AD92">
        <v>1.3955</v>
      </c>
      <c r="AE92">
        <v>0</v>
      </c>
      <c r="AF92">
        <v>201.85120000000001</v>
      </c>
      <c r="AG92">
        <v>2.7036150000000001</v>
      </c>
      <c r="AH92">
        <v>4.6859849999999996</v>
      </c>
      <c r="AI92">
        <v>4.8194120000000001E-4</v>
      </c>
      <c r="AJ92">
        <v>8.2764350000000004E-4</v>
      </c>
      <c r="AK92">
        <v>1.381022E-3</v>
      </c>
      <c r="AL92">
        <v>2.051902E-3</v>
      </c>
      <c r="AM92">
        <v>1.2700090000000001E-2</v>
      </c>
      <c r="AN92">
        <v>9.9997000000000003E-2</v>
      </c>
      <c r="AO92">
        <v>10.201169999999999</v>
      </c>
      <c r="AP92">
        <v>1.025738</v>
      </c>
      <c r="AQ92">
        <v>-68.459500000000006</v>
      </c>
      <c r="AR92">
        <v>-70.221530000000001</v>
      </c>
      <c r="AS92">
        <v>0.53209709999999999</v>
      </c>
      <c r="AT92">
        <v>0</v>
      </c>
      <c r="AU92">
        <v>0</v>
      </c>
    </row>
    <row r="93" spans="1:47" x14ac:dyDescent="0.25">
      <c r="A93">
        <v>62</v>
      </c>
      <c r="B93" t="s">
        <v>47</v>
      </c>
      <c r="C93">
        <v>39.676563999999999</v>
      </c>
      <c r="D93" s="1">
        <v>4.7383939999999996E-6</v>
      </c>
      <c r="E93">
        <v>0.69598700000000002</v>
      </c>
      <c r="F93" s="1">
        <v>6.2147139999999999E-6</v>
      </c>
      <c r="G93">
        <v>0.453293</v>
      </c>
      <c r="H93" s="1">
        <v>73.433989999999994</v>
      </c>
      <c r="I93">
        <v>1.4E-5</v>
      </c>
      <c r="J93">
        <v>1.5999999999999999E-5</v>
      </c>
      <c r="K93">
        <v>0.99322600000000005</v>
      </c>
      <c r="L93">
        <v>0.54606699999999997</v>
      </c>
      <c r="M93">
        <v>4.3399999999999998E-4</v>
      </c>
      <c r="N93" s="1">
        <v>9.3085749999999995E-4</v>
      </c>
      <c r="O93" s="1">
        <v>1.1420779999999999E-3</v>
      </c>
      <c r="P93">
        <v>2.2880000000000001E-3</v>
      </c>
      <c r="Q93">
        <v>30.497204</v>
      </c>
      <c r="R93" s="1">
        <v>6.0318649999999999E-6</v>
      </c>
      <c r="S93">
        <v>22.392797000000002</v>
      </c>
      <c r="T93" s="1">
        <v>5.6345840999999997E-6</v>
      </c>
      <c r="U93">
        <v>0.39378044000000001</v>
      </c>
      <c r="V93">
        <v>59.638423000000003</v>
      </c>
      <c r="W93" s="1">
        <v>1.2638580999999999E-5</v>
      </c>
      <c r="X93">
        <v>2.5716828000000001E-2</v>
      </c>
      <c r="Y93" s="1">
        <v>4.8070411000000003E-5</v>
      </c>
      <c r="Z93">
        <v>61.856065000000001</v>
      </c>
      <c r="AA93" s="1">
        <v>1.3095562999999999E-5</v>
      </c>
      <c r="AB93">
        <v>0.89097442000000004</v>
      </c>
      <c r="AC93">
        <v>0.82949280000000003</v>
      </c>
      <c r="AD93">
        <v>1.3954998000000001</v>
      </c>
      <c r="AE93">
        <v>0</v>
      </c>
      <c r="AF93">
        <v>201.85124999999999</v>
      </c>
      <c r="AG93">
        <v>2.6659928000000002</v>
      </c>
      <c r="AH93">
        <v>4.6892601999999997</v>
      </c>
      <c r="AI93">
        <v>4.8981084000000003E-4</v>
      </c>
      <c r="AJ93">
        <v>8.2566978000000004E-4</v>
      </c>
      <c r="AK93">
        <v>1.3835892E-3</v>
      </c>
      <c r="AL93">
        <v>2.0513511999999999E-3</v>
      </c>
      <c r="AM93">
        <v>1.2698575E-2</v>
      </c>
      <c r="AN93">
        <v>9.9999596999999996E-2</v>
      </c>
      <c r="AO93">
        <v>9.9211022</v>
      </c>
      <c r="AP93">
        <v>1.0268963</v>
      </c>
      <c r="AQ93">
        <v>-1236.9938</v>
      </c>
      <c r="AR93">
        <v>-1270.2643</v>
      </c>
      <c r="AS93">
        <v>0.52517095000000003</v>
      </c>
      <c r="AT93">
        <v>0</v>
      </c>
      <c r="AU93">
        <v>0</v>
      </c>
    </row>
    <row r="94" spans="1:47" x14ac:dyDescent="0.25">
      <c r="A94">
        <v>63</v>
      </c>
      <c r="B94" t="s">
        <v>47</v>
      </c>
      <c r="C94">
        <v>21.262751999999999</v>
      </c>
      <c r="D94" s="1">
        <v>8.4430129999999992E-6</v>
      </c>
      <c r="E94">
        <v>0.34311599999999998</v>
      </c>
      <c r="F94" s="1">
        <v>8.1670619999999995E-6</v>
      </c>
      <c r="G94">
        <v>0.23355799999999999</v>
      </c>
      <c r="H94" s="1">
        <v>73.240849999999995</v>
      </c>
      <c r="I94">
        <v>1.4E-5</v>
      </c>
      <c r="J94">
        <v>3.0000000000000001E-6</v>
      </c>
      <c r="K94">
        <v>2.1853359999999999</v>
      </c>
      <c r="L94">
        <v>0.62520399999999998</v>
      </c>
      <c r="M94">
        <v>7.5799999999999999E-4</v>
      </c>
      <c r="N94" s="1">
        <v>1.0661679999999999E-3</v>
      </c>
      <c r="O94" s="1">
        <v>1.342808E-3</v>
      </c>
      <c r="P94">
        <v>2.1559999999999999E-3</v>
      </c>
      <c r="Q94">
        <v>30.497204</v>
      </c>
      <c r="R94" s="1">
        <v>6.0318649999999999E-6</v>
      </c>
      <c r="S94">
        <v>22.392797000000002</v>
      </c>
      <c r="T94" s="1">
        <v>5.6345840999999997E-6</v>
      </c>
      <c r="U94">
        <v>0.40111841999999998</v>
      </c>
      <c r="V94">
        <v>60.284610000000001</v>
      </c>
      <c r="W94" s="1">
        <v>1.3324878999999999E-5</v>
      </c>
      <c r="X94">
        <v>2.5709474999999999E-2</v>
      </c>
      <c r="Y94" s="1">
        <v>4.8070411000000003E-5</v>
      </c>
      <c r="Z94">
        <v>62.813685</v>
      </c>
      <c r="AA94" s="1">
        <v>1.2938229E-5</v>
      </c>
      <c r="AB94">
        <v>0.83906848999999994</v>
      </c>
      <c r="AC94">
        <v>0.85173319999999997</v>
      </c>
      <c r="AD94">
        <v>1.3954998000000001</v>
      </c>
      <c r="AE94">
        <v>0</v>
      </c>
      <c r="AF94">
        <v>201.85124999999999</v>
      </c>
      <c r="AG94">
        <v>2.7364096</v>
      </c>
      <c r="AH94">
        <v>4.6879846000000001</v>
      </c>
      <c r="AI94">
        <v>4.9801521000000001E-4</v>
      </c>
      <c r="AJ94">
        <v>8.3369244999999996E-4</v>
      </c>
      <c r="AK94">
        <v>1.3899078E-3</v>
      </c>
      <c r="AL94">
        <v>2.1303691E-3</v>
      </c>
      <c r="AM94">
        <v>1.2704066E-2</v>
      </c>
      <c r="AN94">
        <v>0.10000371</v>
      </c>
      <c r="AO94">
        <v>10.188641000000001</v>
      </c>
      <c r="AP94">
        <v>1.0280946</v>
      </c>
      <c r="AQ94">
        <v>-1635.6266000000001</v>
      </c>
      <c r="AR94">
        <v>-1681.579</v>
      </c>
      <c r="AS94">
        <v>0.52372373999999999</v>
      </c>
      <c r="AT94">
        <v>0</v>
      </c>
      <c r="AU94">
        <v>0</v>
      </c>
    </row>
    <row r="95" spans="1:47" x14ac:dyDescent="0.25">
      <c r="A95">
        <v>64</v>
      </c>
      <c r="B95" t="s">
        <v>47</v>
      </c>
      <c r="C95">
        <v>42.083475</v>
      </c>
      <c r="D95" s="1">
        <v>5.1058960000000004E-6</v>
      </c>
      <c r="E95">
        <v>0.62646400000000002</v>
      </c>
      <c r="F95" s="1">
        <v>5.9071359999999999E-6</v>
      </c>
      <c r="G95">
        <v>0.41400500000000001</v>
      </c>
      <c r="H95" s="1">
        <v>76.208640000000003</v>
      </c>
      <c r="I95">
        <v>1.4E-5</v>
      </c>
      <c r="J95">
        <v>1.1E-5</v>
      </c>
      <c r="K95">
        <v>1.136979</v>
      </c>
      <c r="L95">
        <v>1.5278830000000001</v>
      </c>
      <c r="M95">
        <v>4.3899999999999999E-4</v>
      </c>
      <c r="N95" s="1">
        <v>8.6742190000000004E-4</v>
      </c>
      <c r="O95" s="1">
        <v>1.088098E-3</v>
      </c>
      <c r="P95">
        <v>2.1810000000000002E-3</v>
      </c>
      <c r="Q95">
        <v>30.497204</v>
      </c>
      <c r="R95" s="1">
        <v>6.0318649999999999E-6</v>
      </c>
      <c r="S95">
        <v>22.392797000000002</v>
      </c>
      <c r="T95" s="1">
        <v>5.6345840999999997E-6</v>
      </c>
      <c r="U95">
        <v>0.39739505000000003</v>
      </c>
      <c r="V95">
        <v>59.557287000000002</v>
      </c>
      <c r="W95" s="1">
        <v>1.2319984E-5</v>
      </c>
      <c r="X95">
        <v>2.5711957000000001E-2</v>
      </c>
      <c r="Y95" s="1">
        <v>4.8070411000000003E-5</v>
      </c>
      <c r="Z95">
        <v>61.321694000000001</v>
      </c>
      <c r="AA95" s="1">
        <v>1.345106E-5</v>
      </c>
      <c r="AB95">
        <v>0.92037815999999995</v>
      </c>
      <c r="AC95">
        <v>0.86740335000000002</v>
      </c>
      <c r="AD95">
        <v>1.3954998000000001</v>
      </c>
      <c r="AE95">
        <v>0</v>
      </c>
      <c r="AF95">
        <v>201.85124999999999</v>
      </c>
      <c r="AG95">
        <v>2.6703907999999998</v>
      </c>
      <c r="AH95">
        <v>4.6851978000000001</v>
      </c>
      <c r="AI95">
        <v>4.8418228999999997E-4</v>
      </c>
      <c r="AJ95">
        <v>8.2246144999999996E-4</v>
      </c>
      <c r="AK95">
        <v>1.3891328E-3</v>
      </c>
      <c r="AL95">
        <v>2.1592487000000001E-3</v>
      </c>
      <c r="AM95">
        <v>1.2708473E-2</v>
      </c>
      <c r="AN95">
        <v>0.10000231</v>
      </c>
      <c r="AO95">
        <v>9.8438055000000002</v>
      </c>
      <c r="AP95">
        <v>1.0277898000000001</v>
      </c>
      <c r="AQ95">
        <v>4410.076</v>
      </c>
      <c r="AR95">
        <v>4532.6311999999998</v>
      </c>
      <c r="AS95">
        <v>0.52646875999999998</v>
      </c>
      <c r="AT95">
        <v>0</v>
      </c>
      <c r="AU95">
        <v>0</v>
      </c>
    </row>
    <row r="96" spans="1:47" x14ac:dyDescent="0.25">
      <c r="A96">
        <v>65</v>
      </c>
      <c r="B96" t="s">
        <v>47</v>
      </c>
      <c r="C96">
        <v>34.489178000000003</v>
      </c>
      <c r="D96" s="1">
        <v>4.3442130000000004E-6</v>
      </c>
      <c r="E96">
        <v>0.63832299999999997</v>
      </c>
      <c r="F96" s="1">
        <v>5.4721170000000003E-6</v>
      </c>
      <c r="G96">
        <v>0.53925699999999999</v>
      </c>
      <c r="H96" s="1">
        <v>77.733760000000004</v>
      </c>
      <c r="I96">
        <v>1.5E-5</v>
      </c>
      <c r="J96">
        <v>6.9999999999999999E-6</v>
      </c>
      <c r="K96">
        <v>1.376851</v>
      </c>
      <c r="L96">
        <v>1.3268949999999999</v>
      </c>
      <c r="M96">
        <v>4.4700000000000002E-4</v>
      </c>
      <c r="N96" s="1">
        <v>8.6950570000000004E-4</v>
      </c>
      <c r="O96" s="1">
        <v>1.1018219999999999E-3</v>
      </c>
      <c r="P96">
        <v>2.2399999999999998E-3</v>
      </c>
      <c r="Q96">
        <v>30.497204</v>
      </c>
      <c r="R96" s="1">
        <v>6.0318649999999999E-6</v>
      </c>
      <c r="S96">
        <v>22.392797000000002</v>
      </c>
      <c r="T96" s="1">
        <v>5.6345840999999997E-6</v>
      </c>
      <c r="U96">
        <v>0.39218909000000002</v>
      </c>
      <c r="V96">
        <v>59.869993999999998</v>
      </c>
      <c r="W96" s="1">
        <v>1.2604548000000001E-5</v>
      </c>
      <c r="X96">
        <v>2.5718354999999998E-2</v>
      </c>
      <c r="Y96" s="1">
        <v>4.8070411000000003E-5</v>
      </c>
      <c r="Z96">
        <v>57.711728000000001</v>
      </c>
      <c r="AA96" s="1">
        <v>1.2271442000000001E-5</v>
      </c>
      <c r="AB96">
        <v>0.87609778000000005</v>
      </c>
      <c r="AC96">
        <v>0.85410233999999996</v>
      </c>
      <c r="AD96">
        <v>1.3954998000000001</v>
      </c>
      <c r="AE96">
        <v>0</v>
      </c>
      <c r="AF96">
        <v>201.85124999999999</v>
      </c>
      <c r="AG96">
        <v>2.6836375000000001</v>
      </c>
      <c r="AH96">
        <v>4.6877490999999996</v>
      </c>
      <c r="AI96">
        <v>4.8426426999999999E-4</v>
      </c>
      <c r="AJ96">
        <v>8.3033555000000005E-4</v>
      </c>
      <c r="AK96">
        <v>1.3859180999999999E-3</v>
      </c>
      <c r="AL96">
        <v>2.1190025000000002E-3</v>
      </c>
      <c r="AM96">
        <v>1.2710001E-2</v>
      </c>
      <c r="AN96">
        <v>0.10000312</v>
      </c>
      <c r="AO96">
        <v>10.461041</v>
      </c>
      <c r="AP96">
        <v>1.0290929</v>
      </c>
      <c r="AQ96">
        <v>-3746.5522999999998</v>
      </c>
      <c r="AR96">
        <v>-3855.5504999999998</v>
      </c>
      <c r="AS96">
        <v>0.52470528999999999</v>
      </c>
      <c r="AT96">
        <v>0</v>
      </c>
      <c r="AU96">
        <v>0</v>
      </c>
    </row>
    <row r="97" spans="1:47" x14ac:dyDescent="0.25">
      <c r="A97">
        <v>66</v>
      </c>
      <c r="B97" t="s">
        <v>47</v>
      </c>
      <c r="C97">
        <v>31.889755999999998</v>
      </c>
      <c r="D97" s="1">
        <v>5.0617500000000003E-6</v>
      </c>
      <c r="E97">
        <v>0.35626000000000002</v>
      </c>
      <c r="F97" s="1">
        <v>7.3852010000000003E-6</v>
      </c>
      <c r="G97">
        <v>0.31847399999999998</v>
      </c>
      <c r="H97" s="1">
        <v>41.657980000000002</v>
      </c>
      <c r="I97">
        <v>1.8E-5</v>
      </c>
      <c r="J97">
        <v>1.1E-5</v>
      </c>
      <c r="K97">
        <v>1.2597050000000001</v>
      </c>
      <c r="L97">
        <v>1.7065349999999999</v>
      </c>
      <c r="M97">
        <v>5.0799999999999999E-4</v>
      </c>
      <c r="N97" s="1">
        <v>7.3820679999999999E-4</v>
      </c>
      <c r="O97" s="1">
        <v>1.260541E-3</v>
      </c>
      <c r="P97">
        <v>2.6150000000000001E-3</v>
      </c>
      <c r="Q97">
        <v>30.497204</v>
      </c>
      <c r="R97" s="1">
        <v>6.0318649999999999E-6</v>
      </c>
      <c r="S97">
        <v>22.392797000000002</v>
      </c>
      <c r="T97" s="1">
        <v>5.6345840999999997E-6</v>
      </c>
      <c r="U97">
        <v>0.38492337999999998</v>
      </c>
      <c r="V97">
        <v>59.939100000000003</v>
      </c>
      <c r="W97" s="1">
        <v>1.3365279999999999E-5</v>
      </c>
      <c r="X97">
        <v>2.5705624999999999E-2</v>
      </c>
      <c r="Y97" s="1">
        <v>4.8070411000000003E-5</v>
      </c>
      <c r="Z97">
        <v>61.071514000000001</v>
      </c>
      <c r="AA97" s="1">
        <v>1.3795444E-5</v>
      </c>
      <c r="AB97">
        <v>0.93300384999999997</v>
      </c>
      <c r="AC97">
        <v>0.82162137000000002</v>
      </c>
      <c r="AD97">
        <v>1.3954998000000001</v>
      </c>
      <c r="AE97">
        <v>0</v>
      </c>
      <c r="AF97">
        <v>201.85124999999999</v>
      </c>
      <c r="AG97">
        <v>2.6997464</v>
      </c>
      <c r="AH97">
        <v>4.6901431000000002</v>
      </c>
      <c r="AI97">
        <v>4.7363115999999998E-4</v>
      </c>
      <c r="AJ97">
        <v>8.2923668000000001E-4</v>
      </c>
      <c r="AK97">
        <v>1.3846669E-3</v>
      </c>
      <c r="AL97">
        <v>2.1225634000000002E-3</v>
      </c>
      <c r="AM97">
        <v>1.2708719E-2</v>
      </c>
      <c r="AN97">
        <v>0.10000187000000001</v>
      </c>
      <c r="AO97">
        <v>9.8236167000000005</v>
      </c>
      <c r="AP97">
        <v>1.0265928</v>
      </c>
      <c r="AQ97">
        <v>2873.2307000000001</v>
      </c>
      <c r="AR97">
        <v>2949.6379000000002</v>
      </c>
      <c r="AS97">
        <v>0.52662443999999997</v>
      </c>
      <c r="AT97">
        <v>0</v>
      </c>
      <c r="AU97">
        <v>0</v>
      </c>
    </row>
    <row r="98" spans="1:47" x14ac:dyDescent="0.25">
      <c r="A98">
        <v>67</v>
      </c>
      <c r="B98" t="s">
        <v>47</v>
      </c>
      <c r="C98">
        <v>38.140163000000001</v>
      </c>
      <c r="D98" s="1">
        <v>5.1678389999999999E-6</v>
      </c>
      <c r="E98">
        <v>0.63613600000000003</v>
      </c>
      <c r="F98" s="1">
        <v>5.5754199999999997E-6</v>
      </c>
      <c r="G98">
        <v>0.41276600000000002</v>
      </c>
      <c r="H98" s="1">
        <v>79.250910000000005</v>
      </c>
      <c r="I98">
        <v>1.4E-5</v>
      </c>
      <c r="J98">
        <v>1.1E-5</v>
      </c>
      <c r="K98">
        <v>1.2400119999999999</v>
      </c>
      <c r="L98">
        <v>1.432574</v>
      </c>
      <c r="M98">
        <v>4.6299999999999998E-4</v>
      </c>
      <c r="N98" s="1">
        <v>9.2830919999999995E-4</v>
      </c>
      <c r="O98" s="1">
        <v>1.137929E-3</v>
      </c>
      <c r="P98">
        <v>2.294E-3</v>
      </c>
      <c r="Q98">
        <v>30.497199999999999</v>
      </c>
      <c r="R98" s="1">
        <v>6.0318649999999999E-6</v>
      </c>
      <c r="S98">
        <v>22.392800000000001</v>
      </c>
      <c r="T98" s="1">
        <v>5.6345839999999998E-6</v>
      </c>
      <c r="U98">
        <v>0.39258270000000001</v>
      </c>
      <c r="V98">
        <v>59.978720000000003</v>
      </c>
      <c r="W98" s="1">
        <v>1.286478E-5</v>
      </c>
      <c r="X98">
        <v>2.571559E-2</v>
      </c>
      <c r="Y98" s="1">
        <v>4.807041E-5</v>
      </c>
      <c r="Z98">
        <v>60.424280000000003</v>
      </c>
      <c r="AA98" s="1">
        <v>1.327547E-5</v>
      </c>
      <c r="AB98">
        <v>0.84182630000000003</v>
      </c>
      <c r="AC98">
        <v>0.86281099999999999</v>
      </c>
      <c r="AD98">
        <v>1.3955</v>
      </c>
      <c r="AE98">
        <v>0</v>
      </c>
      <c r="AF98">
        <v>201.85120000000001</v>
      </c>
      <c r="AG98">
        <v>2.6731069999999999</v>
      </c>
      <c r="AH98">
        <v>4.6869990000000001</v>
      </c>
      <c r="AI98">
        <v>4.9003480000000003E-4</v>
      </c>
      <c r="AJ98">
        <v>8.3752010000000005E-4</v>
      </c>
      <c r="AK98">
        <v>1.385926E-3</v>
      </c>
      <c r="AL98">
        <v>2.0919799999999998E-3</v>
      </c>
      <c r="AM98">
        <v>1.269464E-2</v>
      </c>
      <c r="AN98">
        <v>9.9999550000000006E-2</v>
      </c>
      <c r="AO98">
        <v>9.9592919999999996</v>
      </c>
      <c r="AP98">
        <v>1.028011</v>
      </c>
      <c r="AQ98">
        <v>642.76530000000002</v>
      </c>
      <c r="AR98">
        <v>660.76980000000003</v>
      </c>
      <c r="AS98">
        <v>0.52600999999999998</v>
      </c>
      <c r="AT98">
        <v>0</v>
      </c>
      <c r="AU98">
        <v>0</v>
      </c>
    </row>
    <row r="99" spans="1:47" x14ac:dyDescent="0.25">
      <c r="A99">
        <v>68</v>
      </c>
      <c r="B99" t="s">
        <v>47</v>
      </c>
      <c r="C99">
        <v>37.894427</v>
      </c>
      <c r="D99" s="1">
        <v>4.2313270000000002E-6</v>
      </c>
      <c r="E99">
        <v>0.676068</v>
      </c>
      <c r="F99" s="1">
        <v>5.640523E-6</v>
      </c>
      <c r="G99">
        <v>0.42306300000000002</v>
      </c>
      <c r="H99" s="1">
        <v>82.648349999999994</v>
      </c>
      <c r="I99">
        <v>1.4E-5</v>
      </c>
      <c r="J99">
        <v>1.4E-5</v>
      </c>
      <c r="K99">
        <v>0.94646300000000005</v>
      </c>
      <c r="L99">
        <v>1.265547</v>
      </c>
      <c r="M99">
        <v>4.2099999999999999E-4</v>
      </c>
      <c r="N99" s="1">
        <v>8.8199960000000005E-4</v>
      </c>
      <c r="O99" s="1">
        <v>1.0785219999999999E-3</v>
      </c>
      <c r="P99">
        <v>2.1559999999999999E-3</v>
      </c>
      <c r="Q99">
        <v>30.497199999999999</v>
      </c>
      <c r="R99" s="1">
        <v>6.0318649999999999E-6</v>
      </c>
      <c r="S99">
        <v>22.392800000000001</v>
      </c>
      <c r="T99" s="1">
        <v>5.6345839999999998E-6</v>
      </c>
      <c r="U99">
        <v>0.38169229999999998</v>
      </c>
      <c r="V99">
        <v>60.989100000000001</v>
      </c>
      <c r="W99" s="1">
        <v>1.371369E-5</v>
      </c>
      <c r="X99">
        <v>2.5714190000000001E-2</v>
      </c>
      <c r="Y99" s="1">
        <v>4.807041E-5</v>
      </c>
      <c r="Z99">
        <v>62.264989999999997</v>
      </c>
      <c r="AA99" s="1">
        <v>1.3347869999999999E-5</v>
      </c>
      <c r="AB99">
        <v>0.84755999999999998</v>
      </c>
      <c r="AC99">
        <v>0.86329429999999996</v>
      </c>
      <c r="AD99">
        <v>1.3955</v>
      </c>
      <c r="AE99">
        <v>0</v>
      </c>
      <c r="AF99">
        <v>201.85120000000001</v>
      </c>
      <c r="AG99">
        <v>2.7036410000000002</v>
      </c>
      <c r="AH99">
        <v>4.6866260000000004</v>
      </c>
      <c r="AI99">
        <v>4.9306480000000004E-4</v>
      </c>
      <c r="AJ99">
        <v>8.2323590000000005E-4</v>
      </c>
      <c r="AK99">
        <v>1.397293E-3</v>
      </c>
      <c r="AL99">
        <v>2.115161E-3</v>
      </c>
      <c r="AM99">
        <v>1.269726E-2</v>
      </c>
      <c r="AN99">
        <v>0.1000028</v>
      </c>
      <c r="AO99">
        <v>9.4545250000000003</v>
      </c>
      <c r="AP99">
        <v>1.029428</v>
      </c>
      <c r="AQ99">
        <v>-28.88184</v>
      </c>
      <c r="AR99">
        <v>-29.731780000000001</v>
      </c>
      <c r="AS99">
        <v>0.52073700000000001</v>
      </c>
      <c r="AT99">
        <v>0</v>
      </c>
      <c r="AU99">
        <v>0</v>
      </c>
    </row>
    <row r="100" spans="1:47" x14ac:dyDescent="0.25">
      <c r="A100">
        <v>69</v>
      </c>
      <c r="B100" t="s">
        <v>47</v>
      </c>
      <c r="C100">
        <v>40.051952999999997</v>
      </c>
      <c r="D100" s="1">
        <v>6.1977330000000002E-6</v>
      </c>
      <c r="E100">
        <v>0.58173200000000003</v>
      </c>
      <c r="F100" s="1">
        <v>5.9665679999999997E-6</v>
      </c>
      <c r="G100">
        <v>0.344912</v>
      </c>
      <c r="H100" s="1">
        <v>59.254629999999999</v>
      </c>
      <c r="I100">
        <v>1.5E-5</v>
      </c>
      <c r="J100">
        <v>6.9999999999999999E-6</v>
      </c>
      <c r="K100">
        <v>2.2788659999999998</v>
      </c>
      <c r="L100">
        <v>0.40806399999999998</v>
      </c>
      <c r="M100">
        <v>4.9899999999999999E-4</v>
      </c>
      <c r="N100" s="1">
        <v>9.394281E-4</v>
      </c>
      <c r="O100" s="1">
        <v>1.2242500000000001E-3</v>
      </c>
      <c r="P100">
        <v>2.3349999999999998E-3</v>
      </c>
      <c r="Q100">
        <v>30.497199999999999</v>
      </c>
      <c r="R100" s="1">
        <v>6.0318649999999999E-6</v>
      </c>
      <c r="S100">
        <v>22.392800000000001</v>
      </c>
      <c r="T100" s="1">
        <v>5.6345839999999998E-6</v>
      </c>
      <c r="U100">
        <v>0.39447949999999998</v>
      </c>
      <c r="V100">
        <v>59.727400000000003</v>
      </c>
      <c r="W100" s="1">
        <v>1.3277689999999999E-5</v>
      </c>
      <c r="X100">
        <v>2.5712619999999999E-2</v>
      </c>
      <c r="Y100" s="1">
        <v>4.807041E-5</v>
      </c>
      <c r="Z100">
        <v>60.648989999999998</v>
      </c>
      <c r="AA100" s="1">
        <v>1.316434E-5</v>
      </c>
      <c r="AB100">
        <v>0.84065789999999996</v>
      </c>
      <c r="AC100">
        <v>0.84451580000000004</v>
      </c>
      <c r="AD100">
        <v>1.3955</v>
      </c>
      <c r="AE100">
        <v>0</v>
      </c>
      <c r="AF100">
        <v>201.85120000000001</v>
      </c>
      <c r="AG100">
        <v>2.6966939999999999</v>
      </c>
      <c r="AH100">
        <v>4.6875249999999999</v>
      </c>
      <c r="AI100">
        <v>4.9391949999999995E-4</v>
      </c>
      <c r="AJ100">
        <v>8.3118959999999996E-4</v>
      </c>
      <c r="AK100">
        <v>1.381431E-3</v>
      </c>
      <c r="AL100">
        <v>2.0778649999999999E-3</v>
      </c>
      <c r="AM100">
        <v>1.269494E-2</v>
      </c>
      <c r="AN100">
        <v>9.9999110000000002E-2</v>
      </c>
      <c r="AO100">
        <v>9.7973920000000003</v>
      </c>
      <c r="AP100">
        <v>1.0267999999999999</v>
      </c>
      <c r="AQ100">
        <v>469.92500000000001</v>
      </c>
      <c r="AR100">
        <v>482.51920000000001</v>
      </c>
      <c r="AS100">
        <v>0.52775760000000005</v>
      </c>
      <c r="AT100">
        <v>0</v>
      </c>
      <c r="AU100">
        <v>0</v>
      </c>
    </row>
    <row r="101" spans="1:47" x14ac:dyDescent="0.25">
      <c r="A101">
        <v>70</v>
      </c>
      <c r="B101" t="s">
        <v>47</v>
      </c>
      <c r="C101">
        <v>43.674990999999999</v>
      </c>
      <c r="D101" s="1">
        <v>6.2170129999999997E-6</v>
      </c>
      <c r="E101">
        <v>0.61545799999999995</v>
      </c>
      <c r="F101" s="1">
        <v>5.9722189999999996E-6</v>
      </c>
      <c r="G101">
        <v>0.43915300000000002</v>
      </c>
      <c r="H101" s="1">
        <v>85.048289999999994</v>
      </c>
      <c r="I101">
        <v>1.4E-5</v>
      </c>
      <c r="J101">
        <v>1.2E-5</v>
      </c>
      <c r="K101">
        <v>1.3552599999999999</v>
      </c>
      <c r="L101">
        <v>1.1744079999999999</v>
      </c>
      <c r="M101">
        <v>4.7899999999999999E-4</v>
      </c>
      <c r="N101" s="1">
        <v>9.1758889999999998E-4</v>
      </c>
      <c r="O101" s="1">
        <v>1.129878E-3</v>
      </c>
      <c r="P101">
        <v>2.1800000000000001E-3</v>
      </c>
      <c r="Q101">
        <v>30.497199999999999</v>
      </c>
      <c r="R101" s="1">
        <v>6.0318649999999999E-6</v>
      </c>
      <c r="S101">
        <v>22.392800000000001</v>
      </c>
      <c r="T101" s="1">
        <v>5.6345839999999998E-6</v>
      </c>
      <c r="U101">
        <v>0.41040270000000001</v>
      </c>
      <c r="V101">
        <v>62.046939999999999</v>
      </c>
      <c r="W101" s="1">
        <v>1.3065699999999999E-5</v>
      </c>
      <c r="X101">
        <v>2.571507E-2</v>
      </c>
      <c r="Y101" s="1">
        <v>4.807041E-5</v>
      </c>
      <c r="Z101">
        <v>61.455530000000003</v>
      </c>
      <c r="AA101" s="1">
        <v>1.251096E-5</v>
      </c>
      <c r="AB101">
        <v>0.83459870000000003</v>
      </c>
      <c r="AC101">
        <v>0.86884189999999994</v>
      </c>
      <c r="AD101">
        <v>1.3955</v>
      </c>
      <c r="AE101">
        <v>0</v>
      </c>
      <c r="AF101">
        <v>201.85120000000001</v>
      </c>
      <c r="AG101">
        <v>2.6889919999999998</v>
      </c>
      <c r="AH101">
        <v>4.6887569999999998</v>
      </c>
      <c r="AI101">
        <v>4.8275750000000001E-4</v>
      </c>
      <c r="AJ101">
        <v>8.2388749999999999E-4</v>
      </c>
      <c r="AK101">
        <v>1.38813E-3</v>
      </c>
      <c r="AL101">
        <v>2.0879589999999999E-3</v>
      </c>
      <c r="AM101">
        <v>1.2703259999999999E-2</v>
      </c>
      <c r="AN101">
        <v>0.1000026</v>
      </c>
      <c r="AO101">
        <v>10.21503</v>
      </c>
      <c r="AP101">
        <v>1.025658</v>
      </c>
      <c r="AQ101">
        <v>-802.32669999999996</v>
      </c>
      <c r="AR101">
        <v>-822.91319999999996</v>
      </c>
      <c r="AS101">
        <v>0.53047880000000003</v>
      </c>
      <c r="AT101">
        <v>0</v>
      </c>
      <c r="AU101">
        <v>0</v>
      </c>
    </row>
    <row r="102" spans="1:47" x14ac:dyDescent="0.25">
      <c r="A102">
        <v>71</v>
      </c>
      <c r="B102" t="s">
        <v>47</v>
      </c>
      <c r="C102">
        <v>88.534492999999998</v>
      </c>
      <c r="D102" s="1">
        <v>9.3664939999999994E-6</v>
      </c>
      <c r="E102">
        <v>0.76075199999999998</v>
      </c>
      <c r="F102" s="1">
        <v>4.5285720000000002E-6</v>
      </c>
      <c r="G102">
        <v>0.71752000000000005</v>
      </c>
      <c r="H102" s="1">
        <v>73.902910000000006</v>
      </c>
      <c r="I102">
        <v>1.7E-5</v>
      </c>
      <c r="J102">
        <v>5.0000000000000004E-6</v>
      </c>
      <c r="K102">
        <v>0.63704899999999998</v>
      </c>
      <c r="L102">
        <v>0.26797599999999999</v>
      </c>
      <c r="M102">
        <v>4.0200000000000001E-4</v>
      </c>
      <c r="N102" s="1">
        <v>9.035146E-4</v>
      </c>
      <c r="O102" s="1">
        <v>1.1341960000000001E-3</v>
      </c>
      <c r="P102">
        <v>2.3479999999999998E-3</v>
      </c>
      <c r="Q102">
        <v>30.497204</v>
      </c>
      <c r="R102" s="1">
        <v>6.0318649999999999E-6</v>
      </c>
      <c r="S102">
        <v>22.392797000000002</v>
      </c>
      <c r="T102" s="1">
        <v>5.6345840999999997E-6</v>
      </c>
      <c r="U102">
        <v>0.41417275999999997</v>
      </c>
      <c r="V102">
        <v>61.414726000000002</v>
      </c>
      <c r="W102" s="1">
        <v>1.3221463000000001E-5</v>
      </c>
      <c r="X102">
        <v>2.5719089000000001E-2</v>
      </c>
      <c r="Y102" s="1">
        <v>4.8070411000000003E-5</v>
      </c>
      <c r="Z102">
        <v>59.137166000000001</v>
      </c>
      <c r="AA102" s="1">
        <v>1.2696362E-5</v>
      </c>
      <c r="AB102">
        <v>0.86386410000000002</v>
      </c>
      <c r="AC102">
        <v>0.88230050999999998</v>
      </c>
      <c r="AD102">
        <v>1.3954998000000001</v>
      </c>
      <c r="AE102">
        <v>0</v>
      </c>
      <c r="AF102">
        <v>201.85124999999999</v>
      </c>
      <c r="AG102">
        <v>2.6247294000000001</v>
      </c>
      <c r="AH102">
        <v>4.6869211999999996</v>
      </c>
      <c r="AI102">
        <v>4.6484614000000002E-4</v>
      </c>
      <c r="AJ102">
        <v>8.3153760999999998E-4</v>
      </c>
      <c r="AK102">
        <v>1.3880943E-3</v>
      </c>
      <c r="AL102">
        <v>2.0941451E-3</v>
      </c>
      <c r="AM102">
        <v>1.2701953E-2</v>
      </c>
      <c r="AN102">
        <v>0.1000008</v>
      </c>
      <c r="AO102">
        <v>9.9447603000000004</v>
      </c>
      <c r="AP102">
        <v>1.0275166</v>
      </c>
      <c r="AQ102">
        <v>-2592.4537999999998</v>
      </c>
      <c r="AR102">
        <v>-2663.7892999999999</v>
      </c>
      <c r="AS102">
        <v>0.52541654000000004</v>
      </c>
      <c r="AT102">
        <v>0</v>
      </c>
      <c r="AU102">
        <v>0</v>
      </c>
    </row>
    <row r="103" spans="1:47" x14ac:dyDescent="0.25">
      <c r="A103">
        <v>72</v>
      </c>
      <c r="B103" t="s">
        <v>47</v>
      </c>
      <c r="C103">
        <v>13.222889</v>
      </c>
      <c r="D103" s="1">
        <v>3.321481E-6</v>
      </c>
      <c r="E103">
        <v>0.479576</v>
      </c>
      <c r="F103" s="1">
        <v>5.8105820000000002E-7</v>
      </c>
      <c r="G103">
        <v>8.9629E-2</v>
      </c>
      <c r="H103" s="1">
        <v>40.505240000000001</v>
      </c>
      <c r="I103">
        <v>2.0000000000000002E-5</v>
      </c>
      <c r="J103">
        <v>2.9E-5</v>
      </c>
      <c r="K103">
        <v>1.450043</v>
      </c>
      <c r="L103">
        <v>2.535234</v>
      </c>
      <c r="M103">
        <v>5.9999999999999995E-4</v>
      </c>
      <c r="N103" s="1">
        <v>1.1612079999999999E-3</v>
      </c>
      <c r="O103" s="1">
        <v>1.5190410000000001E-3</v>
      </c>
      <c r="P103">
        <v>3.5509999999999999E-3</v>
      </c>
      <c r="Q103">
        <v>30.497204</v>
      </c>
      <c r="R103" s="1">
        <v>6.0318649999999999E-6</v>
      </c>
      <c r="S103">
        <v>22.392797000000002</v>
      </c>
      <c r="T103" s="1">
        <v>5.6345840999999997E-6</v>
      </c>
      <c r="U103">
        <v>0.38403990999999998</v>
      </c>
      <c r="V103">
        <v>61.588014000000001</v>
      </c>
      <c r="W103" s="1">
        <v>1.2477196E-5</v>
      </c>
      <c r="X103">
        <v>2.5707500000000001E-2</v>
      </c>
      <c r="Y103" s="1">
        <v>4.8070411000000003E-5</v>
      </c>
      <c r="Z103">
        <v>62.331856000000002</v>
      </c>
      <c r="AA103" s="1">
        <v>1.3052008999999999E-5</v>
      </c>
      <c r="AB103">
        <v>0.83871096999999994</v>
      </c>
      <c r="AC103">
        <v>0.81426423999999997</v>
      </c>
      <c r="AD103">
        <v>1.3954998000000001</v>
      </c>
      <c r="AE103">
        <v>0</v>
      </c>
      <c r="AF103">
        <v>201.85124999999999</v>
      </c>
      <c r="AG103">
        <v>2.7054100000000001</v>
      </c>
      <c r="AH103">
        <v>4.6873351999999997</v>
      </c>
      <c r="AI103">
        <v>4.7876553000000002E-4</v>
      </c>
      <c r="AJ103">
        <v>8.2823344000000003E-4</v>
      </c>
      <c r="AK103">
        <v>1.3833051000000001E-3</v>
      </c>
      <c r="AL103">
        <v>2.0538043999999999E-3</v>
      </c>
      <c r="AM103">
        <v>1.2700263E-2</v>
      </c>
      <c r="AN103">
        <v>0.10000344</v>
      </c>
      <c r="AO103">
        <v>9.8035450999999991</v>
      </c>
      <c r="AP103">
        <v>1.0281260000000001</v>
      </c>
      <c r="AQ103">
        <v>-1644.8131000000001</v>
      </c>
      <c r="AR103">
        <v>-1691.0752</v>
      </c>
      <c r="AS103">
        <v>0.52479794000000002</v>
      </c>
      <c r="AT103">
        <v>0</v>
      </c>
      <c r="AU103">
        <v>0</v>
      </c>
    </row>
    <row r="104" spans="1:47" x14ac:dyDescent="0.25">
      <c r="A104">
        <v>73</v>
      </c>
      <c r="B104" t="s">
        <v>47</v>
      </c>
      <c r="C104">
        <v>36.523136000000001</v>
      </c>
      <c r="D104" s="1">
        <v>3.774447E-6</v>
      </c>
      <c r="E104">
        <v>0.68228599999999995</v>
      </c>
      <c r="F104" s="1">
        <v>6.7734759999999998E-6</v>
      </c>
      <c r="G104">
        <v>0.36118</v>
      </c>
      <c r="H104" s="1">
        <v>88.413809999999998</v>
      </c>
      <c r="I104">
        <v>1.4E-5</v>
      </c>
      <c r="J104">
        <v>1.8E-5</v>
      </c>
      <c r="K104">
        <v>0.50745399999999996</v>
      </c>
      <c r="L104">
        <v>2.731455</v>
      </c>
      <c r="M104">
        <v>4.0499999999999998E-4</v>
      </c>
      <c r="N104" s="1">
        <v>8.6726580000000004E-4</v>
      </c>
      <c r="O104" s="1">
        <v>1.050903E-3</v>
      </c>
      <c r="P104">
        <v>2.0579999999999999E-3</v>
      </c>
      <c r="Q104">
        <v>30.497204</v>
      </c>
      <c r="R104" s="1">
        <v>6.0318649999999999E-6</v>
      </c>
      <c r="S104">
        <v>22.392797000000002</v>
      </c>
      <c r="T104" s="1">
        <v>5.6345840999999997E-6</v>
      </c>
      <c r="U104">
        <v>0.40442530999999998</v>
      </c>
      <c r="V104">
        <v>59.819330999999998</v>
      </c>
      <c r="W104" s="1">
        <v>1.3143247E-5</v>
      </c>
      <c r="X104">
        <v>2.5718176999999998E-2</v>
      </c>
      <c r="Y104" s="1">
        <v>4.8070411000000003E-5</v>
      </c>
      <c r="Z104">
        <v>58.535732000000003</v>
      </c>
      <c r="AA104" s="1">
        <v>1.3284179999999999E-5</v>
      </c>
      <c r="AB104">
        <v>0.79746344999999996</v>
      </c>
      <c r="AC104">
        <v>0.84648694999999996</v>
      </c>
      <c r="AD104">
        <v>1.3954998000000001</v>
      </c>
      <c r="AE104">
        <v>0</v>
      </c>
      <c r="AF104">
        <v>201.85124999999999</v>
      </c>
      <c r="AG104">
        <v>2.6431924000000002</v>
      </c>
      <c r="AH104">
        <v>4.6876267</v>
      </c>
      <c r="AI104">
        <v>4.7967678999999999E-4</v>
      </c>
      <c r="AJ104">
        <v>8.3237418999999998E-4</v>
      </c>
      <c r="AK104">
        <v>1.3840269999999999E-3</v>
      </c>
      <c r="AL104">
        <v>2.0901876000000001E-3</v>
      </c>
      <c r="AM104">
        <v>1.2693288E-2</v>
      </c>
      <c r="AN104">
        <v>9.9999641E-2</v>
      </c>
      <c r="AO104">
        <v>10.189195</v>
      </c>
      <c r="AP104">
        <v>1.0264203999999999</v>
      </c>
      <c r="AQ104">
        <v>3225.5196000000001</v>
      </c>
      <c r="AR104">
        <v>3310.7392</v>
      </c>
      <c r="AS104">
        <v>0.53079736</v>
      </c>
      <c r="AT104">
        <v>0</v>
      </c>
      <c r="AU104">
        <v>0</v>
      </c>
    </row>
    <row r="105" spans="1:47" x14ac:dyDescent="0.25">
      <c r="A105">
        <v>74</v>
      </c>
      <c r="B105" t="s">
        <v>47</v>
      </c>
      <c r="C105">
        <v>37.432028000000003</v>
      </c>
      <c r="D105" s="1">
        <v>3.7789809999999998E-6</v>
      </c>
      <c r="E105">
        <v>0.69987999999999995</v>
      </c>
      <c r="F105" s="1">
        <v>4.9130530000000002E-6</v>
      </c>
      <c r="G105">
        <v>0.42743999999999999</v>
      </c>
      <c r="H105" s="1">
        <v>78.606660000000005</v>
      </c>
      <c r="I105">
        <v>1.4E-5</v>
      </c>
      <c r="J105">
        <v>1.8E-5</v>
      </c>
      <c r="K105">
        <v>1.163289</v>
      </c>
      <c r="L105">
        <v>1.005004</v>
      </c>
      <c r="M105">
        <v>4.0000000000000002E-4</v>
      </c>
      <c r="N105" s="1">
        <v>8.6387089999999996E-4</v>
      </c>
      <c r="O105" s="1">
        <v>1.0712059999999999E-3</v>
      </c>
      <c r="P105">
        <v>2.2409999999999999E-3</v>
      </c>
      <c r="Q105">
        <v>30.497204</v>
      </c>
      <c r="R105" s="1">
        <v>6.0318649999999999E-6</v>
      </c>
      <c r="S105">
        <v>22.392797000000002</v>
      </c>
      <c r="T105" s="1">
        <v>5.6345840999999997E-6</v>
      </c>
      <c r="U105">
        <v>0.39911253000000002</v>
      </c>
      <c r="V105">
        <v>58.281168000000001</v>
      </c>
      <c r="W105" s="1">
        <v>1.3694942999999999E-5</v>
      </c>
      <c r="X105">
        <v>2.5722828999999999E-2</v>
      </c>
      <c r="Y105" s="1">
        <v>4.8070411000000003E-5</v>
      </c>
      <c r="Z105">
        <v>60.063315000000003</v>
      </c>
      <c r="AA105" s="1">
        <v>1.3202399999999999E-5</v>
      </c>
      <c r="AB105">
        <v>0.87472625999999998</v>
      </c>
      <c r="AC105">
        <v>0.85947667999999999</v>
      </c>
      <c r="AD105">
        <v>1.3954998000000001</v>
      </c>
      <c r="AE105">
        <v>0</v>
      </c>
      <c r="AF105">
        <v>201.85124999999999</v>
      </c>
      <c r="AG105">
        <v>2.7020900999999999</v>
      </c>
      <c r="AH105">
        <v>4.6866025999999996</v>
      </c>
      <c r="AI105">
        <v>4.7568848000000002E-4</v>
      </c>
      <c r="AJ105">
        <v>8.1981184000000005E-4</v>
      </c>
      <c r="AK105">
        <v>1.3901E-3</v>
      </c>
      <c r="AL105">
        <v>2.1157911000000001E-3</v>
      </c>
      <c r="AM105">
        <v>1.2717656000000001E-2</v>
      </c>
      <c r="AN105">
        <v>0.10000323</v>
      </c>
      <c r="AO105">
        <v>9.8190355999999994</v>
      </c>
      <c r="AP105">
        <v>1.0269360000000001</v>
      </c>
      <c r="AQ105">
        <v>5283.4571999999998</v>
      </c>
      <c r="AR105">
        <v>5425.7722000000003</v>
      </c>
      <c r="AS105">
        <v>0.52052536000000005</v>
      </c>
      <c r="AT105">
        <v>0</v>
      </c>
      <c r="AU105">
        <v>0</v>
      </c>
    </row>
    <row r="106" spans="1:47" x14ac:dyDescent="0.25">
      <c r="A106">
        <v>75</v>
      </c>
      <c r="B106" t="s">
        <v>47</v>
      </c>
      <c r="C106">
        <v>46.531348999999999</v>
      </c>
      <c r="D106" s="1">
        <v>5.4799860000000001E-6</v>
      </c>
      <c r="E106">
        <v>0.71789800000000004</v>
      </c>
      <c r="F106" s="1">
        <v>5.2798130000000004E-6</v>
      </c>
      <c r="G106">
        <v>0.35619000000000001</v>
      </c>
      <c r="H106" s="1">
        <v>85.878699999999995</v>
      </c>
      <c r="I106">
        <v>1.2999999999999999E-5</v>
      </c>
      <c r="J106">
        <v>1.1E-5</v>
      </c>
      <c r="K106">
        <v>1.418933</v>
      </c>
      <c r="L106">
        <v>3.7503000000000002E-2</v>
      </c>
      <c r="M106">
        <v>4.3399999999999998E-4</v>
      </c>
      <c r="N106" s="1">
        <v>9.6712689999999999E-4</v>
      </c>
      <c r="O106" s="1">
        <v>1.1330559999999999E-3</v>
      </c>
      <c r="P106">
        <v>2.127E-3</v>
      </c>
      <c r="Q106">
        <v>30.497204</v>
      </c>
      <c r="R106" s="1">
        <v>6.0318649999999999E-6</v>
      </c>
      <c r="S106">
        <v>22.392797000000002</v>
      </c>
      <c r="T106" s="1">
        <v>5.6345840999999997E-6</v>
      </c>
      <c r="U106">
        <v>0.38473200000000002</v>
      </c>
      <c r="V106">
        <v>56.439658000000001</v>
      </c>
      <c r="W106" s="1">
        <v>1.310281E-5</v>
      </c>
      <c r="X106">
        <v>2.5716281000000001E-2</v>
      </c>
      <c r="Y106" s="1">
        <v>4.8070411000000003E-5</v>
      </c>
      <c r="Z106">
        <v>62.545408000000002</v>
      </c>
      <c r="AA106" s="1">
        <v>1.2903914E-5</v>
      </c>
      <c r="AB106">
        <v>0.81767632999999995</v>
      </c>
      <c r="AC106">
        <v>0.85643782000000002</v>
      </c>
      <c r="AD106">
        <v>1.3954998000000001</v>
      </c>
      <c r="AE106">
        <v>0</v>
      </c>
      <c r="AF106">
        <v>201.85124999999999</v>
      </c>
      <c r="AG106">
        <v>2.7237898</v>
      </c>
      <c r="AH106">
        <v>4.6876809000000002</v>
      </c>
      <c r="AI106">
        <v>4.8399811000000002E-4</v>
      </c>
      <c r="AJ106">
        <v>8.2535477E-4</v>
      </c>
      <c r="AK106">
        <v>1.3877466E-3</v>
      </c>
      <c r="AL106">
        <v>2.0543610000000002E-3</v>
      </c>
      <c r="AM106">
        <v>1.2712236E-2</v>
      </c>
      <c r="AN106">
        <v>0.10000059</v>
      </c>
      <c r="AO106">
        <v>9.9816479999999999</v>
      </c>
      <c r="AP106">
        <v>1.0274802000000001</v>
      </c>
      <c r="AQ106">
        <v>2611.3202000000001</v>
      </c>
      <c r="AR106">
        <v>2683.0799000000002</v>
      </c>
      <c r="AS106">
        <v>0.52424406000000001</v>
      </c>
      <c r="AT106">
        <v>0</v>
      </c>
      <c r="AU106">
        <v>0</v>
      </c>
    </row>
    <row r="107" spans="1:47" x14ac:dyDescent="0.25">
      <c r="A107">
        <v>76</v>
      </c>
      <c r="B107" t="s">
        <v>47</v>
      </c>
      <c r="C107">
        <v>48.801194000000002</v>
      </c>
      <c r="D107" s="1">
        <v>6.6799960000000003E-6</v>
      </c>
      <c r="E107">
        <v>0.56967299999999998</v>
      </c>
      <c r="F107" s="1">
        <v>5.7883640000000002E-6</v>
      </c>
      <c r="G107">
        <v>0.40172099999999999</v>
      </c>
      <c r="H107" s="1">
        <v>66.290379999999999</v>
      </c>
      <c r="I107">
        <v>1.4E-5</v>
      </c>
      <c r="J107">
        <v>7.9999999999999996E-6</v>
      </c>
      <c r="K107">
        <v>1.427392</v>
      </c>
      <c r="L107">
        <v>0.79094799999999998</v>
      </c>
      <c r="M107">
        <v>4.66E-4</v>
      </c>
      <c r="N107" s="1">
        <v>8.6422219999999995E-4</v>
      </c>
      <c r="O107" s="1">
        <v>1.122627E-3</v>
      </c>
      <c r="P107">
        <v>2.1819999999999999E-3</v>
      </c>
      <c r="Q107">
        <v>30.497199999999999</v>
      </c>
      <c r="R107" s="1">
        <v>6.0318649999999999E-6</v>
      </c>
      <c r="S107">
        <v>22.392800000000001</v>
      </c>
      <c r="T107" s="1">
        <v>5.6345839999999998E-6</v>
      </c>
      <c r="U107">
        <v>0.39152189999999998</v>
      </c>
      <c r="V107">
        <v>62.317030000000003</v>
      </c>
      <c r="W107" s="1">
        <v>1.2743690000000001E-5</v>
      </c>
      <c r="X107">
        <v>2.5726300000000001E-2</v>
      </c>
      <c r="Y107" s="1">
        <v>4.807041E-5</v>
      </c>
      <c r="Z107">
        <v>61.064010000000003</v>
      </c>
      <c r="AA107" s="1">
        <v>1.3362109999999999E-5</v>
      </c>
      <c r="AB107">
        <v>0.89425149999999998</v>
      </c>
      <c r="AC107">
        <v>0.84422430000000004</v>
      </c>
      <c r="AD107">
        <v>1.3955</v>
      </c>
      <c r="AE107">
        <v>0</v>
      </c>
      <c r="AF107">
        <v>201.85120000000001</v>
      </c>
      <c r="AG107">
        <v>2.6463999999999999</v>
      </c>
      <c r="AH107">
        <v>4.688669</v>
      </c>
      <c r="AI107">
        <v>4.8988139999999998E-4</v>
      </c>
      <c r="AJ107">
        <v>8.2970090000000004E-4</v>
      </c>
      <c r="AK107">
        <v>1.3801569999999999E-3</v>
      </c>
      <c r="AL107">
        <v>1.9919289999999999E-3</v>
      </c>
      <c r="AM107">
        <v>1.269618E-2</v>
      </c>
      <c r="AN107">
        <v>9.9998779999999995E-2</v>
      </c>
      <c r="AO107">
        <v>9.8538979999999992</v>
      </c>
      <c r="AP107">
        <v>1.0264279999999999</v>
      </c>
      <c r="AQ107">
        <v>594.56740000000002</v>
      </c>
      <c r="AR107">
        <v>610.2808</v>
      </c>
      <c r="AS107">
        <v>0.52914589999999995</v>
      </c>
      <c r="AT107">
        <v>0</v>
      </c>
      <c r="AU107">
        <v>0</v>
      </c>
    </row>
    <row r="108" spans="1:47" x14ac:dyDescent="0.25">
      <c r="A108">
        <v>77</v>
      </c>
      <c r="B108" t="s">
        <v>47</v>
      </c>
      <c r="C108">
        <v>36.671855000000001</v>
      </c>
      <c r="D108" s="1">
        <v>4.9378950000000003E-6</v>
      </c>
      <c r="E108">
        <v>0.61708099999999999</v>
      </c>
      <c r="F108" s="1">
        <v>5.8208939999999999E-6</v>
      </c>
      <c r="G108">
        <v>0.41614200000000001</v>
      </c>
      <c r="H108" s="1">
        <v>71.942549999999997</v>
      </c>
      <c r="I108">
        <v>1.4E-5</v>
      </c>
      <c r="J108">
        <v>1.2999999999999999E-5</v>
      </c>
      <c r="K108">
        <v>1.103248</v>
      </c>
      <c r="L108">
        <v>1.366018</v>
      </c>
      <c r="M108">
        <v>4.6500000000000003E-4</v>
      </c>
      <c r="N108" s="1">
        <v>8.9963830000000002E-4</v>
      </c>
      <c r="O108" s="1">
        <v>1.1408550000000001E-3</v>
      </c>
      <c r="P108">
        <v>2.245E-3</v>
      </c>
      <c r="Q108">
        <v>30.497204</v>
      </c>
      <c r="R108" s="1">
        <v>6.0318649999999999E-6</v>
      </c>
      <c r="S108">
        <v>22.392797000000002</v>
      </c>
      <c r="T108" s="1">
        <v>5.6345840999999997E-6</v>
      </c>
      <c r="U108">
        <v>0.41104639999999998</v>
      </c>
      <c r="V108">
        <v>59.552650999999997</v>
      </c>
      <c r="W108" s="1">
        <v>1.2750337999999999E-5</v>
      </c>
      <c r="X108">
        <v>2.571905E-2</v>
      </c>
      <c r="Y108" s="1">
        <v>4.8070411000000003E-5</v>
      </c>
      <c r="Z108">
        <v>62.359833999999999</v>
      </c>
      <c r="AA108" s="1">
        <v>1.285386E-5</v>
      </c>
      <c r="AB108">
        <v>0.80708946999999998</v>
      </c>
      <c r="AC108">
        <v>0.83252957999999999</v>
      </c>
      <c r="AD108">
        <v>1.3954998000000001</v>
      </c>
      <c r="AE108">
        <v>0</v>
      </c>
      <c r="AF108">
        <v>201.85124999999999</v>
      </c>
      <c r="AG108">
        <v>2.6986067</v>
      </c>
      <c r="AH108">
        <v>4.6878254999999998</v>
      </c>
      <c r="AI108">
        <v>4.8623588000000002E-4</v>
      </c>
      <c r="AJ108">
        <v>8.2957961000000005E-4</v>
      </c>
      <c r="AK108">
        <v>1.3867351000000001E-3</v>
      </c>
      <c r="AL108">
        <v>2.0181028000000002E-3</v>
      </c>
      <c r="AM108">
        <v>1.270106E-2</v>
      </c>
      <c r="AN108">
        <v>9.9995218999999996E-2</v>
      </c>
      <c r="AO108">
        <v>10.395548</v>
      </c>
      <c r="AP108">
        <v>1.0271497999999999</v>
      </c>
      <c r="AQ108">
        <v>-1230.8769</v>
      </c>
      <c r="AR108">
        <v>-1264.2950000000001</v>
      </c>
      <c r="AS108">
        <v>0.52600225</v>
      </c>
      <c r="AT108">
        <v>0</v>
      </c>
      <c r="AU108">
        <v>0</v>
      </c>
    </row>
    <row r="109" spans="1:47" x14ac:dyDescent="0.25">
      <c r="A109">
        <v>78</v>
      </c>
      <c r="B109" t="s">
        <v>47</v>
      </c>
      <c r="C109">
        <v>23.319512</v>
      </c>
      <c r="D109" s="1">
        <v>5.0127500000000004E-6</v>
      </c>
      <c r="E109">
        <v>0.49310999999999999</v>
      </c>
      <c r="F109" s="1">
        <v>7.6186890000000003E-6</v>
      </c>
      <c r="G109">
        <v>0.42385200000000001</v>
      </c>
      <c r="H109" s="1">
        <v>70.663600000000002</v>
      </c>
      <c r="I109">
        <v>1.7E-5</v>
      </c>
      <c r="J109">
        <v>1.4E-5</v>
      </c>
      <c r="K109">
        <v>1.5176130000000001</v>
      </c>
      <c r="L109">
        <v>0.64352200000000004</v>
      </c>
      <c r="M109">
        <v>5.9199999999999997E-4</v>
      </c>
      <c r="N109" s="1">
        <v>9.7833659999999999E-4</v>
      </c>
      <c r="O109" s="1">
        <v>1.2764930000000001E-3</v>
      </c>
      <c r="P109">
        <v>2.2569999999999999E-3</v>
      </c>
      <c r="Q109">
        <v>30.497204</v>
      </c>
      <c r="R109" s="1">
        <v>6.0318649999999999E-6</v>
      </c>
      <c r="S109">
        <v>22.392797000000002</v>
      </c>
      <c r="T109" s="1">
        <v>5.6345840999999997E-6</v>
      </c>
      <c r="U109">
        <v>0.39948792</v>
      </c>
      <c r="V109">
        <v>59.234772999999997</v>
      </c>
      <c r="W109" s="1">
        <v>1.3121246E-5</v>
      </c>
      <c r="X109">
        <v>2.5716960000000001E-2</v>
      </c>
      <c r="Y109" s="1">
        <v>4.8070411000000003E-5</v>
      </c>
      <c r="Z109">
        <v>58.365178999999998</v>
      </c>
      <c r="AA109" s="1">
        <v>1.3067709999999999E-5</v>
      </c>
      <c r="AB109">
        <v>0.86388644000000003</v>
      </c>
      <c r="AC109">
        <v>0.84527708999999995</v>
      </c>
      <c r="AD109">
        <v>1.3954998000000001</v>
      </c>
      <c r="AE109">
        <v>0</v>
      </c>
      <c r="AF109">
        <v>201.85124999999999</v>
      </c>
      <c r="AG109">
        <v>2.7266659999999998</v>
      </c>
      <c r="AH109">
        <v>4.6843469000000004</v>
      </c>
      <c r="AI109">
        <v>4.8377012999999998E-4</v>
      </c>
      <c r="AJ109">
        <v>8.3041208999999996E-4</v>
      </c>
      <c r="AK109">
        <v>1.3779139E-3</v>
      </c>
      <c r="AL109">
        <v>2.0659324000000001E-3</v>
      </c>
      <c r="AM109">
        <v>1.2702092999999999E-2</v>
      </c>
      <c r="AN109">
        <v>9.9998157000000004E-2</v>
      </c>
      <c r="AO109">
        <v>10.065868</v>
      </c>
      <c r="AP109">
        <v>1.0272645</v>
      </c>
      <c r="AQ109">
        <v>1934.3110999999999</v>
      </c>
      <c r="AR109">
        <v>1987.0491</v>
      </c>
      <c r="AS109">
        <v>0.52638815000000005</v>
      </c>
      <c r="AT109">
        <v>0</v>
      </c>
      <c r="AU109">
        <v>0</v>
      </c>
    </row>
    <row r="110" spans="1:47" x14ac:dyDescent="0.25">
      <c r="A110">
        <v>79</v>
      </c>
      <c r="B110" t="s">
        <v>47</v>
      </c>
      <c r="C110">
        <v>31.345994000000001</v>
      </c>
      <c r="D110" s="1">
        <v>5.3857519999999997E-6</v>
      </c>
      <c r="E110">
        <v>0.41044000000000003</v>
      </c>
      <c r="F110" s="1">
        <v>4.2241029999999998E-6</v>
      </c>
      <c r="G110">
        <v>0.46217799999999998</v>
      </c>
      <c r="H110" s="1">
        <v>102.0085</v>
      </c>
      <c r="I110">
        <v>1.2999999999999999E-5</v>
      </c>
      <c r="J110">
        <v>5.0000000000000004E-6</v>
      </c>
      <c r="K110">
        <v>1.3593770000000001</v>
      </c>
      <c r="L110">
        <v>1.282249</v>
      </c>
      <c r="M110">
        <v>5.2099999999999998E-4</v>
      </c>
      <c r="N110" s="1">
        <v>7.9537360000000003E-4</v>
      </c>
      <c r="O110" s="1">
        <v>1.006137E-3</v>
      </c>
      <c r="P110">
        <v>1.7229999999999999E-3</v>
      </c>
      <c r="Q110">
        <v>30.497199999999999</v>
      </c>
      <c r="R110" s="1">
        <v>6.0318649999999999E-6</v>
      </c>
      <c r="S110">
        <v>22.392800000000001</v>
      </c>
      <c r="T110" s="1">
        <v>5.6345839999999998E-6</v>
      </c>
      <c r="U110">
        <v>0.3769265</v>
      </c>
      <c r="V110">
        <v>59.467880000000001</v>
      </c>
      <c r="W110" s="1">
        <v>1.320854E-5</v>
      </c>
      <c r="X110">
        <v>2.572201E-2</v>
      </c>
      <c r="Y110" s="1">
        <v>4.807041E-5</v>
      </c>
      <c r="Z110">
        <v>60.252160000000003</v>
      </c>
      <c r="AA110" s="1">
        <v>1.26208E-5</v>
      </c>
      <c r="AB110">
        <v>0.83856949999999997</v>
      </c>
      <c r="AC110">
        <v>0.85565380000000002</v>
      </c>
      <c r="AD110">
        <v>1.3955</v>
      </c>
      <c r="AE110">
        <v>0</v>
      </c>
      <c r="AF110">
        <v>201.85120000000001</v>
      </c>
      <c r="AG110">
        <v>2.689835</v>
      </c>
      <c r="AH110">
        <v>4.686293</v>
      </c>
      <c r="AI110">
        <v>4.635924E-4</v>
      </c>
      <c r="AJ110">
        <v>8.299631E-4</v>
      </c>
      <c r="AK110">
        <v>1.3911240000000001E-3</v>
      </c>
      <c r="AL110">
        <v>2.1202439999999999E-3</v>
      </c>
      <c r="AM110">
        <v>1.2703539999999999E-2</v>
      </c>
      <c r="AN110">
        <v>9.9999790000000005E-2</v>
      </c>
      <c r="AO110">
        <v>10.21885</v>
      </c>
      <c r="AP110">
        <v>1.028634</v>
      </c>
      <c r="AQ110">
        <v>-212.53559999999999</v>
      </c>
      <c r="AR110">
        <v>-218.62139999999999</v>
      </c>
      <c r="AS110">
        <v>0.51627619999999996</v>
      </c>
      <c r="AT110">
        <v>0</v>
      </c>
      <c r="AU110">
        <v>0</v>
      </c>
    </row>
    <row r="111" spans="1:47" x14ac:dyDescent="0.25">
      <c r="A111">
        <v>80</v>
      </c>
      <c r="B111" t="s">
        <v>47</v>
      </c>
      <c r="C111">
        <v>31.594221999999998</v>
      </c>
      <c r="D111" s="1">
        <v>6.1714529999999999E-6</v>
      </c>
      <c r="E111">
        <v>0.50445099999999998</v>
      </c>
      <c r="F111" s="1">
        <v>6.6285320000000002E-6</v>
      </c>
      <c r="G111">
        <v>0.452824</v>
      </c>
      <c r="H111" s="1">
        <v>61.381689999999999</v>
      </c>
      <c r="I111">
        <v>1.5999999999999999E-5</v>
      </c>
      <c r="J111">
        <v>1.0000000000000001E-5</v>
      </c>
      <c r="K111">
        <v>2.2179799999999998</v>
      </c>
      <c r="L111">
        <v>0.35433199999999998</v>
      </c>
      <c r="M111">
        <v>5.6300000000000002E-4</v>
      </c>
      <c r="N111" s="1">
        <v>9.4069240000000005E-4</v>
      </c>
      <c r="O111" s="1">
        <v>1.257052E-3</v>
      </c>
      <c r="P111">
        <v>2.2279999999999999E-3</v>
      </c>
      <c r="Q111">
        <v>30.497204</v>
      </c>
      <c r="R111" s="1">
        <v>6.0318649999999999E-6</v>
      </c>
      <c r="S111">
        <v>22.392797000000002</v>
      </c>
      <c r="T111" s="1">
        <v>5.6345840999999997E-6</v>
      </c>
      <c r="U111">
        <v>0.41835713000000002</v>
      </c>
      <c r="V111">
        <v>58.349651999999999</v>
      </c>
      <c r="W111" s="1">
        <v>1.3275757999999999E-5</v>
      </c>
      <c r="X111">
        <v>2.5718276000000002E-2</v>
      </c>
      <c r="Y111" s="1">
        <v>4.8070411000000003E-5</v>
      </c>
      <c r="Z111">
        <v>62.201115999999999</v>
      </c>
      <c r="AA111" s="1">
        <v>1.3275246E-5</v>
      </c>
      <c r="AB111">
        <v>0.91274493000000001</v>
      </c>
      <c r="AC111">
        <v>0.91987985000000005</v>
      </c>
      <c r="AD111">
        <v>1.3954998000000001</v>
      </c>
      <c r="AE111">
        <v>0</v>
      </c>
      <c r="AF111">
        <v>201.85124999999999</v>
      </c>
      <c r="AG111">
        <v>2.7407338000000001</v>
      </c>
      <c r="AH111">
        <v>4.6856305999999996</v>
      </c>
      <c r="AI111">
        <v>4.9132484000000002E-4</v>
      </c>
      <c r="AJ111">
        <v>8.3617360000000005E-4</v>
      </c>
      <c r="AK111">
        <v>1.3841458999999999E-3</v>
      </c>
      <c r="AL111">
        <v>2.0697558999999998E-3</v>
      </c>
      <c r="AM111">
        <v>1.2707935E-2</v>
      </c>
      <c r="AN111">
        <v>0.1000014</v>
      </c>
      <c r="AO111">
        <v>10.352033</v>
      </c>
      <c r="AP111">
        <v>1.0281179</v>
      </c>
      <c r="AQ111">
        <v>-1595.6516999999999</v>
      </c>
      <c r="AR111">
        <v>-1640.5181</v>
      </c>
      <c r="AS111">
        <v>0.52190541000000001</v>
      </c>
      <c r="AT111">
        <v>0</v>
      </c>
      <c r="AU111">
        <v>0</v>
      </c>
    </row>
    <row r="112" spans="1:47" x14ac:dyDescent="0.25">
      <c r="A112">
        <v>81</v>
      </c>
      <c r="B112" t="s">
        <v>47</v>
      </c>
      <c r="C112">
        <v>16.981210999999998</v>
      </c>
      <c r="D112" s="1">
        <v>2.70689E-6</v>
      </c>
      <c r="E112">
        <v>0.55494200000000005</v>
      </c>
      <c r="F112" s="1">
        <v>5.8346470000000002E-6</v>
      </c>
      <c r="G112">
        <v>4.2839000000000002E-2</v>
      </c>
      <c r="H112" s="1">
        <v>91.302930000000003</v>
      </c>
      <c r="I112">
        <v>1.5E-5</v>
      </c>
      <c r="J112">
        <v>1.5E-5</v>
      </c>
      <c r="K112">
        <v>1.0749629999999999</v>
      </c>
      <c r="L112">
        <v>1.8460570000000001</v>
      </c>
      <c r="M112">
        <v>4.9799999999999996E-4</v>
      </c>
      <c r="N112" s="1">
        <v>9.8570759999999993E-4</v>
      </c>
      <c r="O112" s="1">
        <v>1.1761020000000001E-3</v>
      </c>
      <c r="P112">
        <v>2.3389999999999999E-3</v>
      </c>
      <c r="Q112">
        <v>30.497199999999999</v>
      </c>
      <c r="R112" s="1">
        <v>6.0318649999999999E-6</v>
      </c>
      <c r="S112">
        <v>22.392800000000001</v>
      </c>
      <c r="T112" s="1">
        <v>5.6345839999999998E-6</v>
      </c>
      <c r="U112">
        <v>0.39190229999999998</v>
      </c>
      <c r="V112">
        <v>63.264279999999999</v>
      </c>
      <c r="W112" s="1">
        <v>1.3314230000000001E-5</v>
      </c>
      <c r="X112">
        <v>2.5711990000000001E-2</v>
      </c>
      <c r="Y112" s="1">
        <v>4.807041E-5</v>
      </c>
      <c r="Z112">
        <v>61.194130000000001</v>
      </c>
      <c r="AA112" s="1">
        <v>1.330158E-5</v>
      </c>
      <c r="AB112">
        <v>0.8418021</v>
      </c>
      <c r="AC112">
        <v>0.84857369999999999</v>
      </c>
      <c r="AD112">
        <v>1.3955</v>
      </c>
      <c r="AE112">
        <v>0</v>
      </c>
      <c r="AF112">
        <v>201.85120000000001</v>
      </c>
      <c r="AG112">
        <v>2.639716</v>
      </c>
      <c r="AH112">
        <v>4.6903040000000003</v>
      </c>
      <c r="AI112">
        <v>4.7901999999999998E-4</v>
      </c>
      <c r="AJ112">
        <v>8.3118880000000001E-4</v>
      </c>
      <c r="AK112">
        <v>1.3884920000000001E-3</v>
      </c>
      <c r="AL112">
        <v>2.1472610000000001E-3</v>
      </c>
      <c r="AM112">
        <v>1.2697429999999999E-2</v>
      </c>
      <c r="AN112">
        <v>0.1000036</v>
      </c>
      <c r="AO112">
        <v>9.5138839999999991</v>
      </c>
      <c r="AP112">
        <v>1.028556</v>
      </c>
      <c r="AQ112">
        <v>-526.49170000000004</v>
      </c>
      <c r="AR112">
        <v>-541.52589999999998</v>
      </c>
      <c r="AS112">
        <v>0.51889510000000005</v>
      </c>
      <c r="AT112">
        <v>0</v>
      </c>
      <c r="AU112">
        <v>0</v>
      </c>
    </row>
    <row r="113" spans="1:47" x14ac:dyDescent="0.25">
      <c r="A113">
        <v>82</v>
      </c>
      <c r="B113" t="s">
        <v>47</v>
      </c>
      <c r="C113">
        <v>44.450119999999998</v>
      </c>
      <c r="D113" s="1">
        <v>5.7337190000000002E-6</v>
      </c>
      <c r="E113">
        <v>0.69649099999999997</v>
      </c>
      <c r="F113" s="1">
        <v>6.0562620000000002E-6</v>
      </c>
      <c r="G113">
        <v>0.40621800000000002</v>
      </c>
      <c r="H113" s="1">
        <v>75.957480000000004</v>
      </c>
      <c r="I113">
        <v>1.2999999999999999E-5</v>
      </c>
      <c r="J113">
        <v>1.9999999999999999E-6</v>
      </c>
      <c r="K113">
        <v>1.306414</v>
      </c>
      <c r="L113">
        <v>0.86502699999999999</v>
      </c>
      <c r="M113">
        <v>4.4299999999999998E-4</v>
      </c>
      <c r="N113" s="1">
        <v>9.9768079999999998E-4</v>
      </c>
      <c r="O113" s="1">
        <v>1.1731879999999999E-3</v>
      </c>
      <c r="P113">
        <v>2.5309999999999998E-3</v>
      </c>
      <c r="Q113">
        <v>30.497204</v>
      </c>
      <c r="R113" s="1">
        <v>6.0318649999999999E-6</v>
      </c>
      <c r="S113">
        <v>22.392797000000002</v>
      </c>
      <c r="T113" s="1">
        <v>5.6345840999999997E-6</v>
      </c>
      <c r="U113">
        <v>0.39760282000000002</v>
      </c>
      <c r="V113">
        <v>62.934935000000003</v>
      </c>
      <c r="W113" s="1">
        <v>1.2415143999999999E-5</v>
      </c>
      <c r="X113">
        <v>2.5722871000000001E-2</v>
      </c>
      <c r="Y113" s="1">
        <v>4.8070411000000003E-5</v>
      </c>
      <c r="Z113">
        <v>61.180197999999997</v>
      </c>
      <c r="AA113" s="1">
        <v>1.3389838000000001E-5</v>
      </c>
      <c r="AB113">
        <v>0.86983973999999997</v>
      </c>
      <c r="AC113">
        <v>0.89263800999999998</v>
      </c>
      <c r="AD113">
        <v>1.3954998000000001</v>
      </c>
      <c r="AE113">
        <v>0</v>
      </c>
      <c r="AF113">
        <v>201.85124999999999</v>
      </c>
      <c r="AG113">
        <v>2.5953582000000002</v>
      </c>
      <c r="AH113">
        <v>4.6900513000000004</v>
      </c>
      <c r="AI113">
        <v>4.9259496000000002E-4</v>
      </c>
      <c r="AJ113">
        <v>8.3079263999999995E-4</v>
      </c>
      <c r="AK113">
        <v>1.3851069E-3</v>
      </c>
      <c r="AL113">
        <v>2.2237990999999999E-3</v>
      </c>
      <c r="AM113">
        <v>1.2697722E-2</v>
      </c>
      <c r="AN113">
        <v>0.10000381</v>
      </c>
      <c r="AO113">
        <v>10.584769</v>
      </c>
      <c r="AP113">
        <v>1.0272247999999999</v>
      </c>
      <c r="AQ113">
        <v>4264.8</v>
      </c>
      <c r="AR113">
        <v>4380.9084000000003</v>
      </c>
      <c r="AS113">
        <v>0.52301973999999996</v>
      </c>
      <c r="AT113">
        <v>0</v>
      </c>
      <c r="AU113">
        <v>0</v>
      </c>
    </row>
    <row r="114" spans="1:47" x14ac:dyDescent="0.25">
      <c r="A114">
        <v>83</v>
      </c>
      <c r="B114" t="s">
        <v>47</v>
      </c>
      <c r="C114">
        <v>32.374111999999997</v>
      </c>
      <c r="D114" s="1">
        <v>4.1458509999999997E-6</v>
      </c>
      <c r="E114">
        <v>0.487259</v>
      </c>
      <c r="F114" s="1">
        <v>6.864857E-6</v>
      </c>
      <c r="G114">
        <v>0.30831599999999998</v>
      </c>
      <c r="H114" s="1">
        <v>84.718299999999999</v>
      </c>
      <c r="I114">
        <v>1.2E-5</v>
      </c>
      <c r="J114">
        <v>1.2999999999999999E-5</v>
      </c>
      <c r="K114">
        <v>1.2729969999999999</v>
      </c>
      <c r="L114">
        <v>1.219706</v>
      </c>
      <c r="M114">
        <v>4.46E-4</v>
      </c>
      <c r="N114" s="1">
        <v>7.7481510000000002E-4</v>
      </c>
      <c r="O114" s="1">
        <v>9.9226479999999992E-4</v>
      </c>
      <c r="P114">
        <v>1.8649999999999999E-3</v>
      </c>
      <c r="Q114">
        <v>30.497204</v>
      </c>
      <c r="R114" s="1">
        <v>6.0318649999999999E-6</v>
      </c>
      <c r="S114">
        <v>22.392797000000002</v>
      </c>
      <c r="T114" s="1">
        <v>5.6345840999999997E-6</v>
      </c>
      <c r="U114">
        <v>0.37401934999999997</v>
      </c>
      <c r="V114">
        <v>62.652146000000002</v>
      </c>
      <c r="W114" s="1">
        <v>1.3009887999999999E-5</v>
      </c>
      <c r="X114">
        <v>2.5712054000000002E-2</v>
      </c>
      <c r="Y114" s="1">
        <v>4.8070411000000003E-5</v>
      </c>
      <c r="Z114">
        <v>59.937300999999998</v>
      </c>
      <c r="AA114" s="1">
        <v>1.2900288E-5</v>
      </c>
      <c r="AB114">
        <v>0.84046069000000001</v>
      </c>
      <c r="AC114">
        <v>0.87648970000000004</v>
      </c>
      <c r="AD114">
        <v>1.3954998000000001</v>
      </c>
      <c r="AE114">
        <v>0</v>
      </c>
      <c r="AF114">
        <v>201.85124999999999</v>
      </c>
      <c r="AG114">
        <v>2.6302126000000001</v>
      </c>
      <c r="AH114">
        <v>4.6887413999999996</v>
      </c>
      <c r="AI114">
        <v>4.8557046000000001E-4</v>
      </c>
      <c r="AJ114">
        <v>8.2791829E-4</v>
      </c>
      <c r="AK114">
        <v>1.3800214999999999E-3</v>
      </c>
      <c r="AL114">
        <v>2.0846984E-3</v>
      </c>
      <c r="AM114">
        <v>1.2694337999999999E-2</v>
      </c>
      <c r="AN114">
        <v>9.9995773999999996E-2</v>
      </c>
      <c r="AO114">
        <v>10.005081000000001</v>
      </c>
      <c r="AP114">
        <v>1.0267949000000001</v>
      </c>
      <c r="AQ114">
        <v>3696.6516000000001</v>
      </c>
      <c r="AR114">
        <v>3795.703</v>
      </c>
      <c r="AS114">
        <v>0.51857542999999995</v>
      </c>
      <c r="AT114">
        <v>0</v>
      </c>
      <c r="AU114">
        <v>0</v>
      </c>
    </row>
    <row r="115" spans="1:47" x14ac:dyDescent="0.25">
      <c r="A115">
        <v>84</v>
      </c>
      <c r="B115" t="s">
        <v>47</v>
      </c>
      <c r="C115">
        <v>33.525312999999997</v>
      </c>
      <c r="D115" s="1">
        <v>5.1965000000000001E-6</v>
      </c>
      <c r="E115">
        <v>0.57381400000000005</v>
      </c>
      <c r="F115" s="1">
        <v>5.955164E-6</v>
      </c>
      <c r="G115">
        <v>0.397121</v>
      </c>
      <c r="H115" s="1">
        <v>79.415279999999996</v>
      </c>
      <c r="I115">
        <v>1.4E-5</v>
      </c>
      <c r="J115">
        <v>6.9999999999999999E-6</v>
      </c>
      <c r="K115">
        <v>1.178058</v>
      </c>
      <c r="L115">
        <v>1.3688089999999999</v>
      </c>
      <c r="M115">
        <v>4.9200000000000003E-4</v>
      </c>
      <c r="N115" s="1">
        <v>9.2788199999999999E-4</v>
      </c>
      <c r="O115" s="1">
        <v>1.145016E-3</v>
      </c>
      <c r="P115">
        <v>2.225E-3</v>
      </c>
      <c r="Q115">
        <v>30.497204</v>
      </c>
      <c r="R115" s="1">
        <v>6.0318649999999999E-6</v>
      </c>
      <c r="S115">
        <v>22.392797000000002</v>
      </c>
      <c r="T115" s="1">
        <v>5.6345840999999997E-6</v>
      </c>
      <c r="U115">
        <v>0.39724127999999997</v>
      </c>
      <c r="V115">
        <v>60.322057000000001</v>
      </c>
      <c r="W115" s="1">
        <v>1.3110114E-5</v>
      </c>
      <c r="X115">
        <v>2.570747E-2</v>
      </c>
      <c r="Y115" s="1">
        <v>4.8070411000000003E-5</v>
      </c>
      <c r="Z115">
        <v>60.005375000000001</v>
      </c>
      <c r="AA115" s="1">
        <v>1.3323288E-5</v>
      </c>
      <c r="AB115">
        <v>0.83524246999999996</v>
      </c>
      <c r="AC115">
        <v>0.86815222000000003</v>
      </c>
      <c r="AD115">
        <v>1.3954998000000001</v>
      </c>
      <c r="AE115">
        <v>0</v>
      </c>
      <c r="AF115">
        <v>201.85124999999999</v>
      </c>
      <c r="AG115">
        <v>2.6362291999999998</v>
      </c>
      <c r="AH115">
        <v>4.6893352999999998</v>
      </c>
      <c r="AI115">
        <v>4.8327096000000001E-4</v>
      </c>
      <c r="AJ115">
        <v>8.3141886999999999E-4</v>
      </c>
      <c r="AK115">
        <v>1.3905466999999999E-3</v>
      </c>
      <c r="AL115">
        <v>2.0894535E-3</v>
      </c>
      <c r="AM115">
        <v>1.2694044999999999E-2</v>
      </c>
      <c r="AN115">
        <v>0.10000412</v>
      </c>
      <c r="AO115">
        <v>9.9707208999999999</v>
      </c>
      <c r="AP115">
        <v>1.0285667000000001</v>
      </c>
      <c r="AQ115">
        <v>-2730.7714999999998</v>
      </c>
      <c r="AR115">
        <v>-2808.7804999999998</v>
      </c>
      <c r="AS115">
        <v>0.52426258999999997</v>
      </c>
      <c r="AT115">
        <v>0</v>
      </c>
      <c r="AU115">
        <v>0</v>
      </c>
    </row>
    <row r="116" spans="1:47" x14ac:dyDescent="0.25">
      <c r="A116">
        <v>85</v>
      </c>
      <c r="B116" t="s">
        <v>47</v>
      </c>
      <c r="C116">
        <v>41.047753999999998</v>
      </c>
      <c r="D116" s="1">
        <v>5.3185860000000002E-6</v>
      </c>
      <c r="E116">
        <v>0.85165900000000005</v>
      </c>
      <c r="F116" s="1">
        <v>5.7905529999999999E-6</v>
      </c>
      <c r="G116">
        <v>0.42107099999999997</v>
      </c>
      <c r="H116" s="1">
        <v>89.638720000000006</v>
      </c>
      <c r="I116">
        <v>1.2999999999999999E-5</v>
      </c>
      <c r="J116">
        <v>1.2E-5</v>
      </c>
      <c r="K116">
        <v>1.270564</v>
      </c>
      <c r="L116">
        <v>1.2607619999999999</v>
      </c>
      <c r="M116">
        <v>3.7800000000000003E-4</v>
      </c>
      <c r="N116" s="1">
        <v>8.2656410000000004E-4</v>
      </c>
      <c r="O116" s="1">
        <v>1.0102749999999999E-3</v>
      </c>
      <c r="P116">
        <v>2.2000000000000001E-3</v>
      </c>
      <c r="Q116">
        <v>30.497199999999999</v>
      </c>
      <c r="R116" s="1">
        <v>6.0318649999999999E-6</v>
      </c>
      <c r="S116">
        <v>22.392800000000001</v>
      </c>
      <c r="T116" s="1">
        <v>5.6345839999999998E-6</v>
      </c>
      <c r="U116">
        <v>0.40088760000000001</v>
      </c>
      <c r="V116">
        <v>60.970910000000003</v>
      </c>
      <c r="W116" s="1">
        <v>1.2828280000000001E-5</v>
      </c>
      <c r="X116">
        <v>2.5698789999999999E-2</v>
      </c>
      <c r="Y116" s="1">
        <v>4.807041E-5</v>
      </c>
      <c r="Z116">
        <v>61.082709999999999</v>
      </c>
      <c r="AA116" s="1">
        <v>1.3098149999999999E-5</v>
      </c>
      <c r="AB116">
        <v>0.86649229999999999</v>
      </c>
      <c r="AC116">
        <v>0.85452640000000002</v>
      </c>
      <c r="AD116">
        <v>1.3955</v>
      </c>
      <c r="AE116">
        <v>0</v>
      </c>
      <c r="AF116">
        <v>201.85120000000001</v>
      </c>
      <c r="AG116">
        <v>2.6883810000000001</v>
      </c>
      <c r="AH116">
        <v>4.6876239999999996</v>
      </c>
      <c r="AI116">
        <v>4.9027930000000003E-4</v>
      </c>
      <c r="AJ116">
        <v>8.3171519999999997E-4</v>
      </c>
      <c r="AK116">
        <v>1.3914579999999999E-3</v>
      </c>
      <c r="AL116">
        <v>2.1863130000000001E-3</v>
      </c>
      <c r="AM116">
        <v>1.269766E-2</v>
      </c>
      <c r="AN116">
        <v>0.1000045</v>
      </c>
      <c r="AO116">
        <v>10.00544</v>
      </c>
      <c r="AP116">
        <v>1.0266189999999999</v>
      </c>
      <c r="AQ116">
        <v>346.12240000000003</v>
      </c>
      <c r="AR116">
        <v>355.33589999999998</v>
      </c>
      <c r="AS116">
        <v>0.51657850000000005</v>
      </c>
      <c r="AT116">
        <v>0</v>
      </c>
      <c r="AU116">
        <v>0</v>
      </c>
    </row>
    <row r="117" spans="1:47" x14ac:dyDescent="0.25">
      <c r="A117">
        <v>86</v>
      </c>
      <c r="B117" t="s">
        <v>47</v>
      </c>
      <c r="C117">
        <v>22.281563999999999</v>
      </c>
      <c r="D117" s="1">
        <v>3.6074439999999999E-6</v>
      </c>
      <c r="E117">
        <v>0.52828299999999995</v>
      </c>
      <c r="F117" s="1">
        <v>4.5305339999999997E-6</v>
      </c>
      <c r="G117">
        <v>0.16739699999999999</v>
      </c>
      <c r="H117" s="1">
        <v>58.045430000000003</v>
      </c>
      <c r="I117">
        <v>1.2999999999999999E-5</v>
      </c>
      <c r="J117">
        <v>9.9999999999999995E-7</v>
      </c>
      <c r="K117">
        <v>1.398204</v>
      </c>
      <c r="L117">
        <v>1.132927</v>
      </c>
      <c r="M117">
        <v>5.04E-4</v>
      </c>
      <c r="N117" s="1">
        <v>9.3822990000000004E-4</v>
      </c>
      <c r="O117" s="1">
        <v>1.201386E-3</v>
      </c>
      <c r="P117">
        <v>2.408E-3</v>
      </c>
      <c r="Q117">
        <v>30.497204</v>
      </c>
      <c r="R117" s="1">
        <v>6.0318649999999999E-6</v>
      </c>
      <c r="S117">
        <v>22.392797000000002</v>
      </c>
      <c r="T117" s="1">
        <v>5.6345840999999997E-6</v>
      </c>
      <c r="U117">
        <v>0.40652690000000002</v>
      </c>
      <c r="V117">
        <v>60.589750000000002</v>
      </c>
      <c r="W117" s="1">
        <v>1.2468646E-5</v>
      </c>
      <c r="X117">
        <v>2.5717375000000001E-2</v>
      </c>
      <c r="Y117" s="1">
        <v>4.8070411000000003E-5</v>
      </c>
      <c r="Z117">
        <v>59.740236000000003</v>
      </c>
      <c r="AA117" s="1">
        <v>1.3201696999999999E-5</v>
      </c>
      <c r="AB117">
        <v>0.83596283999999998</v>
      </c>
      <c r="AC117">
        <v>0.84715375000000004</v>
      </c>
      <c r="AD117">
        <v>1.3954998000000001</v>
      </c>
      <c r="AE117">
        <v>0</v>
      </c>
      <c r="AF117">
        <v>201.85124999999999</v>
      </c>
      <c r="AG117">
        <v>2.6515357000000002</v>
      </c>
      <c r="AH117">
        <v>4.6870513000000003</v>
      </c>
      <c r="AI117">
        <v>4.8687657000000002E-4</v>
      </c>
      <c r="AJ117">
        <v>8.2911925999999995E-4</v>
      </c>
      <c r="AK117">
        <v>1.3856769000000001E-3</v>
      </c>
      <c r="AL117">
        <v>2.0448037999999998E-3</v>
      </c>
      <c r="AM117">
        <v>1.2697585000000001E-2</v>
      </c>
      <c r="AN117">
        <v>0.10000228</v>
      </c>
      <c r="AO117">
        <v>10.018026000000001</v>
      </c>
      <c r="AP117">
        <v>1.0277388000000001</v>
      </c>
      <c r="AQ117">
        <v>-2780.5149000000001</v>
      </c>
      <c r="AR117">
        <v>-2857.6430999999998</v>
      </c>
      <c r="AS117">
        <v>0.52278879</v>
      </c>
      <c r="AT117">
        <v>0</v>
      </c>
      <c r="AU117">
        <v>0</v>
      </c>
    </row>
    <row r="118" spans="1:47" x14ac:dyDescent="0.25">
      <c r="A118">
        <v>87</v>
      </c>
      <c r="B118" t="s">
        <v>47</v>
      </c>
      <c r="C118">
        <v>35.028879000000003</v>
      </c>
      <c r="D118" s="1">
        <v>4.5379519999999999E-6</v>
      </c>
      <c r="E118">
        <v>0.67023999999999995</v>
      </c>
      <c r="F118" s="1">
        <v>6.752195E-6</v>
      </c>
      <c r="G118">
        <v>0.37172100000000002</v>
      </c>
      <c r="H118" s="1">
        <v>67.154539999999997</v>
      </c>
      <c r="I118">
        <v>1.4E-5</v>
      </c>
      <c r="J118">
        <v>6.0000000000000002E-6</v>
      </c>
      <c r="K118">
        <v>1.0011490000000001</v>
      </c>
      <c r="L118">
        <v>0.985321</v>
      </c>
      <c r="M118">
        <v>4.5199999999999998E-4</v>
      </c>
      <c r="N118" s="1">
        <v>9.5765420000000002E-4</v>
      </c>
      <c r="O118" s="1">
        <v>1.1815269999999999E-3</v>
      </c>
      <c r="P118">
        <v>2.4229999999999998E-3</v>
      </c>
      <c r="Q118">
        <v>30.497204</v>
      </c>
      <c r="R118" s="1">
        <v>6.0318649999999999E-6</v>
      </c>
      <c r="S118">
        <v>22.392797000000002</v>
      </c>
      <c r="T118" s="1">
        <v>5.6345840999999997E-6</v>
      </c>
      <c r="U118">
        <v>0.42145635999999997</v>
      </c>
      <c r="V118">
        <v>63.590783000000002</v>
      </c>
      <c r="W118" s="1">
        <v>1.2968946E-5</v>
      </c>
      <c r="X118">
        <v>2.5709470000000002E-2</v>
      </c>
      <c r="Y118" s="1">
        <v>4.8070411000000003E-5</v>
      </c>
      <c r="Z118">
        <v>62.506732999999997</v>
      </c>
      <c r="AA118" s="1">
        <v>1.2835471999999999E-5</v>
      </c>
      <c r="AB118">
        <v>0.86143130000000001</v>
      </c>
      <c r="AC118">
        <v>0.86642684000000003</v>
      </c>
      <c r="AD118">
        <v>1.3954998000000001</v>
      </c>
      <c r="AE118">
        <v>0</v>
      </c>
      <c r="AF118">
        <v>201.85124999999999</v>
      </c>
      <c r="AG118">
        <v>2.6706063000000002</v>
      </c>
      <c r="AH118">
        <v>4.6874222000000003</v>
      </c>
      <c r="AI118">
        <v>4.8055006999999999E-4</v>
      </c>
      <c r="AJ118">
        <v>8.3342596000000001E-4</v>
      </c>
      <c r="AK118">
        <v>1.3817753999999999E-3</v>
      </c>
      <c r="AL118">
        <v>2.0383062000000002E-3</v>
      </c>
      <c r="AM118">
        <v>1.2703984999999999E-2</v>
      </c>
      <c r="AN118">
        <v>0.10000119</v>
      </c>
      <c r="AO118">
        <v>10.29232</v>
      </c>
      <c r="AP118">
        <v>1.0279670000000001</v>
      </c>
      <c r="AQ118">
        <v>2006.0094999999999</v>
      </c>
      <c r="AR118">
        <v>2062.1115</v>
      </c>
      <c r="AS118">
        <v>0.52277596000000004</v>
      </c>
      <c r="AT118">
        <v>0</v>
      </c>
      <c r="AU118">
        <v>0</v>
      </c>
    </row>
    <row r="119" spans="1:47" x14ac:dyDescent="0.25">
      <c r="A119">
        <v>88</v>
      </c>
      <c r="B119" t="s">
        <v>47</v>
      </c>
      <c r="C119">
        <v>24.991553</v>
      </c>
      <c r="D119" s="1">
        <v>4.2000060000000002E-6</v>
      </c>
      <c r="E119">
        <v>0.341088</v>
      </c>
      <c r="F119" s="1">
        <v>4.9769039999999998E-6</v>
      </c>
      <c r="G119">
        <v>0.163937</v>
      </c>
      <c r="H119" s="1">
        <v>76.742679999999993</v>
      </c>
      <c r="I119">
        <v>1.9000000000000001E-5</v>
      </c>
      <c r="J119">
        <v>5.3000000000000001E-5</v>
      </c>
      <c r="K119">
        <v>1.472099</v>
      </c>
      <c r="L119">
        <v>1.5509869999999999</v>
      </c>
      <c r="M119">
        <v>5.1900000000000004E-4</v>
      </c>
      <c r="N119" s="1">
        <v>7.6308310000000005E-4</v>
      </c>
      <c r="O119" s="1">
        <v>1.129721E-3</v>
      </c>
      <c r="P119">
        <v>2.14E-3</v>
      </c>
      <c r="Q119">
        <v>30.497199999999999</v>
      </c>
      <c r="R119" s="1">
        <v>6.0318649999999999E-6</v>
      </c>
      <c r="S119">
        <v>22.392800000000001</v>
      </c>
      <c r="T119" s="1">
        <v>5.6345839999999998E-6</v>
      </c>
      <c r="U119">
        <v>0.41216829999999999</v>
      </c>
      <c r="V119">
        <v>61.831130000000002</v>
      </c>
      <c r="W119" s="1">
        <v>1.287694E-5</v>
      </c>
      <c r="X119">
        <v>2.571816E-2</v>
      </c>
      <c r="Y119" s="1">
        <v>4.807041E-5</v>
      </c>
      <c r="Z119">
        <v>57.996569999999998</v>
      </c>
      <c r="AA119" s="1">
        <v>1.252096E-5</v>
      </c>
      <c r="AB119">
        <v>0.84944770000000003</v>
      </c>
      <c r="AC119">
        <v>0.84160979999999996</v>
      </c>
      <c r="AD119">
        <v>1.3955</v>
      </c>
      <c r="AE119">
        <v>0</v>
      </c>
      <c r="AF119">
        <v>201.85120000000001</v>
      </c>
      <c r="AG119">
        <v>2.6905169999999998</v>
      </c>
      <c r="AH119">
        <v>4.6872579999999999</v>
      </c>
      <c r="AI119">
        <v>4.7586079999999999E-4</v>
      </c>
      <c r="AJ119">
        <v>8.2137080000000003E-4</v>
      </c>
      <c r="AK119">
        <v>1.387931E-3</v>
      </c>
      <c r="AL119">
        <v>2.0222679999999998E-3</v>
      </c>
      <c r="AM119">
        <v>1.27048E-2</v>
      </c>
      <c r="AN119">
        <v>0.1000028</v>
      </c>
      <c r="AO119">
        <v>9.9029760000000007</v>
      </c>
      <c r="AP119">
        <v>1.02823</v>
      </c>
      <c r="AQ119">
        <v>-895.50440000000003</v>
      </c>
      <c r="AR119">
        <v>-920.78440000000001</v>
      </c>
      <c r="AS119">
        <v>0.52359080000000002</v>
      </c>
      <c r="AT119">
        <v>0</v>
      </c>
      <c r="AU119">
        <v>0</v>
      </c>
    </row>
    <row r="120" spans="1:47" x14ac:dyDescent="0.25">
      <c r="A120">
        <v>89</v>
      </c>
      <c r="B120" t="s">
        <v>47</v>
      </c>
      <c r="C120">
        <v>25.942357999999999</v>
      </c>
      <c r="D120" s="1">
        <v>3.255199E-6</v>
      </c>
      <c r="E120">
        <v>3.9999999999999998E-6</v>
      </c>
      <c r="F120" s="1">
        <v>4.3236800000000001E-6</v>
      </c>
      <c r="G120">
        <v>8.5649000000000003E-2</v>
      </c>
      <c r="H120" s="1">
        <v>36.75</v>
      </c>
      <c r="I120">
        <v>1.5999999999999999E-5</v>
      </c>
      <c r="J120">
        <v>4.3000000000000002E-5</v>
      </c>
      <c r="K120">
        <v>1.4124060000000001</v>
      </c>
      <c r="L120">
        <v>1.290284</v>
      </c>
      <c r="M120">
        <v>3.2699999999999998E-4</v>
      </c>
      <c r="N120" s="1">
        <v>3.2682039999999999E-4</v>
      </c>
      <c r="O120" s="1">
        <v>1.0090100000000001E-3</v>
      </c>
      <c r="P120">
        <v>2.6050000000000001E-3</v>
      </c>
      <c r="Q120">
        <v>30.497204</v>
      </c>
      <c r="R120" s="1">
        <v>6.0318649999999999E-6</v>
      </c>
      <c r="S120">
        <v>22.392797000000002</v>
      </c>
      <c r="T120" s="1">
        <v>5.6345840999999997E-6</v>
      </c>
      <c r="U120">
        <v>0.41320528000000001</v>
      </c>
      <c r="V120">
        <v>61.068596999999997</v>
      </c>
      <c r="W120" s="1">
        <v>1.2496938E-5</v>
      </c>
      <c r="X120">
        <v>2.5730197999999999E-2</v>
      </c>
      <c r="Y120" s="1">
        <v>4.8070411000000003E-5</v>
      </c>
      <c r="Z120">
        <v>62.056364000000002</v>
      </c>
      <c r="AA120" s="1">
        <v>1.3150696999999999E-5</v>
      </c>
      <c r="AB120">
        <v>0.82676751000000004</v>
      </c>
      <c r="AC120">
        <v>0.84168741999999996</v>
      </c>
      <c r="AD120">
        <v>1.3954998000000001</v>
      </c>
      <c r="AE120">
        <v>0</v>
      </c>
      <c r="AF120">
        <v>201.85124999999999</v>
      </c>
      <c r="AG120">
        <v>2.6463394</v>
      </c>
      <c r="AH120">
        <v>4.6891961999999996</v>
      </c>
      <c r="AI120">
        <v>4.7868634999999999E-4</v>
      </c>
      <c r="AJ120">
        <v>8.3299605000000004E-4</v>
      </c>
      <c r="AK120">
        <v>1.3950595999999999E-3</v>
      </c>
      <c r="AL120">
        <v>2.0735661999999998E-3</v>
      </c>
      <c r="AM120">
        <v>1.2706250000000001E-2</v>
      </c>
      <c r="AN120">
        <v>0.10000024</v>
      </c>
      <c r="AO120">
        <v>9.8529382999999999</v>
      </c>
      <c r="AP120">
        <v>1.0257822000000001</v>
      </c>
      <c r="AQ120">
        <v>2201.9641999999999</v>
      </c>
      <c r="AR120">
        <v>2258.7357000000002</v>
      </c>
      <c r="AS120">
        <v>0.52323240999999998</v>
      </c>
      <c r="AT120">
        <v>0</v>
      </c>
      <c r="AU120">
        <v>0</v>
      </c>
    </row>
    <row r="121" spans="1:47" x14ac:dyDescent="0.25">
      <c r="A121">
        <v>90</v>
      </c>
      <c r="B121" t="s">
        <v>47</v>
      </c>
      <c r="C121">
        <v>42.928871999999998</v>
      </c>
      <c r="D121" s="1">
        <v>5.1444700000000001E-6</v>
      </c>
      <c r="E121">
        <v>0.59179599999999999</v>
      </c>
      <c r="F121" s="1">
        <v>5.7211470000000004E-6</v>
      </c>
      <c r="G121">
        <v>0.30889699999999998</v>
      </c>
      <c r="H121" s="1">
        <v>78.820729999999998</v>
      </c>
      <c r="I121">
        <v>1.4E-5</v>
      </c>
      <c r="J121">
        <v>1.2E-5</v>
      </c>
      <c r="K121">
        <v>1.2938130000000001</v>
      </c>
      <c r="L121">
        <v>0.59490900000000002</v>
      </c>
      <c r="M121">
        <v>4.3100000000000001E-4</v>
      </c>
      <c r="N121" s="1">
        <v>8.5353420000000004E-4</v>
      </c>
      <c r="O121" s="1">
        <v>1.068158E-3</v>
      </c>
      <c r="P121">
        <v>2.1059999999999998E-3</v>
      </c>
      <c r="Q121">
        <v>30.497199999999999</v>
      </c>
      <c r="R121" s="1">
        <v>6.0318649999999999E-6</v>
      </c>
      <c r="S121">
        <v>22.392800000000001</v>
      </c>
      <c r="T121" s="1">
        <v>5.6345839999999998E-6</v>
      </c>
      <c r="U121">
        <v>0.4026248</v>
      </c>
      <c r="V121">
        <v>60.419499999999999</v>
      </c>
      <c r="W121" s="1">
        <v>1.2666030000000001E-5</v>
      </c>
      <c r="X121">
        <v>2.5712100000000002E-2</v>
      </c>
      <c r="Y121" s="1">
        <v>4.807041E-5</v>
      </c>
      <c r="Z121">
        <v>61.921050000000001</v>
      </c>
      <c r="AA121" s="1">
        <v>1.3306530000000001E-5</v>
      </c>
      <c r="AB121">
        <v>0.8159381</v>
      </c>
      <c r="AC121">
        <v>0.82612339999999995</v>
      </c>
      <c r="AD121">
        <v>1.3955</v>
      </c>
      <c r="AE121">
        <v>0</v>
      </c>
      <c r="AF121">
        <v>201.85120000000001</v>
      </c>
      <c r="AG121">
        <v>2.6555409999999999</v>
      </c>
      <c r="AH121">
        <v>4.6910959999999999</v>
      </c>
      <c r="AI121">
        <v>4.8082840000000001E-4</v>
      </c>
      <c r="AJ121">
        <v>8.2757390000000005E-4</v>
      </c>
      <c r="AK121">
        <v>1.3883000000000001E-3</v>
      </c>
      <c r="AL121">
        <v>2.0266609999999999E-3</v>
      </c>
      <c r="AM121">
        <v>1.269226E-2</v>
      </c>
      <c r="AN121">
        <v>9.9999969999999994E-2</v>
      </c>
      <c r="AO121">
        <v>9.874034</v>
      </c>
      <c r="AP121">
        <v>1.0263500000000001</v>
      </c>
      <c r="AQ121">
        <v>44.043199999999999</v>
      </c>
      <c r="AR121">
        <v>45.20373</v>
      </c>
      <c r="AS121">
        <v>0.51471140000000004</v>
      </c>
      <c r="AT121">
        <v>0</v>
      </c>
      <c r="AU121">
        <v>0</v>
      </c>
    </row>
    <row r="122" spans="1:47" x14ac:dyDescent="0.25">
      <c r="A122">
        <v>91</v>
      </c>
      <c r="B122" t="s">
        <v>47</v>
      </c>
      <c r="C122">
        <v>43.742896000000002</v>
      </c>
      <c r="D122" s="1">
        <v>4.3158290000000004E-6</v>
      </c>
      <c r="E122">
        <v>0.68430400000000002</v>
      </c>
      <c r="F122" s="1">
        <v>6.1024030000000001E-6</v>
      </c>
      <c r="G122">
        <v>0.42235899999999998</v>
      </c>
      <c r="H122" s="1">
        <v>83.149320000000003</v>
      </c>
      <c r="I122">
        <v>1.2999999999999999E-5</v>
      </c>
      <c r="J122">
        <v>7.9999999999999996E-6</v>
      </c>
      <c r="K122">
        <v>1.2211190000000001</v>
      </c>
      <c r="L122">
        <v>0.90298800000000001</v>
      </c>
      <c r="M122">
        <v>3.9599999999999998E-4</v>
      </c>
      <c r="N122" s="1">
        <v>8.383943E-4</v>
      </c>
      <c r="O122" s="1">
        <v>1.0341160000000001E-3</v>
      </c>
      <c r="P122">
        <v>2.1129999999999999E-3</v>
      </c>
      <c r="Q122">
        <v>30.497204</v>
      </c>
      <c r="R122" s="1">
        <v>6.0318649999999999E-6</v>
      </c>
      <c r="S122">
        <v>22.392797000000002</v>
      </c>
      <c r="T122" s="1">
        <v>5.6345840999999997E-6</v>
      </c>
      <c r="U122">
        <v>0.39578073000000003</v>
      </c>
      <c r="V122">
        <v>61.583024000000002</v>
      </c>
      <c r="W122" s="1">
        <v>1.2801873E-5</v>
      </c>
      <c r="X122">
        <v>2.5722915999999998E-2</v>
      </c>
      <c r="Y122" s="1">
        <v>4.8070411000000003E-5</v>
      </c>
      <c r="Z122">
        <v>58.348126999999998</v>
      </c>
      <c r="AA122" s="1">
        <v>1.258172E-5</v>
      </c>
      <c r="AB122">
        <v>0.85538893000000005</v>
      </c>
      <c r="AC122">
        <v>0.83953188999999995</v>
      </c>
      <c r="AD122">
        <v>1.3954998000000001</v>
      </c>
      <c r="AE122">
        <v>0</v>
      </c>
      <c r="AF122">
        <v>201.85124999999999</v>
      </c>
      <c r="AG122">
        <v>2.7017313000000001</v>
      </c>
      <c r="AH122">
        <v>4.6859609000000004</v>
      </c>
      <c r="AI122">
        <v>4.8344145999999999E-4</v>
      </c>
      <c r="AJ122">
        <v>8.3580982000000005E-4</v>
      </c>
      <c r="AK122">
        <v>1.3904188000000001E-3</v>
      </c>
      <c r="AL122">
        <v>2.0954732000000001E-3</v>
      </c>
      <c r="AM122">
        <v>1.2702118E-2</v>
      </c>
      <c r="AN122">
        <v>9.9997137999999999E-2</v>
      </c>
      <c r="AO122">
        <v>10.212868</v>
      </c>
      <c r="AP122">
        <v>1.0270374</v>
      </c>
      <c r="AQ122">
        <v>1477.1158</v>
      </c>
      <c r="AR122">
        <v>1517.0531000000001</v>
      </c>
      <c r="AS122">
        <v>0.51972401000000001</v>
      </c>
      <c r="AT122">
        <v>0</v>
      </c>
      <c r="AU122">
        <v>0</v>
      </c>
    </row>
    <row r="123" spans="1:47" x14ac:dyDescent="0.25">
      <c r="A123">
        <v>92</v>
      </c>
      <c r="B123" t="s">
        <v>47</v>
      </c>
      <c r="C123">
        <v>28.617125999999999</v>
      </c>
      <c r="D123" s="1">
        <v>3.5651660000000001E-6</v>
      </c>
      <c r="E123">
        <v>0.59489899999999996</v>
      </c>
      <c r="F123" s="1">
        <v>5.7085160000000001E-6</v>
      </c>
      <c r="G123">
        <v>0.52160200000000001</v>
      </c>
      <c r="H123" s="1">
        <v>61.603369999999998</v>
      </c>
      <c r="I123">
        <v>1.5999999999999999E-5</v>
      </c>
      <c r="J123">
        <v>6.9999999999999999E-6</v>
      </c>
      <c r="K123">
        <v>1.599213</v>
      </c>
      <c r="L123">
        <v>1.1524220000000001</v>
      </c>
      <c r="M123">
        <v>4.3600000000000003E-4</v>
      </c>
      <c r="N123" s="1">
        <v>8.3479780000000003E-4</v>
      </c>
      <c r="O123" s="1">
        <v>1.1336779999999999E-3</v>
      </c>
      <c r="P123">
        <v>2.5439999999999998E-3</v>
      </c>
      <c r="Q123">
        <v>30.497204</v>
      </c>
      <c r="R123" s="1">
        <v>6.0318649999999999E-6</v>
      </c>
      <c r="S123">
        <v>22.392797000000002</v>
      </c>
      <c r="T123" s="1">
        <v>5.6345840999999997E-6</v>
      </c>
      <c r="U123">
        <v>0.40496385000000001</v>
      </c>
      <c r="V123">
        <v>62.321995999999999</v>
      </c>
      <c r="W123" s="1">
        <v>1.2830506999999999E-5</v>
      </c>
      <c r="X123">
        <v>2.5708783999999998E-2</v>
      </c>
      <c r="Y123" s="1">
        <v>4.8070411000000003E-5</v>
      </c>
      <c r="Z123">
        <v>61.438910999999997</v>
      </c>
      <c r="AA123" s="1">
        <v>1.2848249000000001E-5</v>
      </c>
      <c r="AB123">
        <v>0.85980062999999995</v>
      </c>
      <c r="AC123">
        <v>0.83536361999999997</v>
      </c>
      <c r="AD123">
        <v>1.3954998000000001</v>
      </c>
      <c r="AE123">
        <v>0</v>
      </c>
      <c r="AF123">
        <v>201.85124999999999</v>
      </c>
      <c r="AG123">
        <v>2.5973617999999998</v>
      </c>
      <c r="AH123">
        <v>4.6914416000000001</v>
      </c>
      <c r="AI123">
        <v>4.8240916000000001E-4</v>
      </c>
      <c r="AJ123">
        <v>8.2911078000000001E-4</v>
      </c>
      <c r="AK123">
        <v>1.3927551999999999E-3</v>
      </c>
      <c r="AL123">
        <v>2.1347421999999999E-3</v>
      </c>
      <c r="AM123">
        <v>1.2708333E-2</v>
      </c>
      <c r="AN123">
        <v>0.10000015</v>
      </c>
      <c r="AO123">
        <v>10.154420999999999</v>
      </c>
      <c r="AP123">
        <v>1.0260157999999999</v>
      </c>
      <c r="AQ123">
        <v>1053.3453</v>
      </c>
      <c r="AR123">
        <v>1080.749</v>
      </c>
      <c r="AS123">
        <v>0.52090230000000004</v>
      </c>
      <c r="AT123">
        <v>0</v>
      </c>
      <c r="AU123">
        <v>0</v>
      </c>
    </row>
    <row r="124" spans="1:47" x14ac:dyDescent="0.25">
      <c r="A124">
        <v>93</v>
      </c>
      <c r="B124" t="s">
        <v>47</v>
      </c>
      <c r="C124">
        <v>48.506509999999999</v>
      </c>
      <c r="D124" s="1">
        <v>5.0445060000000003E-6</v>
      </c>
      <c r="E124">
        <v>0.71046799999999999</v>
      </c>
      <c r="F124" s="1">
        <v>7.177028E-6</v>
      </c>
      <c r="G124">
        <v>0.43119299999999999</v>
      </c>
      <c r="H124" s="1">
        <v>82.473479999999995</v>
      </c>
      <c r="I124">
        <v>1.4E-5</v>
      </c>
      <c r="J124">
        <v>1.5999999999999999E-5</v>
      </c>
      <c r="K124">
        <v>1.1062810000000001</v>
      </c>
      <c r="L124">
        <v>1.021188</v>
      </c>
      <c r="M124">
        <v>4.0499999999999998E-4</v>
      </c>
      <c r="N124" s="1">
        <v>8.9084229999999997E-4</v>
      </c>
      <c r="O124" s="1">
        <v>1.0766110000000001E-3</v>
      </c>
      <c r="P124">
        <v>2.248E-3</v>
      </c>
      <c r="Q124">
        <v>30.497204</v>
      </c>
      <c r="R124" s="1">
        <v>6.0318649999999999E-6</v>
      </c>
      <c r="S124">
        <v>22.392797000000002</v>
      </c>
      <c r="T124" s="1">
        <v>5.6345840999999997E-6</v>
      </c>
      <c r="U124">
        <v>0.40944654000000003</v>
      </c>
      <c r="V124">
        <v>60.550519000000001</v>
      </c>
      <c r="W124" s="1">
        <v>1.2811457E-5</v>
      </c>
      <c r="X124">
        <v>2.5706381E-2</v>
      </c>
      <c r="Y124" s="1">
        <v>4.8070411000000003E-5</v>
      </c>
      <c r="Z124">
        <v>59.237639000000001</v>
      </c>
      <c r="AA124" s="1">
        <v>1.2913906E-5</v>
      </c>
      <c r="AB124">
        <v>0.86664416</v>
      </c>
      <c r="AC124">
        <v>0.89178661999999997</v>
      </c>
      <c r="AD124">
        <v>1.3954998000000001</v>
      </c>
      <c r="AE124">
        <v>0</v>
      </c>
      <c r="AF124">
        <v>201.85124999999999</v>
      </c>
      <c r="AG124">
        <v>2.6698300000000001</v>
      </c>
      <c r="AH124">
        <v>4.6886203999999996</v>
      </c>
      <c r="AI124">
        <v>4.8097470999999999E-4</v>
      </c>
      <c r="AJ124">
        <v>8.3166763999999995E-4</v>
      </c>
      <c r="AK124">
        <v>1.3940348E-3</v>
      </c>
      <c r="AL124">
        <v>2.1539630000000001E-3</v>
      </c>
      <c r="AM124">
        <v>1.2703280000000001E-2</v>
      </c>
      <c r="AN124">
        <v>0.10000061</v>
      </c>
      <c r="AO124">
        <v>9.9628303000000002</v>
      </c>
      <c r="AP124">
        <v>1.0252425000000001</v>
      </c>
      <c r="AQ124">
        <v>1648.6965</v>
      </c>
      <c r="AR124">
        <v>1690.3136999999999</v>
      </c>
      <c r="AS124">
        <v>0.52177116000000001</v>
      </c>
      <c r="AT124">
        <v>0</v>
      </c>
      <c r="AU124">
        <v>0</v>
      </c>
    </row>
    <row r="125" spans="1:47" x14ac:dyDescent="0.25">
      <c r="A125">
        <v>94</v>
      </c>
      <c r="B125" t="s">
        <v>47</v>
      </c>
      <c r="C125">
        <v>36.319651999999998</v>
      </c>
      <c r="D125" s="1">
        <v>4.7647630000000001E-6</v>
      </c>
      <c r="E125">
        <v>0.65323500000000001</v>
      </c>
      <c r="F125" s="1">
        <v>6.3446950000000001E-6</v>
      </c>
      <c r="G125">
        <v>0.40294400000000002</v>
      </c>
      <c r="H125" s="1">
        <v>70.122900000000001</v>
      </c>
      <c r="I125">
        <v>1.5E-5</v>
      </c>
      <c r="J125">
        <v>1.0000000000000001E-5</v>
      </c>
      <c r="K125">
        <v>1.0537879999999999</v>
      </c>
      <c r="L125">
        <v>1.4569300000000001</v>
      </c>
      <c r="M125">
        <v>4.6200000000000001E-4</v>
      </c>
      <c r="N125" s="1">
        <v>9.2479249999999997E-4</v>
      </c>
      <c r="O125" s="1">
        <v>1.1703919999999999E-3</v>
      </c>
      <c r="P125">
        <v>2.3289999999999999E-3</v>
      </c>
      <c r="Q125">
        <v>30.497204</v>
      </c>
      <c r="R125" s="1">
        <v>6.0318649999999999E-6</v>
      </c>
      <c r="S125">
        <v>22.392797000000002</v>
      </c>
      <c r="T125" s="1">
        <v>5.6345840999999997E-6</v>
      </c>
      <c r="U125">
        <v>0.37967735000000002</v>
      </c>
      <c r="V125">
        <v>60.215322</v>
      </c>
      <c r="W125" s="1">
        <v>1.3188822E-5</v>
      </c>
      <c r="X125">
        <v>2.5717021E-2</v>
      </c>
      <c r="Y125" s="1">
        <v>4.8070411000000003E-5</v>
      </c>
      <c r="Z125">
        <v>60.993546000000002</v>
      </c>
      <c r="AA125" s="1">
        <v>1.2958848E-5</v>
      </c>
      <c r="AB125">
        <v>0.88012298</v>
      </c>
      <c r="AC125">
        <v>0.89128246</v>
      </c>
      <c r="AD125">
        <v>1.3954998000000001</v>
      </c>
      <c r="AE125">
        <v>0</v>
      </c>
      <c r="AF125">
        <v>201.85124999999999</v>
      </c>
      <c r="AG125">
        <v>2.7528421999999999</v>
      </c>
      <c r="AH125">
        <v>4.6877928999999998</v>
      </c>
      <c r="AI125">
        <v>4.8189481999999999E-4</v>
      </c>
      <c r="AJ125">
        <v>8.2520992000000004E-4</v>
      </c>
      <c r="AK125">
        <v>1.3888746E-3</v>
      </c>
      <c r="AL125">
        <v>2.0871849E-3</v>
      </c>
      <c r="AM125">
        <v>1.2692386999999999E-2</v>
      </c>
      <c r="AN125">
        <v>9.9996292000000001E-2</v>
      </c>
      <c r="AO125">
        <v>9.8924105000000004</v>
      </c>
      <c r="AP125">
        <v>1.0263667000000001</v>
      </c>
      <c r="AQ125">
        <v>-2073.1824999999999</v>
      </c>
      <c r="AR125">
        <v>-2127.8454999999999</v>
      </c>
      <c r="AS125">
        <v>0.52392086999999998</v>
      </c>
      <c r="AT125">
        <v>0</v>
      </c>
      <c r="AU125">
        <v>0</v>
      </c>
    </row>
    <row r="126" spans="1:47" x14ac:dyDescent="0.25">
      <c r="A126">
        <v>95</v>
      </c>
      <c r="B126" t="s">
        <v>47</v>
      </c>
      <c r="C126">
        <v>32.880589999999998</v>
      </c>
      <c r="D126" s="1">
        <v>5.5693000000000002E-6</v>
      </c>
      <c r="E126">
        <v>0.612927</v>
      </c>
      <c r="F126" s="1">
        <v>7.2457349999999998E-6</v>
      </c>
      <c r="G126">
        <v>0.29931400000000002</v>
      </c>
      <c r="H126" s="1">
        <v>48.113549999999996</v>
      </c>
      <c r="I126">
        <v>1.7E-5</v>
      </c>
      <c r="J126">
        <v>1.2E-5</v>
      </c>
      <c r="K126">
        <v>1.3159689999999999</v>
      </c>
      <c r="L126">
        <v>0.90312999999999999</v>
      </c>
      <c r="M126">
        <v>5.2099999999999998E-4</v>
      </c>
      <c r="N126" s="1">
        <v>1.031178E-3</v>
      </c>
      <c r="O126" s="1">
        <v>1.366899E-3</v>
      </c>
      <c r="P126">
        <v>2.892E-3</v>
      </c>
      <c r="Q126">
        <v>30.497199999999999</v>
      </c>
      <c r="R126" s="1">
        <v>6.0318649999999999E-6</v>
      </c>
      <c r="S126">
        <v>22.392800000000001</v>
      </c>
      <c r="T126" s="1">
        <v>5.6345839999999998E-6</v>
      </c>
      <c r="U126">
        <v>0.39007950000000002</v>
      </c>
      <c r="V126">
        <v>57.992629999999998</v>
      </c>
      <c r="W126" s="1">
        <v>1.2884220000000001E-5</v>
      </c>
      <c r="X126">
        <v>2.5724110000000001E-2</v>
      </c>
      <c r="Y126" s="1">
        <v>4.807041E-5</v>
      </c>
      <c r="Z126">
        <v>61.888420000000004</v>
      </c>
      <c r="AA126" s="1">
        <v>1.320563E-5</v>
      </c>
      <c r="AB126">
        <v>0.82647389999999998</v>
      </c>
      <c r="AC126">
        <v>0.87829360000000001</v>
      </c>
      <c r="AD126">
        <v>1.3955</v>
      </c>
      <c r="AE126">
        <v>0</v>
      </c>
      <c r="AF126">
        <v>201.85120000000001</v>
      </c>
      <c r="AG126">
        <v>2.7000329999999999</v>
      </c>
      <c r="AH126">
        <v>4.6891449999999999</v>
      </c>
      <c r="AI126">
        <v>4.8293080000000001E-4</v>
      </c>
      <c r="AJ126">
        <v>8.280475E-4</v>
      </c>
      <c r="AK126">
        <v>1.382451E-3</v>
      </c>
      <c r="AL126">
        <v>2.0872899999999999E-3</v>
      </c>
      <c r="AM126">
        <v>1.269753E-2</v>
      </c>
      <c r="AN126">
        <v>0.1000027</v>
      </c>
      <c r="AO126">
        <v>9.9003560000000004</v>
      </c>
      <c r="AP126">
        <v>1.0263690000000001</v>
      </c>
      <c r="AQ126">
        <v>-291.13729999999998</v>
      </c>
      <c r="AR126">
        <v>-298.81439999999998</v>
      </c>
      <c r="AS126">
        <v>0.52420670000000003</v>
      </c>
      <c r="AT126">
        <v>0</v>
      </c>
      <c r="AU126">
        <v>0</v>
      </c>
    </row>
    <row r="127" spans="1:47" x14ac:dyDescent="0.25">
      <c r="A127">
        <v>96</v>
      </c>
      <c r="B127" t="s">
        <v>47</v>
      </c>
      <c r="C127">
        <v>37.529992</v>
      </c>
      <c r="D127" s="1">
        <v>4.6340500000000001E-6</v>
      </c>
      <c r="E127">
        <v>0.62114000000000003</v>
      </c>
      <c r="F127" s="1">
        <v>5.960486E-6</v>
      </c>
      <c r="G127">
        <v>0.41636499999999999</v>
      </c>
      <c r="H127" s="1">
        <v>80.325310000000002</v>
      </c>
      <c r="I127">
        <v>1.4E-5</v>
      </c>
      <c r="J127">
        <v>1.1E-5</v>
      </c>
      <c r="K127">
        <v>1.068335</v>
      </c>
      <c r="L127">
        <v>1.4214450000000001</v>
      </c>
      <c r="M127">
        <v>4.4099999999999999E-4</v>
      </c>
      <c r="N127" s="1">
        <v>8.7147349999999995E-4</v>
      </c>
      <c r="O127" s="1">
        <v>1.082525E-3</v>
      </c>
      <c r="P127">
        <v>2.1459999999999999E-3</v>
      </c>
      <c r="Q127">
        <v>30.497204</v>
      </c>
      <c r="R127" s="1">
        <v>6.0318649999999999E-6</v>
      </c>
      <c r="S127">
        <v>22.392797000000002</v>
      </c>
      <c r="T127" s="1">
        <v>5.6345840999999997E-6</v>
      </c>
      <c r="U127">
        <v>0.39424448000000001</v>
      </c>
      <c r="V127">
        <v>61.999341999999999</v>
      </c>
      <c r="W127" s="1">
        <v>1.3241087E-5</v>
      </c>
      <c r="X127">
        <v>2.5716345000000002E-2</v>
      </c>
      <c r="Y127" s="1">
        <v>4.8070411000000003E-5</v>
      </c>
      <c r="Z127">
        <v>60.976562000000001</v>
      </c>
      <c r="AA127" s="1">
        <v>1.3007654E-5</v>
      </c>
      <c r="AB127">
        <v>0.82704549000000005</v>
      </c>
      <c r="AC127">
        <v>0.82769890999999995</v>
      </c>
      <c r="AD127">
        <v>1.3954998000000001</v>
      </c>
      <c r="AE127">
        <v>0</v>
      </c>
      <c r="AF127">
        <v>201.85124999999999</v>
      </c>
      <c r="AG127">
        <v>2.6664933999999998</v>
      </c>
      <c r="AH127">
        <v>4.6878568999999999</v>
      </c>
      <c r="AI127">
        <v>4.9412619999999997E-4</v>
      </c>
      <c r="AJ127">
        <v>8.2716514999999998E-4</v>
      </c>
      <c r="AK127">
        <v>1.3850968E-3</v>
      </c>
      <c r="AL127">
        <v>2.0554799000000001E-3</v>
      </c>
      <c r="AM127">
        <v>1.2702748E-2</v>
      </c>
      <c r="AN127">
        <v>9.9996684000000002E-2</v>
      </c>
      <c r="AO127">
        <v>10.496953</v>
      </c>
      <c r="AP127">
        <v>1.0275532999999999</v>
      </c>
      <c r="AQ127">
        <v>1292.5717</v>
      </c>
      <c r="AR127">
        <v>1328.1864</v>
      </c>
      <c r="AS127">
        <v>0.52243307999999999</v>
      </c>
      <c r="AT127">
        <v>0</v>
      </c>
      <c r="AU127">
        <v>0</v>
      </c>
    </row>
    <row r="128" spans="1:47" x14ac:dyDescent="0.25">
      <c r="A128">
        <v>97</v>
      </c>
      <c r="B128" t="s">
        <v>47</v>
      </c>
      <c r="C128">
        <v>44.269897</v>
      </c>
      <c r="D128" s="1">
        <v>4.57812E-6</v>
      </c>
      <c r="E128">
        <v>0.67608400000000002</v>
      </c>
      <c r="F128" s="1">
        <v>6.0644480000000004E-6</v>
      </c>
      <c r="G128">
        <v>0.41471000000000002</v>
      </c>
      <c r="H128" s="1">
        <v>79.718590000000006</v>
      </c>
      <c r="I128">
        <v>1.4E-5</v>
      </c>
      <c r="J128">
        <v>1.2999999999999999E-5</v>
      </c>
      <c r="K128">
        <v>1.282214</v>
      </c>
      <c r="L128">
        <v>0.92225000000000001</v>
      </c>
      <c r="M128">
        <v>4.06E-4</v>
      </c>
      <c r="N128" s="1">
        <v>8.4900749999999999E-4</v>
      </c>
      <c r="O128" s="1">
        <v>1.0578009999999999E-3</v>
      </c>
      <c r="P128">
        <v>2.1589999999999999E-3</v>
      </c>
      <c r="Q128">
        <v>30.497204</v>
      </c>
      <c r="R128" s="1">
        <v>6.0318649999999999E-6</v>
      </c>
      <c r="S128">
        <v>22.392797000000002</v>
      </c>
      <c r="T128" s="1">
        <v>5.6345840999999997E-6</v>
      </c>
      <c r="U128">
        <v>0.40628296000000003</v>
      </c>
      <c r="V128">
        <v>61.698081999999999</v>
      </c>
      <c r="W128" s="1">
        <v>1.2964421999999999E-5</v>
      </c>
      <c r="X128">
        <v>2.5718665000000002E-2</v>
      </c>
      <c r="Y128" s="1">
        <v>4.8070411000000003E-5</v>
      </c>
      <c r="Z128">
        <v>64.479400999999996</v>
      </c>
      <c r="AA128" s="1">
        <v>1.3207060999999999E-5</v>
      </c>
      <c r="AB128">
        <v>0.87684158000000001</v>
      </c>
      <c r="AC128">
        <v>0.84121197000000003</v>
      </c>
      <c r="AD128">
        <v>1.3954998000000001</v>
      </c>
      <c r="AE128">
        <v>0</v>
      </c>
      <c r="AF128">
        <v>201.85124999999999</v>
      </c>
      <c r="AG128">
        <v>2.6504729999999999</v>
      </c>
      <c r="AH128">
        <v>4.6893475999999996</v>
      </c>
      <c r="AI128">
        <v>4.8382136000000003E-4</v>
      </c>
      <c r="AJ128">
        <v>8.3112666000000003E-4</v>
      </c>
      <c r="AK128">
        <v>1.3897508E-3</v>
      </c>
      <c r="AL128">
        <v>2.0938019E-3</v>
      </c>
      <c r="AM128">
        <v>1.2692844999999999E-2</v>
      </c>
      <c r="AN128">
        <v>9.9999692000000001E-2</v>
      </c>
      <c r="AO128">
        <v>10.277585999999999</v>
      </c>
      <c r="AP128">
        <v>1.0266664000000001</v>
      </c>
      <c r="AQ128">
        <v>-5542.4087</v>
      </c>
      <c r="AR128">
        <v>-5690.2046</v>
      </c>
      <c r="AS128">
        <v>0.53298378999999996</v>
      </c>
      <c r="AT128">
        <v>0</v>
      </c>
      <c r="AU128">
        <v>0</v>
      </c>
    </row>
    <row r="129" spans="1:47" x14ac:dyDescent="0.25">
      <c r="A129">
        <v>98</v>
      </c>
      <c r="B129" t="s">
        <v>47</v>
      </c>
      <c r="C129">
        <v>53.294040000000003</v>
      </c>
      <c r="D129" s="1">
        <v>4.5164490000000004E-6</v>
      </c>
      <c r="E129">
        <v>0.77680700000000003</v>
      </c>
      <c r="F129" s="1">
        <v>6.1230340000000002E-6</v>
      </c>
      <c r="G129">
        <v>0.61403200000000002</v>
      </c>
      <c r="H129" s="1">
        <v>78.308790000000002</v>
      </c>
      <c r="I129">
        <v>1.2E-5</v>
      </c>
      <c r="J129">
        <v>2.4000000000000001E-5</v>
      </c>
      <c r="K129">
        <v>0.55608800000000003</v>
      </c>
      <c r="L129">
        <v>3.1599999999999998E-4</v>
      </c>
      <c r="M129">
        <v>3.6099999999999999E-4</v>
      </c>
      <c r="N129" s="1">
        <v>8.4550269999999995E-4</v>
      </c>
      <c r="O129" s="1">
        <v>1.0151800000000001E-3</v>
      </c>
      <c r="P129">
        <v>2.0470000000000002E-3</v>
      </c>
      <c r="Q129">
        <v>30.497204</v>
      </c>
      <c r="R129" s="1">
        <v>6.0318649999999999E-6</v>
      </c>
      <c r="S129">
        <v>22.392797000000002</v>
      </c>
      <c r="T129" s="1">
        <v>5.6345840999999997E-6</v>
      </c>
      <c r="U129">
        <v>0.41440668000000003</v>
      </c>
      <c r="V129">
        <v>63.124738000000001</v>
      </c>
      <c r="W129" s="1">
        <v>1.3311028E-5</v>
      </c>
      <c r="X129">
        <v>2.5707355000000001E-2</v>
      </c>
      <c r="Y129" s="1">
        <v>4.8070411000000003E-5</v>
      </c>
      <c r="Z129">
        <v>61.734571000000003</v>
      </c>
      <c r="AA129" s="1">
        <v>1.3300791E-5</v>
      </c>
      <c r="AB129">
        <v>0.84230682999999995</v>
      </c>
      <c r="AC129">
        <v>0.89716187000000003</v>
      </c>
      <c r="AD129">
        <v>1.3954998000000001</v>
      </c>
      <c r="AE129">
        <v>0</v>
      </c>
      <c r="AF129">
        <v>201.85124999999999</v>
      </c>
      <c r="AG129">
        <v>2.6398508999999999</v>
      </c>
      <c r="AH129">
        <v>4.6893991000000002</v>
      </c>
      <c r="AI129">
        <v>4.9597615000000002E-4</v>
      </c>
      <c r="AJ129">
        <v>8.3052314999999995E-4</v>
      </c>
      <c r="AK129">
        <v>1.3853718999999999E-3</v>
      </c>
      <c r="AL129">
        <v>2.1106546000000002E-3</v>
      </c>
      <c r="AM129">
        <v>1.2704782E-2</v>
      </c>
      <c r="AN129">
        <v>9.9998700999999995E-2</v>
      </c>
      <c r="AO129">
        <v>9.9326778999999998</v>
      </c>
      <c r="AP129">
        <v>1.0271901000000001</v>
      </c>
      <c r="AQ129">
        <v>-1702.6474000000001</v>
      </c>
      <c r="AR129">
        <v>-1748.9426000000001</v>
      </c>
      <c r="AS129">
        <v>0.51963802999999997</v>
      </c>
      <c r="AT129">
        <v>0</v>
      </c>
      <c r="AU129">
        <v>0</v>
      </c>
    </row>
    <row r="130" spans="1:47" x14ac:dyDescent="0.25">
      <c r="A130">
        <v>99</v>
      </c>
      <c r="B130" t="s">
        <v>47</v>
      </c>
      <c r="C130">
        <v>42.463652000000003</v>
      </c>
      <c r="D130" s="1">
        <v>5.2571169999999999E-6</v>
      </c>
      <c r="E130">
        <v>0.66180099999999997</v>
      </c>
      <c r="F130" s="1">
        <v>5.5701740000000002E-6</v>
      </c>
      <c r="G130">
        <v>0.41334799999999999</v>
      </c>
      <c r="H130" s="1">
        <v>79.050129999999996</v>
      </c>
      <c r="I130">
        <v>1.5E-5</v>
      </c>
      <c r="J130">
        <v>1.4E-5</v>
      </c>
      <c r="K130">
        <v>1.3428009999999999</v>
      </c>
      <c r="L130">
        <v>0.78990499999999997</v>
      </c>
      <c r="M130">
        <v>4.3899999999999999E-4</v>
      </c>
      <c r="N130" s="1">
        <v>9.2354169999999997E-4</v>
      </c>
      <c r="O130" s="1">
        <v>1.131986E-3</v>
      </c>
      <c r="P130">
        <v>2.3389999999999999E-3</v>
      </c>
      <c r="Q130">
        <v>30.497204</v>
      </c>
      <c r="R130" s="1">
        <v>6.0318649999999999E-6</v>
      </c>
      <c r="S130">
        <v>22.392797000000002</v>
      </c>
      <c r="T130" s="1">
        <v>5.6345840999999997E-6</v>
      </c>
      <c r="U130">
        <v>0.40251012000000003</v>
      </c>
      <c r="V130">
        <v>60.875064999999999</v>
      </c>
      <c r="W130" s="1">
        <v>1.310436E-5</v>
      </c>
      <c r="X130">
        <v>2.5727943E-2</v>
      </c>
      <c r="Y130" s="1">
        <v>4.8070411000000003E-5</v>
      </c>
      <c r="Z130">
        <v>63.797469999999997</v>
      </c>
      <c r="AA130" s="1">
        <v>1.3265509999999999E-5</v>
      </c>
      <c r="AB130">
        <v>0.88722221000000001</v>
      </c>
      <c r="AC130">
        <v>0.90639029999999998</v>
      </c>
      <c r="AD130">
        <v>1.3954998000000001</v>
      </c>
      <c r="AE130">
        <v>0</v>
      </c>
      <c r="AF130">
        <v>201.85124999999999</v>
      </c>
      <c r="AG130">
        <v>2.6720082000000001</v>
      </c>
      <c r="AH130">
        <v>4.6889887000000003</v>
      </c>
      <c r="AI130">
        <v>4.9120912999999996E-4</v>
      </c>
      <c r="AJ130">
        <v>8.2852599000000004E-4</v>
      </c>
      <c r="AK130">
        <v>1.3853348000000001E-3</v>
      </c>
      <c r="AL130">
        <v>2.1383626000000002E-3</v>
      </c>
      <c r="AM130">
        <v>1.2703467E-2</v>
      </c>
      <c r="AN130">
        <v>9.9999256999999994E-2</v>
      </c>
      <c r="AO130">
        <v>9.8097314000000004</v>
      </c>
      <c r="AP130">
        <v>1.0279166</v>
      </c>
      <c r="AQ130">
        <v>3436.6468</v>
      </c>
      <c r="AR130">
        <v>3532.5862999999999</v>
      </c>
      <c r="AS130">
        <v>0.51656776999999998</v>
      </c>
      <c r="AT130">
        <v>0</v>
      </c>
      <c r="AU130">
        <v>0</v>
      </c>
    </row>
    <row r="131" spans="1:47" x14ac:dyDescent="0.25">
      <c r="A131">
        <v>100</v>
      </c>
      <c r="B131" t="s">
        <v>47</v>
      </c>
      <c r="C131">
        <v>42.399447000000002</v>
      </c>
      <c r="D131" s="1">
        <v>4.8370649999999999E-6</v>
      </c>
      <c r="E131">
        <v>0.61990299999999998</v>
      </c>
      <c r="F131" s="1">
        <v>6.1704000000000002E-6</v>
      </c>
      <c r="G131">
        <v>0.41883700000000001</v>
      </c>
      <c r="H131" s="1">
        <v>77.980019999999996</v>
      </c>
      <c r="I131">
        <v>1.2999999999999999E-5</v>
      </c>
      <c r="J131">
        <v>1.1E-5</v>
      </c>
      <c r="K131">
        <v>1.3215269999999999</v>
      </c>
      <c r="L131">
        <v>1.187279</v>
      </c>
      <c r="M131">
        <v>4.2200000000000001E-4</v>
      </c>
      <c r="N131" s="1">
        <v>8.3904019999999995E-4</v>
      </c>
      <c r="O131" s="1">
        <v>1.053972E-3</v>
      </c>
      <c r="P131">
        <v>2.1619999999999999E-3</v>
      </c>
      <c r="Q131">
        <v>30.497199999999999</v>
      </c>
      <c r="R131" s="1">
        <v>6.0318649999999999E-6</v>
      </c>
      <c r="S131">
        <v>22.392800000000001</v>
      </c>
      <c r="T131" s="1">
        <v>5.6345839999999998E-6</v>
      </c>
      <c r="U131">
        <v>0.41348269999999998</v>
      </c>
      <c r="V131">
        <v>61.635260000000002</v>
      </c>
      <c r="W131" s="1">
        <v>1.26427E-5</v>
      </c>
      <c r="X131">
        <v>2.571416E-2</v>
      </c>
      <c r="Y131" s="1">
        <v>4.807041E-5</v>
      </c>
      <c r="Z131">
        <v>59.867980000000003</v>
      </c>
      <c r="AA131" s="1">
        <v>1.308932E-5</v>
      </c>
      <c r="AB131">
        <v>0.8717279</v>
      </c>
      <c r="AC131">
        <v>0.86555380000000004</v>
      </c>
      <c r="AD131">
        <v>1.3955</v>
      </c>
      <c r="AE131">
        <v>0</v>
      </c>
      <c r="AF131">
        <v>201.85120000000001</v>
      </c>
      <c r="AG131">
        <v>2.6428989999999999</v>
      </c>
      <c r="AH131">
        <v>4.6876360000000004</v>
      </c>
      <c r="AI131">
        <v>4.9261539999999999E-4</v>
      </c>
      <c r="AJ131">
        <v>8.2868459999999998E-4</v>
      </c>
      <c r="AK131">
        <v>1.3871479999999999E-3</v>
      </c>
      <c r="AL131">
        <v>2.1400109999999998E-3</v>
      </c>
      <c r="AM131">
        <v>1.2701189999999999E-2</v>
      </c>
      <c r="AN131">
        <v>9.9997879999999997E-2</v>
      </c>
      <c r="AO131">
        <v>10.025259999999999</v>
      </c>
      <c r="AP131">
        <v>1.028078</v>
      </c>
      <c r="AQ131">
        <v>691.03629999999998</v>
      </c>
      <c r="AR131">
        <v>710.43949999999995</v>
      </c>
      <c r="AS131">
        <v>0.52188999999999997</v>
      </c>
      <c r="AT131">
        <v>0</v>
      </c>
      <c r="AU131">
        <v>0</v>
      </c>
    </row>
    <row r="132" spans="1:47" x14ac:dyDescent="0.25">
      <c r="A132">
        <v>101</v>
      </c>
      <c r="B132" t="s">
        <v>47</v>
      </c>
      <c r="C132">
        <v>38.892321000000003</v>
      </c>
      <c r="D132" s="1">
        <v>5.7064570000000002E-6</v>
      </c>
      <c r="E132">
        <v>0.83259899999999998</v>
      </c>
      <c r="F132" s="1">
        <v>6.193804E-6</v>
      </c>
      <c r="G132">
        <v>0.30840699999999999</v>
      </c>
      <c r="H132" s="1">
        <v>87.789060000000006</v>
      </c>
      <c r="I132">
        <v>1.4E-5</v>
      </c>
      <c r="J132">
        <v>1.2999999999999999E-5</v>
      </c>
      <c r="K132">
        <v>1.079909</v>
      </c>
      <c r="L132">
        <v>1.288456</v>
      </c>
      <c r="M132">
        <v>4.0900000000000002E-4</v>
      </c>
      <c r="N132" s="1">
        <v>8.9925300000000003E-4</v>
      </c>
      <c r="O132" s="1">
        <v>1.084813E-3</v>
      </c>
      <c r="P132">
        <v>2.2920000000000002E-3</v>
      </c>
      <c r="Q132">
        <v>30.497199999999999</v>
      </c>
      <c r="R132" s="1">
        <v>6.0318649999999999E-6</v>
      </c>
      <c r="S132">
        <v>22.392800000000001</v>
      </c>
      <c r="T132" s="1">
        <v>5.6345839999999998E-6</v>
      </c>
      <c r="U132">
        <v>0.38863700000000001</v>
      </c>
      <c r="V132">
        <v>63.031790000000001</v>
      </c>
      <c r="W132" s="1">
        <v>1.336652E-5</v>
      </c>
      <c r="X132">
        <v>2.5713719999999999E-2</v>
      </c>
      <c r="Y132" s="1">
        <v>4.807041E-5</v>
      </c>
      <c r="Z132">
        <v>64.365369999999999</v>
      </c>
      <c r="AA132" s="1">
        <v>1.285851E-5</v>
      </c>
      <c r="AB132">
        <v>0.86224210000000001</v>
      </c>
      <c r="AC132">
        <v>0.86029120000000003</v>
      </c>
      <c r="AD132">
        <v>1.3955</v>
      </c>
      <c r="AE132">
        <v>0</v>
      </c>
      <c r="AF132">
        <v>201.85120000000001</v>
      </c>
      <c r="AG132">
        <v>2.6715710000000001</v>
      </c>
      <c r="AH132">
        <v>4.6868249999999998</v>
      </c>
      <c r="AI132">
        <v>4.8632109999999999E-4</v>
      </c>
      <c r="AJ132">
        <v>8.2600429999999997E-4</v>
      </c>
      <c r="AK132">
        <v>1.3894930000000001E-3</v>
      </c>
      <c r="AL132">
        <v>2.1833909999999998E-3</v>
      </c>
      <c r="AM132">
        <v>1.269261E-2</v>
      </c>
      <c r="AN132">
        <v>9.999537E-2</v>
      </c>
      <c r="AO132">
        <v>9.7392380000000003</v>
      </c>
      <c r="AP132">
        <v>1.026348</v>
      </c>
      <c r="AQ132">
        <v>513.95770000000005</v>
      </c>
      <c r="AR132">
        <v>527.49969999999996</v>
      </c>
      <c r="AS132">
        <v>0.52726189999999995</v>
      </c>
      <c r="AT132">
        <v>0</v>
      </c>
      <c r="AU132">
        <v>0</v>
      </c>
    </row>
    <row r="133" spans="1:47" x14ac:dyDescent="0.25">
      <c r="A133">
        <v>102</v>
      </c>
      <c r="B133" t="s">
        <v>47</v>
      </c>
      <c r="C133">
        <v>62.875174999999999</v>
      </c>
      <c r="D133" s="1">
        <v>5.1701830000000002E-6</v>
      </c>
      <c r="E133">
        <v>0.79189600000000004</v>
      </c>
      <c r="F133" s="1">
        <v>2.9206719999999999E-6</v>
      </c>
      <c r="G133">
        <v>0.32947799999999999</v>
      </c>
      <c r="H133" s="1">
        <v>96.23133</v>
      </c>
      <c r="I133">
        <v>1.9000000000000001E-5</v>
      </c>
      <c r="J133">
        <v>5.0000000000000004E-6</v>
      </c>
      <c r="K133">
        <v>0.29720999999999997</v>
      </c>
      <c r="L133">
        <v>1.105839</v>
      </c>
      <c r="M133">
        <v>3.5199999999999999E-4</v>
      </c>
      <c r="N133" s="1">
        <v>9.4603009999999997E-4</v>
      </c>
      <c r="O133" s="1">
        <v>1.11114E-3</v>
      </c>
      <c r="P133">
        <v>2.5010000000000002E-3</v>
      </c>
      <c r="Q133">
        <v>30.497199999999999</v>
      </c>
      <c r="R133" s="1">
        <v>6.0318649999999999E-6</v>
      </c>
      <c r="S133">
        <v>22.392800000000001</v>
      </c>
      <c r="T133" s="1">
        <v>5.6345839999999998E-6</v>
      </c>
      <c r="U133">
        <v>0.40445550000000002</v>
      </c>
      <c r="V133">
        <v>59.113410000000002</v>
      </c>
      <c r="W133" s="1">
        <v>1.317611E-5</v>
      </c>
      <c r="X133">
        <v>2.571205E-2</v>
      </c>
      <c r="Y133" s="1">
        <v>4.807041E-5</v>
      </c>
      <c r="Z133">
        <v>59.566719999999997</v>
      </c>
      <c r="AA133" s="1">
        <v>1.2409140000000001E-5</v>
      </c>
      <c r="AB133">
        <v>0.81412260000000003</v>
      </c>
      <c r="AC133">
        <v>0.84825779999999995</v>
      </c>
      <c r="AD133">
        <v>1.3955</v>
      </c>
      <c r="AE133">
        <v>0</v>
      </c>
      <c r="AF133">
        <v>201.85120000000001</v>
      </c>
      <c r="AG133">
        <v>2.615834</v>
      </c>
      <c r="AH133">
        <v>4.6872049999999996</v>
      </c>
      <c r="AI133">
        <v>4.8174060000000002E-4</v>
      </c>
      <c r="AJ133">
        <v>8.3327559999999995E-4</v>
      </c>
      <c r="AK133">
        <v>1.3963479999999999E-3</v>
      </c>
      <c r="AL133">
        <v>2.073826E-3</v>
      </c>
      <c r="AM133">
        <v>1.2704210000000001E-2</v>
      </c>
      <c r="AN133">
        <v>9.9997020000000006E-2</v>
      </c>
      <c r="AO133">
        <v>9.5789600000000004</v>
      </c>
      <c r="AP133">
        <v>1.0260530000000001</v>
      </c>
      <c r="AQ133">
        <v>538.45349999999996</v>
      </c>
      <c r="AR133">
        <v>552.48199999999997</v>
      </c>
      <c r="AS133">
        <v>0.52479790000000004</v>
      </c>
      <c r="AT133">
        <v>0</v>
      </c>
      <c r="AU133">
        <v>0</v>
      </c>
    </row>
    <row r="134" spans="1:47" x14ac:dyDescent="0.25">
      <c r="A134">
        <v>103</v>
      </c>
      <c r="B134" t="s">
        <v>47</v>
      </c>
      <c r="C134">
        <v>12.381586</v>
      </c>
      <c r="D134" s="1">
        <v>2.4992000000000001E-6</v>
      </c>
      <c r="E134">
        <v>0.679338</v>
      </c>
      <c r="F134" s="1">
        <v>8.7106999999999995E-6</v>
      </c>
      <c r="G134">
        <v>0.123974</v>
      </c>
      <c r="H134" s="1">
        <v>42.121690000000001</v>
      </c>
      <c r="I134">
        <v>1.5E-5</v>
      </c>
      <c r="J134">
        <v>2.0999999999999999E-5</v>
      </c>
      <c r="K134">
        <v>1.4885250000000001</v>
      </c>
      <c r="L134">
        <v>1.2552019999999999</v>
      </c>
      <c r="M134">
        <v>4.8299999999999998E-4</v>
      </c>
      <c r="N134" s="1">
        <v>9.1386889999999995E-4</v>
      </c>
      <c r="O134" s="1">
        <v>1.2702659999999999E-3</v>
      </c>
      <c r="P134">
        <v>2.9269999999999999E-3</v>
      </c>
      <c r="Q134">
        <v>30.497204</v>
      </c>
      <c r="R134" s="1">
        <v>6.0318649999999999E-6</v>
      </c>
      <c r="S134">
        <v>22.392797000000002</v>
      </c>
      <c r="T134" s="1">
        <v>5.6345840999999997E-6</v>
      </c>
      <c r="U134">
        <v>0.40802801999999999</v>
      </c>
      <c r="V134">
        <v>58.749929000000002</v>
      </c>
      <c r="W134" s="1">
        <v>1.3223965999999999E-5</v>
      </c>
      <c r="X134">
        <v>2.5703916E-2</v>
      </c>
      <c r="Y134" s="1">
        <v>4.8070411000000003E-5</v>
      </c>
      <c r="Z134">
        <v>60.118273000000002</v>
      </c>
      <c r="AA134" s="1">
        <v>1.2657629E-5</v>
      </c>
      <c r="AB134">
        <v>0.83944235</v>
      </c>
      <c r="AC134">
        <v>0.85811048999999995</v>
      </c>
      <c r="AD134">
        <v>1.3954998000000001</v>
      </c>
      <c r="AE134">
        <v>0</v>
      </c>
      <c r="AF134">
        <v>201.85124999999999</v>
      </c>
      <c r="AG134">
        <v>2.607383</v>
      </c>
      <c r="AH134">
        <v>4.6869712999999997</v>
      </c>
      <c r="AI134">
        <v>4.8010057000000001E-4</v>
      </c>
      <c r="AJ134">
        <v>8.2852982999999999E-4</v>
      </c>
      <c r="AK134">
        <v>1.3895495999999999E-3</v>
      </c>
      <c r="AL134">
        <v>2.1215826000000001E-3</v>
      </c>
      <c r="AM134">
        <v>1.2695045E-2</v>
      </c>
      <c r="AN134">
        <v>9.9999053000000004E-2</v>
      </c>
      <c r="AO134">
        <v>10.203136000000001</v>
      </c>
      <c r="AP134">
        <v>1.0267094000000001</v>
      </c>
      <c r="AQ134">
        <v>1062.7883999999999</v>
      </c>
      <c r="AR134">
        <v>1091.1747</v>
      </c>
      <c r="AS134">
        <v>0.51832962000000005</v>
      </c>
      <c r="AT134">
        <v>0</v>
      </c>
      <c r="AU134">
        <v>0</v>
      </c>
    </row>
    <row r="135" spans="1:47" x14ac:dyDescent="0.25">
      <c r="A135">
        <v>104</v>
      </c>
      <c r="B135" t="s">
        <v>47</v>
      </c>
      <c r="C135">
        <v>33.900025999999997</v>
      </c>
      <c r="D135" s="1">
        <v>4.6481719999999999E-6</v>
      </c>
      <c r="E135">
        <v>0.57870500000000002</v>
      </c>
      <c r="F135" s="1">
        <v>6.2795499999999999E-6</v>
      </c>
      <c r="G135">
        <v>0.39260299999999998</v>
      </c>
      <c r="H135" s="1">
        <v>81.839399999999998</v>
      </c>
      <c r="I135">
        <v>1.4E-5</v>
      </c>
      <c r="J135">
        <v>1.0000000000000001E-5</v>
      </c>
      <c r="K135">
        <v>1.1524160000000001</v>
      </c>
      <c r="L135">
        <v>1.697246</v>
      </c>
      <c r="M135">
        <v>4.6900000000000002E-4</v>
      </c>
      <c r="N135" s="1">
        <v>8.7266739999999996E-4</v>
      </c>
      <c r="O135" s="1">
        <v>1.0916350000000001E-3</v>
      </c>
      <c r="P135">
        <v>2.0950000000000001E-3</v>
      </c>
      <c r="Q135">
        <v>30.497199999999999</v>
      </c>
      <c r="R135" s="1">
        <v>6.0318649999999999E-6</v>
      </c>
      <c r="S135">
        <v>22.392800000000001</v>
      </c>
      <c r="T135" s="1">
        <v>5.6345839999999998E-6</v>
      </c>
      <c r="U135">
        <v>0.39290009999999997</v>
      </c>
      <c r="V135">
        <v>62.357790000000001</v>
      </c>
      <c r="W135" s="1">
        <v>1.325866E-5</v>
      </c>
      <c r="X135">
        <v>2.5721259999999999E-2</v>
      </c>
      <c r="Y135" s="1">
        <v>4.807041E-5</v>
      </c>
      <c r="Z135">
        <v>60.483649999999997</v>
      </c>
      <c r="AA135" s="1">
        <v>1.290118E-5</v>
      </c>
      <c r="AB135">
        <v>0.85492849999999998</v>
      </c>
      <c r="AC135">
        <v>0.85533519999999996</v>
      </c>
      <c r="AD135">
        <v>1.3955</v>
      </c>
      <c r="AE135">
        <v>0</v>
      </c>
      <c r="AF135">
        <v>201.85120000000001</v>
      </c>
      <c r="AG135">
        <v>2.702305</v>
      </c>
      <c r="AH135">
        <v>4.6887249999999998</v>
      </c>
      <c r="AI135">
        <v>4.823343E-4</v>
      </c>
      <c r="AJ135">
        <v>8.3534050000000002E-4</v>
      </c>
      <c r="AK135">
        <v>1.3893110000000001E-3</v>
      </c>
      <c r="AL135">
        <v>2.0689340000000001E-3</v>
      </c>
      <c r="AM135">
        <v>1.269633E-2</v>
      </c>
      <c r="AN135">
        <v>0.100005</v>
      </c>
      <c r="AO135">
        <v>10.12791</v>
      </c>
      <c r="AP135">
        <v>1.0273859999999999</v>
      </c>
      <c r="AQ135">
        <v>-462.91759999999999</v>
      </c>
      <c r="AR135">
        <v>-475.5949</v>
      </c>
      <c r="AS135">
        <v>0.52319819999999995</v>
      </c>
      <c r="AT135">
        <v>0</v>
      </c>
      <c r="AU135">
        <v>0</v>
      </c>
    </row>
    <row r="136" spans="1:47" x14ac:dyDescent="0.25">
      <c r="A136">
        <v>105</v>
      </c>
      <c r="B136" t="s">
        <v>47</v>
      </c>
      <c r="C136">
        <v>40.201866000000003</v>
      </c>
      <c r="D136" s="1">
        <v>6.2056060000000001E-6</v>
      </c>
      <c r="E136">
        <v>0.44953500000000002</v>
      </c>
      <c r="F136" s="1">
        <v>5.6949640000000004E-6</v>
      </c>
      <c r="G136">
        <v>0.43053900000000001</v>
      </c>
      <c r="H136" s="1">
        <v>75.169830000000005</v>
      </c>
      <c r="I136">
        <v>1.5E-5</v>
      </c>
      <c r="J136">
        <v>6.0000000000000002E-6</v>
      </c>
      <c r="K136">
        <v>1.1270370000000001</v>
      </c>
      <c r="L136">
        <v>0.89393599999999995</v>
      </c>
      <c r="M136">
        <v>4.95E-4</v>
      </c>
      <c r="N136" s="1">
        <v>7.931848E-4</v>
      </c>
      <c r="O136" s="1">
        <v>1.0844660000000001E-3</v>
      </c>
      <c r="P136">
        <v>1.9530000000000001E-3</v>
      </c>
      <c r="Q136">
        <v>30.497199999999999</v>
      </c>
      <c r="R136" s="1">
        <v>6.0318649999999999E-6</v>
      </c>
      <c r="S136">
        <v>22.392800000000001</v>
      </c>
      <c r="T136" s="1">
        <v>5.6345839999999998E-6</v>
      </c>
      <c r="U136">
        <v>0.39650619999999998</v>
      </c>
      <c r="V136">
        <v>62.730359999999997</v>
      </c>
      <c r="W136" s="1">
        <v>1.3150600000000001E-5</v>
      </c>
      <c r="X136">
        <v>2.571654E-2</v>
      </c>
      <c r="Y136" s="1">
        <v>4.807041E-5</v>
      </c>
      <c r="Z136">
        <v>60.573430000000002</v>
      </c>
      <c r="AA136" s="1">
        <v>1.292964E-5</v>
      </c>
      <c r="AB136">
        <v>0.88769140000000002</v>
      </c>
      <c r="AC136">
        <v>0.86788909999999997</v>
      </c>
      <c r="AD136">
        <v>1.3955</v>
      </c>
      <c r="AE136">
        <v>0</v>
      </c>
      <c r="AF136">
        <v>201.85120000000001</v>
      </c>
      <c r="AG136">
        <v>2.6841309999999998</v>
      </c>
      <c r="AH136">
        <v>4.6895579999999999</v>
      </c>
      <c r="AI136">
        <v>4.8470119999999999E-4</v>
      </c>
      <c r="AJ136">
        <v>8.3071689999999999E-4</v>
      </c>
      <c r="AK136">
        <v>1.388642E-3</v>
      </c>
      <c r="AL136">
        <v>2.101449E-3</v>
      </c>
      <c r="AM136">
        <v>1.2705899999999999E-2</v>
      </c>
      <c r="AN136">
        <v>0.1000013</v>
      </c>
      <c r="AO136">
        <v>10.437340000000001</v>
      </c>
      <c r="AP136">
        <v>1.0261260000000001</v>
      </c>
      <c r="AQ136">
        <v>-549.85730000000001</v>
      </c>
      <c r="AR136">
        <v>-564.22289999999998</v>
      </c>
      <c r="AS136">
        <v>0.52070159999999999</v>
      </c>
      <c r="AT136">
        <v>0</v>
      </c>
      <c r="AU136">
        <v>0</v>
      </c>
    </row>
    <row r="137" spans="1:47" x14ac:dyDescent="0.25">
      <c r="A137">
        <v>106</v>
      </c>
      <c r="B137" t="s">
        <v>47</v>
      </c>
      <c r="C137">
        <v>34.995790999999997</v>
      </c>
      <c r="D137" s="1">
        <v>3.710014E-6</v>
      </c>
      <c r="E137">
        <v>0.58023599999999997</v>
      </c>
      <c r="F137" s="1">
        <v>5.801821E-6</v>
      </c>
      <c r="G137">
        <v>0.38834999999999997</v>
      </c>
      <c r="H137" s="1">
        <v>109.71550000000001</v>
      </c>
      <c r="I137">
        <v>1.2E-5</v>
      </c>
      <c r="J137">
        <v>1.7E-5</v>
      </c>
      <c r="K137">
        <v>1.4411130000000001</v>
      </c>
      <c r="L137">
        <v>1.209714</v>
      </c>
      <c r="M137">
        <v>4.0999999999999999E-4</v>
      </c>
      <c r="N137" s="1">
        <v>7.7214389999999996E-4</v>
      </c>
      <c r="O137" s="1">
        <v>9.3989729999999997E-4</v>
      </c>
      <c r="P137">
        <v>1.7899999999999999E-3</v>
      </c>
      <c r="Q137">
        <v>30.497204</v>
      </c>
      <c r="R137" s="1">
        <v>6.0318649999999999E-6</v>
      </c>
      <c r="S137">
        <v>22.392797000000002</v>
      </c>
      <c r="T137" s="1">
        <v>5.6345840999999997E-6</v>
      </c>
      <c r="U137">
        <v>0.40193463000000001</v>
      </c>
      <c r="V137">
        <v>63.984825000000001</v>
      </c>
      <c r="W137" s="1">
        <v>1.2822108000000001E-5</v>
      </c>
      <c r="X137">
        <v>2.5712795E-2</v>
      </c>
      <c r="Y137" s="1">
        <v>4.8070411000000003E-5</v>
      </c>
      <c r="Z137">
        <v>60.377746000000002</v>
      </c>
      <c r="AA137" s="1">
        <v>1.2768911000000001E-5</v>
      </c>
      <c r="AB137">
        <v>0.84318945999999995</v>
      </c>
      <c r="AC137">
        <v>0.87824535000000004</v>
      </c>
      <c r="AD137">
        <v>1.3954998000000001</v>
      </c>
      <c r="AE137">
        <v>0</v>
      </c>
      <c r="AF137">
        <v>201.85124999999999</v>
      </c>
      <c r="AG137">
        <v>2.6626506000000001</v>
      </c>
      <c r="AH137">
        <v>4.6872765000000003</v>
      </c>
      <c r="AI137">
        <v>4.8459825999999998E-4</v>
      </c>
      <c r="AJ137">
        <v>8.2963627999999999E-4</v>
      </c>
      <c r="AK137">
        <v>1.3831695E-3</v>
      </c>
      <c r="AL137">
        <v>2.0311196999999999E-3</v>
      </c>
      <c r="AM137">
        <v>1.2689531E-2</v>
      </c>
      <c r="AN137">
        <v>9.9997821000000001E-2</v>
      </c>
      <c r="AO137">
        <v>9.7978643000000005</v>
      </c>
      <c r="AP137">
        <v>1.0292121999999999</v>
      </c>
      <c r="AQ137">
        <v>7575.1292999999996</v>
      </c>
      <c r="AR137">
        <v>7796.4155000000001</v>
      </c>
      <c r="AS137">
        <v>0.52383192000000001</v>
      </c>
      <c r="AT137">
        <v>0</v>
      </c>
      <c r="AU137">
        <v>0</v>
      </c>
    </row>
    <row r="138" spans="1:47" x14ac:dyDescent="0.25">
      <c r="A138">
        <v>107</v>
      </c>
      <c r="B138" t="s">
        <v>47</v>
      </c>
      <c r="C138">
        <v>27.746621999999999</v>
      </c>
      <c r="D138" s="1">
        <v>3.285517E-6</v>
      </c>
      <c r="E138">
        <v>0.59743599999999997</v>
      </c>
      <c r="F138" s="1">
        <v>5.790214E-6</v>
      </c>
      <c r="G138">
        <v>0.44273400000000002</v>
      </c>
      <c r="H138" s="1">
        <v>73.472269999999995</v>
      </c>
      <c r="I138">
        <v>1.2999999999999999E-5</v>
      </c>
      <c r="J138">
        <v>1.2999999999999999E-5</v>
      </c>
      <c r="K138">
        <v>1.366085</v>
      </c>
      <c r="L138">
        <v>0.88119199999999998</v>
      </c>
      <c r="M138">
        <v>4.35E-4</v>
      </c>
      <c r="N138" s="1">
        <v>8.1932079999999996E-4</v>
      </c>
      <c r="O138" s="1">
        <v>1.0565189999999999E-3</v>
      </c>
      <c r="P138">
        <v>2.0509999999999999E-3</v>
      </c>
      <c r="Q138">
        <v>30.497204</v>
      </c>
      <c r="R138" s="1">
        <v>6.0318649999999999E-6</v>
      </c>
      <c r="S138">
        <v>22.392797000000002</v>
      </c>
      <c r="T138" s="1">
        <v>5.6345840999999997E-6</v>
      </c>
      <c r="U138">
        <v>0.41370435</v>
      </c>
      <c r="V138">
        <v>59.928176000000001</v>
      </c>
      <c r="W138" s="1">
        <v>1.2767206E-5</v>
      </c>
      <c r="X138">
        <v>2.5715897000000001E-2</v>
      </c>
      <c r="Y138" s="1">
        <v>4.8070411000000003E-5</v>
      </c>
      <c r="Z138">
        <v>60.068240000000003</v>
      </c>
      <c r="AA138" s="1">
        <v>1.2771544E-5</v>
      </c>
      <c r="AB138">
        <v>0.87420723</v>
      </c>
      <c r="AC138">
        <v>0.88260101999999996</v>
      </c>
      <c r="AD138">
        <v>1.3954998000000001</v>
      </c>
      <c r="AE138">
        <v>0</v>
      </c>
      <c r="AF138">
        <v>201.85124999999999</v>
      </c>
      <c r="AG138">
        <v>2.7193364</v>
      </c>
      <c r="AH138">
        <v>4.6880943000000004</v>
      </c>
      <c r="AI138">
        <v>4.77238E-4</v>
      </c>
      <c r="AJ138">
        <v>8.3346517E-4</v>
      </c>
      <c r="AK138">
        <v>1.3913222E-3</v>
      </c>
      <c r="AL138">
        <v>1.9625358999999999E-3</v>
      </c>
      <c r="AM138">
        <v>1.270932E-2</v>
      </c>
      <c r="AN138">
        <v>9.9998357999999996E-2</v>
      </c>
      <c r="AO138">
        <v>10.160436000000001</v>
      </c>
      <c r="AP138">
        <v>1.0272030999999999</v>
      </c>
      <c r="AQ138">
        <v>-1897.3848</v>
      </c>
      <c r="AR138">
        <v>-1948.9996000000001</v>
      </c>
      <c r="AS138">
        <v>0.51881966000000002</v>
      </c>
      <c r="AT138">
        <v>0</v>
      </c>
      <c r="AU138">
        <v>0</v>
      </c>
    </row>
    <row r="139" spans="1:47" x14ac:dyDescent="0.25">
      <c r="A139">
        <v>108</v>
      </c>
      <c r="B139" t="s">
        <v>47</v>
      </c>
      <c r="C139">
        <v>51.775669000000001</v>
      </c>
      <c r="D139" s="1">
        <v>4.5292440000000001E-6</v>
      </c>
      <c r="E139">
        <v>0.74546800000000002</v>
      </c>
      <c r="F139" s="1">
        <v>6.0384139999999996E-6</v>
      </c>
      <c r="G139">
        <v>0.49575900000000001</v>
      </c>
      <c r="H139" s="1">
        <v>82.671019999999999</v>
      </c>
      <c r="I139">
        <v>1.2E-5</v>
      </c>
      <c r="J139">
        <v>1.8E-5</v>
      </c>
      <c r="K139">
        <v>1.0127459999999999</v>
      </c>
      <c r="L139">
        <v>4.9779999999999998E-3</v>
      </c>
      <c r="M139">
        <v>3.7300000000000001E-4</v>
      </c>
      <c r="N139" s="1">
        <v>8.3479949999999995E-4</v>
      </c>
      <c r="O139" s="1">
        <v>1.0088569999999999E-3</v>
      </c>
      <c r="P139">
        <v>1.944E-3</v>
      </c>
      <c r="Q139">
        <v>30.497204</v>
      </c>
      <c r="R139" s="1">
        <v>6.0318649999999999E-6</v>
      </c>
      <c r="S139">
        <v>22.392797000000002</v>
      </c>
      <c r="T139" s="1">
        <v>5.6345840999999997E-6</v>
      </c>
      <c r="U139">
        <v>0.39592822</v>
      </c>
      <c r="V139">
        <v>60.448472000000002</v>
      </c>
      <c r="W139" s="1">
        <v>1.3026154E-5</v>
      </c>
      <c r="X139">
        <v>2.5707153E-2</v>
      </c>
      <c r="Y139" s="1">
        <v>4.8070411000000003E-5</v>
      </c>
      <c r="Z139">
        <v>61.588245000000001</v>
      </c>
      <c r="AA139" s="1">
        <v>1.2842817E-5</v>
      </c>
      <c r="AB139">
        <v>0.83815298000000005</v>
      </c>
      <c r="AC139">
        <v>0.88708830000000005</v>
      </c>
      <c r="AD139">
        <v>1.3954998000000001</v>
      </c>
      <c r="AE139">
        <v>0</v>
      </c>
      <c r="AF139">
        <v>201.85124999999999</v>
      </c>
      <c r="AG139">
        <v>2.702299</v>
      </c>
      <c r="AH139">
        <v>4.6884855999999999</v>
      </c>
      <c r="AI139">
        <v>4.8806866E-4</v>
      </c>
      <c r="AJ139">
        <v>8.3312958000000001E-4</v>
      </c>
      <c r="AK139">
        <v>1.3904102E-3</v>
      </c>
      <c r="AL139">
        <v>2.0998225000000001E-3</v>
      </c>
      <c r="AM139">
        <v>1.2696544000000001E-2</v>
      </c>
      <c r="AN139">
        <v>9.9998834999999994E-2</v>
      </c>
      <c r="AO139">
        <v>9.5168484000000007</v>
      </c>
      <c r="AP139">
        <v>1.0281233000000001</v>
      </c>
      <c r="AQ139">
        <v>-2725.9488000000001</v>
      </c>
      <c r="AR139">
        <v>-2802.6115</v>
      </c>
      <c r="AS139">
        <v>0.52273844000000003</v>
      </c>
      <c r="AT139">
        <v>0</v>
      </c>
      <c r="AU139">
        <v>0</v>
      </c>
    </row>
    <row r="140" spans="1:47" x14ac:dyDescent="0.25">
      <c r="A140">
        <v>109</v>
      </c>
      <c r="B140" t="s">
        <v>47</v>
      </c>
      <c r="C140">
        <v>30.452411000000001</v>
      </c>
      <c r="D140" s="1">
        <v>4.9484750000000001E-6</v>
      </c>
      <c r="E140">
        <v>0.53243700000000005</v>
      </c>
      <c r="F140" s="1">
        <v>5.8085219999999997E-6</v>
      </c>
      <c r="G140">
        <v>0.42465599999999998</v>
      </c>
      <c r="H140" s="1">
        <v>65.040139999999994</v>
      </c>
      <c r="I140">
        <v>1.5E-5</v>
      </c>
      <c r="J140">
        <v>9.0000000000000002E-6</v>
      </c>
      <c r="K140">
        <v>1.3924799999999999</v>
      </c>
      <c r="L140">
        <v>1.34863</v>
      </c>
      <c r="M140">
        <v>5.1000000000000004E-4</v>
      </c>
      <c r="N140" s="1">
        <v>8.9337049999999995E-4</v>
      </c>
      <c r="O140" s="1">
        <v>1.184643E-3</v>
      </c>
      <c r="P140">
        <v>2.32E-3</v>
      </c>
      <c r="Q140">
        <v>30.497199999999999</v>
      </c>
      <c r="R140" s="1">
        <v>6.0318649999999999E-6</v>
      </c>
      <c r="S140">
        <v>22.392800000000001</v>
      </c>
      <c r="T140" s="1">
        <v>5.6345839999999998E-6</v>
      </c>
      <c r="U140">
        <v>0.40597569999999999</v>
      </c>
      <c r="V140">
        <v>61.438330000000001</v>
      </c>
      <c r="W140" s="1">
        <v>1.2617160000000001E-5</v>
      </c>
      <c r="X140">
        <v>2.5713819999999998E-2</v>
      </c>
      <c r="Y140" s="1">
        <v>4.807041E-5</v>
      </c>
      <c r="Z140">
        <v>61.875419999999998</v>
      </c>
      <c r="AA140" s="1">
        <v>1.285198E-5</v>
      </c>
      <c r="AB140">
        <v>0.86685310000000004</v>
      </c>
      <c r="AC140">
        <v>0.85736330000000005</v>
      </c>
      <c r="AD140">
        <v>1.3955</v>
      </c>
      <c r="AE140">
        <v>0</v>
      </c>
      <c r="AF140">
        <v>201.85120000000001</v>
      </c>
      <c r="AG140">
        <v>2.6849229999999999</v>
      </c>
      <c r="AH140">
        <v>4.6902239999999997</v>
      </c>
      <c r="AI140">
        <v>4.808368E-4</v>
      </c>
      <c r="AJ140">
        <v>8.2915650000000001E-4</v>
      </c>
      <c r="AK140">
        <v>1.3883120000000001E-3</v>
      </c>
      <c r="AL140">
        <v>2.1650369999999999E-3</v>
      </c>
      <c r="AM140">
        <v>1.2705009999999999E-2</v>
      </c>
      <c r="AN140">
        <v>9.9997580000000003E-2</v>
      </c>
      <c r="AO140">
        <v>9.8318650000000005</v>
      </c>
      <c r="AP140">
        <v>1.0273890000000001</v>
      </c>
      <c r="AQ140">
        <v>-498.21260000000001</v>
      </c>
      <c r="AR140">
        <v>-511.85820000000001</v>
      </c>
      <c r="AS140">
        <v>0.52603889999999998</v>
      </c>
      <c r="AT140">
        <v>0</v>
      </c>
      <c r="AU140">
        <v>0</v>
      </c>
    </row>
    <row r="141" spans="1:47" x14ac:dyDescent="0.25">
      <c r="A141">
        <v>110</v>
      </c>
      <c r="B141" t="s">
        <v>47</v>
      </c>
      <c r="C141">
        <v>33.190486999999997</v>
      </c>
      <c r="D141" s="1">
        <v>3.7507910000000001E-6</v>
      </c>
      <c r="E141">
        <v>0.52351000000000003</v>
      </c>
      <c r="F141" s="1">
        <v>5.9460100000000002E-6</v>
      </c>
      <c r="G141">
        <v>0.22170100000000001</v>
      </c>
      <c r="H141" s="1">
        <v>80.080129999999997</v>
      </c>
      <c r="I141">
        <v>1.2999999999999999E-5</v>
      </c>
      <c r="J141">
        <v>2.0000000000000002E-5</v>
      </c>
      <c r="K141">
        <v>1.2371529999999999</v>
      </c>
      <c r="L141">
        <v>1.4710570000000001</v>
      </c>
      <c r="M141">
        <v>4.2099999999999999E-4</v>
      </c>
      <c r="N141" s="1">
        <v>7.7218529999999999E-4</v>
      </c>
      <c r="O141" s="1">
        <v>1.0020820000000001E-3</v>
      </c>
      <c r="P141">
        <v>1.9819999999999998E-3</v>
      </c>
      <c r="Q141">
        <v>30.497204</v>
      </c>
      <c r="R141" s="1">
        <v>6.0318649999999999E-6</v>
      </c>
      <c r="S141">
        <v>22.392797000000002</v>
      </c>
      <c r="T141" s="1">
        <v>5.6345840999999997E-6</v>
      </c>
      <c r="U141">
        <v>0.40059597000000002</v>
      </c>
      <c r="V141">
        <v>61.285395999999999</v>
      </c>
      <c r="W141" s="1">
        <v>1.2887778E-5</v>
      </c>
      <c r="X141">
        <v>2.5699323999999999E-2</v>
      </c>
      <c r="Y141" s="1">
        <v>4.8070411000000003E-5</v>
      </c>
      <c r="Z141">
        <v>60.117513000000002</v>
      </c>
      <c r="AA141" s="1">
        <v>1.337292E-5</v>
      </c>
      <c r="AB141">
        <v>0.85277444999999996</v>
      </c>
      <c r="AC141">
        <v>0.87619818000000005</v>
      </c>
      <c r="AD141">
        <v>1.3954998000000001</v>
      </c>
      <c r="AE141">
        <v>0</v>
      </c>
      <c r="AF141">
        <v>201.85124999999999</v>
      </c>
      <c r="AG141">
        <v>2.6137467999999999</v>
      </c>
      <c r="AH141">
        <v>4.6860415</v>
      </c>
      <c r="AI141">
        <v>4.9187126E-4</v>
      </c>
      <c r="AJ141">
        <v>8.3374171999999998E-4</v>
      </c>
      <c r="AK141">
        <v>1.3941645E-3</v>
      </c>
      <c r="AL141">
        <v>2.0302439E-3</v>
      </c>
      <c r="AM141">
        <v>1.2709247E-2</v>
      </c>
      <c r="AN141">
        <v>0.10000239</v>
      </c>
      <c r="AO141">
        <v>9.9387903000000009</v>
      </c>
      <c r="AP141">
        <v>1.029031</v>
      </c>
      <c r="AQ141">
        <v>3840.1819</v>
      </c>
      <c r="AR141">
        <v>3951.6662000000001</v>
      </c>
      <c r="AS141">
        <v>0.52654730999999999</v>
      </c>
      <c r="AT141">
        <v>0</v>
      </c>
      <c r="AU141">
        <v>0</v>
      </c>
    </row>
    <row r="142" spans="1:47" x14ac:dyDescent="0.25">
      <c r="A142">
        <v>111</v>
      </c>
      <c r="B142" t="s">
        <v>47</v>
      </c>
      <c r="C142">
        <v>35.025112</v>
      </c>
      <c r="D142" s="1">
        <v>4.8165380000000002E-6</v>
      </c>
      <c r="E142">
        <v>0.61722900000000003</v>
      </c>
      <c r="F142" s="1">
        <v>6.1705310000000003E-6</v>
      </c>
      <c r="G142">
        <v>0.47233399999999998</v>
      </c>
      <c r="H142" s="1">
        <v>81.937899999999999</v>
      </c>
      <c r="I142">
        <v>1.2999999999999999E-5</v>
      </c>
      <c r="J142">
        <v>1.4E-5</v>
      </c>
      <c r="K142">
        <v>1.0356650000000001</v>
      </c>
      <c r="L142">
        <v>1.0734300000000001</v>
      </c>
      <c r="M142">
        <v>4.6700000000000002E-4</v>
      </c>
      <c r="N142" s="1">
        <v>8.9991330000000001E-4</v>
      </c>
      <c r="O142" s="1">
        <v>1.0987620000000001E-3</v>
      </c>
      <c r="P142">
        <v>2.0699999999999998E-3</v>
      </c>
      <c r="Q142">
        <v>30.497204</v>
      </c>
      <c r="R142" s="1">
        <v>6.0318649999999999E-6</v>
      </c>
      <c r="S142">
        <v>22.392797000000002</v>
      </c>
      <c r="T142" s="1">
        <v>5.6345840999999997E-6</v>
      </c>
      <c r="U142">
        <v>0.41679813999999998</v>
      </c>
      <c r="V142">
        <v>61.493271999999997</v>
      </c>
      <c r="W142" s="1">
        <v>1.2928670999999999E-5</v>
      </c>
      <c r="X142">
        <v>2.571501E-2</v>
      </c>
      <c r="Y142" s="1">
        <v>4.8070411000000003E-5</v>
      </c>
      <c r="Z142">
        <v>60.674512999999997</v>
      </c>
      <c r="AA142" s="1">
        <v>1.2623650000000001E-5</v>
      </c>
      <c r="AB142">
        <v>0.83488563999999998</v>
      </c>
      <c r="AC142">
        <v>0.83423354000000005</v>
      </c>
      <c r="AD142">
        <v>1.3954998000000001</v>
      </c>
      <c r="AE142">
        <v>0</v>
      </c>
      <c r="AF142">
        <v>201.85124999999999</v>
      </c>
      <c r="AG142">
        <v>2.7058167000000002</v>
      </c>
      <c r="AH142">
        <v>4.6866032000000004</v>
      </c>
      <c r="AI142">
        <v>4.9427122E-4</v>
      </c>
      <c r="AJ142">
        <v>8.3016980999999998E-4</v>
      </c>
      <c r="AK142">
        <v>1.3933788999999999E-3</v>
      </c>
      <c r="AL142">
        <v>1.9848566999999999E-3</v>
      </c>
      <c r="AM142">
        <v>1.2699044E-2</v>
      </c>
      <c r="AN142">
        <v>9.9997478000000001E-2</v>
      </c>
      <c r="AO142">
        <v>10.208947999999999</v>
      </c>
      <c r="AP142">
        <v>1.0270903</v>
      </c>
      <c r="AQ142">
        <v>1381.308</v>
      </c>
      <c r="AR142">
        <v>1418.7280000000001</v>
      </c>
      <c r="AS142">
        <v>0.52000566000000004</v>
      </c>
      <c r="AT142">
        <v>0</v>
      </c>
      <c r="AU142">
        <v>0</v>
      </c>
    </row>
    <row r="143" spans="1:47" x14ac:dyDescent="0.25">
      <c r="A143">
        <v>112</v>
      </c>
      <c r="B143" t="s">
        <v>47</v>
      </c>
      <c r="C143">
        <v>34.476899000000003</v>
      </c>
      <c r="D143" s="1">
        <v>4.2807950000000002E-6</v>
      </c>
      <c r="E143">
        <v>0.65509200000000001</v>
      </c>
      <c r="F143" s="1">
        <v>6.6503550000000001E-6</v>
      </c>
      <c r="G143">
        <v>0.534744</v>
      </c>
      <c r="H143" s="1">
        <v>92.829740000000001</v>
      </c>
      <c r="I143">
        <v>1.2999999999999999E-5</v>
      </c>
      <c r="J143">
        <v>1.5E-5</v>
      </c>
      <c r="K143">
        <v>1.0575749999999999</v>
      </c>
      <c r="L143">
        <v>0.69512399999999996</v>
      </c>
      <c r="M143">
        <v>4.4299999999999998E-4</v>
      </c>
      <c r="N143" s="1">
        <v>8.8383660000000003E-4</v>
      </c>
      <c r="O143" s="1">
        <v>1.06167E-3</v>
      </c>
      <c r="P143">
        <v>2.0040000000000001E-3</v>
      </c>
      <c r="Q143">
        <v>30.497204</v>
      </c>
      <c r="R143" s="1">
        <v>6.0318649999999999E-6</v>
      </c>
      <c r="S143">
        <v>22.392797000000002</v>
      </c>
      <c r="T143" s="1">
        <v>5.6345840999999997E-6</v>
      </c>
      <c r="U143">
        <v>0.40300820999999998</v>
      </c>
      <c r="V143">
        <v>63.027982999999999</v>
      </c>
      <c r="W143" s="1">
        <v>1.2955415000000001E-5</v>
      </c>
      <c r="X143">
        <v>2.5708499999999999E-2</v>
      </c>
      <c r="Y143" s="1">
        <v>4.8070411000000003E-5</v>
      </c>
      <c r="Z143">
        <v>63.055118999999998</v>
      </c>
      <c r="AA143" s="1">
        <v>1.3133584E-5</v>
      </c>
      <c r="AB143">
        <v>0.86406914999999995</v>
      </c>
      <c r="AC143">
        <v>0.89658592999999998</v>
      </c>
      <c r="AD143">
        <v>1.3954998000000001</v>
      </c>
      <c r="AE143">
        <v>0</v>
      </c>
      <c r="AF143">
        <v>201.85124999999999</v>
      </c>
      <c r="AG143">
        <v>2.6902574000000001</v>
      </c>
      <c r="AH143">
        <v>4.6866519000000002</v>
      </c>
      <c r="AI143">
        <v>4.7946065999999999E-4</v>
      </c>
      <c r="AJ143">
        <v>8.3143723999999999E-4</v>
      </c>
      <c r="AK143">
        <v>1.3823900000000001E-3</v>
      </c>
      <c r="AL143">
        <v>2.1016797999999998E-3</v>
      </c>
      <c r="AM143">
        <v>1.2693118999999999E-2</v>
      </c>
      <c r="AN143">
        <v>0.10000466</v>
      </c>
      <c r="AO143">
        <v>10.009492</v>
      </c>
      <c r="AP143">
        <v>1.0275968</v>
      </c>
      <c r="AQ143">
        <v>-1567.5646999999999</v>
      </c>
      <c r="AR143">
        <v>-1610.8244999999999</v>
      </c>
      <c r="AS143">
        <v>0.51967711999999999</v>
      </c>
      <c r="AT143">
        <v>0</v>
      </c>
      <c r="AU143">
        <v>0</v>
      </c>
    </row>
    <row r="144" spans="1:47" x14ac:dyDescent="0.25">
      <c r="A144">
        <v>113</v>
      </c>
      <c r="B144" t="s">
        <v>47</v>
      </c>
      <c r="C144">
        <v>39.911614</v>
      </c>
      <c r="D144" s="1">
        <v>4.7207969999999999E-6</v>
      </c>
      <c r="E144">
        <v>0.65797099999999997</v>
      </c>
      <c r="F144" s="1">
        <v>5.6773650000000001E-6</v>
      </c>
      <c r="G144">
        <v>0.43449900000000002</v>
      </c>
      <c r="H144" s="1">
        <v>77.176500000000004</v>
      </c>
      <c r="I144">
        <v>1.2999999999999999E-5</v>
      </c>
      <c r="J144">
        <v>1.0000000000000001E-5</v>
      </c>
      <c r="K144">
        <v>1.1772050000000001</v>
      </c>
      <c r="L144">
        <v>1.0548489999999999</v>
      </c>
      <c r="M144">
        <v>4.3300000000000001E-4</v>
      </c>
      <c r="N144" s="1">
        <v>8.8592209999999996E-4</v>
      </c>
      <c r="O144" s="1">
        <v>1.0904409999999999E-3</v>
      </c>
      <c r="P144">
        <v>2.1800000000000001E-3</v>
      </c>
      <c r="Q144">
        <v>30.497204</v>
      </c>
      <c r="R144" s="1">
        <v>6.0318649999999999E-6</v>
      </c>
      <c r="S144">
        <v>22.392797000000002</v>
      </c>
      <c r="T144" s="1">
        <v>5.6345840999999997E-6</v>
      </c>
      <c r="U144">
        <v>0.39942269000000002</v>
      </c>
      <c r="V144">
        <v>60.913943000000003</v>
      </c>
      <c r="W144" s="1">
        <v>1.3148897000000001E-5</v>
      </c>
      <c r="X144">
        <v>2.5714892999999999E-2</v>
      </c>
      <c r="Y144" s="1">
        <v>4.8070411000000003E-5</v>
      </c>
      <c r="Z144">
        <v>61.644990999999997</v>
      </c>
      <c r="AA144" s="1">
        <v>1.3217184000000001E-5</v>
      </c>
      <c r="AB144">
        <v>0.85724982999999999</v>
      </c>
      <c r="AC144">
        <v>0.87569562999999995</v>
      </c>
      <c r="AD144">
        <v>1.3954998000000001</v>
      </c>
      <c r="AE144">
        <v>0</v>
      </c>
      <c r="AF144">
        <v>201.85124999999999</v>
      </c>
      <c r="AG144">
        <v>2.6871477000000001</v>
      </c>
      <c r="AH144">
        <v>4.6896370000000003</v>
      </c>
      <c r="AI144">
        <v>4.8247364000000002E-4</v>
      </c>
      <c r="AJ144">
        <v>8.2779168999999998E-4</v>
      </c>
      <c r="AK144">
        <v>1.3877841E-3</v>
      </c>
      <c r="AL144">
        <v>2.090349E-3</v>
      </c>
      <c r="AM144">
        <v>1.2700484999999999E-2</v>
      </c>
      <c r="AN144">
        <v>9.9996599000000005E-2</v>
      </c>
      <c r="AO144">
        <v>9.8295925999999998</v>
      </c>
      <c r="AP144">
        <v>1.0261933999999999</v>
      </c>
      <c r="AQ144">
        <v>-1080.2944</v>
      </c>
      <c r="AR144">
        <v>-1108.5909999999999</v>
      </c>
      <c r="AS144">
        <v>0.52345224999999995</v>
      </c>
      <c r="AT144">
        <v>0</v>
      </c>
      <c r="AU144">
        <v>0</v>
      </c>
    </row>
    <row r="145" spans="1:47" x14ac:dyDescent="0.25">
      <c r="A145">
        <v>114</v>
      </c>
      <c r="B145" t="s">
        <v>47</v>
      </c>
      <c r="C145">
        <v>44.246806999999997</v>
      </c>
      <c r="D145" s="1">
        <v>5.3058360000000002E-6</v>
      </c>
      <c r="E145">
        <v>0.62532900000000002</v>
      </c>
      <c r="F145" s="1">
        <v>6.0347120000000003E-6</v>
      </c>
      <c r="G145">
        <v>0.47968699999999997</v>
      </c>
      <c r="H145" s="1">
        <v>70.548339999999996</v>
      </c>
      <c r="I145">
        <v>1.2E-5</v>
      </c>
      <c r="J145">
        <v>1.2999999999999999E-5</v>
      </c>
      <c r="K145">
        <v>1.3711260000000001</v>
      </c>
      <c r="L145">
        <v>0.66273300000000002</v>
      </c>
      <c r="M145">
        <v>4.3300000000000001E-4</v>
      </c>
      <c r="N145" s="1">
        <v>8.5320229999999995E-4</v>
      </c>
      <c r="O145" s="1">
        <v>1.070033E-3</v>
      </c>
      <c r="P145">
        <v>2.1020000000000001E-3</v>
      </c>
      <c r="Q145">
        <v>30.497204</v>
      </c>
      <c r="R145" s="1">
        <v>6.0318649999999999E-6</v>
      </c>
      <c r="S145">
        <v>22.392797000000002</v>
      </c>
      <c r="T145" s="1">
        <v>5.6345840999999997E-6</v>
      </c>
      <c r="U145">
        <v>0.39430179999999998</v>
      </c>
      <c r="V145">
        <v>58.854959999999998</v>
      </c>
      <c r="W145" s="1">
        <v>1.2951686999999999E-5</v>
      </c>
      <c r="X145">
        <v>2.5708199000000001E-2</v>
      </c>
      <c r="Y145" s="1">
        <v>4.8070411000000003E-5</v>
      </c>
      <c r="Z145">
        <v>61.296731000000001</v>
      </c>
      <c r="AA145" s="1">
        <v>1.3359051E-5</v>
      </c>
      <c r="AB145">
        <v>0.85596159000000005</v>
      </c>
      <c r="AC145">
        <v>0.89102256000000002</v>
      </c>
      <c r="AD145">
        <v>1.3954998000000001</v>
      </c>
      <c r="AE145">
        <v>0</v>
      </c>
      <c r="AF145">
        <v>201.85124999999999</v>
      </c>
      <c r="AG145">
        <v>2.6560914000000002</v>
      </c>
      <c r="AH145">
        <v>4.6912959000000001</v>
      </c>
      <c r="AI145">
        <v>4.7979004000000002E-4</v>
      </c>
      <c r="AJ145">
        <v>8.2941646000000003E-4</v>
      </c>
      <c r="AK145">
        <v>1.3832199999999999E-3</v>
      </c>
      <c r="AL145">
        <v>2.0543883E-3</v>
      </c>
      <c r="AM145">
        <v>1.2699324999999999E-2</v>
      </c>
      <c r="AN145">
        <v>0.10000128</v>
      </c>
      <c r="AO145">
        <v>10.40691</v>
      </c>
      <c r="AP145">
        <v>1.0290299999999999</v>
      </c>
      <c r="AQ145">
        <v>1460.6315999999999</v>
      </c>
      <c r="AR145">
        <v>1503.0337</v>
      </c>
      <c r="AS145">
        <v>0.52093979000000001</v>
      </c>
      <c r="AT145">
        <v>0</v>
      </c>
      <c r="AU145">
        <v>0</v>
      </c>
    </row>
    <row r="146" spans="1:47" x14ac:dyDescent="0.25">
      <c r="A146">
        <v>115</v>
      </c>
      <c r="B146" t="s">
        <v>47</v>
      </c>
      <c r="C146">
        <v>61.860602999999998</v>
      </c>
      <c r="D146" s="1">
        <v>4.0379690000000003E-6</v>
      </c>
      <c r="E146">
        <v>0.89696799999999999</v>
      </c>
      <c r="F146" s="1">
        <v>6.7990609999999998E-6</v>
      </c>
      <c r="G146">
        <v>0.98594099999999996</v>
      </c>
      <c r="H146" s="1">
        <v>95.442419999999998</v>
      </c>
      <c r="I146">
        <v>9.0000000000000002E-6</v>
      </c>
      <c r="J146">
        <v>2.1999999999999999E-5</v>
      </c>
      <c r="K146">
        <v>7.0732000000000003E-2</v>
      </c>
      <c r="L146">
        <v>0.15527299999999999</v>
      </c>
      <c r="M146">
        <v>3.2200000000000002E-4</v>
      </c>
      <c r="N146" s="1">
        <v>7.5660500000000004E-4</v>
      </c>
      <c r="O146" s="1">
        <v>8.8100400000000001E-4</v>
      </c>
      <c r="P146">
        <v>1.7179999999999999E-3</v>
      </c>
      <c r="Q146">
        <v>30.497204</v>
      </c>
      <c r="R146" s="1">
        <v>6.0318649999999999E-6</v>
      </c>
      <c r="S146">
        <v>22.392797000000002</v>
      </c>
      <c r="T146" s="1">
        <v>5.6345840999999997E-6</v>
      </c>
      <c r="U146">
        <v>0.39401625000000001</v>
      </c>
      <c r="V146">
        <v>61.545608999999999</v>
      </c>
      <c r="W146" s="1">
        <v>1.2617532999999999E-5</v>
      </c>
      <c r="X146">
        <v>2.5725418999999999E-2</v>
      </c>
      <c r="Y146" s="1">
        <v>4.8070411000000003E-5</v>
      </c>
      <c r="Z146">
        <v>61.298639000000001</v>
      </c>
      <c r="AA146" s="1">
        <v>1.2611916000000001E-5</v>
      </c>
      <c r="AB146">
        <v>0.86350510000000003</v>
      </c>
      <c r="AC146">
        <v>0.87672879999999997</v>
      </c>
      <c r="AD146">
        <v>1.3954998000000001</v>
      </c>
      <c r="AE146">
        <v>0</v>
      </c>
      <c r="AF146">
        <v>201.85124999999999</v>
      </c>
      <c r="AG146">
        <v>2.6720025999999999</v>
      </c>
      <c r="AH146">
        <v>4.6856514999999996</v>
      </c>
      <c r="AI146">
        <v>4.9538423999999999E-4</v>
      </c>
      <c r="AJ146">
        <v>8.3083739999999999E-4</v>
      </c>
      <c r="AK146">
        <v>1.3888192E-3</v>
      </c>
      <c r="AL146">
        <v>2.1157723999999998E-3</v>
      </c>
      <c r="AM146">
        <v>1.2713365000000001E-2</v>
      </c>
      <c r="AN146">
        <v>0.10000323999999999</v>
      </c>
      <c r="AO146">
        <v>9.9943711000000004</v>
      </c>
      <c r="AP146">
        <v>1.0285484</v>
      </c>
      <c r="AQ146">
        <v>1302.2344000000001</v>
      </c>
      <c r="AR146">
        <v>1339.4111</v>
      </c>
      <c r="AS146">
        <v>0.52901555</v>
      </c>
      <c r="AT146">
        <v>0</v>
      </c>
      <c r="AU146">
        <v>0</v>
      </c>
    </row>
    <row r="147" spans="1:47" x14ac:dyDescent="0.25">
      <c r="A147">
        <v>116</v>
      </c>
      <c r="B147" t="s">
        <v>47</v>
      </c>
      <c r="C147">
        <v>43.147114999999999</v>
      </c>
      <c r="D147" s="1">
        <v>5.0603819999999998E-6</v>
      </c>
      <c r="E147">
        <v>0.63715500000000003</v>
      </c>
      <c r="F147" s="1">
        <v>6.5299339999999996E-6</v>
      </c>
      <c r="G147">
        <v>0.37451499999999999</v>
      </c>
      <c r="H147" s="1">
        <v>77.983189999999993</v>
      </c>
      <c r="I147">
        <v>1.4E-5</v>
      </c>
      <c r="J147">
        <v>1.0000000000000001E-5</v>
      </c>
      <c r="K147">
        <v>1.2296279999999999</v>
      </c>
      <c r="L147">
        <v>1.3102020000000001</v>
      </c>
      <c r="M147">
        <v>4.3100000000000001E-4</v>
      </c>
      <c r="N147" s="1">
        <v>8.7248200000000005E-4</v>
      </c>
      <c r="O147" s="1">
        <v>1.0900230000000001E-3</v>
      </c>
      <c r="P147">
        <v>2.2290000000000001E-3</v>
      </c>
      <c r="Q147">
        <v>30.497204</v>
      </c>
      <c r="R147" s="1">
        <v>6.0318649999999999E-6</v>
      </c>
      <c r="S147">
        <v>22.392797000000002</v>
      </c>
      <c r="T147" s="1">
        <v>5.6345840999999997E-6</v>
      </c>
      <c r="U147">
        <v>0.40406702999999999</v>
      </c>
      <c r="V147">
        <v>59.953682999999998</v>
      </c>
      <c r="W147" s="1">
        <v>1.3056035000000001E-5</v>
      </c>
      <c r="X147">
        <v>2.5720481E-2</v>
      </c>
      <c r="Y147" s="1">
        <v>4.8070411000000003E-5</v>
      </c>
      <c r="Z147">
        <v>59.457282999999997</v>
      </c>
      <c r="AA147" s="1">
        <v>1.2689315999999999E-5</v>
      </c>
      <c r="AB147">
        <v>0.87046511000000004</v>
      </c>
      <c r="AC147">
        <v>0.86762043</v>
      </c>
      <c r="AD147">
        <v>1.3954998000000001</v>
      </c>
      <c r="AE147">
        <v>0</v>
      </c>
      <c r="AF147">
        <v>201.85124999999999</v>
      </c>
      <c r="AG147">
        <v>2.7084890000000001</v>
      </c>
      <c r="AH147">
        <v>4.6861573999999999</v>
      </c>
      <c r="AI147">
        <v>4.7720291000000003E-4</v>
      </c>
      <c r="AJ147">
        <v>8.2401716999999999E-4</v>
      </c>
      <c r="AK147">
        <v>1.3814077999999999E-3</v>
      </c>
      <c r="AL147">
        <v>2.0855268000000001E-3</v>
      </c>
      <c r="AM147">
        <v>1.2700990000000001E-2</v>
      </c>
      <c r="AN147">
        <v>9.9998403999999999E-2</v>
      </c>
      <c r="AO147">
        <v>9.6214213999999991</v>
      </c>
      <c r="AP147">
        <v>1.0284434</v>
      </c>
      <c r="AQ147">
        <v>5626.6234000000004</v>
      </c>
      <c r="AR147">
        <v>5786.6638999999996</v>
      </c>
      <c r="AS147">
        <v>0.51769606000000001</v>
      </c>
      <c r="AT147">
        <v>0</v>
      </c>
      <c r="AU147">
        <v>0</v>
      </c>
    </row>
    <row r="148" spans="1:47" x14ac:dyDescent="0.25">
      <c r="A148">
        <v>117</v>
      </c>
      <c r="B148" t="s">
        <v>47</v>
      </c>
      <c r="C148">
        <v>34.089747000000003</v>
      </c>
      <c r="D148" s="1">
        <v>4.2708830000000002E-6</v>
      </c>
      <c r="E148">
        <v>0.56992799999999999</v>
      </c>
      <c r="F148" s="1">
        <v>6.7315419999999997E-6</v>
      </c>
      <c r="G148">
        <v>0.401783</v>
      </c>
      <c r="H148" s="1">
        <v>72.542019999999994</v>
      </c>
      <c r="I148">
        <v>1.2E-5</v>
      </c>
      <c r="J148">
        <v>7.9999999999999996E-6</v>
      </c>
      <c r="K148">
        <v>1.1948209999999999</v>
      </c>
      <c r="L148">
        <v>1.2440439999999999</v>
      </c>
      <c r="M148">
        <v>4.46E-4</v>
      </c>
      <c r="N148" s="1">
        <v>8.2583519999999998E-4</v>
      </c>
      <c r="O148" s="1">
        <v>1.051003E-3</v>
      </c>
      <c r="P148">
        <v>2.0179999999999998E-3</v>
      </c>
      <c r="Q148">
        <v>30.497199999999999</v>
      </c>
      <c r="R148" s="1">
        <v>6.0318649999999999E-6</v>
      </c>
      <c r="S148">
        <v>22.392800000000001</v>
      </c>
      <c r="T148" s="1">
        <v>5.6345839999999998E-6</v>
      </c>
      <c r="U148">
        <v>0.39941559999999998</v>
      </c>
      <c r="V148">
        <v>62.900880000000001</v>
      </c>
      <c r="W148" s="1">
        <v>1.3048890000000001E-5</v>
      </c>
      <c r="X148">
        <v>2.5715249999999999E-2</v>
      </c>
      <c r="Y148" s="1">
        <v>4.807041E-5</v>
      </c>
      <c r="Z148">
        <v>62.71651</v>
      </c>
      <c r="AA148" s="1">
        <v>1.292177E-5</v>
      </c>
      <c r="AB148">
        <v>0.87226409999999999</v>
      </c>
      <c r="AC148">
        <v>0.84859430000000002</v>
      </c>
      <c r="AD148">
        <v>1.3955</v>
      </c>
      <c r="AE148">
        <v>0</v>
      </c>
      <c r="AF148">
        <v>201.85120000000001</v>
      </c>
      <c r="AG148">
        <v>2.6876120000000001</v>
      </c>
      <c r="AH148">
        <v>4.687481</v>
      </c>
      <c r="AI148">
        <v>4.8659750000000002E-4</v>
      </c>
      <c r="AJ148">
        <v>8.3264639999999996E-4</v>
      </c>
      <c r="AK148">
        <v>1.3881259999999999E-3</v>
      </c>
      <c r="AL148">
        <v>2.1060359999999999E-3</v>
      </c>
      <c r="AM148">
        <v>1.270922E-2</v>
      </c>
      <c r="AN148">
        <v>0.1000028</v>
      </c>
      <c r="AO148">
        <v>9.441694</v>
      </c>
      <c r="AP148">
        <v>1.027293</v>
      </c>
      <c r="AQ148">
        <v>638.26059999999995</v>
      </c>
      <c r="AR148">
        <v>655.68039999999996</v>
      </c>
      <c r="AS148">
        <v>0.52118679999999995</v>
      </c>
      <c r="AT148">
        <v>0</v>
      </c>
      <c r="AU148">
        <v>0</v>
      </c>
    </row>
    <row r="149" spans="1:47" x14ac:dyDescent="0.25">
      <c r="A149">
        <v>118</v>
      </c>
      <c r="B149" t="s">
        <v>47</v>
      </c>
      <c r="C149">
        <v>39.902639999999998</v>
      </c>
      <c r="D149" s="1">
        <v>4.9365790000000004E-6</v>
      </c>
      <c r="E149">
        <v>0.664775</v>
      </c>
      <c r="F149" s="1">
        <v>5.8167900000000001E-6</v>
      </c>
      <c r="G149">
        <v>0.36973899999999998</v>
      </c>
      <c r="H149" s="1">
        <v>79.380859999999998</v>
      </c>
      <c r="I149">
        <v>1.4E-5</v>
      </c>
      <c r="J149">
        <v>1.0000000000000001E-5</v>
      </c>
      <c r="K149">
        <v>1.25017</v>
      </c>
      <c r="L149">
        <v>1.47986</v>
      </c>
      <c r="M149">
        <v>4.4799999999999999E-4</v>
      </c>
      <c r="N149" s="1">
        <v>9.1968449999999999E-4</v>
      </c>
      <c r="O149" s="1">
        <v>1.1279479999999999E-3</v>
      </c>
      <c r="P149">
        <v>2.2829999999999999E-3</v>
      </c>
      <c r="Q149">
        <v>30.497204</v>
      </c>
      <c r="R149" s="1">
        <v>6.0318649999999999E-6</v>
      </c>
      <c r="S149">
        <v>22.392797000000002</v>
      </c>
      <c r="T149" s="1">
        <v>5.6345840999999997E-6</v>
      </c>
      <c r="U149">
        <v>0.38545858999999999</v>
      </c>
      <c r="V149">
        <v>60.669111000000001</v>
      </c>
      <c r="W149" s="1">
        <v>1.2594932E-5</v>
      </c>
      <c r="X149">
        <v>2.5710640999999999E-2</v>
      </c>
      <c r="Y149" s="1">
        <v>4.8070411000000003E-5</v>
      </c>
      <c r="Z149">
        <v>58.180630000000001</v>
      </c>
      <c r="AA149" s="1">
        <v>1.2807401E-5</v>
      </c>
      <c r="AB149">
        <v>0.89209468999999997</v>
      </c>
      <c r="AC149">
        <v>0.85547976999999997</v>
      </c>
      <c r="AD149">
        <v>1.3954998000000001</v>
      </c>
      <c r="AE149">
        <v>0</v>
      </c>
      <c r="AF149">
        <v>201.85124999999999</v>
      </c>
      <c r="AG149">
        <v>2.7205959000000002</v>
      </c>
      <c r="AH149">
        <v>4.6891388000000003</v>
      </c>
      <c r="AI149">
        <v>4.8742396000000003E-4</v>
      </c>
      <c r="AJ149">
        <v>8.3101397000000005E-4</v>
      </c>
      <c r="AK149">
        <v>1.3910306999999999E-3</v>
      </c>
      <c r="AL149">
        <v>2.1197191E-3</v>
      </c>
      <c r="AM149">
        <v>1.2707645E-2</v>
      </c>
      <c r="AN149">
        <v>0.10000112999999999</v>
      </c>
      <c r="AO149">
        <v>9.8382038999999999</v>
      </c>
      <c r="AP149">
        <v>1.0281526000000001</v>
      </c>
      <c r="AQ149">
        <v>-3103.3328999999999</v>
      </c>
      <c r="AR149">
        <v>-3190.6997999999999</v>
      </c>
      <c r="AS149">
        <v>0.52850649000000005</v>
      </c>
      <c r="AT149">
        <v>0</v>
      </c>
      <c r="AU149">
        <v>0</v>
      </c>
    </row>
    <row r="150" spans="1:47" x14ac:dyDescent="0.25">
      <c r="A150">
        <v>119</v>
      </c>
      <c r="B150" t="s">
        <v>47</v>
      </c>
      <c r="C150">
        <v>32.149692000000002</v>
      </c>
      <c r="D150" s="1">
        <v>4.678945E-6</v>
      </c>
      <c r="E150">
        <v>0.51273299999999999</v>
      </c>
      <c r="F150" s="1">
        <v>7.6610880000000007E-6</v>
      </c>
      <c r="G150">
        <v>0.34347299999999997</v>
      </c>
      <c r="H150" s="1">
        <v>73.332400000000007</v>
      </c>
      <c r="I150">
        <v>1.5999999999999999E-5</v>
      </c>
      <c r="J150">
        <v>1.4E-5</v>
      </c>
      <c r="K150">
        <v>1.0490269999999999</v>
      </c>
      <c r="L150">
        <v>0.86474399999999996</v>
      </c>
      <c r="M150">
        <v>4.7800000000000002E-4</v>
      </c>
      <c r="N150" s="1">
        <v>8.4425980000000004E-4</v>
      </c>
      <c r="O150" s="1">
        <v>1.1245300000000001E-3</v>
      </c>
      <c r="P150">
        <v>2.14E-3</v>
      </c>
      <c r="Q150">
        <v>30.497204</v>
      </c>
      <c r="R150" s="1">
        <v>6.0318649999999999E-6</v>
      </c>
      <c r="S150">
        <v>22.392797000000002</v>
      </c>
      <c r="T150" s="1">
        <v>5.6345840999999997E-6</v>
      </c>
      <c r="U150">
        <v>0.39485562000000002</v>
      </c>
      <c r="V150">
        <v>62.662936000000002</v>
      </c>
      <c r="W150" s="1">
        <v>1.3042318E-5</v>
      </c>
      <c r="X150">
        <v>2.5705545999999999E-2</v>
      </c>
      <c r="Y150" s="1">
        <v>4.8070411000000003E-5</v>
      </c>
      <c r="Z150">
        <v>61.829135000000001</v>
      </c>
      <c r="AA150" s="1">
        <v>1.2843128000000001E-5</v>
      </c>
      <c r="AB150">
        <v>0.80883252000000005</v>
      </c>
      <c r="AC150">
        <v>0.87695765999999997</v>
      </c>
      <c r="AD150">
        <v>1.3954998000000001</v>
      </c>
      <c r="AE150">
        <v>0</v>
      </c>
      <c r="AF150">
        <v>201.85124999999999</v>
      </c>
      <c r="AG150">
        <v>2.6141477000000002</v>
      </c>
      <c r="AH150">
        <v>4.6883679999999996</v>
      </c>
      <c r="AI150">
        <v>4.8401086999999999E-4</v>
      </c>
      <c r="AJ150">
        <v>8.2892695999999997E-4</v>
      </c>
      <c r="AK150">
        <v>1.3881621999999999E-3</v>
      </c>
      <c r="AL150">
        <v>2.1038341999999998E-3</v>
      </c>
      <c r="AM150">
        <v>1.269081E-2</v>
      </c>
      <c r="AN150">
        <v>9.9997461999999995E-2</v>
      </c>
      <c r="AO150">
        <v>9.7709288000000001</v>
      </c>
      <c r="AP150">
        <v>1.0256128</v>
      </c>
      <c r="AQ150">
        <v>1016.3853</v>
      </c>
      <c r="AR150">
        <v>1042.4177999999999</v>
      </c>
      <c r="AS150">
        <v>0.52726669999999998</v>
      </c>
      <c r="AT150">
        <v>0</v>
      </c>
      <c r="AU150">
        <v>0</v>
      </c>
    </row>
    <row r="151" spans="1:47" x14ac:dyDescent="0.25">
      <c r="A151">
        <v>120</v>
      </c>
      <c r="B151" t="s">
        <v>47</v>
      </c>
      <c r="C151">
        <v>36.510362000000001</v>
      </c>
      <c r="D151" s="1">
        <v>5.2713160000000003E-6</v>
      </c>
      <c r="E151">
        <v>0.63497999999999999</v>
      </c>
      <c r="F151" s="1">
        <v>5.9324890000000003E-6</v>
      </c>
      <c r="G151">
        <v>0.39790900000000001</v>
      </c>
      <c r="H151" s="1">
        <v>81.01258</v>
      </c>
      <c r="I151">
        <v>1.5E-5</v>
      </c>
      <c r="J151">
        <v>1.1E-5</v>
      </c>
      <c r="K151">
        <v>1.5378829999999999</v>
      </c>
      <c r="L151">
        <v>1.3039670000000001</v>
      </c>
      <c r="M151">
        <v>4.46E-4</v>
      </c>
      <c r="N151" s="1">
        <v>8.4526350000000002E-4</v>
      </c>
      <c r="O151" s="1">
        <v>1.0828070000000001E-3</v>
      </c>
      <c r="P151">
        <v>2.248E-3</v>
      </c>
      <c r="Q151">
        <v>30.497204</v>
      </c>
      <c r="R151" s="1">
        <v>6.0318649999999999E-6</v>
      </c>
      <c r="S151">
        <v>22.392797000000002</v>
      </c>
      <c r="T151" s="1">
        <v>5.6345840999999997E-6</v>
      </c>
      <c r="U151">
        <v>0.38799150999999998</v>
      </c>
      <c r="V151">
        <v>60.059040000000003</v>
      </c>
      <c r="W151" s="1">
        <v>1.3307927000000001E-5</v>
      </c>
      <c r="X151">
        <v>2.5718265000000001E-2</v>
      </c>
      <c r="Y151" s="1">
        <v>4.8070411000000003E-5</v>
      </c>
      <c r="Z151">
        <v>62.364831000000002</v>
      </c>
      <c r="AA151" s="1">
        <v>1.2766628000000001E-5</v>
      </c>
      <c r="AB151">
        <v>0.89724172999999996</v>
      </c>
      <c r="AC151">
        <v>0.86281054000000001</v>
      </c>
      <c r="AD151">
        <v>1.3954998000000001</v>
      </c>
      <c r="AE151">
        <v>0</v>
      </c>
      <c r="AF151">
        <v>201.85124999999999</v>
      </c>
      <c r="AG151">
        <v>2.6808198000000001</v>
      </c>
      <c r="AH151">
        <v>4.6889076000000003</v>
      </c>
      <c r="AI151">
        <v>4.8945583000000001E-4</v>
      </c>
      <c r="AJ151">
        <v>8.2955530000000004E-4</v>
      </c>
      <c r="AK151">
        <v>1.3884030999999999E-3</v>
      </c>
      <c r="AL151">
        <v>2.1625196000000001E-3</v>
      </c>
      <c r="AM151">
        <v>1.2689041E-2</v>
      </c>
      <c r="AN151">
        <v>0.10000052</v>
      </c>
      <c r="AO151">
        <v>9.9408683999999994</v>
      </c>
      <c r="AP151">
        <v>1.0259537999999999</v>
      </c>
      <c r="AQ151">
        <v>1924.2112</v>
      </c>
      <c r="AR151">
        <v>1974.1516999999999</v>
      </c>
      <c r="AS151">
        <v>0.51744986999999998</v>
      </c>
      <c r="AT151">
        <v>0</v>
      </c>
      <c r="AU151">
        <v>0</v>
      </c>
    </row>
    <row r="152" spans="1:47" x14ac:dyDescent="0.25">
      <c r="A152">
        <v>121</v>
      </c>
      <c r="B152" t="s">
        <v>47</v>
      </c>
      <c r="C152">
        <v>41.032426999999998</v>
      </c>
      <c r="D152" s="1">
        <v>4.5725519999999996E-6</v>
      </c>
      <c r="E152">
        <v>0.65486299999999997</v>
      </c>
      <c r="F152" s="1">
        <v>6.579453E-6</v>
      </c>
      <c r="G152">
        <v>0.43357899999999999</v>
      </c>
      <c r="H152" s="1">
        <v>70.406589999999994</v>
      </c>
      <c r="I152">
        <v>1.5E-5</v>
      </c>
      <c r="J152">
        <v>1.2999999999999999E-5</v>
      </c>
      <c r="K152">
        <v>1.6434930000000001</v>
      </c>
      <c r="L152">
        <v>0.89812199999999998</v>
      </c>
      <c r="M152">
        <v>4.2200000000000001E-4</v>
      </c>
      <c r="N152" s="1">
        <v>8.5450269999999995E-4</v>
      </c>
      <c r="O152" s="1">
        <v>1.1037040000000001E-3</v>
      </c>
      <c r="P152">
        <v>2.3289999999999999E-3</v>
      </c>
      <c r="Q152">
        <v>30.497204</v>
      </c>
      <c r="R152" s="1">
        <v>6.0318649999999999E-6</v>
      </c>
      <c r="S152">
        <v>22.392797000000002</v>
      </c>
      <c r="T152" s="1">
        <v>5.6345840999999997E-6</v>
      </c>
      <c r="U152">
        <v>0.39457778999999998</v>
      </c>
      <c r="V152">
        <v>62.934528</v>
      </c>
      <c r="W152" s="1">
        <v>1.3694159E-5</v>
      </c>
      <c r="X152">
        <v>2.5715148E-2</v>
      </c>
      <c r="Y152" s="1">
        <v>4.8070411000000003E-5</v>
      </c>
      <c r="Z152">
        <v>61.201256000000001</v>
      </c>
      <c r="AA152" s="1">
        <v>1.3082369000000001E-5</v>
      </c>
      <c r="AB152">
        <v>0.87114334000000004</v>
      </c>
      <c r="AC152">
        <v>0.83715346999999996</v>
      </c>
      <c r="AD152">
        <v>1.3954998000000001</v>
      </c>
      <c r="AE152">
        <v>0</v>
      </c>
      <c r="AF152">
        <v>201.85124999999999</v>
      </c>
      <c r="AG152">
        <v>2.6868642</v>
      </c>
      <c r="AH152">
        <v>4.6863320000000002</v>
      </c>
      <c r="AI152">
        <v>4.9493661000000002E-4</v>
      </c>
      <c r="AJ152">
        <v>8.2942569000000002E-4</v>
      </c>
      <c r="AK152">
        <v>1.3863102E-3</v>
      </c>
      <c r="AL152">
        <v>2.1268754E-3</v>
      </c>
      <c r="AM152">
        <v>1.2679994E-2</v>
      </c>
      <c r="AN152">
        <v>9.9997456999999998E-2</v>
      </c>
      <c r="AO152">
        <v>10.134632</v>
      </c>
      <c r="AP152">
        <v>1.0295192</v>
      </c>
      <c r="AQ152">
        <v>2418.3769000000002</v>
      </c>
      <c r="AR152">
        <v>2489.7655</v>
      </c>
      <c r="AS152">
        <v>0.52549075000000001</v>
      </c>
      <c r="AT152">
        <v>0</v>
      </c>
      <c r="AU152">
        <v>0</v>
      </c>
    </row>
    <row r="153" spans="1:47" x14ac:dyDescent="0.25">
      <c r="A153">
        <v>122</v>
      </c>
      <c r="B153" t="s">
        <v>47</v>
      </c>
      <c r="C153">
        <v>0.55472500000000002</v>
      </c>
      <c r="D153" s="1">
        <v>4.8054889999999999E-6</v>
      </c>
      <c r="E153">
        <v>9.8520409999999998</v>
      </c>
      <c r="F153" s="1">
        <v>8.4877559999999999E-6</v>
      </c>
      <c r="G153">
        <v>1.027909</v>
      </c>
      <c r="H153" s="1">
        <v>154.46170000000001</v>
      </c>
      <c r="I153">
        <v>1.2999999999999999E-5</v>
      </c>
      <c r="J153">
        <v>2.8E-5</v>
      </c>
      <c r="K153">
        <v>1.8069919999999999</v>
      </c>
      <c r="L153">
        <v>0.77995099999999995</v>
      </c>
      <c r="M153">
        <v>4.7399999999999997E-4</v>
      </c>
      <c r="N153" s="1">
        <v>9.9834040000000004E-4</v>
      </c>
      <c r="O153" s="1">
        <v>1.0847000000000001E-3</v>
      </c>
      <c r="P153">
        <v>2.163E-3</v>
      </c>
      <c r="Q153">
        <v>30.497199999999999</v>
      </c>
      <c r="R153" s="1">
        <v>6.0318649999999999E-6</v>
      </c>
      <c r="S153">
        <v>22.392800000000001</v>
      </c>
      <c r="T153" s="1">
        <v>5.6345839999999998E-6</v>
      </c>
      <c r="U153">
        <v>0.39361780000000002</v>
      </c>
      <c r="V153">
        <v>63.82235</v>
      </c>
      <c r="W153" s="1">
        <v>1.294335E-5</v>
      </c>
      <c r="X153">
        <v>2.570886E-2</v>
      </c>
      <c r="Y153" s="1">
        <v>4.807041E-5</v>
      </c>
      <c r="Z153">
        <v>59.85436</v>
      </c>
      <c r="AA153" s="1">
        <v>1.2982680000000001E-5</v>
      </c>
      <c r="AB153">
        <v>0.83030300000000001</v>
      </c>
      <c r="AC153">
        <v>0.85311879999999995</v>
      </c>
      <c r="AD153">
        <v>1.3955</v>
      </c>
      <c r="AE153">
        <v>0</v>
      </c>
      <c r="AF153">
        <v>201.85120000000001</v>
      </c>
      <c r="AG153">
        <v>2.6415060000000001</v>
      </c>
      <c r="AH153">
        <v>4.6904159999999999</v>
      </c>
      <c r="AI153">
        <v>4.8804700000000003E-4</v>
      </c>
      <c r="AJ153">
        <v>8.2485480000000003E-4</v>
      </c>
      <c r="AK153">
        <v>1.3877920000000001E-3</v>
      </c>
      <c r="AL153">
        <v>2.1240550000000001E-3</v>
      </c>
      <c r="AM153">
        <v>1.269115E-2</v>
      </c>
      <c r="AN153">
        <v>0.10000340000000001</v>
      </c>
      <c r="AO153">
        <v>10.01573</v>
      </c>
      <c r="AP153">
        <v>1.0278959999999999</v>
      </c>
      <c r="AQ153">
        <v>-349.37990000000002</v>
      </c>
      <c r="AR153">
        <v>-359.12619999999998</v>
      </c>
      <c r="AS153">
        <v>0.50746380000000002</v>
      </c>
      <c r="AT153">
        <v>0</v>
      </c>
      <c r="AU153">
        <v>0</v>
      </c>
    </row>
    <row r="154" spans="1:47" x14ac:dyDescent="0.25">
      <c r="A154">
        <v>123</v>
      </c>
      <c r="B154" t="s">
        <v>47</v>
      </c>
      <c r="C154">
        <v>31.053556</v>
      </c>
      <c r="D154" s="1">
        <v>3.7023079999999999E-6</v>
      </c>
      <c r="E154">
        <v>0.61012900000000003</v>
      </c>
      <c r="F154" s="1">
        <v>2.3890459999999999E-6</v>
      </c>
      <c r="G154">
        <v>2.0278999999999998E-2</v>
      </c>
      <c r="H154" s="1">
        <v>83.776039999999995</v>
      </c>
      <c r="I154">
        <v>1.7E-5</v>
      </c>
      <c r="J154">
        <v>0</v>
      </c>
      <c r="K154">
        <v>1.775291</v>
      </c>
      <c r="L154">
        <v>0.77890700000000002</v>
      </c>
      <c r="M154">
        <v>4.3199999999999998E-4</v>
      </c>
      <c r="N154" s="1">
        <v>9.284626E-4</v>
      </c>
      <c r="O154" s="1">
        <v>1.1423900000000001E-3</v>
      </c>
      <c r="P154">
        <v>2.4359999999999998E-3</v>
      </c>
      <c r="Q154">
        <v>30.497204</v>
      </c>
      <c r="R154" s="1">
        <v>6.0318649999999999E-6</v>
      </c>
      <c r="S154">
        <v>22.392797000000002</v>
      </c>
      <c r="T154" s="1">
        <v>5.6345840999999997E-6</v>
      </c>
      <c r="U154">
        <v>0.38529667000000001</v>
      </c>
      <c r="V154">
        <v>63.091124999999998</v>
      </c>
      <c r="W154" s="1">
        <v>1.3597817E-5</v>
      </c>
      <c r="X154">
        <v>2.5711679000000001E-2</v>
      </c>
      <c r="Y154" s="1">
        <v>4.8070411000000003E-5</v>
      </c>
      <c r="Z154">
        <v>59.954345000000004</v>
      </c>
      <c r="AA154" s="1">
        <v>1.2567106999999999E-5</v>
      </c>
      <c r="AB154">
        <v>0.82326882000000001</v>
      </c>
      <c r="AC154">
        <v>0.88762719000000001</v>
      </c>
      <c r="AD154">
        <v>1.3954998000000001</v>
      </c>
      <c r="AE154">
        <v>0</v>
      </c>
      <c r="AF154">
        <v>201.85124999999999</v>
      </c>
      <c r="AG154">
        <v>2.643853</v>
      </c>
      <c r="AH154">
        <v>4.6869690000000004</v>
      </c>
      <c r="AI154">
        <v>4.8583747E-4</v>
      </c>
      <c r="AJ154">
        <v>8.3397660000000004E-4</v>
      </c>
      <c r="AK154">
        <v>1.3894252E-3</v>
      </c>
      <c r="AL154">
        <v>2.0676100000000001E-3</v>
      </c>
      <c r="AM154">
        <v>1.2702033E-2</v>
      </c>
      <c r="AN154">
        <v>9.9997112999999999E-2</v>
      </c>
      <c r="AO154">
        <v>10.202420999999999</v>
      </c>
      <c r="AP154">
        <v>1.0275787000000001</v>
      </c>
      <c r="AQ154">
        <v>-3715.6889999999999</v>
      </c>
      <c r="AR154">
        <v>-3818.1628000000001</v>
      </c>
      <c r="AS154">
        <v>0.52981237000000003</v>
      </c>
      <c r="AT154">
        <v>0</v>
      </c>
      <c r="AU154">
        <v>0</v>
      </c>
    </row>
    <row r="155" spans="1:47" x14ac:dyDescent="0.25">
      <c r="A155">
        <v>124</v>
      </c>
      <c r="B155" t="s">
        <v>47</v>
      </c>
      <c r="C155">
        <v>46.579605000000001</v>
      </c>
      <c r="D155" s="1">
        <v>5.2128320000000003E-6</v>
      </c>
      <c r="E155">
        <v>0.65519799999999995</v>
      </c>
      <c r="F155" s="1">
        <v>6.7815780000000002E-6</v>
      </c>
      <c r="G155">
        <v>0.44649899999999998</v>
      </c>
      <c r="H155" s="1">
        <v>76.986930000000001</v>
      </c>
      <c r="I155">
        <v>1.2999999999999999E-5</v>
      </c>
      <c r="J155">
        <v>1.2999999999999999E-5</v>
      </c>
      <c r="K155">
        <v>1.0870580000000001</v>
      </c>
      <c r="L155">
        <v>1.0038020000000001</v>
      </c>
      <c r="M155">
        <v>4.2299999999999998E-4</v>
      </c>
      <c r="N155" s="1">
        <v>8.5375920000000001E-4</v>
      </c>
      <c r="O155" s="1">
        <v>1.0637450000000001E-3</v>
      </c>
      <c r="P155">
        <v>2.091E-3</v>
      </c>
      <c r="Q155">
        <v>30.497204</v>
      </c>
      <c r="R155" s="1">
        <v>6.0318649999999999E-6</v>
      </c>
      <c r="S155">
        <v>22.392797000000002</v>
      </c>
      <c r="T155" s="1">
        <v>5.6345840999999997E-6</v>
      </c>
      <c r="U155">
        <v>0.40752439000000001</v>
      </c>
      <c r="V155">
        <v>61.332787000000003</v>
      </c>
      <c r="W155" s="1">
        <v>1.2387817E-5</v>
      </c>
      <c r="X155">
        <v>2.5713066999999999E-2</v>
      </c>
      <c r="Y155" s="1">
        <v>4.8070411000000003E-5</v>
      </c>
      <c r="Z155">
        <v>61.173312000000003</v>
      </c>
      <c r="AA155" s="1">
        <v>1.2693228000000001E-5</v>
      </c>
      <c r="AB155">
        <v>0.86358478999999999</v>
      </c>
      <c r="AC155">
        <v>0.82934472000000004</v>
      </c>
      <c r="AD155">
        <v>1.3954998000000001</v>
      </c>
      <c r="AE155">
        <v>0</v>
      </c>
      <c r="AF155">
        <v>201.85124999999999</v>
      </c>
      <c r="AG155">
        <v>2.7028655000000001</v>
      </c>
      <c r="AH155">
        <v>4.6901225999999996</v>
      </c>
      <c r="AI155">
        <v>4.8431819000000002E-4</v>
      </c>
      <c r="AJ155">
        <v>8.3181889999999999E-4</v>
      </c>
      <c r="AK155">
        <v>1.3934503E-3</v>
      </c>
      <c r="AL155">
        <v>2.1172398999999998E-3</v>
      </c>
      <c r="AM155">
        <v>1.2700962999999999E-2</v>
      </c>
      <c r="AN155">
        <v>9.9996317000000001E-2</v>
      </c>
      <c r="AO155">
        <v>9.9485606999999998</v>
      </c>
      <c r="AP155">
        <v>1.0272117999999999</v>
      </c>
      <c r="AQ155">
        <v>-4597.9344000000001</v>
      </c>
      <c r="AR155">
        <v>-4723.0526</v>
      </c>
      <c r="AS155">
        <v>0.52356312999999999</v>
      </c>
      <c r="AT155">
        <v>0</v>
      </c>
      <c r="AU155">
        <v>0</v>
      </c>
    </row>
    <row r="156" spans="1:47" x14ac:dyDescent="0.25">
      <c r="A156">
        <v>125</v>
      </c>
      <c r="B156" t="s">
        <v>47</v>
      </c>
      <c r="C156">
        <v>43.237442000000001</v>
      </c>
      <c r="D156" s="1">
        <v>4.5463809999999999E-6</v>
      </c>
      <c r="E156">
        <v>0.67244099999999996</v>
      </c>
      <c r="F156" s="1">
        <v>5.647947E-6</v>
      </c>
      <c r="G156">
        <v>0.42675000000000002</v>
      </c>
      <c r="H156" s="1">
        <v>80.976470000000006</v>
      </c>
      <c r="I156">
        <v>1.4E-5</v>
      </c>
      <c r="J156">
        <v>1.2999999999999999E-5</v>
      </c>
      <c r="K156">
        <v>1.0724020000000001</v>
      </c>
      <c r="L156">
        <v>1.199676</v>
      </c>
      <c r="M156">
        <v>4.08E-4</v>
      </c>
      <c r="N156" s="1">
        <v>8.5328409999999998E-4</v>
      </c>
      <c r="O156" s="1">
        <v>1.0546380000000001E-3</v>
      </c>
      <c r="P156">
        <v>2.1480000000000002E-3</v>
      </c>
      <c r="Q156">
        <v>30.497204</v>
      </c>
      <c r="R156" s="1">
        <v>6.0318649999999999E-6</v>
      </c>
      <c r="S156">
        <v>22.392797000000002</v>
      </c>
      <c r="T156" s="1">
        <v>5.6345840999999997E-6</v>
      </c>
      <c r="U156">
        <v>0.41354573</v>
      </c>
      <c r="V156">
        <v>60.470787000000001</v>
      </c>
      <c r="W156" s="1">
        <v>1.307971E-5</v>
      </c>
      <c r="X156">
        <v>2.5717073E-2</v>
      </c>
      <c r="Y156" s="1">
        <v>4.8070411000000003E-5</v>
      </c>
      <c r="Z156">
        <v>61.773671</v>
      </c>
      <c r="AA156" s="1">
        <v>1.2926575000000001E-5</v>
      </c>
      <c r="AB156">
        <v>0.85402215000000004</v>
      </c>
      <c r="AC156">
        <v>0.86962879999999998</v>
      </c>
      <c r="AD156">
        <v>1.3954998000000001</v>
      </c>
      <c r="AE156">
        <v>0</v>
      </c>
      <c r="AF156">
        <v>201.85124999999999</v>
      </c>
      <c r="AG156">
        <v>2.7041181999999999</v>
      </c>
      <c r="AH156">
        <v>4.6879730999999998</v>
      </c>
      <c r="AI156">
        <v>4.9501799E-4</v>
      </c>
      <c r="AJ156">
        <v>8.2900588999999998E-4</v>
      </c>
      <c r="AK156">
        <v>1.3871215E-3</v>
      </c>
      <c r="AL156">
        <v>2.1122399E-3</v>
      </c>
      <c r="AM156">
        <v>1.2702415E-2</v>
      </c>
      <c r="AN156">
        <v>0.10000716</v>
      </c>
      <c r="AO156">
        <v>10.290444000000001</v>
      </c>
      <c r="AP156">
        <v>1.0263496999999999</v>
      </c>
      <c r="AQ156">
        <v>6411.3937999999998</v>
      </c>
      <c r="AR156">
        <v>6580.3320999999996</v>
      </c>
      <c r="AS156">
        <v>0.51810584000000004</v>
      </c>
      <c r="AT156">
        <v>0</v>
      </c>
      <c r="AU156">
        <v>0</v>
      </c>
    </row>
    <row r="157" spans="1:47" x14ac:dyDescent="0.25">
      <c r="A157">
        <v>126</v>
      </c>
      <c r="B157" t="s">
        <v>47</v>
      </c>
      <c r="C157">
        <v>35.236575999999999</v>
      </c>
      <c r="D157" s="1">
        <v>4.5553509999999997E-6</v>
      </c>
      <c r="E157">
        <v>0.61070800000000003</v>
      </c>
      <c r="F157" s="1">
        <v>6.3232970000000002E-6</v>
      </c>
      <c r="G157">
        <v>0.405447</v>
      </c>
      <c r="H157" s="1">
        <v>74.006839999999997</v>
      </c>
      <c r="I157">
        <v>1.5E-5</v>
      </c>
      <c r="J157">
        <v>1.1E-5</v>
      </c>
      <c r="K157">
        <v>1.1757139999999999</v>
      </c>
      <c r="L157">
        <v>1.6699870000000001</v>
      </c>
      <c r="M157">
        <v>4.5100000000000001E-4</v>
      </c>
      <c r="N157" s="1">
        <v>8.8329390000000004E-4</v>
      </c>
      <c r="O157" s="1">
        <v>1.1255709999999999E-3</v>
      </c>
      <c r="P157">
        <v>2.3240000000000001E-3</v>
      </c>
      <c r="Q157">
        <v>30.497204</v>
      </c>
      <c r="R157" s="1">
        <v>6.0318649999999999E-6</v>
      </c>
      <c r="S157">
        <v>22.392797000000002</v>
      </c>
      <c r="T157" s="1">
        <v>5.6345840999999997E-6</v>
      </c>
      <c r="U157">
        <v>0.41594416000000001</v>
      </c>
      <c r="V157">
        <v>60.471837000000001</v>
      </c>
      <c r="W157" s="1">
        <v>1.3492525E-5</v>
      </c>
      <c r="X157">
        <v>2.5710574999999999E-2</v>
      </c>
      <c r="Y157" s="1">
        <v>4.8070411000000003E-5</v>
      </c>
      <c r="Z157">
        <v>62.858004999999999</v>
      </c>
      <c r="AA157" s="1">
        <v>1.3381997999999999E-5</v>
      </c>
      <c r="AB157">
        <v>0.82464563000000002</v>
      </c>
      <c r="AC157">
        <v>0.87825675000000003</v>
      </c>
      <c r="AD157">
        <v>1.3954998000000001</v>
      </c>
      <c r="AE157">
        <v>0</v>
      </c>
      <c r="AF157">
        <v>201.85124999999999</v>
      </c>
      <c r="AG157">
        <v>2.6852969</v>
      </c>
      <c r="AH157">
        <v>4.6888379999999996</v>
      </c>
      <c r="AI157">
        <v>4.8037463000000002E-4</v>
      </c>
      <c r="AJ157">
        <v>8.2509426999999996E-4</v>
      </c>
      <c r="AK157">
        <v>1.3819538000000001E-3</v>
      </c>
      <c r="AL157">
        <v>2.1086242E-3</v>
      </c>
      <c r="AM157">
        <v>1.2699874E-2</v>
      </c>
      <c r="AN157">
        <v>0.10000078</v>
      </c>
      <c r="AO157">
        <v>10.498108999999999</v>
      </c>
      <c r="AP157">
        <v>1.0276289000000001</v>
      </c>
      <c r="AQ157">
        <v>2822.0207999999998</v>
      </c>
      <c r="AR157">
        <v>2899.9901</v>
      </c>
      <c r="AS157">
        <v>0.51689428000000004</v>
      </c>
      <c r="AT157">
        <v>0</v>
      </c>
      <c r="AU157">
        <v>0</v>
      </c>
    </row>
    <row r="158" spans="1:47" x14ac:dyDescent="0.25">
      <c r="A158">
        <v>127</v>
      </c>
      <c r="B158" t="s">
        <v>47</v>
      </c>
      <c r="C158">
        <v>41.712211000000003</v>
      </c>
      <c r="D158" s="1">
        <v>5.1138099999999999E-6</v>
      </c>
      <c r="E158">
        <v>0.61984600000000001</v>
      </c>
      <c r="F158" s="1">
        <v>6.3517989999999997E-6</v>
      </c>
      <c r="G158">
        <v>0.47520699999999999</v>
      </c>
      <c r="H158" s="1">
        <v>86.737750000000005</v>
      </c>
      <c r="I158">
        <v>1.2999999999999999E-5</v>
      </c>
      <c r="J158">
        <v>6.9999999999999999E-6</v>
      </c>
      <c r="K158">
        <v>1.1253930000000001</v>
      </c>
      <c r="L158">
        <v>1.0790660000000001</v>
      </c>
      <c r="M158">
        <v>4.35E-4</v>
      </c>
      <c r="N158" s="1">
        <v>8.6184100000000002E-4</v>
      </c>
      <c r="O158" s="1">
        <v>1.047538E-3</v>
      </c>
      <c r="P158">
        <v>2.0569999999999998E-3</v>
      </c>
      <c r="Q158">
        <v>30.497204</v>
      </c>
      <c r="R158" s="1">
        <v>6.0318649999999999E-6</v>
      </c>
      <c r="S158">
        <v>22.392797000000002</v>
      </c>
      <c r="T158" s="1">
        <v>5.6345840999999997E-6</v>
      </c>
      <c r="U158">
        <v>0.3973931</v>
      </c>
      <c r="V158">
        <v>60.077516000000003</v>
      </c>
      <c r="W158" s="1">
        <v>1.3126286E-5</v>
      </c>
      <c r="X158">
        <v>2.5716945000000001E-2</v>
      </c>
      <c r="Y158" s="1">
        <v>4.8070411000000003E-5</v>
      </c>
      <c r="Z158">
        <v>63.659008999999998</v>
      </c>
      <c r="AA158" s="1">
        <v>1.2761273E-5</v>
      </c>
      <c r="AB158">
        <v>0.88135384000000005</v>
      </c>
      <c r="AC158">
        <v>0.82385750000000002</v>
      </c>
      <c r="AD158">
        <v>1.3954998000000001</v>
      </c>
      <c r="AE158">
        <v>0</v>
      </c>
      <c r="AF158">
        <v>201.85124999999999</v>
      </c>
      <c r="AG158">
        <v>2.6108506999999999</v>
      </c>
      <c r="AH158">
        <v>4.6909519</v>
      </c>
      <c r="AI158">
        <v>4.744056E-4</v>
      </c>
      <c r="AJ158">
        <v>8.3365716999999999E-4</v>
      </c>
      <c r="AK158">
        <v>1.3920158E-3</v>
      </c>
      <c r="AL158">
        <v>2.0660787000000001E-3</v>
      </c>
      <c r="AM158">
        <v>1.2691518000000001E-2</v>
      </c>
      <c r="AN158">
        <v>0.1000047</v>
      </c>
      <c r="AO158">
        <v>10.271252</v>
      </c>
      <c r="AP158">
        <v>1.0260716999999999</v>
      </c>
      <c r="AQ158">
        <v>2277.2006999999999</v>
      </c>
      <c r="AR158">
        <v>2336.5711000000001</v>
      </c>
      <c r="AS158">
        <v>0.52341059000000001</v>
      </c>
      <c r="AT158">
        <v>0</v>
      </c>
      <c r="AU158">
        <v>0</v>
      </c>
    </row>
    <row r="159" spans="1:47" x14ac:dyDescent="0.25">
      <c r="A159">
        <v>128</v>
      </c>
      <c r="B159" t="s">
        <v>47</v>
      </c>
      <c r="C159">
        <v>41.254750000000001</v>
      </c>
      <c r="D159" s="1">
        <v>5.0611130000000003E-6</v>
      </c>
      <c r="E159">
        <v>0.70061499999999999</v>
      </c>
      <c r="F159" s="1">
        <v>6.0826010000000002E-6</v>
      </c>
      <c r="G159">
        <v>0.40773199999999998</v>
      </c>
      <c r="H159" s="1">
        <v>77.861180000000004</v>
      </c>
      <c r="I159">
        <v>1.4E-5</v>
      </c>
      <c r="J159">
        <v>1.2999999999999999E-5</v>
      </c>
      <c r="K159">
        <v>1.2575799999999999</v>
      </c>
      <c r="L159">
        <v>0.85784000000000005</v>
      </c>
      <c r="M159">
        <v>4.46E-4</v>
      </c>
      <c r="N159" s="1">
        <v>9.4696570000000005E-4</v>
      </c>
      <c r="O159" s="1">
        <v>1.1517700000000001E-3</v>
      </c>
      <c r="P159">
        <v>2.3E-3</v>
      </c>
      <c r="Q159">
        <v>30.497204</v>
      </c>
      <c r="R159" s="1">
        <v>6.0318649999999999E-6</v>
      </c>
      <c r="S159">
        <v>22.392797000000002</v>
      </c>
      <c r="T159" s="1">
        <v>5.6345840999999997E-6</v>
      </c>
      <c r="U159">
        <v>0.39984813000000002</v>
      </c>
      <c r="V159">
        <v>60.671962000000001</v>
      </c>
      <c r="W159" s="1">
        <v>1.3137872E-5</v>
      </c>
      <c r="X159">
        <v>2.5714213999999999E-2</v>
      </c>
      <c r="Y159" s="1">
        <v>4.8070411000000003E-5</v>
      </c>
      <c r="Z159">
        <v>61.247146999999998</v>
      </c>
      <c r="AA159" s="1">
        <v>1.3133833E-5</v>
      </c>
      <c r="AB159">
        <v>0.86230843999999995</v>
      </c>
      <c r="AC159">
        <v>0.87343380000000004</v>
      </c>
      <c r="AD159">
        <v>1.3954998000000001</v>
      </c>
      <c r="AE159">
        <v>0</v>
      </c>
      <c r="AF159">
        <v>201.85124999999999</v>
      </c>
      <c r="AG159">
        <v>2.7080738000000002</v>
      </c>
      <c r="AH159">
        <v>4.6881829000000002</v>
      </c>
      <c r="AI159">
        <v>4.8291312999999998E-4</v>
      </c>
      <c r="AJ159">
        <v>8.2860167999999998E-4</v>
      </c>
      <c r="AK159">
        <v>1.3850363E-3</v>
      </c>
      <c r="AL159">
        <v>2.0926421000000001E-3</v>
      </c>
      <c r="AM159">
        <v>1.2694109E-2</v>
      </c>
      <c r="AN159">
        <v>9.9998634000000003E-2</v>
      </c>
      <c r="AO159">
        <v>10.345986</v>
      </c>
      <c r="AP159">
        <v>1.0271186000000001</v>
      </c>
      <c r="AQ159">
        <v>-2129.2849000000001</v>
      </c>
      <c r="AR159">
        <v>-2187.0281</v>
      </c>
      <c r="AS159">
        <v>0.53243682999999997</v>
      </c>
      <c r="AT159">
        <v>0</v>
      </c>
      <c r="AU159">
        <v>0</v>
      </c>
    </row>
    <row r="160" spans="1:47" x14ac:dyDescent="0.25">
      <c r="A160">
        <v>129</v>
      </c>
      <c r="B160" t="s">
        <v>47</v>
      </c>
      <c r="C160">
        <v>36.503335</v>
      </c>
      <c r="D160" s="1">
        <v>4.7483099999999998E-6</v>
      </c>
      <c r="E160">
        <v>0.59116199999999997</v>
      </c>
      <c r="F160" s="1">
        <v>5.4827979999999998E-6</v>
      </c>
      <c r="G160">
        <v>0.431367</v>
      </c>
      <c r="H160" s="1">
        <v>71.799840000000003</v>
      </c>
      <c r="I160">
        <v>1.4E-5</v>
      </c>
      <c r="J160">
        <v>1.0000000000000001E-5</v>
      </c>
      <c r="K160">
        <v>1.0286379999999999</v>
      </c>
      <c r="L160">
        <v>0.96501099999999995</v>
      </c>
      <c r="M160">
        <v>4.5199999999999998E-4</v>
      </c>
      <c r="N160" s="1">
        <v>8.6028500000000002E-4</v>
      </c>
      <c r="O160" s="1">
        <v>1.1068219999999999E-3</v>
      </c>
      <c r="P160">
        <v>2.1610000000000002E-3</v>
      </c>
      <c r="Q160">
        <v>30.497204</v>
      </c>
      <c r="R160" s="1">
        <v>6.0318649999999999E-6</v>
      </c>
      <c r="S160">
        <v>22.392797000000002</v>
      </c>
      <c r="T160" s="1">
        <v>5.6345840999999997E-6</v>
      </c>
      <c r="U160">
        <v>0.39285795000000001</v>
      </c>
      <c r="V160">
        <v>59.228479999999998</v>
      </c>
      <c r="W160" s="1">
        <v>1.3200129E-5</v>
      </c>
      <c r="X160">
        <v>2.5727302000000001E-2</v>
      </c>
      <c r="Y160" s="1">
        <v>4.8070411000000003E-5</v>
      </c>
      <c r="Z160">
        <v>60.519129999999997</v>
      </c>
      <c r="AA160" s="1">
        <v>1.3080463999999999E-5</v>
      </c>
      <c r="AB160">
        <v>0.85894809999999999</v>
      </c>
      <c r="AC160">
        <v>0.85529266999999998</v>
      </c>
      <c r="AD160">
        <v>1.3954998000000001</v>
      </c>
      <c r="AE160">
        <v>0</v>
      </c>
      <c r="AF160">
        <v>201.85124999999999</v>
      </c>
      <c r="AG160">
        <v>2.6278807999999998</v>
      </c>
      <c r="AH160">
        <v>4.6861651999999996</v>
      </c>
      <c r="AI160">
        <v>4.7718928000000001E-4</v>
      </c>
      <c r="AJ160">
        <v>8.3040727000000003E-4</v>
      </c>
      <c r="AK160">
        <v>1.3842081000000001E-3</v>
      </c>
      <c r="AL160">
        <v>2.0364641E-3</v>
      </c>
      <c r="AM160">
        <v>1.2698358E-2</v>
      </c>
      <c r="AN160">
        <v>9.9994499000000001E-2</v>
      </c>
      <c r="AO160">
        <v>9.6952429999999996</v>
      </c>
      <c r="AP160">
        <v>1.0281657</v>
      </c>
      <c r="AQ160">
        <v>-4638.9630999999999</v>
      </c>
      <c r="AR160">
        <v>-4769.6229999999996</v>
      </c>
      <c r="AS160">
        <v>0.52837447999999998</v>
      </c>
      <c r="AT160">
        <v>0</v>
      </c>
      <c r="AU160">
        <v>0</v>
      </c>
    </row>
    <row r="161" spans="1:47" x14ac:dyDescent="0.25">
      <c r="A161">
        <v>130</v>
      </c>
      <c r="B161" t="s">
        <v>47</v>
      </c>
      <c r="C161">
        <v>44.505853999999999</v>
      </c>
      <c r="D161" s="1">
        <v>4.5865720000000003E-6</v>
      </c>
      <c r="E161">
        <v>0.68948900000000002</v>
      </c>
      <c r="F161" s="1">
        <v>6.1701070000000004E-6</v>
      </c>
      <c r="G161">
        <v>0.37915199999999999</v>
      </c>
      <c r="H161" s="1">
        <v>84.972350000000006</v>
      </c>
      <c r="I161">
        <v>1.2999999999999999E-5</v>
      </c>
      <c r="J161">
        <v>1.5E-5</v>
      </c>
      <c r="K161">
        <v>1.0937170000000001</v>
      </c>
      <c r="L161">
        <v>0.89015100000000003</v>
      </c>
      <c r="M161">
        <v>4.0700000000000003E-4</v>
      </c>
      <c r="N161" s="1">
        <v>8.6612569999999995E-4</v>
      </c>
      <c r="O161" s="1">
        <v>1.054489E-3</v>
      </c>
      <c r="P161">
        <v>2.0999999999999999E-3</v>
      </c>
      <c r="Q161">
        <v>30.497204</v>
      </c>
      <c r="R161" s="1">
        <v>6.0318649999999999E-6</v>
      </c>
      <c r="S161">
        <v>22.392797000000002</v>
      </c>
      <c r="T161" s="1">
        <v>5.6345840999999997E-6</v>
      </c>
      <c r="U161">
        <v>0.40229831999999999</v>
      </c>
      <c r="V161">
        <v>61.366906</v>
      </c>
      <c r="W161" s="1">
        <v>1.2920806E-5</v>
      </c>
      <c r="X161">
        <v>2.5709821000000001E-2</v>
      </c>
      <c r="Y161" s="1">
        <v>4.8070411000000003E-5</v>
      </c>
      <c r="Z161">
        <v>62.178592999999999</v>
      </c>
      <c r="AA161" s="1">
        <v>1.3366246999999999E-5</v>
      </c>
      <c r="AB161">
        <v>0.85964110000000005</v>
      </c>
      <c r="AC161">
        <v>0.83924443999999998</v>
      </c>
      <c r="AD161">
        <v>1.3954998000000001</v>
      </c>
      <c r="AE161">
        <v>0</v>
      </c>
      <c r="AF161">
        <v>201.85124999999999</v>
      </c>
      <c r="AG161">
        <v>2.6965067999999999</v>
      </c>
      <c r="AH161">
        <v>4.6846179000000001</v>
      </c>
      <c r="AI161">
        <v>4.8364410999999997E-4</v>
      </c>
      <c r="AJ161">
        <v>8.2871325E-4</v>
      </c>
      <c r="AK161">
        <v>1.3823026E-3</v>
      </c>
      <c r="AL161">
        <v>2.0630280000000002E-3</v>
      </c>
      <c r="AM161">
        <v>1.2695365E-2</v>
      </c>
      <c r="AN161">
        <v>9.9997713000000002E-2</v>
      </c>
      <c r="AO161">
        <v>10.317366</v>
      </c>
      <c r="AP161">
        <v>1.0274421</v>
      </c>
      <c r="AQ161">
        <v>2170.0962</v>
      </c>
      <c r="AR161">
        <v>2229.6482000000001</v>
      </c>
      <c r="AS161">
        <v>0.52780797999999995</v>
      </c>
      <c r="AT161">
        <v>0</v>
      </c>
      <c r="AU161">
        <v>0</v>
      </c>
    </row>
    <row r="162" spans="1:47" x14ac:dyDescent="0.25">
      <c r="A162">
        <v>131</v>
      </c>
      <c r="B162" t="s">
        <v>47</v>
      </c>
      <c r="C162">
        <v>34.577562</v>
      </c>
      <c r="D162" s="1">
        <v>5.0423869999999996E-6</v>
      </c>
      <c r="E162">
        <v>0.66018100000000002</v>
      </c>
      <c r="F162" s="1">
        <v>6.6364499999999998E-6</v>
      </c>
      <c r="G162">
        <v>0.47386099999999998</v>
      </c>
      <c r="H162" s="1">
        <v>58.99306</v>
      </c>
      <c r="I162">
        <v>1.4E-5</v>
      </c>
      <c r="J162">
        <v>6.9999999999999999E-6</v>
      </c>
      <c r="K162">
        <v>0.87850600000000001</v>
      </c>
      <c r="L162">
        <v>2.7207379999999999</v>
      </c>
      <c r="M162">
        <v>4.7800000000000002E-4</v>
      </c>
      <c r="N162" s="1">
        <v>9.8081649999999998E-4</v>
      </c>
      <c r="O162" s="1">
        <v>1.2336580000000001E-3</v>
      </c>
      <c r="P162">
        <v>2.562E-3</v>
      </c>
      <c r="Q162">
        <v>30.497204</v>
      </c>
      <c r="R162" s="1">
        <v>6.0318649999999999E-6</v>
      </c>
      <c r="S162">
        <v>22.392797000000002</v>
      </c>
      <c r="T162" s="1">
        <v>5.6345840999999997E-6</v>
      </c>
      <c r="U162">
        <v>0.41316677000000002</v>
      </c>
      <c r="V162">
        <v>58.722513999999997</v>
      </c>
      <c r="W162" s="1">
        <v>1.2222745E-5</v>
      </c>
      <c r="X162">
        <v>2.5699848000000001E-2</v>
      </c>
      <c r="Y162" s="1">
        <v>4.8070411000000003E-5</v>
      </c>
      <c r="Z162">
        <v>61.955542999999999</v>
      </c>
      <c r="AA162" s="1">
        <v>1.3318262E-5</v>
      </c>
      <c r="AB162">
        <v>0.87479717000000001</v>
      </c>
      <c r="AC162">
        <v>0.85980369999999995</v>
      </c>
      <c r="AD162">
        <v>1.3954998000000001</v>
      </c>
      <c r="AE162">
        <v>0</v>
      </c>
      <c r="AF162">
        <v>201.85124999999999</v>
      </c>
      <c r="AG162">
        <v>2.690134</v>
      </c>
      <c r="AH162">
        <v>4.6894906000000001</v>
      </c>
      <c r="AI162">
        <v>4.8579104000000001E-4</v>
      </c>
      <c r="AJ162">
        <v>8.2565950000000003E-4</v>
      </c>
      <c r="AK162">
        <v>1.3788753E-3</v>
      </c>
      <c r="AL162">
        <v>2.1296359999999999E-3</v>
      </c>
      <c r="AM162">
        <v>1.2696743E-2</v>
      </c>
      <c r="AN162">
        <v>9.9998946000000005E-2</v>
      </c>
      <c r="AO162">
        <v>9.8842614999999991</v>
      </c>
      <c r="AP162">
        <v>1.0298027999999999</v>
      </c>
      <c r="AQ162">
        <v>2995.8238000000001</v>
      </c>
      <c r="AR162">
        <v>3085.1078000000002</v>
      </c>
      <c r="AS162">
        <v>0.51792181999999998</v>
      </c>
      <c r="AT162">
        <v>0</v>
      </c>
      <c r="AU162">
        <v>0</v>
      </c>
    </row>
    <row r="163" spans="1:47" x14ac:dyDescent="0.25">
      <c r="A163">
        <v>132</v>
      </c>
      <c r="B163" t="s">
        <v>47</v>
      </c>
      <c r="C163">
        <v>41.063094</v>
      </c>
      <c r="D163" s="1">
        <v>4.8387580000000003E-6</v>
      </c>
      <c r="E163">
        <v>0.64647600000000005</v>
      </c>
      <c r="F163" s="1">
        <v>5.6533730000000003E-6</v>
      </c>
      <c r="G163">
        <v>0.434896</v>
      </c>
      <c r="H163" s="1">
        <v>79.827789999999993</v>
      </c>
      <c r="I163">
        <v>1.4E-5</v>
      </c>
      <c r="J163">
        <v>1.4E-5</v>
      </c>
      <c r="K163">
        <v>1.1795659999999999</v>
      </c>
      <c r="L163">
        <v>1.0937730000000001</v>
      </c>
      <c r="M163">
        <v>4.2999999999999999E-4</v>
      </c>
      <c r="N163" s="1">
        <v>8.7534869999999999E-4</v>
      </c>
      <c r="O163" s="1">
        <v>1.083784E-3</v>
      </c>
      <c r="P163">
        <v>2.189E-3</v>
      </c>
      <c r="Q163">
        <v>30.497204</v>
      </c>
      <c r="R163" s="1">
        <v>6.0318649999999999E-6</v>
      </c>
      <c r="S163">
        <v>22.392797000000002</v>
      </c>
      <c r="T163" s="1">
        <v>5.6345840999999997E-6</v>
      </c>
      <c r="U163">
        <v>0.40225877999999998</v>
      </c>
      <c r="V163">
        <v>61.274306000000003</v>
      </c>
      <c r="W163" s="1">
        <v>1.3452718999999999E-5</v>
      </c>
      <c r="X163">
        <v>2.5716933000000001E-2</v>
      </c>
      <c r="Y163" s="1">
        <v>4.8070411000000003E-5</v>
      </c>
      <c r="Z163">
        <v>60.571598999999999</v>
      </c>
      <c r="AA163" s="1">
        <v>1.3218448999999999E-5</v>
      </c>
      <c r="AB163">
        <v>0.85077568000000003</v>
      </c>
      <c r="AC163">
        <v>0.86596202</v>
      </c>
      <c r="AD163">
        <v>1.3954998000000001</v>
      </c>
      <c r="AE163">
        <v>0</v>
      </c>
      <c r="AF163">
        <v>201.85124999999999</v>
      </c>
      <c r="AG163">
        <v>2.6748945000000002</v>
      </c>
      <c r="AH163">
        <v>4.6882785</v>
      </c>
      <c r="AI163">
        <v>4.8572497000000001E-4</v>
      </c>
      <c r="AJ163">
        <v>8.3689170999999996E-4</v>
      </c>
      <c r="AK163">
        <v>1.3872066E-3</v>
      </c>
      <c r="AL163">
        <v>2.1151412000000001E-3</v>
      </c>
      <c r="AM163">
        <v>1.2711053999999999E-2</v>
      </c>
      <c r="AN163">
        <v>9.9998303999999996E-2</v>
      </c>
      <c r="AO163">
        <v>9.6376332999999992</v>
      </c>
      <c r="AP163">
        <v>1.0266731</v>
      </c>
      <c r="AQ163">
        <v>1789.6763000000001</v>
      </c>
      <c r="AR163">
        <v>1837.4123999999999</v>
      </c>
      <c r="AS163">
        <v>0.52039897999999996</v>
      </c>
      <c r="AT163">
        <v>0</v>
      </c>
      <c r="AU163">
        <v>0</v>
      </c>
    </row>
    <row r="164" spans="1:47" x14ac:dyDescent="0.25">
      <c r="A164">
        <v>133</v>
      </c>
      <c r="B164" t="s">
        <v>47</v>
      </c>
      <c r="C164">
        <v>45.304889000000003</v>
      </c>
      <c r="D164" s="1">
        <v>5.0306109999999998E-6</v>
      </c>
      <c r="E164">
        <v>0.61684899999999998</v>
      </c>
      <c r="F164" s="1">
        <v>6.4401100000000002E-6</v>
      </c>
      <c r="G164">
        <v>0.33924300000000002</v>
      </c>
      <c r="H164" s="1">
        <v>97.367050000000006</v>
      </c>
      <c r="I164">
        <v>1.4E-5</v>
      </c>
      <c r="J164">
        <v>1.4E-5</v>
      </c>
      <c r="K164">
        <v>1.161033</v>
      </c>
      <c r="L164">
        <v>0.92192200000000002</v>
      </c>
      <c r="M164">
        <v>4.1899999999999999E-4</v>
      </c>
      <c r="N164" s="1">
        <v>8.363356E-4</v>
      </c>
      <c r="O164" s="1">
        <v>1.0286819999999999E-3</v>
      </c>
      <c r="P164">
        <v>2.0079999999999998E-3</v>
      </c>
      <c r="Q164">
        <v>30.497199999999999</v>
      </c>
      <c r="R164" s="1">
        <v>6.0318649999999999E-6</v>
      </c>
      <c r="S164">
        <v>22.392800000000001</v>
      </c>
      <c r="T164" s="1">
        <v>5.6345839999999998E-6</v>
      </c>
      <c r="U164">
        <v>0.3797893</v>
      </c>
      <c r="V164">
        <v>62.456449999999997</v>
      </c>
      <c r="W164" s="1">
        <v>1.317209E-5</v>
      </c>
      <c r="X164">
        <v>2.5720739999999999E-2</v>
      </c>
      <c r="Y164" s="1">
        <v>4.807041E-5</v>
      </c>
      <c r="Z164">
        <v>61.537239999999997</v>
      </c>
      <c r="AA164" s="1">
        <v>1.3134980000000001E-5</v>
      </c>
      <c r="AB164">
        <v>0.84964770000000001</v>
      </c>
      <c r="AC164">
        <v>0.83100620000000003</v>
      </c>
      <c r="AD164">
        <v>1.3955</v>
      </c>
      <c r="AE164">
        <v>0</v>
      </c>
      <c r="AF164">
        <v>201.85120000000001</v>
      </c>
      <c r="AG164">
        <v>2.669619</v>
      </c>
      <c r="AH164">
        <v>4.6895509999999998</v>
      </c>
      <c r="AI164">
        <v>4.852929E-4</v>
      </c>
      <c r="AJ164">
        <v>8.2907650000000005E-4</v>
      </c>
      <c r="AK164">
        <v>1.386497E-3</v>
      </c>
      <c r="AL164">
        <v>2.0843659999999998E-3</v>
      </c>
      <c r="AM164">
        <v>1.270982E-2</v>
      </c>
      <c r="AN164">
        <v>9.9997710000000004E-2</v>
      </c>
      <c r="AO164">
        <v>10.05424</v>
      </c>
      <c r="AP164">
        <v>1.0275540000000001</v>
      </c>
      <c r="AQ164">
        <v>-30.785350000000001</v>
      </c>
      <c r="AR164">
        <v>-31.633610000000001</v>
      </c>
      <c r="AS164">
        <v>0.522146</v>
      </c>
      <c r="AT164">
        <v>0</v>
      </c>
      <c r="AU164">
        <v>0</v>
      </c>
    </row>
    <row r="165" spans="1:47" x14ac:dyDescent="0.25">
      <c r="A165">
        <v>134</v>
      </c>
      <c r="B165" t="s">
        <v>47</v>
      </c>
      <c r="C165">
        <v>41.189405999999998</v>
      </c>
      <c r="D165" s="1">
        <v>5.1182100000000002E-6</v>
      </c>
      <c r="E165">
        <v>0.64322599999999996</v>
      </c>
      <c r="F165" s="1">
        <v>5.7491819999999999E-6</v>
      </c>
      <c r="G165">
        <v>0.387631</v>
      </c>
      <c r="H165" s="1">
        <v>73.806719999999999</v>
      </c>
      <c r="I165">
        <v>1.4E-5</v>
      </c>
      <c r="J165">
        <v>1.0000000000000001E-5</v>
      </c>
      <c r="K165">
        <v>1.1022380000000001</v>
      </c>
      <c r="L165">
        <v>1.261663</v>
      </c>
      <c r="M165">
        <v>4.44E-4</v>
      </c>
      <c r="N165" s="1">
        <v>9.0171610000000003E-4</v>
      </c>
      <c r="O165" s="1">
        <v>1.126834E-3</v>
      </c>
      <c r="P165">
        <v>2.2790000000000002E-3</v>
      </c>
      <c r="Q165">
        <v>30.497204</v>
      </c>
      <c r="R165" s="1">
        <v>6.0318649999999999E-6</v>
      </c>
      <c r="S165">
        <v>22.392797000000002</v>
      </c>
      <c r="T165" s="1">
        <v>5.6345840999999997E-6</v>
      </c>
      <c r="U165">
        <v>0.39534617</v>
      </c>
      <c r="V165">
        <v>61.345297000000002</v>
      </c>
      <c r="W165" s="1">
        <v>1.3036859E-5</v>
      </c>
      <c r="X165">
        <v>2.5723790999999999E-2</v>
      </c>
      <c r="Y165" s="1">
        <v>4.8070411000000003E-5</v>
      </c>
      <c r="Z165">
        <v>61.472928000000003</v>
      </c>
      <c r="AA165" s="1">
        <v>1.3101821E-5</v>
      </c>
      <c r="AB165">
        <v>0.85615174000000005</v>
      </c>
      <c r="AC165">
        <v>0.86001316999999999</v>
      </c>
      <c r="AD165">
        <v>1.3954998000000001</v>
      </c>
      <c r="AE165">
        <v>0</v>
      </c>
      <c r="AF165">
        <v>201.85124999999999</v>
      </c>
      <c r="AG165">
        <v>2.6682074999999998</v>
      </c>
      <c r="AH165">
        <v>4.6882324999999998</v>
      </c>
      <c r="AI165">
        <v>4.8548941000000001E-4</v>
      </c>
      <c r="AJ165">
        <v>8.3078606999999996E-4</v>
      </c>
      <c r="AK165">
        <v>1.389363E-3</v>
      </c>
      <c r="AL165">
        <v>2.0868792999999999E-3</v>
      </c>
      <c r="AM165">
        <v>1.2698355E-2</v>
      </c>
      <c r="AN165">
        <v>9.9998129000000005E-2</v>
      </c>
      <c r="AO165">
        <v>10.092221</v>
      </c>
      <c r="AP165">
        <v>1.0260952000000001</v>
      </c>
      <c r="AQ165">
        <v>1323.4069999999999</v>
      </c>
      <c r="AR165">
        <v>1357.9416000000001</v>
      </c>
      <c r="AS165">
        <v>0.52714817000000003</v>
      </c>
      <c r="AT165">
        <v>0</v>
      </c>
      <c r="AU165">
        <v>0</v>
      </c>
    </row>
    <row r="166" spans="1:47" x14ac:dyDescent="0.25">
      <c r="A166">
        <v>135</v>
      </c>
      <c r="B166" t="s">
        <v>47</v>
      </c>
      <c r="C166">
        <v>37.784258999999999</v>
      </c>
      <c r="D166" s="1">
        <v>5.1597860000000002E-6</v>
      </c>
      <c r="E166">
        <v>0.63099899999999998</v>
      </c>
      <c r="F166" s="1">
        <v>6.0770149999999998E-6</v>
      </c>
      <c r="G166">
        <v>0.39410299999999998</v>
      </c>
      <c r="H166" s="1">
        <v>67.582980000000006</v>
      </c>
      <c r="I166">
        <v>1.4E-5</v>
      </c>
      <c r="J166">
        <v>9.0000000000000002E-6</v>
      </c>
      <c r="K166">
        <v>1.1303259999999999</v>
      </c>
      <c r="L166">
        <v>1.4324349999999999</v>
      </c>
      <c r="M166">
        <v>4.6500000000000003E-4</v>
      </c>
      <c r="N166" s="1">
        <v>9.302205E-4</v>
      </c>
      <c r="O166" s="1">
        <v>1.169762E-3</v>
      </c>
      <c r="P166">
        <v>2.3839999999999998E-3</v>
      </c>
      <c r="Q166">
        <v>30.497204</v>
      </c>
      <c r="R166" s="1">
        <v>6.0318649999999999E-6</v>
      </c>
      <c r="S166">
        <v>22.392797000000002</v>
      </c>
      <c r="T166" s="1">
        <v>5.6345840999999997E-6</v>
      </c>
      <c r="U166">
        <v>0.39042272</v>
      </c>
      <c r="V166">
        <v>60.827241000000001</v>
      </c>
      <c r="W166" s="1">
        <v>1.2803618999999999E-5</v>
      </c>
      <c r="X166">
        <v>2.5714909000000001E-2</v>
      </c>
      <c r="Y166" s="1">
        <v>4.8070411000000003E-5</v>
      </c>
      <c r="Z166">
        <v>62.358431000000003</v>
      </c>
      <c r="AA166" s="1">
        <v>1.2868271000000001E-5</v>
      </c>
      <c r="AB166">
        <v>0.86894824000000004</v>
      </c>
      <c r="AC166">
        <v>0.83864742999999997</v>
      </c>
      <c r="AD166">
        <v>1.3954998000000001</v>
      </c>
      <c r="AE166">
        <v>0</v>
      </c>
      <c r="AF166">
        <v>201.85124999999999</v>
      </c>
      <c r="AG166">
        <v>2.6597506000000002</v>
      </c>
      <c r="AH166">
        <v>4.6862108999999998</v>
      </c>
      <c r="AI166">
        <v>4.9089407999999997E-4</v>
      </c>
      <c r="AJ166">
        <v>8.3303068000000001E-4</v>
      </c>
      <c r="AK166">
        <v>1.3855086999999999E-3</v>
      </c>
      <c r="AL166">
        <v>2.1147614999999999E-3</v>
      </c>
      <c r="AM166">
        <v>1.2696953E-2</v>
      </c>
      <c r="AN166">
        <v>0.10000185</v>
      </c>
      <c r="AO166">
        <v>9.8865902999999999</v>
      </c>
      <c r="AP166">
        <v>1.0286881000000001</v>
      </c>
      <c r="AQ166">
        <v>2144.3321999999998</v>
      </c>
      <c r="AR166">
        <v>2205.8490000000002</v>
      </c>
      <c r="AS166">
        <v>0.52777790999999996</v>
      </c>
      <c r="AT166">
        <v>0</v>
      </c>
      <c r="AU166">
        <v>0</v>
      </c>
    </row>
    <row r="167" spans="1:47" x14ac:dyDescent="0.25">
      <c r="A167">
        <v>136</v>
      </c>
      <c r="B167" t="s">
        <v>47</v>
      </c>
      <c r="C167">
        <v>38.600333999999997</v>
      </c>
      <c r="D167" s="1">
        <v>4.5661740000000001E-6</v>
      </c>
      <c r="E167">
        <v>0.62229599999999996</v>
      </c>
      <c r="F167" s="1">
        <v>6.2054760000000003E-6</v>
      </c>
      <c r="G167">
        <v>0.37485000000000002</v>
      </c>
      <c r="H167" s="1">
        <v>76.129419999999996</v>
      </c>
      <c r="I167">
        <v>1.4E-5</v>
      </c>
      <c r="J167">
        <v>1.0000000000000001E-5</v>
      </c>
      <c r="K167">
        <v>1.3608130000000001</v>
      </c>
      <c r="L167">
        <v>1.3572519999999999</v>
      </c>
      <c r="M167">
        <v>4.3399999999999998E-4</v>
      </c>
      <c r="N167" s="1">
        <v>8.5873009999999997E-4</v>
      </c>
      <c r="O167" s="1">
        <v>1.0839389999999999E-3</v>
      </c>
      <c r="P167">
        <v>2.2209999999999999E-3</v>
      </c>
      <c r="Q167">
        <v>30.497204</v>
      </c>
      <c r="R167" s="1">
        <v>6.0318649999999999E-6</v>
      </c>
      <c r="S167">
        <v>22.392797000000002</v>
      </c>
      <c r="T167" s="1">
        <v>5.6345840999999997E-6</v>
      </c>
      <c r="U167">
        <v>0.42260839</v>
      </c>
      <c r="V167">
        <v>61.598596999999998</v>
      </c>
      <c r="W167" s="1">
        <v>1.2937842999999999E-5</v>
      </c>
      <c r="X167">
        <v>2.5712024999999999E-2</v>
      </c>
      <c r="Y167" s="1">
        <v>4.8070411000000003E-5</v>
      </c>
      <c r="Z167">
        <v>61.299405</v>
      </c>
      <c r="AA167" s="1">
        <v>1.3109389E-5</v>
      </c>
      <c r="AB167">
        <v>0.87942978000000005</v>
      </c>
      <c r="AC167">
        <v>0.90511195</v>
      </c>
      <c r="AD167">
        <v>1.3954998000000001</v>
      </c>
      <c r="AE167">
        <v>0</v>
      </c>
      <c r="AF167">
        <v>201.85124999999999</v>
      </c>
      <c r="AG167">
        <v>2.6609552999999999</v>
      </c>
      <c r="AH167">
        <v>4.6872322999999998</v>
      </c>
      <c r="AI167">
        <v>4.8078161000000001E-4</v>
      </c>
      <c r="AJ167">
        <v>8.2580906999999999E-4</v>
      </c>
      <c r="AK167">
        <v>1.38579E-3</v>
      </c>
      <c r="AL167">
        <v>2.1190898000000001E-3</v>
      </c>
      <c r="AM167">
        <v>1.2697998E-2</v>
      </c>
      <c r="AN167">
        <v>9.9997140999999998E-2</v>
      </c>
      <c r="AO167">
        <v>10.240513</v>
      </c>
      <c r="AP167">
        <v>1.0258829</v>
      </c>
      <c r="AQ167">
        <v>-4485.3851999999997</v>
      </c>
      <c r="AR167">
        <v>-4601.4798000000001</v>
      </c>
      <c r="AS167">
        <v>0.52937111000000003</v>
      </c>
      <c r="AT167">
        <v>0</v>
      </c>
      <c r="AU167">
        <v>0</v>
      </c>
    </row>
    <row r="168" spans="1:47" x14ac:dyDescent="0.25">
      <c r="A168">
        <v>137</v>
      </c>
      <c r="B168" t="s">
        <v>47</v>
      </c>
      <c r="C168">
        <v>86.952110000000005</v>
      </c>
      <c r="D168" s="1">
        <v>1.4489579999999999E-6</v>
      </c>
      <c r="E168">
        <v>0.50286600000000004</v>
      </c>
      <c r="F168" s="1">
        <v>4.9692459999999998E-6</v>
      </c>
      <c r="G168">
        <v>1.0207120000000001</v>
      </c>
      <c r="H168" s="1">
        <v>186.1001</v>
      </c>
      <c r="I168">
        <v>1.1E-5</v>
      </c>
      <c r="J168">
        <v>4.8000000000000001E-5</v>
      </c>
      <c r="K168">
        <v>0.72358599999999995</v>
      </c>
      <c r="L168">
        <v>3.984022</v>
      </c>
      <c r="M168">
        <v>1.63E-4</v>
      </c>
      <c r="N168" s="1">
        <v>2.4180760000000001E-4</v>
      </c>
      <c r="O168" s="1">
        <v>4.4062940000000003E-4</v>
      </c>
      <c r="P168">
        <v>8.7900000000000001E-4</v>
      </c>
      <c r="Q168">
        <v>30.497199999999999</v>
      </c>
      <c r="R168" s="1">
        <v>6.0318649999999999E-6</v>
      </c>
      <c r="S168">
        <v>22.392800000000001</v>
      </c>
      <c r="T168" s="1">
        <v>5.6345839999999998E-6</v>
      </c>
      <c r="U168">
        <v>0.40646300000000002</v>
      </c>
      <c r="V168">
        <v>59.544780000000003</v>
      </c>
      <c r="W168" s="1">
        <v>1.2971399999999999E-5</v>
      </c>
      <c r="X168">
        <v>2.5707210000000001E-2</v>
      </c>
      <c r="Y168" s="1">
        <v>4.807041E-5</v>
      </c>
      <c r="Z168">
        <v>59.655380000000001</v>
      </c>
      <c r="AA168" s="1">
        <v>1.267691E-5</v>
      </c>
      <c r="AB168">
        <v>0.86981960000000003</v>
      </c>
      <c r="AC168">
        <v>0.85994179999999998</v>
      </c>
      <c r="AD168">
        <v>1.3955</v>
      </c>
      <c r="AE168">
        <v>0</v>
      </c>
      <c r="AF168">
        <v>201.85120000000001</v>
      </c>
      <c r="AG168">
        <v>2.6606619999999999</v>
      </c>
      <c r="AH168">
        <v>4.6880540000000002</v>
      </c>
      <c r="AI168">
        <v>4.7774340000000001E-4</v>
      </c>
      <c r="AJ168">
        <v>8.2960599999999998E-4</v>
      </c>
      <c r="AK168">
        <v>1.388811E-3</v>
      </c>
      <c r="AL168">
        <v>2.1553620000000001E-3</v>
      </c>
      <c r="AM168">
        <v>1.2693690000000001E-2</v>
      </c>
      <c r="AN168">
        <v>9.9994799999999995E-2</v>
      </c>
      <c r="AO168">
        <v>9.5590890000000002</v>
      </c>
      <c r="AP168">
        <v>1.0271429999999999</v>
      </c>
      <c r="AQ168">
        <v>-58.021410000000003</v>
      </c>
      <c r="AR168">
        <v>-59.596260000000001</v>
      </c>
      <c r="AS168">
        <v>0.52551879999999995</v>
      </c>
      <c r="AT168">
        <v>0</v>
      </c>
      <c r="AU168">
        <v>0</v>
      </c>
    </row>
    <row r="169" spans="1:47" x14ac:dyDescent="0.25">
      <c r="A169">
        <v>138</v>
      </c>
      <c r="B169" t="s">
        <v>47</v>
      </c>
      <c r="C169">
        <v>39.134830999999998</v>
      </c>
      <c r="D169" s="1">
        <v>4.3490820000000004E-6</v>
      </c>
      <c r="E169">
        <v>0.66220100000000004</v>
      </c>
      <c r="F169" s="1">
        <v>6.0201430000000003E-6</v>
      </c>
      <c r="G169">
        <v>0.38186300000000001</v>
      </c>
      <c r="H169" s="1">
        <v>81.181330000000003</v>
      </c>
      <c r="I169">
        <v>1.4E-5</v>
      </c>
      <c r="J169">
        <v>1.2E-5</v>
      </c>
      <c r="K169">
        <v>1.1536150000000001</v>
      </c>
      <c r="L169">
        <v>1.3332820000000001</v>
      </c>
      <c r="M169">
        <v>4.2299999999999998E-4</v>
      </c>
      <c r="N169" s="1">
        <v>8.6824739999999997E-4</v>
      </c>
      <c r="O169" s="1">
        <v>1.07525E-3</v>
      </c>
      <c r="P169">
        <v>2.1589999999999999E-3</v>
      </c>
      <c r="Q169">
        <v>30.497204</v>
      </c>
      <c r="R169" s="1">
        <v>6.0318649999999999E-6</v>
      </c>
      <c r="S169">
        <v>22.392797000000002</v>
      </c>
      <c r="T169" s="1">
        <v>5.6345840999999997E-6</v>
      </c>
      <c r="U169">
        <v>0.39344982000000001</v>
      </c>
      <c r="V169">
        <v>60.200462000000002</v>
      </c>
      <c r="W169" s="1">
        <v>1.2895936E-5</v>
      </c>
      <c r="X169">
        <v>2.5720127999999998E-2</v>
      </c>
      <c r="Y169" s="1">
        <v>4.8070411000000003E-5</v>
      </c>
      <c r="Z169">
        <v>59.830416999999997</v>
      </c>
      <c r="AA169" s="1">
        <v>1.3168733E-5</v>
      </c>
      <c r="AB169">
        <v>0.83315589999999995</v>
      </c>
      <c r="AC169">
        <v>0.87184399999999995</v>
      </c>
      <c r="AD169">
        <v>1.3954998000000001</v>
      </c>
      <c r="AE169">
        <v>0</v>
      </c>
      <c r="AF169">
        <v>201.85124999999999</v>
      </c>
      <c r="AG169">
        <v>2.6848855</v>
      </c>
      <c r="AH169">
        <v>4.6860352000000001</v>
      </c>
      <c r="AI169">
        <v>4.8601025000000002E-4</v>
      </c>
      <c r="AJ169">
        <v>8.3465150999999997E-4</v>
      </c>
      <c r="AK169">
        <v>1.3854741000000001E-3</v>
      </c>
      <c r="AL169">
        <v>2.1032282E-3</v>
      </c>
      <c r="AM169">
        <v>1.2699515E-2</v>
      </c>
      <c r="AN169">
        <v>0.10000290000000001</v>
      </c>
      <c r="AO169">
        <v>9.7594525000000001</v>
      </c>
      <c r="AP169">
        <v>1.0292486000000001</v>
      </c>
      <c r="AQ169">
        <v>2136.9005000000002</v>
      </c>
      <c r="AR169">
        <v>2199.4018000000001</v>
      </c>
      <c r="AS169">
        <v>0.53144979000000003</v>
      </c>
      <c r="AT169">
        <v>0</v>
      </c>
      <c r="AU169">
        <v>0</v>
      </c>
    </row>
    <row r="170" spans="1:47" x14ac:dyDescent="0.25">
      <c r="A170">
        <v>139</v>
      </c>
      <c r="B170" t="s">
        <v>47</v>
      </c>
      <c r="C170">
        <v>33.907273000000004</v>
      </c>
      <c r="D170" s="1">
        <v>5.2000780000000002E-6</v>
      </c>
      <c r="E170">
        <v>0.62114899999999995</v>
      </c>
      <c r="F170" s="1">
        <v>6.035358E-6</v>
      </c>
      <c r="G170">
        <v>0.22869600000000001</v>
      </c>
      <c r="H170" s="1">
        <v>89.670670000000001</v>
      </c>
      <c r="I170">
        <v>1.5999999999999999E-5</v>
      </c>
      <c r="J170">
        <v>1.2E-5</v>
      </c>
      <c r="K170">
        <v>1.7360409999999999</v>
      </c>
      <c r="L170">
        <v>1.2062550000000001</v>
      </c>
      <c r="M170">
        <v>4.9700000000000005E-4</v>
      </c>
      <c r="N170" s="1">
        <v>1.0047789999999999E-3</v>
      </c>
      <c r="O170" s="1">
        <v>1.2035290000000001E-3</v>
      </c>
      <c r="P170">
        <v>2.4849999999999998E-3</v>
      </c>
      <c r="Q170">
        <v>30.497199999999999</v>
      </c>
      <c r="R170" s="1">
        <v>6.0318649999999999E-6</v>
      </c>
      <c r="S170">
        <v>22.392800000000001</v>
      </c>
      <c r="T170" s="1">
        <v>5.6345839999999998E-6</v>
      </c>
      <c r="U170">
        <v>0.41334019999999999</v>
      </c>
      <c r="V170">
        <v>60.950229999999998</v>
      </c>
      <c r="W170" s="1">
        <v>1.284583E-5</v>
      </c>
      <c r="X170">
        <v>2.572412E-2</v>
      </c>
      <c r="Y170" s="1">
        <v>4.807041E-5</v>
      </c>
      <c r="Z170">
        <v>61.559489999999997</v>
      </c>
      <c r="AA170" s="1">
        <v>1.2837509999999999E-5</v>
      </c>
      <c r="AB170">
        <v>0.86967059999999996</v>
      </c>
      <c r="AC170">
        <v>0.84051609999999999</v>
      </c>
      <c r="AD170">
        <v>1.3955</v>
      </c>
      <c r="AE170">
        <v>0</v>
      </c>
      <c r="AF170">
        <v>201.85120000000001</v>
      </c>
      <c r="AG170">
        <v>2.7336900000000002</v>
      </c>
      <c r="AH170">
        <v>4.6901219999999997</v>
      </c>
      <c r="AI170">
        <v>4.9807819999999996E-4</v>
      </c>
      <c r="AJ170">
        <v>8.3136709999999999E-4</v>
      </c>
      <c r="AK170">
        <v>1.391162E-3</v>
      </c>
      <c r="AL170">
        <v>2.1466319999999999E-3</v>
      </c>
      <c r="AM170">
        <v>1.2711760000000001E-2</v>
      </c>
      <c r="AN170">
        <v>9.9999749999999998E-2</v>
      </c>
      <c r="AO170">
        <v>10.41746</v>
      </c>
      <c r="AP170">
        <v>1.0271049999999999</v>
      </c>
      <c r="AQ170">
        <v>633.71169999999995</v>
      </c>
      <c r="AR170">
        <v>650.88850000000002</v>
      </c>
      <c r="AS170">
        <v>0.52263570000000004</v>
      </c>
      <c r="AT170">
        <v>0</v>
      </c>
      <c r="AU170">
        <v>0</v>
      </c>
    </row>
    <row r="171" spans="1:47" x14ac:dyDescent="0.25">
      <c r="A171">
        <v>140</v>
      </c>
      <c r="B171" t="s">
        <v>47</v>
      </c>
      <c r="C171">
        <v>48.419352000000003</v>
      </c>
      <c r="D171" s="1">
        <v>5.085635E-6</v>
      </c>
      <c r="E171">
        <v>0.66248899999999999</v>
      </c>
      <c r="F171" s="1">
        <v>6.1387740000000001E-6</v>
      </c>
      <c r="G171">
        <v>0.40931099999999998</v>
      </c>
      <c r="H171" s="1">
        <v>82.241699999999994</v>
      </c>
      <c r="I171">
        <v>1.5E-5</v>
      </c>
      <c r="J171">
        <v>1.0000000000000001E-5</v>
      </c>
      <c r="K171">
        <v>0.96893700000000005</v>
      </c>
      <c r="L171">
        <v>0.993668</v>
      </c>
      <c r="M171">
        <v>4.0499999999999998E-4</v>
      </c>
      <c r="N171" s="1">
        <v>8.5128020000000001E-4</v>
      </c>
      <c r="O171" s="1">
        <v>1.0651809999999999E-3</v>
      </c>
      <c r="P171">
        <v>2.1930000000000001E-3</v>
      </c>
      <c r="Q171">
        <v>30.497204</v>
      </c>
      <c r="R171" s="1">
        <v>6.0318649999999999E-6</v>
      </c>
      <c r="S171">
        <v>22.392797000000002</v>
      </c>
      <c r="T171" s="1">
        <v>5.6345840999999997E-6</v>
      </c>
      <c r="U171">
        <v>0.39494568000000002</v>
      </c>
      <c r="V171">
        <v>63.015667999999998</v>
      </c>
      <c r="W171" s="1">
        <v>1.2845092999999999E-5</v>
      </c>
      <c r="X171">
        <v>2.5702616000000001E-2</v>
      </c>
      <c r="Y171" s="1">
        <v>4.8070411000000003E-5</v>
      </c>
      <c r="Z171">
        <v>62.481917000000003</v>
      </c>
      <c r="AA171" s="1">
        <v>1.2606058E-5</v>
      </c>
      <c r="AB171">
        <v>0.85412591999999998</v>
      </c>
      <c r="AC171">
        <v>0.85197526000000001</v>
      </c>
      <c r="AD171">
        <v>1.3954998000000001</v>
      </c>
      <c r="AE171">
        <v>0</v>
      </c>
      <c r="AF171">
        <v>201.85124999999999</v>
      </c>
      <c r="AG171">
        <v>2.6528358000000001</v>
      </c>
      <c r="AH171">
        <v>4.6877190999999998</v>
      </c>
      <c r="AI171">
        <v>4.7994537E-4</v>
      </c>
      <c r="AJ171">
        <v>8.2904036000000004E-4</v>
      </c>
      <c r="AK171">
        <v>1.3855151E-3</v>
      </c>
      <c r="AL171">
        <v>2.0642429999999999E-3</v>
      </c>
      <c r="AM171">
        <v>1.2691925999999999E-2</v>
      </c>
      <c r="AN171">
        <v>9.9999929000000001E-2</v>
      </c>
      <c r="AO171">
        <v>9.9983571999999992</v>
      </c>
      <c r="AP171">
        <v>1.0257038000000001</v>
      </c>
      <c r="AQ171">
        <v>5043.2632000000003</v>
      </c>
      <c r="AR171">
        <v>5172.8941000000004</v>
      </c>
      <c r="AS171">
        <v>0.52007912999999995</v>
      </c>
      <c r="AT171">
        <v>0</v>
      </c>
      <c r="AU171">
        <v>0</v>
      </c>
    </row>
    <row r="172" spans="1:47" x14ac:dyDescent="0.25">
      <c r="A172">
        <v>141</v>
      </c>
      <c r="B172" t="s">
        <v>47</v>
      </c>
      <c r="C172">
        <v>32.779587999999997</v>
      </c>
      <c r="D172" s="1">
        <v>6.0548540000000003E-6</v>
      </c>
      <c r="E172">
        <v>0.52587300000000003</v>
      </c>
      <c r="F172" s="1">
        <v>6.5593019999999997E-6</v>
      </c>
      <c r="G172">
        <v>0.38454100000000002</v>
      </c>
      <c r="H172" s="1">
        <v>52.756320000000002</v>
      </c>
      <c r="I172">
        <v>1.5999999999999999E-5</v>
      </c>
      <c r="J172">
        <v>9.0000000000000002E-6</v>
      </c>
      <c r="K172">
        <v>2.1495190000000002</v>
      </c>
      <c r="L172">
        <v>0.56779900000000005</v>
      </c>
      <c r="M172">
        <v>5.4600000000000004E-4</v>
      </c>
      <c r="N172" s="1">
        <v>9.5221789999999998E-4</v>
      </c>
      <c r="O172" s="1">
        <v>1.290533E-3</v>
      </c>
      <c r="P172">
        <v>2.467E-3</v>
      </c>
      <c r="Q172">
        <v>30.497204</v>
      </c>
      <c r="R172" s="1">
        <v>6.0318649999999999E-6</v>
      </c>
      <c r="S172">
        <v>22.392797000000002</v>
      </c>
      <c r="T172" s="1">
        <v>5.6345840999999997E-6</v>
      </c>
      <c r="U172">
        <v>0.39459643</v>
      </c>
      <c r="V172">
        <v>60.457571000000002</v>
      </c>
      <c r="W172" s="1">
        <v>1.2452923E-5</v>
      </c>
      <c r="X172">
        <v>2.5721536999999999E-2</v>
      </c>
      <c r="Y172" s="1">
        <v>4.8070411000000003E-5</v>
      </c>
      <c r="Z172">
        <v>61.445320000000002</v>
      </c>
      <c r="AA172" s="1">
        <v>1.3653178999999999E-5</v>
      </c>
      <c r="AB172">
        <v>0.83929615000000002</v>
      </c>
      <c r="AC172">
        <v>0.87136360000000002</v>
      </c>
      <c r="AD172">
        <v>1.3954998000000001</v>
      </c>
      <c r="AE172">
        <v>0</v>
      </c>
      <c r="AF172">
        <v>201.85124999999999</v>
      </c>
      <c r="AG172">
        <v>2.6962343</v>
      </c>
      <c r="AH172">
        <v>4.6880563999999998</v>
      </c>
      <c r="AI172">
        <v>4.9277846000000004E-4</v>
      </c>
      <c r="AJ172">
        <v>8.2353465000000001E-4</v>
      </c>
      <c r="AK172">
        <v>1.3852625999999999E-3</v>
      </c>
      <c r="AL172">
        <v>2.2229107000000001E-3</v>
      </c>
      <c r="AM172">
        <v>1.2714512000000001E-2</v>
      </c>
      <c r="AN172">
        <v>9.9997687000000002E-2</v>
      </c>
      <c r="AO172">
        <v>10.333857999999999</v>
      </c>
      <c r="AP172">
        <v>1.0266511</v>
      </c>
      <c r="AQ172">
        <v>1546.4566</v>
      </c>
      <c r="AR172">
        <v>1587.6713999999999</v>
      </c>
      <c r="AS172">
        <v>0.52766139999999995</v>
      </c>
      <c r="AT172">
        <v>0</v>
      </c>
      <c r="AU172">
        <v>0</v>
      </c>
    </row>
    <row r="173" spans="1:47" x14ac:dyDescent="0.25">
      <c r="A173">
        <v>142</v>
      </c>
      <c r="B173" t="s">
        <v>47</v>
      </c>
      <c r="C173">
        <v>36.832000000000001</v>
      </c>
      <c r="D173" s="1">
        <v>4.9730810000000004E-6</v>
      </c>
      <c r="E173">
        <v>0.60622699999999996</v>
      </c>
      <c r="F173" s="1">
        <v>6.5173189999999997E-6</v>
      </c>
      <c r="G173">
        <v>0.36255999999999999</v>
      </c>
      <c r="H173" s="1">
        <v>68.232060000000004</v>
      </c>
      <c r="I173">
        <v>1.5E-5</v>
      </c>
      <c r="J173">
        <v>1.1E-5</v>
      </c>
      <c r="K173">
        <v>1.0696870000000001</v>
      </c>
      <c r="L173">
        <v>1.5463739999999999</v>
      </c>
      <c r="M173">
        <v>4.64E-4</v>
      </c>
      <c r="N173" s="1">
        <v>9.0227129999999995E-4</v>
      </c>
      <c r="O173" s="1">
        <v>1.1588460000000001E-3</v>
      </c>
      <c r="P173">
        <v>2.333E-3</v>
      </c>
      <c r="Q173">
        <v>30.497204</v>
      </c>
      <c r="R173" s="1">
        <v>6.0318649999999999E-6</v>
      </c>
      <c r="S173">
        <v>22.392797000000002</v>
      </c>
      <c r="T173" s="1">
        <v>5.6345840999999997E-6</v>
      </c>
      <c r="U173">
        <v>0.41093494000000003</v>
      </c>
      <c r="V173">
        <v>59.916867000000003</v>
      </c>
      <c r="W173" s="1">
        <v>1.3295812E-5</v>
      </c>
      <c r="X173">
        <v>2.5721527000000001E-2</v>
      </c>
      <c r="Y173" s="1">
        <v>4.8070411000000003E-5</v>
      </c>
      <c r="Z173">
        <v>61.392721000000002</v>
      </c>
      <c r="AA173" s="1">
        <v>1.36254E-5</v>
      </c>
      <c r="AB173">
        <v>0.83181965000000002</v>
      </c>
      <c r="AC173">
        <v>0.88774924</v>
      </c>
      <c r="AD173">
        <v>1.3954998000000001</v>
      </c>
      <c r="AE173">
        <v>0</v>
      </c>
      <c r="AF173">
        <v>201.85124999999999</v>
      </c>
      <c r="AG173">
        <v>2.7324372000000001</v>
      </c>
      <c r="AH173">
        <v>4.6871907999999998</v>
      </c>
      <c r="AI173">
        <v>4.8033499000000001E-4</v>
      </c>
      <c r="AJ173">
        <v>8.2941815E-4</v>
      </c>
      <c r="AK173">
        <v>1.388128E-3</v>
      </c>
      <c r="AL173">
        <v>2.1045608E-3</v>
      </c>
      <c r="AM173">
        <v>1.2693609999999999E-2</v>
      </c>
      <c r="AN173">
        <v>9.9997716E-2</v>
      </c>
      <c r="AO173">
        <v>10.260915000000001</v>
      </c>
      <c r="AP173">
        <v>1.0271184</v>
      </c>
      <c r="AQ173">
        <v>2834.2887000000001</v>
      </c>
      <c r="AR173">
        <v>2911.15</v>
      </c>
      <c r="AS173">
        <v>0.51541513999999999</v>
      </c>
      <c r="AT173">
        <v>0</v>
      </c>
      <c r="AU173">
        <v>0</v>
      </c>
    </row>
    <row r="174" spans="1:47" x14ac:dyDescent="0.25">
      <c r="A174">
        <v>143</v>
      </c>
      <c r="B174" t="s">
        <v>47</v>
      </c>
      <c r="C174">
        <v>35.185623999999997</v>
      </c>
      <c r="D174" s="1">
        <v>4.1953390000000003E-6</v>
      </c>
      <c r="E174">
        <v>0.48242299999999999</v>
      </c>
      <c r="F174" s="1">
        <v>5.4361369999999999E-6</v>
      </c>
      <c r="G174">
        <v>0.30574299999999999</v>
      </c>
      <c r="H174" s="1">
        <v>83.117819999999995</v>
      </c>
      <c r="I174">
        <v>1.4E-5</v>
      </c>
      <c r="J174">
        <v>1.1E-5</v>
      </c>
      <c r="K174">
        <v>1.143888</v>
      </c>
      <c r="L174">
        <v>1.4073500000000001</v>
      </c>
      <c r="M174">
        <v>4.2999999999999999E-4</v>
      </c>
      <c r="N174" s="1">
        <v>7.4406329999999999E-4</v>
      </c>
      <c r="O174" s="1">
        <v>9.8939579999999996E-4</v>
      </c>
      <c r="P174">
        <v>1.8990000000000001E-3</v>
      </c>
      <c r="Q174">
        <v>30.497204</v>
      </c>
      <c r="R174" s="1">
        <v>6.0318649999999999E-6</v>
      </c>
      <c r="S174">
        <v>22.392797000000002</v>
      </c>
      <c r="T174" s="1">
        <v>5.6345840999999997E-6</v>
      </c>
      <c r="U174">
        <v>0.38988584999999998</v>
      </c>
      <c r="V174">
        <v>61.48827</v>
      </c>
      <c r="W174" s="1">
        <v>1.3297842999999999E-5</v>
      </c>
      <c r="X174">
        <v>2.5713507E-2</v>
      </c>
      <c r="Y174" s="1">
        <v>4.8070411000000003E-5</v>
      </c>
      <c r="Z174">
        <v>63.605423000000002</v>
      </c>
      <c r="AA174" s="1">
        <v>1.2936805999999999E-5</v>
      </c>
      <c r="AB174">
        <v>0.87774993000000001</v>
      </c>
      <c r="AC174">
        <v>0.88996520000000001</v>
      </c>
      <c r="AD174">
        <v>1.3954998000000001</v>
      </c>
      <c r="AE174">
        <v>0</v>
      </c>
      <c r="AF174">
        <v>201.85124999999999</v>
      </c>
      <c r="AG174">
        <v>2.6133118999999998</v>
      </c>
      <c r="AH174">
        <v>4.6887026000000001</v>
      </c>
      <c r="AI174">
        <v>4.8686665999999999E-4</v>
      </c>
      <c r="AJ174">
        <v>8.3309387999999998E-4</v>
      </c>
      <c r="AK174">
        <v>1.3849769000000001E-3</v>
      </c>
      <c r="AL174">
        <v>2.0966617999999999E-3</v>
      </c>
      <c r="AM174">
        <v>1.2719652999999999E-2</v>
      </c>
      <c r="AN174">
        <v>9.9999225999999997E-2</v>
      </c>
      <c r="AO174">
        <v>9.8638621999999998</v>
      </c>
      <c r="AP174">
        <v>1.0264196000000001</v>
      </c>
      <c r="AQ174">
        <v>2543.3593000000001</v>
      </c>
      <c r="AR174">
        <v>2610.5538999999999</v>
      </c>
      <c r="AS174">
        <v>0.52160914999999997</v>
      </c>
      <c r="AT174">
        <v>0</v>
      </c>
      <c r="AU174">
        <v>0</v>
      </c>
    </row>
    <row r="175" spans="1:47" x14ac:dyDescent="0.25">
      <c r="A175">
        <v>144</v>
      </c>
      <c r="B175" t="s">
        <v>47</v>
      </c>
      <c r="C175">
        <v>39.060568000000004</v>
      </c>
      <c r="D175" s="1">
        <v>4.6967710000000003E-6</v>
      </c>
      <c r="E175">
        <v>0.52725599999999995</v>
      </c>
      <c r="F175" s="1">
        <v>6.0087179999999998E-6</v>
      </c>
      <c r="G175">
        <v>0.36445499999999997</v>
      </c>
      <c r="H175" s="1">
        <v>89.030850000000001</v>
      </c>
      <c r="I175">
        <v>1.4E-5</v>
      </c>
      <c r="J175">
        <v>1.4E-5</v>
      </c>
      <c r="K175">
        <v>1.3941950000000001</v>
      </c>
      <c r="L175">
        <v>0.81976400000000005</v>
      </c>
      <c r="M175">
        <v>4.3399999999999998E-4</v>
      </c>
      <c r="N175" s="1">
        <v>7.7832970000000004E-4</v>
      </c>
      <c r="O175" s="1">
        <v>9.9852589999999998E-4</v>
      </c>
      <c r="P175">
        <v>1.8860000000000001E-3</v>
      </c>
      <c r="Q175">
        <v>30.497204</v>
      </c>
      <c r="R175" s="1">
        <v>6.0318649999999999E-6</v>
      </c>
      <c r="S175">
        <v>22.392797000000002</v>
      </c>
      <c r="T175" s="1">
        <v>5.6345840999999997E-6</v>
      </c>
      <c r="U175">
        <v>0.40149717000000001</v>
      </c>
      <c r="V175">
        <v>62.609923000000002</v>
      </c>
      <c r="W175" s="1">
        <v>1.2936490999999999E-5</v>
      </c>
      <c r="X175">
        <v>2.5727336999999999E-2</v>
      </c>
      <c r="Y175" s="1">
        <v>4.8070411000000003E-5</v>
      </c>
      <c r="Z175">
        <v>62.200657999999997</v>
      </c>
      <c r="AA175" s="1">
        <v>1.2578374E-5</v>
      </c>
      <c r="AB175">
        <v>0.86232167999999998</v>
      </c>
      <c r="AC175">
        <v>0.87301150999999999</v>
      </c>
      <c r="AD175">
        <v>1.3954998000000001</v>
      </c>
      <c r="AE175">
        <v>0</v>
      </c>
      <c r="AF175">
        <v>201.85124999999999</v>
      </c>
      <c r="AG175">
        <v>2.6486809999999998</v>
      </c>
      <c r="AH175">
        <v>4.6881272000000003</v>
      </c>
      <c r="AI175">
        <v>4.8522392999999998E-4</v>
      </c>
      <c r="AJ175">
        <v>8.3120332999999996E-4</v>
      </c>
      <c r="AK175">
        <v>1.3882311E-3</v>
      </c>
      <c r="AL175">
        <v>2.1498022000000002E-3</v>
      </c>
      <c r="AM175">
        <v>1.2689840000000001E-2</v>
      </c>
      <c r="AN175">
        <v>0.10000021000000001</v>
      </c>
      <c r="AO175">
        <v>10.027258</v>
      </c>
      <c r="AP175">
        <v>1.0254017</v>
      </c>
      <c r="AQ175">
        <v>-2540.3161</v>
      </c>
      <c r="AR175">
        <v>-2604.8445000000002</v>
      </c>
      <c r="AS175">
        <v>0.51950118000000001</v>
      </c>
      <c r="AT175">
        <v>0</v>
      </c>
      <c r="AU175">
        <v>0</v>
      </c>
    </row>
    <row r="176" spans="1:47" x14ac:dyDescent="0.25">
      <c r="A176">
        <v>145</v>
      </c>
      <c r="B176" t="s">
        <v>47</v>
      </c>
      <c r="C176">
        <v>38.991711000000002</v>
      </c>
      <c r="D176" s="1">
        <v>5.0031280000000004E-6</v>
      </c>
      <c r="E176">
        <v>0.63086500000000001</v>
      </c>
      <c r="F176" s="1">
        <v>6.4478250000000004E-6</v>
      </c>
      <c r="G176">
        <v>0.43798799999999999</v>
      </c>
      <c r="H176" s="1">
        <v>69.962440000000001</v>
      </c>
      <c r="I176">
        <v>1.4E-5</v>
      </c>
      <c r="J176">
        <v>1.2999999999999999E-5</v>
      </c>
      <c r="K176">
        <v>1.093952</v>
      </c>
      <c r="L176">
        <v>1.138968</v>
      </c>
      <c r="M176">
        <v>4.4999999999999999E-4</v>
      </c>
      <c r="N176" s="1">
        <v>8.9360920000000003E-4</v>
      </c>
      <c r="O176" s="1">
        <v>1.1302700000000001E-3</v>
      </c>
      <c r="P176">
        <v>2.2690000000000002E-3</v>
      </c>
      <c r="Q176">
        <v>30.497199999999999</v>
      </c>
      <c r="R176" s="1">
        <v>6.0318649999999999E-6</v>
      </c>
      <c r="S176">
        <v>22.392800000000001</v>
      </c>
      <c r="T176" s="1">
        <v>5.6345839999999998E-6</v>
      </c>
      <c r="U176">
        <v>0.39072000000000001</v>
      </c>
      <c r="V176">
        <v>61.152230000000003</v>
      </c>
      <c r="W176" s="1">
        <v>1.330162E-5</v>
      </c>
      <c r="X176">
        <v>2.5724259999999999E-2</v>
      </c>
      <c r="Y176" s="1">
        <v>4.807041E-5</v>
      </c>
      <c r="Z176">
        <v>61.100540000000002</v>
      </c>
      <c r="AA176" s="1">
        <v>1.2907150000000001E-5</v>
      </c>
      <c r="AB176">
        <v>0.87320299999999995</v>
      </c>
      <c r="AC176">
        <v>0.83610759999999995</v>
      </c>
      <c r="AD176">
        <v>1.3955</v>
      </c>
      <c r="AE176">
        <v>0</v>
      </c>
      <c r="AF176">
        <v>201.85120000000001</v>
      </c>
      <c r="AG176">
        <v>2.6886329999999998</v>
      </c>
      <c r="AH176">
        <v>4.6885579999999996</v>
      </c>
      <c r="AI176">
        <v>4.763767E-4</v>
      </c>
      <c r="AJ176">
        <v>8.3143910000000004E-4</v>
      </c>
      <c r="AK176">
        <v>1.3852700000000001E-3</v>
      </c>
      <c r="AL176">
        <v>2.0694390000000002E-3</v>
      </c>
      <c r="AM176">
        <v>1.269637E-2</v>
      </c>
      <c r="AN176">
        <v>0.10000149999999999</v>
      </c>
      <c r="AO176">
        <v>9.9758680000000002</v>
      </c>
      <c r="AP176">
        <v>1.027631</v>
      </c>
      <c r="AQ176">
        <v>877.9769</v>
      </c>
      <c r="AR176">
        <v>902.23609999999996</v>
      </c>
      <c r="AS176">
        <v>0.51944000000000001</v>
      </c>
      <c r="AT176">
        <v>0</v>
      </c>
      <c r="AU176">
        <v>0</v>
      </c>
    </row>
    <row r="177" spans="1:47" x14ac:dyDescent="0.25">
      <c r="A177">
        <v>146</v>
      </c>
      <c r="B177" t="s">
        <v>47</v>
      </c>
      <c r="C177">
        <v>32.517305999999998</v>
      </c>
      <c r="D177" s="1">
        <v>5.331657E-6</v>
      </c>
      <c r="E177">
        <v>0.57978700000000005</v>
      </c>
      <c r="F177" s="1">
        <v>6.6708279999999997E-6</v>
      </c>
      <c r="G177">
        <v>0.41337699999999999</v>
      </c>
      <c r="H177" s="1">
        <v>54.280290000000001</v>
      </c>
      <c r="I177">
        <v>1.5999999999999999E-5</v>
      </c>
      <c r="J177">
        <v>1.2E-5</v>
      </c>
      <c r="K177">
        <v>2.4984190000000002</v>
      </c>
      <c r="L177">
        <v>0.19627900000000001</v>
      </c>
      <c r="M177">
        <v>5.1900000000000004E-4</v>
      </c>
      <c r="N177" s="1">
        <v>9.4433769999999998E-4</v>
      </c>
      <c r="O177" s="1">
        <v>1.2799339999999999E-3</v>
      </c>
      <c r="P177">
        <v>2.3500000000000001E-3</v>
      </c>
      <c r="Q177">
        <v>30.497204</v>
      </c>
      <c r="R177" s="1">
        <v>6.0318649999999999E-6</v>
      </c>
      <c r="S177">
        <v>22.392797000000002</v>
      </c>
      <c r="T177" s="1">
        <v>5.6345840999999997E-6</v>
      </c>
      <c r="U177">
        <v>0.40678046000000001</v>
      </c>
      <c r="V177">
        <v>59.673864000000002</v>
      </c>
      <c r="W177" s="1">
        <v>1.3061238E-5</v>
      </c>
      <c r="X177">
        <v>2.5708075E-2</v>
      </c>
      <c r="Y177" s="1">
        <v>4.8070411000000003E-5</v>
      </c>
      <c r="Z177">
        <v>60.089787000000001</v>
      </c>
      <c r="AA177" s="1">
        <v>1.3926070999999999E-5</v>
      </c>
      <c r="AB177">
        <v>0.88305460000000002</v>
      </c>
      <c r="AC177">
        <v>0.85558109000000004</v>
      </c>
      <c r="AD177">
        <v>1.3954998000000001</v>
      </c>
      <c r="AE177">
        <v>0</v>
      </c>
      <c r="AF177">
        <v>201.85124999999999</v>
      </c>
      <c r="AG177">
        <v>2.8018605000000001</v>
      </c>
      <c r="AH177">
        <v>4.6895746999999997</v>
      </c>
      <c r="AI177">
        <v>4.8537279000000002E-4</v>
      </c>
      <c r="AJ177">
        <v>8.3443185000000003E-4</v>
      </c>
      <c r="AK177">
        <v>1.3833033999999999E-3</v>
      </c>
      <c r="AL177">
        <v>2.1218681999999999E-3</v>
      </c>
      <c r="AM177">
        <v>1.2695905E-2</v>
      </c>
      <c r="AN177">
        <v>0.10000289</v>
      </c>
      <c r="AO177">
        <v>9.9051399</v>
      </c>
      <c r="AP177">
        <v>1.0259389999999999</v>
      </c>
      <c r="AQ177">
        <v>1068.1219000000001</v>
      </c>
      <c r="AR177">
        <v>1095.8279</v>
      </c>
      <c r="AS177">
        <v>0.51744551000000005</v>
      </c>
      <c r="AT177">
        <v>0</v>
      </c>
      <c r="AU177">
        <v>0</v>
      </c>
    </row>
    <row r="178" spans="1:47" x14ac:dyDescent="0.25">
      <c r="A178">
        <v>147</v>
      </c>
      <c r="B178" t="s">
        <v>47</v>
      </c>
      <c r="C178">
        <v>36.885840999999999</v>
      </c>
      <c r="D178" s="1">
        <v>4.9787990000000003E-6</v>
      </c>
      <c r="E178">
        <v>0.68825000000000003</v>
      </c>
      <c r="F178" s="1">
        <v>5.9528839999999998E-6</v>
      </c>
      <c r="G178">
        <v>0.39319799999999999</v>
      </c>
      <c r="H178" s="1">
        <v>74.49982</v>
      </c>
      <c r="I178">
        <v>1.2999999999999999E-5</v>
      </c>
      <c r="J178">
        <v>1.1E-5</v>
      </c>
      <c r="K178">
        <v>0.82779899999999995</v>
      </c>
      <c r="L178">
        <v>1.91713</v>
      </c>
      <c r="M178">
        <v>4.5899999999999999E-4</v>
      </c>
      <c r="N178" s="1">
        <v>9.9914909999999999E-4</v>
      </c>
      <c r="O178" s="1">
        <v>1.1840749999999999E-3</v>
      </c>
      <c r="P178">
        <v>2.4139999999999999E-3</v>
      </c>
      <c r="Q178">
        <v>30.497199999999999</v>
      </c>
      <c r="R178" s="1">
        <v>6.0318649999999999E-6</v>
      </c>
      <c r="S178">
        <v>22.392800000000001</v>
      </c>
      <c r="T178" s="1">
        <v>5.6345839999999998E-6</v>
      </c>
      <c r="U178">
        <v>0.3936404</v>
      </c>
      <c r="V178">
        <v>62.724290000000003</v>
      </c>
      <c r="W178" s="1">
        <v>1.2866830000000001E-5</v>
      </c>
      <c r="X178">
        <v>2.5710380000000001E-2</v>
      </c>
      <c r="Y178" s="1">
        <v>4.807041E-5</v>
      </c>
      <c r="Z178">
        <v>60.645470000000003</v>
      </c>
      <c r="AA178" s="1">
        <v>1.249299E-5</v>
      </c>
      <c r="AB178">
        <v>0.84050619999999998</v>
      </c>
      <c r="AC178">
        <v>0.84647870000000003</v>
      </c>
      <c r="AD178">
        <v>1.3955</v>
      </c>
      <c r="AE178">
        <v>0</v>
      </c>
      <c r="AF178">
        <v>201.85120000000001</v>
      </c>
      <c r="AG178">
        <v>2.6443319999999999</v>
      </c>
      <c r="AH178">
        <v>4.6883939999999997</v>
      </c>
      <c r="AI178">
        <v>4.8921839999999995E-4</v>
      </c>
      <c r="AJ178">
        <v>8.4144950000000004E-4</v>
      </c>
      <c r="AK178">
        <v>1.3857699999999999E-3</v>
      </c>
      <c r="AL178">
        <v>2.1140640000000001E-3</v>
      </c>
      <c r="AM178">
        <v>1.268758E-2</v>
      </c>
      <c r="AN178">
        <v>9.9997420000000004E-2</v>
      </c>
      <c r="AO178">
        <v>10.114940000000001</v>
      </c>
      <c r="AP178">
        <v>1.0302800000000001</v>
      </c>
      <c r="AQ178">
        <v>810.51940000000002</v>
      </c>
      <c r="AR178">
        <v>835.06209999999999</v>
      </c>
      <c r="AS178">
        <v>0.52585280000000001</v>
      </c>
      <c r="AT178">
        <v>0</v>
      </c>
      <c r="AU178">
        <v>0</v>
      </c>
    </row>
    <row r="179" spans="1:47" x14ac:dyDescent="0.25">
      <c r="A179">
        <v>148</v>
      </c>
      <c r="B179" t="s">
        <v>47</v>
      </c>
      <c r="C179">
        <v>41.909272000000001</v>
      </c>
      <c r="D179" s="1">
        <v>5.7423369999999996E-6</v>
      </c>
      <c r="E179">
        <v>0.822461</v>
      </c>
      <c r="F179" s="1">
        <v>6.5931709999999997E-6</v>
      </c>
      <c r="G179">
        <v>0.38209199999999999</v>
      </c>
      <c r="H179" s="1">
        <v>82.544910000000002</v>
      </c>
      <c r="I179">
        <v>1.2999999999999999E-5</v>
      </c>
      <c r="J179">
        <v>1.9999999999999999E-6</v>
      </c>
      <c r="K179">
        <v>1.1122970000000001</v>
      </c>
      <c r="L179">
        <v>1.113545</v>
      </c>
      <c r="M179">
        <v>3.88E-4</v>
      </c>
      <c r="N179" s="1">
        <v>8.2737839999999995E-4</v>
      </c>
      <c r="O179" s="1">
        <v>1.0255240000000001E-3</v>
      </c>
      <c r="P179">
        <v>2.176E-3</v>
      </c>
      <c r="Q179">
        <v>30.497204</v>
      </c>
      <c r="R179" s="1">
        <v>6.0318649999999999E-6</v>
      </c>
      <c r="S179">
        <v>22.392797000000002</v>
      </c>
      <c r="T179" s="1">
        <v>5.6345840999999997E-6</v>
      </c>
      <c r="U179">
        <v>0.39261650999999997</v>
      </c>
      <c r="V179">
        <v>61.504100999999999</v>
      </c>
      <c r="W179" s="1">
        <v>1.2958508E-5</v>
      </c>
      <c r="X179">
        <v>2.5705522000000001E-2</v>
      </c>
      <c r="Y179" s="1">
        <v>4.8070411000000003E-5</v>
      </c>
      <c r="Z179">
        <v>63.450895000000003</v>
      </c>
      <c r="AA179" s="1">
        <v>1.3155581E-5</v>
      </c>
      <c r="AB179">
        <v>0.88201576999999998</v>
      </c>
      <c r="AC179">
        <v>0.84810416</v>
      </c>
      <c r="AD179">
        <v>1.3954998000000001</v>
      </c>
      <c r="AE179">
        <v>0</v>
      </c>
      <c r="AF179">
        <v>201.85124999999999</v>
      </c>
      <c r="AG179">
        <v>2.6544908999999999</v>
      </c>
      <c r="AH179">
        <v>4.6870542000000004</v>
      </c>
      <c r="AI179">
        <v>4.8977842999999997E-4</v>
      </c>
      <c r="AJ179">
        <v>8.2576806999999999E-4</v>
      </c>
      <c r="AK179">
        <v>1.3917134000000001E-3</v>
      </c>
      <c r="AL179">
        <v>2.0448241999999998E-3</v>
      </c>
      <c r="AM179">
        <v>1.2692705E-2</v>
      </c>
      <c r="AN179">
        <v>9.9999359999999995E-2</v>
      </c>
      <c r="AO179">
        <v>9.7781807999999995</v>
      </c>
      <c r="AP179">
        <v>1.0270142</v>
      </c>
      <c r="AQ179">
        <v>3289.1178</v>
      </c>
      <c r="AR179">
        <v>3377.9708000000001</v>
      </c>
      <c r="AS179">
        <v>0.51999183000000004</v>
      </c>
      <c r="AT179">
        <v>0</v>
      </c>
      <c r="AU179">
        <v>0</v>
      </c>
    </row>
    <row r="180" spans="1:47" x14ac:dyDescent="0.25">
      <c r="A180">
        <v>149</v>
      </c>
      <c r="B180" t="s">
        <v>47</v>
      </c>
      <c r="C180">
        <v>31.953268999999999</v>
      </c>
      <c r="D180" s="1">
        <v>4.2244590000000003E-6</v>
      </c>
      <c r="E180">
        <v>0.63084099999999999</v>
      </c>
      <c r="F180" s="1">
        <v>6.0643179999999998E-6</v>
      </c>
      <c r="G180">
        <v>0.162965</v>
      </c>
      <c r="H180" s="1">
        <v>77.105189999999993</v>
      </c>
      <c r="I180">
        <v>1.2999999999999999E-5</v>
      </c>
      <c r="J180">
        <v>0</v>
      </c>
      <c r="K180">
        <v>1.275684</v>
      </c>
      <c r="L180">
        <v>1.307655</v>
      </c>
      <c r="M180">
        <v>4.1300000000000001E-4</v>
      </c>
      <c r="N180" s="1">
        <v>8.0789990000000003E-4</v>
      </c>
      <c r="O180" s="1">
        <v>1.030478E-3</v>
      </c>
      <c r="P180">
        <v>2.137E-3</v>
      </c>
      <c r="Q180">
        <v>30.497204</v>
      </c>
      <c r="R180" s="1">
        <v>6.0318649999999999E-6</v>
      </c>
      <c r="S180">
        <v>22.392797000000002</v>
      </c>
      <c r="T180" s="1">
        <v>5.6345840999999997E-6</v>
      </c>
      <c r="U180">
        <v>0.38682461000000001</v>
      </c>
      <c r="V180">
        <v>59.625700000000002</v>
      </c>
      <c r="W180" s="1">
        <v>1.2718190000000001E-5</v>
      </c>
      <c r="X180">
        <v>2.5723230999999999E-2</v>
      </c>
      <c r="Y180" s="1">
        <v>4.8070411000000003E-5</v>
      </c>
      <c r="Z180">
        <v>59.801594000000001</v>
      </c>
      <c r="AA180" s="1">
        <v>1.3677033E-5</v>
      </c>
      <c r="AB180">
        <v>0.82230101</v>
      </c>
      <c r="AC180">
        <v>0.84661916999999998</v>
      </c>
      <c r="AD180">
        <v>1.3954998000000001</v>
      </c>
      <c r="AE180">
        <v>0</v>
      </c>
      <c r="AF180">
        <v>201.85124999999999</v>
      </c>
      <c r="AG180">
        <v>2.6410133999999998</v>
      </c>
      <c r="AH180">
        <v>4.6885836999999997</v>
      </c>
      <c r="AI180">
        <v>4.7893205999999998E-4</v>
      </c>
      <c r="AJ180">
        <v>8.3031616000000001E-4</v>
      </c>
      <c r="AK180">
        <v>1.3845569E-3</v>
      </c>
      <c r="AL180">
        <v>2.0830739999999999E-3</v>
      </c>
      <c r="AM180">
        <v>1.2701385000000001E-2</v>
      </c>
      <c r="AN180">
        <v>9.9998568999999995E-2</v>
      </c>
      <c r="AO180">
        <v>10.031064000000001</v>
      </c>
      <c r="AP180">
        <v>1.0277466</v>
      </c>
      <c r="AQ180">
        <v>-3795.0744</v>
      </c>
      <c r="AR180">
        <v>-3900.3748000000001</v>
      </c>
      <c r="AS180">
        <v>0.52047071</v>
      </c>
      <c r="AT180">
        <v>0</v>
      </c>
      <c r="AU180">
        <v>0</v>
      </c>
    </row>
    <row r="181" spans="1:47" x14ac:dyDescent="0.25">
      <c r="A181">
        <v>150</v>
      </c>
      <c r="B181" t="s">
        <v>47</v>
      </c>
      <c r="C181">
        <v>33.484259000000002</v>
      </c>
      <c r="D181" s="1">
        <v>4.6642789999999996E-6</v>
      </c>
      <c r="E181">
        <v>0.46586</v>
      </c>
      <c r="F181" s="1">
        <v>5.4773400000000003E-6</v>
      </c>
      <c r="G181">
        <v>0.36619600000000002</v>
      </c>
      <c r="H181" s="1">
        <v>97.187070000000006</v>
      </c>
      <c r="I181">
        <v>1.5E-5</v>
      </c>
      <c r="J181">
        <v>1.2999999999999999E-5</v>
      </c>
      <c r="K181">
        <v>1.406312</v>
      </c>
      <c r="L181">
        <v>1.6541969999999999</v>
      </c>
      <c r="M181">
        <v>4.66E-4</v>
      </c>
      <c r="N181" s="1">
        <v>7.7850490000000005E-4</v>
      </c>
      <c r="O181" s="1">
        <v>1.009224E-3</v>
      </c>
      <c r="P181">
        <v>1.9139999999999999E-3</v>
      </c>
      <c r="Q181">
        <v>30.497204</v>
      </c>
      <c r="R181" s="1">
        <v>6.0318649999999999E-6</v>
      </c>
      <c r="S181">
        <v>22.392797000000002</v>
      </c>
      <c r="T181" s="1">
        <v>5.6345840999999997E-6</v>
      </c>
      <c r="U181">
        <v>0.40848905000000002</v>
      </c>
      <c r="V181">
        <v>60.941352999999999</v>
      </c>
      <c r="W181" s="1">
        <v>1.3467778999999999E-5</v>
      </c>
      <c r="X181">
        <v>2.5712531E-2</v>
      </c>
      <c r="Y181" s="1">
        <v>4.8070411000000003E-5</v>
      </c>
      <c r="Z181">
        <v>62.686722000000003</v>
      </c>
      <c r="AA181" s="1">
        <v>1.317977E-5</v>
      </c>
      <c r="AB181">
        <v>0.87914442999999998</v>
      </c>
      <c r="AC181">
        <v>0.85405209999999998</v>
      </c>
      <c r="AD181">
        <v>1.3954998000000001</v>
      </c>
      <c r="AE181">
        <v>0</v>
      </c>
      <c r="AF181">
        <v>201.85124999999999</v>
      </c>
      <c r="AG181">
        <v>2.6755684999999998</v>
      </c>
      <c r="AH181">
        <v>4.6881412999999998</v>
      </c>
      <c r="AI181">
        <v>4.8566789999999999E-4</v>
      </c>
      <c r="AJ181">
        <v>8.2264554999999997E-4</v>
      </c>
      <c r="AK181">
        <v>1.3847079000000001E-3</v>
      </c>
      <c r="AL181">
        <v>2.0504098999999999E-3</v>
      </c>
      <c r="AM181">
        <v>1.2700262E-2</v>
      </c>
      <c r="AN181">
        <v>0.10000161</v>
      </c>
      <c r="AO181">
        <v>9.9607849999999996</v>
      </c>
      <c r="AP181">
        <v>1.0262737</v>
      </c>
      <c r="AQ181">
        <v>2350.2703000000001</v>
      </c>
      <c r="AR181">
        <v>2412.0205000000001</v>
      </c>
      <c r="AS181">
        <v>0.51260539999999999</v>
      </c>
      <c r="AT181">
        <v>0</v>
      </c>
      <c r="AU181">
        <v>0</v>
      </c>
    </row>
    <row r="182" spans="1:47" x14ac:dyDescent="0.25">
      <c r="A182">
        <v>151</v>
      </c>
      <c r="B182" t="s">
        <v>47</v>
      </c>
      <c r="C182">
        <v>27.615079999999999</v>
      </c>
      <c r="D182" s="1">
        <v>4.229918E-6</v>
      </c>
      <c r="E182">
        <v>0.57041900000000001</v>
      </c>
      <c r="F182" s="1">
        <v>6.1079600000000004E-6</v>
      </c>
      <c r="G182">
        <v>0.31053500000000001</v>
      </c>
      <c r="H182" s="1">
        <v>82.738069999999993</v>
      </c>
      <c r="I182">
        <v>1.2E-5</v>
      </c>
      <c r="J182">
        <v>1.4E-5</v>
      </c>
      <c r="K182">
        <v>1.3919269999999999</v>
      </c>
      <c r="L182">
        <v>0.98684400000000005</v>
      </c>
      <c r="M182">
        <v>4.9700000000000005E-4</v>
      </c>
      <c r="N182" s="1">
        <v>9.2716670000000001E-4</v>
      </c>
      <c r="O182" s="1">
        <v>1.1193609999999999E-3</v>
      </c>
      <c r="P182">
        <v>2.0699999999999998E-3</v>
      </c>
      <c r="Q182">
        <v>30.497199999999999</v>
      </c>
      <c r="R182" s="1">
        <v>6.0318649999999999E-6</v>
      </c>
      <c r="S182">
        <v>22.392800000000001</v>
      </c>
      <c r="T182" s="1">
        <v>5.6345839999999998E-6</v>
      </c>
      <c r="U182">
        <v>0.39116519999999999</v>
      </c>
      <c r="V182">
        <v>62.526910000000001</v>
      </c>
      <c r="W182" s="1">
        <v>1.245015E-5</v>
      </c>
      <c r="X182">
        <v>2.5715180000000001E-2</v>
      </c>
      <c r="Y182" s="1">
        <v>4.807041E-5</v>
      </c>
      <c r="Z182">
        <v>60.540300000000002</v>
      </c>
      <c r="AA182" s="1">
        <v>1.284062E-5</v>
      </c>
      <c r="AB182">
        <v>0.88570610000000005</v>
      </c>
      <c r="AC182">
        <v>0.90000760000000002</v>
      </c>
      <c r="AD182">
        <v>1.3955</v>
      </c>
      <c r="AE182">
        <v>0</v>
      </c>
      <c r="AF182">
        <v>201.85120000000001</v>
      </c>
      <c r="AG182">
        <v>2.7383229999999998</v>
      </c>
      <c r="AH182">
        <v>4.6837059999999999</v>
      </c>
      <c r="AI182">
        <v>4.8376199999999999E-4</v>
      </c>
      <c r="AJ182">
        <v>8.2989260000000003E-4</v>
      </c>
      <c r="AK182">
        <v>1.3868730000000001E-3</v>
      </c>
      <c r="AL182">
        <v>2.0335800000000001E-3</v>
      </c>
      <c r="AM182">
        <v>1.2695400000000001E-2</v>
      </c>
      <c r="AN182">
        <v>0.10000149999999999</v>
      </c>
      <c r="AO182">
        <v>9.8545379999999998</v>
      </c>
      <c r="AP182">
        <v>1.027018</v>
      </c>
      <c r="AQ182">
        <v>209.947</v>
      </c>
      <c r="AR182">
        <v>215.61930000000001</v>
      </c>
      <c r="AS182">
        <v>0.52006189999999997</v>
      </c>
      <c r="AT182">
        <v>0</v>
      </c>
      <c r="AU182">
        <v>0</v>
      </c>
    </row>
    <row r="183" spans="1:47" x14ac:dyDescent="0.25">
      <c r="A183">
        <v>152</v>
      </c>
      <c r="B183" t="s">
        <v>47</v>
      </c>
      <c r="C183">
        <v>35.16357</v>
      </c>
      <c r="D183" s="1">
        <v>4.748626E-6</v>
      </c>
      <c r="E183">
        <v>0.62566500000000003</v>
      </c>
      <c r="F183" s="1">
        <v>6.1375509999999996E-6</v>
      </c>
      <c r="G183">
        <v>0.44970500000000002</v>
      </c>
      <c r="H183" s="1">
        <v>84.455669999999998</v>
      </c>
      <c r="I183">
        <v>1.4E-5</v>
      </c>
      <c r="J183">
        <v>1.2E-5</v>
      </c>
      <c r="K183">
        <v>1.011174</v>
      </c>
      <c r="L183">
        <v>1.9609760000000001</v>
      </c>
      <c r="M183">
        <v>4.6099999999999998E-4</v>
      </c>
      <c r="N183" s="1">
        <v>9.0867189999999998E-4</v>
      </c>
      <c r="O183" s="1">
        <v>1.116707E-3</v>
      </c>
      <c r="P183">
        <v>2.2060000000000001E-3</v>
      </c>
      <c r="Q183">
        <v>30.497204</v>
      </c>
      <c r="R183" s="1">
        <v>6.0318649999999999E-6</v>
      </c>
      <c r="S183">
        <v>22.392797000000002</v>
      </c>
      <c r="T183" s="1">
        <v>5.6345840999999997E-6</v>
      </c>
      <c r="U183">
        <v>0.40541759999999999</v>
      </c>
      <c r="V183">
        <v>62.74812</v>
      </c>
      <c r="W183" s="1">
        <v>1.3410313E-5</v>
      </c>
      <c r="X183">
        <v>2.5722206000000001E-2</v>
      </c>
      <c r="Y183" s="1">
        <v>4.8070411000000003E-5</v>
      </c>
      <c r="Z183">
        <v>61.009937000000001</v>
      </c>
      <c r="AA183" s="1">
        <v>1.3160268000000001E-5</v>
      </c>
      <c r="AB183">
        <v>0.82532733000000003</v>
      </c>
      <c r="AC183">
        <v>0.89521941000000005</v>
      </c>
      <c r="AD183">
        <v>1.3954998000000001</v>
      </c>
      <c r="AE183">
        <v>0</v>
      </c>
      <c r="AF183">
        <v>201.85124999999999</v>
      </c>
      <c r="AG183">
        <v>2.6700791000000001</v>
      </c>
      <c r="AH183">
        <v>4.6880189000000003</v>
      </c>
      <c r="AI183">
        <v>4.7594028000000002E-4</v>
      </c>
      <c r="AJ183">
        <v>8.3303051999999999E-4</v>
      </c>
      <c r="AK183">
        <v>1.387943E-3</v>
      </c>
      <c r="AL183">
        <v>2.1322941999999999E-3</v>
      </c>
      <c r="AM183">
        <v>1.2712932E-2</v>
      </c>
      <c r="AN183">
        <v>9.9996417000000004E-2</v>
      </c>
      <c r="AO183">
        <v>10.005798</v>
      </c>
      <c r="AP183">
        <v>1.027741</v>
      </c>
      <c r="AQ183">
        <v>3454.2159999999999</v>
      </c>
      <c r="AR183">
        <v>3550.0392999999999</v>
      </c>
      <c r="AS183">
        <v>0.52275674999999999</v>
      </c>
      <c r="AT183">
        <v>0</v>
      </c>
      <c r="AU183">
        <v>0</v>
      </c>
    </row>
    <row r="184" spans="1:47" x14ac:dyDescent="0.25">
      <c r="A184">
        <v>153</v>
      </c>
      <c r="B184" t="s">
        <v>47</v>
      </c>
      <c r="C184">
        <v>40.705751999999997</v>
      </c>
      <c r="D184" s="1">
        <v>5.2411039999999998E-6</v>
      </c>
      <c r="E184">
        <v>0.60706300000000002</v>
      </c>
      <c r="F184" s="1">
        <v>6.2818560000000004E-6</v>
      </c>
      <c r="G184">
        <v>0.43717800000000001</v>
      </c>
      <c r="H184" s="1">
        <v>84.117519999999999</v>
      </c>
      <c r="I184">
        <v>1.2999999999999999E-5</v>
      </c>
      <c r="J184">
        <v>1.2999999999999999E-5</v>
      </c>
      <c r="K184">
        <v>1.009587</v>
      </c>
      <c r="L184">
        <v>1.2303059999999999</v>
      </c>
      <c r="M184">
        <v>4.4799999999999999E-4</v>
      </c>
      <c r="N184" s="1">
        <v>8.7411590000000005E-4</v>
      </c>
      <c r="O184" s="1">
        <v>1.0707030000000001E-3</v>
      </c>
      <c r="P184">
        <v>2.0739999999999999E-3</v>
      </c>
      <c r="Q184">
        <v>30.497199999999999</v>
      </c>
      <c r="R184" s="1">
        <v>6.0318649999999999E-6</v>
      </c>
      <c r="S184">
        <v>22.392800000000001</v>
      </c>
      <c r="T184" s="1">
        <v>5.6345839999999998E-6</v>
      </c>
      <c r="U184">
        <v>0.39885130000000002</v>
      </c>
      <c r="V184">
        <v>60.107669999999999</v>
      </c>
      <c r="W184" s="1">
        <v>1.297717E-5</v>
      </c>
      <c r="X184">
        <v>2.5711700000000001E-2</v>
      </c>
      <c r="Y184" s="1">
        <v>4.807041E-5</v>
      </c>
      <c r="Z184">
        <v>62.744979999999998</v>
      </c>
      <c r="AA184" s="1">
        <v>1.3289090000000001E-5</v>
      </c>
      <c r="AB184">
        <v>0.87726599999999999</v>
      </c>
      <c r="AC184">
        <v>0.87761350000000005</v>
      </c>
      <c r="AD184">
        <v>1.3955</v>
      </c>
      <c r="AE184">
        <v>0</v>
      </c>
      <c r="AF184">
        <v>201.85120000000001</v>
      </c>
      <c r="AG184">
        <v>2.6180089999999998</v>
      </c>
      <c r="AH184">
        <v>4.6906949999999998</v>
      </c>
      <c r="AI184">
        <v>4.8930000000000002E-4</v>
      </c>
      <c r="AJ184">
        <v>8.3202060000000003E-4</v>
      </c>
      <c r="AK184">
        <v>1.388366E-3</v>
      </c>
      <c r="AL184">
        <v>2.125441E-3</v>
      </c>
      <c r="AM184">
        <v>1.268615E-2</v>
      </c>
      <c r="AN184">
        <v>0.1000031</v>
      </c>
      <c r="AO184">
        <v>9.8572649999999999</v>
      </c>
      <c r="AP184">
        <v>1.0284580000000001</v>
      </c>
      <c r="AQ184">
        <v>440.75110000000001</v>
      </c>
      <c r="AR184">
        <v>453.29419999999999</v>
      </c>
      <c r="AS184">
        <v>0.52635359999999998</v>
      </c>
      <c r="AT184">
        <v>0</v>
      </c>
      <c r="AU184">
        <v>0</v>
      </c>
    </row>
    <row r="185" spans="1:47" x14ac:dyDescent="0.25">
      <c r="A185">
        <v>154</v>
      </c>
      <c r="B185" t="s">
        <v>47</v>
      </c>
      <c r="C185">
        <v>30.125250999999999</v>
      </c>
      <c r="D185" s="1">
        <v>4.1275730000000004E-6</v>
      </c>
      <c r="E185">
        <v>0.54919799999999996</v>
      </c>
      <c r="F185" s="1">
        <v>4.7172980000000001E-6</v>
      </c>
      <c r="G185">
        <v>0.19439400000000001</v>
      </c>
      <c r="H185" s="1">
        <v>98.973550000000003</v>
      </c>
      <c r="I185">
        <v>1.1E-5</v>
      </c>
      <c r="J185">
        <v>3.9999999999999998E-6</v>
      </c>
      <c r="K185">
        <v>1.2443310000000001</v>
      </c>
      <c r="L185">
        <v>1.1778519999999999</v>
      </c>
      <c r="M185">
        <v>4.6200000000000001E-4</v>
      </c>
      <c r="N185" s="1">
        <v>8.8323959999999995E-4</v>
      </c>
      <c r="O185" s="1">
        <v>1.0344009999999999E-3</v>
      </c>
      <c r="P185">
        <v>1.936E-3</v>
      </c>
      <c r="Q185">
        <v>30.497204</v>
      </c>
      <c r="R185" s="1">
        <v>6.0318649999999999E-6</v>
      </c>
      <c r="S185">
        <v>22.392797000000002</v>
      </c>
      <c r="T185" s="1">
        <v>5.6345840999999997E-6</v>
      </c>
      <c r="U185">
        <v>0.39677898</v>
      </c>
      <c r="V185">
        <v>59.925012000000002</v>
      </c>
      <c r="W185" s="1">
        <v>1.2748748E-5</v>
      </c>
      <c r="X185">
        <v>2.5716313000000001E-2</v>
      </c>
      <c r="Y185" s="1">
        <v>4.8070411000000003E-5</v>
      </c>
      <c r="Z185">
        <v>59.204397</v>
      </c>
      <c r="AA185" s="1">
        <v>1.3040575999999999E-5</v>
      </c>
      <c r="AB185">
        <v>0.84490962999999997</v>
      </c>
      <c r="AC185">
        <v>0.88309998999999995</v>
      </c>
      <c r="AD185">
        <v>1.3954998000000001</v>
      </c>
      <c r="AE185">
        <v>0</v>
      </c>
      <c r="AF185">
        <v>201.85124999999999</v>
      </c>
      <c r="AG185">
        <v>2.6218905000000001</v>
      </c>
      <c r="AH185">
        <v>4.6844134000000004</v>
      </c>
      <c r="AI185">
        <v>4.7886202000000001E-4</v>
      </c>
      <c r="AJ185">
        <v>8.2826041999999999E-4</v>
      </c>
      <c r="AK185">
        <v>1.3934532000000001E-3</v>
      </c>
      <c r="AL185">
        <v>2.1346120000000001E-3</v>
      </c>
      <c r="AM185">
        <v>1.2708359000000001E-2</v>
      </c>
      <c r="AN185">
        <v>9.9994718999999996E-2</v>
      </c>
      <c r="AO185">
        <v>9.9587126000000001</v>
      </c>
      <c r="AP185">
        <v>1.0287535999999999</v>
      </c>
      <c r="AQ185">
        <v>-4377.1136999999999</v>
      </c>
      <c r="AR185">
        <v>-4502.9715999999999</v>
      </c>
      <c r="AS185">
        <v>0.52563689000000002</v>
      </c>
      <c r="AT185">
        <v>0</v>
      </c>
      <c r="AU185">
        <v>0</v>
      </c>
    </row>
    <row r="186" spans="1:47" x14ac:dyDescent="0.25">
      <c r="A186">
        <v>155</v>
      </c>
      <c r="B186" t="s">
        <v>47</v>
      </c>
      <c r="C186">
        <v>42.252645999999999</v>
      </c>
      <c r="D186" s="1">
        <v>4.6014069999999997E-6</v>
      </c>
      <c r="E186">
        <v>0.65160600000000002</v>
      </c>
      <c r="F186" s="1">
        <v>5.437383E-6</v>
      </c>
      <c r="G186">
        <v>0.35774400000000001</v>
      </c>
      <c r="H186" s="1">
        <v>89.337370000000007</v>
      </c>
      <c r="I186">
        <v>1.2999999999999999E-5</v>
      </c>
      <c r="J186">
        <v>1.2E-5</v>
      </c>
      <c r="K186">
        <v>1.2966390000000001</v>
      </c>
      <c r="L186">
        <v>1.0673159999999999</v>
      </c>
      <c r="M186">
        <v>4.1300000000000001E-4</v>
      </c>
      <c r="N186" s="1">
        <v>8.635502E-4</v>
      </c>
      <c r="O186" s="1">
        <v>1.0434579999999999E-3</v>
      </c>
      <c r="P186">
        <v>2.1289999999999998E-3</v>
      </c>
      <c r="Q186">
        <v>30.497199999999999</v>
      </c>
      <c r="R186" s="1">
        <v>6.0318649999999999E-6</v>
      </c>
      <c r="S186">
        <v>22.392800000000001</v>
      </c>
      <c r="T186" s="1">
        <v>5.6345839999999998E-6</v>
      </c>
      <c r="U186">
        <v>0.39950400000000003</v>
      </c>
      <c r="V186">
        <v>60.10228</v>
      </c>
      <c r="W186" s="1">
        <v>1.3086089999999999E-5</v>
      </c>
      <c r="X186">
        <v>2.5717759999999999E-2</v>
      </c>
      <c r="Y186" s="1">
        <v>4.807041E-5</v>
      </c>
      <c r="Z186">
        <v>59.353670000000001</v>
      </c>
      <c r="AA186" s="1">
        <v>1.2561249999999999E-5</v>
      </c>
      <c r="AB186">
        <v>0.84061300000000005</v>
      </c>
      <c r="AC186">
        <v>0.82933990000000002</v>
      </c>
      <c r="AD186">
        <v>1.3955</v>
      </c>
      <c r="AE186">
        <v>0</v>
      </c>
      <c r="AF186">
        <v>201.85120000000001</v>
      </c>
      <c r="AG186">
        <v>2.6674790000000002</v>
      </c>
      <c r="AH186">
        <v>4.6882070000000002</v>
      </c>
      <c r="AI186">
        <v>4.7608859999999999E-4</v>
      </c>
      <c r="AJ186">
        <v>8.3184980000000001E-4</v>
      </c>
      <c r="AK186">
        <v>1.3860330000000001E-3</v>
      </c>
      <c r="AL186">
        <v>2.1898529999999999E-3</v>
      </c>
      <c r="AM186">
        <v>1.2705030000000001E-2</v>
      </c>
      <c r="AN186">
        <v>9.9999359999999995E-2</v>
      </c>
      <c r="AO186">
        <v>9.7987009999999994</v>
      </c>
      <c r="AP186">
        <v>1.0261340000000001</v>
      </c>
      <c r="AQ186">
        <v>724.9348</v>
      </c>
      <c r="AR186">
        <v>743.88049999999998</v>
      </c>
      <c r="AS186">
        <v>0.51992499999999997</v>
      </c>
      <c r="AT186">
        <v>0</v>
      </c>
      <c r="AU186">
        <v>0</v>
      </c>
    </row>
    <row r="187" spans="1:47" x14ac:dyDescent="0.25">
      <c r="A187">
        <v>156</v>
      </c>
      <c r="B187" t="s">
        <v>47</v>
      </c>
      <c r="C187">
        <v>37.978982999999999</v>
      </c>
      <c r="D187" s="1">
        <v>5.0857810000000002E-6</v>
      </c>
      <c r="E187">
        <v>0.60374799999999995</v>
      </c>
      <c r="F187" s="1">
        <v>5.8886190000000001E-6</v>
      </c>
      <c r="G187">
        <v>0.44343900000000003</v>
      </c>
      <c r="H187" s="1">
        <v>71.260729999999995</v>
      </c>
      <c r="I187">
        <v>1.5E-5</v>
      </c>
      <c r="J187">
        <v>1.4E-5</v>
      </c>
      <c r="K187">
        <v>1.195076</v>
      </c>
      <c r="L187">
        <v>1.148884</v>
      </c>
      <c r="M187">
        <v>4.6200000000000001E-4</v>
      </c>
      <c r="N187" s="1">
        <v>8.7939789999999995E-4</v>
      </c>
      <c r="O187" s="1">
        <v>1.131038E-3</v>
      </c>
      <c r="P187">
        <v>2.2300000000000002E-3</v>
      </c>
      <c r="Q187">
        <v>30.497204</v>
      </c>
      <c r="R187" s="1">
        <v>6.0318649999999999E-6</v>
      </c>
      <c r="S187">
        <v>22.392797000000002</v>
      </c>
      <c r="T187" s="1">
        <v>5.6345840999999997E-6</v>
      </c>
      <c r="U187">
        <v>0.40649767999999997</v>
      </c>
      <c r="V187">
        <v>59.784590999999999</v>
      </c>
      <c r="W187" s="1">
        <v>1.3566851999999999E-5</v>
      </c>
      <c r="X187">
        <v>2.5716850999999999E-2</v>
      </c>
      <c r="Y187" s="1">
        <v>4.8070411000000003E-5</v>
      </c>
      <c r="Z187">
        <v>60.703116000000001</v>
      </c>
      <c r="AA187" s="1">
        <v>1.3708298999999999E-5</v>
      </c>
      <c r="AB187">
        <v>0.85305940000000002</v>
      </c>
      <c r="AC187">
        <v>0.86603861000000004</v>
      </c>
      <c r="AD187">
        <v>1.3954998000000001</v>
      </c>
      <c r="AE187">
        <v>0</v>
      </c>
      <c r="AF187">
        <v>201.85124999999999</v>
      </c>
      <c r="AG187">
        <v>2.6969664999999998</v>
      </c>
      <c r="AH187">
        <v>4.6879996999999998</v>
      </c>
      <c r="AI187">
        <v>4.8294943E-4</v>
      </c>
      <c r="AJ187">
        <v>8.3091977999999998E-4</v>
      </c>
      <c r="AK187">
        <v>1.3837617999999999E-3</v>
      </c>
      <c r="AL187">
        <v>2.0392073E-3</v>
      </c>
      <c r="AM187">
        <v>1.26856E-2</v>
      </c>
      <c r="AN187">
        <v>0.10000301</v>
      </c>
      <c r="AO187">
        <v>10.352411</v>
      </c>
      <c r="AP187">
        <v>1.0252654000000001</v>
      </c>
      <c r="AQ187">
        <v>9184.5882999999994</v>
      </c>
      <c r="AR187">
        <v>9416.6402999999991</v>
      </c>
      <c r="AS187">
        <v>0.52277852000000002</v>
      </c>
      <c r="AT187">
        <v>0</v>
      </c>
      <c r="AU187">
        <v>0</v>
      </c>
    </row>
    <row r="188" spans="1:47" x14ac:dyDescent="0.25">
      <c r="A188">
        <v>157</v>
      </c>
      <c r="B188" t="s">
        <v>47</v>
      </c>
      <c r="C188">
        <v>38.221876999999999</v>
      </c>
      <c r="D188" s="1">
        <v>4.7007249999999998E-6</v>
      </c>
      <c r="E188">
        <v>0.67676899999999995</v>
      </c>
      <c r="F188" s="1">
        <v>5.5189629999999996E-6</v>
      </c>
      <c r="G188">
        <v>0.47398499999999999</v>
      </c>
      <c r="H188" s="1">
        <v>76.664839999999998</v>
      </c>
      <c r="I188">
        <v>1.4E-5</v>
      </c>
      <c r="J188">
        <v>1.5E-5</v>
      </c>
      <c r="K188">
        <v>1.231663</v>
      </c>
      <c r="L188">
        <v>0.65570600000000001</v>
      </c>
      <c r="M188">
        <v>4.4200000000000001E-4</v>
      </c>
      <c r="N188" s="1">
        <v>9.145453E-4</v>
      </c>
      <c r="O188" s="1">
        <v>1.1197679999999999E-3</v>
      </c>
      <c r="P188">
        <v>2.2009999999999998E-3</v>
      </c>
      <c r="Q188">
        <v>30.497199999999999</v>
      </c>
      <c r="R188" s="1">
        <v>6.0318649999999999E-6</v>
      </c>
      <c r="S188">
        <v>22.392800000000001</v>
      </c>
      <c r="T188" s="1">
        <v>5.6345839999999998E-6</v>
      </c>
      <c r="U188">
        <v>0.39099790000000001</v>
      </c>
      <c r="V188">
        <v>58.837769999999999</v>
      </c>
      <c r="W188" s="1">
        <v>1.3353099999999999E-5</v>
      </c>
      <c r="X188">
        <v>2.5711680000000001E-2</v>
      </c>
      <c r="Y188" s="1">
        <v>4.807041E-5</v>
      </c>
      <c r="Z188">
        <v>60.380380000000002</v>
      </c>
      <c r="AA188" s="1">
        <v>1.324731E-5</v>
      </c>
      <c r="AB188">
        <v>0.87897789999999998</v>
      </c>
      <c r="AC188">
        <v>0.81550860000000003</v>
      </c>
      <c r="AD188">
        <v>1.3955</v>
      </c>
      <c r="AE188">
        <v>0</v>
      </c>
      <c r="AF188">
        <v>201.85120000000001</v>
      </c>
      <c r="AG188">
        <v>2.6932809999999998</v>
      </c>
      <c r="AH188">
        <v>4.6903629999999996</v>
      </c>
      <c r="AI188">
        <v>4.830867E-4</v>
      </c>
      <c r="AJ188">
        <v>8.2516899999999995E-4</v>
      </c>
      <c r="AK188">
        <v>1.385603E-3</v>
      </c>
      <c r="AL188">
        <v>2.0639510000000001E-3</v>
      </c>
      <c r="AM188">
        <v>1.2706449999999999E-2</v>
      </c>
      <c r="AN188">
        <v>9.9998530000000002E-2</v>
      </c>
      <c r="AO188">
        <v>10.29983</v>
      </c>
      <c r="AP188">
        <v>1.027388</v>
      </c>
      <c r="AQ188">
        <v>239.64529999999999</v>
      </c>
      <c r="AR188">
        <v>246.20859999999999</v>
      </c>
      <c r="AS188">
        <v>0.52407230000000005</v>
      </c>
      <c r="AT188">
        <v>0</v>
      </c>
      <c r="AU188">
        <v>0</v>
      </c>
    </row>
    <row r="189" spans="1:47" x14ac:dyDescent="0.25">
      <c r="A189">
        <v>158</v>
      </c>
      <c r="B189" t="s">
        <v>47</v>
      </c>
      <c r="C189">
        <v>39.578411000000003</v>
      </c>
      <c r="D189" s="1">
        <v>4.6395500000000003E-6</v>
      </c>
      <c r="E189">
        <v>0.64945799999999998</v>
      </c>
      <c r="F189" s="1">
        <v>5.8117239999999996E-6</v>
      </c>
      <c r="G189">
        <v>0.31500699999999998</v>
      </c>
      <c r="H189" s="1">
        <v>66.499300000000005</v>
      </c>
      <c r="I189">
        <v>1.2999999999999999E-5</v>
      </c>
      <c r="J189">
        <v>9.9999999999999995E-7</v>
      </c>
      <c r="K189">
        <v>1.24061</v>
      </c>
      <c r="L189">
        <v>1.0216479999999999</v>
      </c>
      <c r="M189">
        <v>4.28E-4</v>
      </c>
      <c r="N189" s="1">
        <v>9.0295100000000004E-4</v>
      </c>
      <c r="O189" s="1">
        <v>1.1164910000000001E-3</v>
      </c>
      <c r="P189">
        <v>2.3410000000000002E-3</v>
      </c>
      <c r="Q189">
        <v>30.497204</v>
      </c>
      <c r="R189" s="1">
        <v>6.0318649999999999E-6</v>
      </c>
      <c r="S189">
        <v>22.392797000000002</v>
      </c>
      <c r="T189" s="1">
        <v>5.6345840999999997E-6</v>
      </c>
      <c r="U189">
        <v>0.40203318999999998</v>
      </c>
      <c r="V189">
        <v>61.934592000000002</v>
      </c>
      <c r="W189" s="1">
        <v>1.3155151999999999E-5</v>
      </c>
      <c r="X189">
        <v>2.5715215E-2</v>
      </c>
      <c r="Y189" s="1">
        <v>4.8070411000000003E-5</v>
      </c>
      <c r="Z189">
        <v>61.768638000000003</v>
      </c>
      <c r="AA189" s="1">
        <v>1.2578552000000001E-5</v>
      </c>
      <c r="AB189">
        <v>0.85844779000000004</v>
      </c>
      <c r="AC189">
        <v>0.84330614000000004</v>
      </c>
      <c r="AD189">
        <v>1.3954998000000001</v>
      </c>
      <c r="AE189">
        <v>0</v>
      </c>
      <c r="AF189">
        <v>201.85124999999999</v>
      </c>
      <c r="AG189">
        <v>2.6503432</v>
      </c>
      <c r="AH189">
        <v>4.6874979000000003</v>
      </c>
      <c r="AI189">
        <v>4.8112236999999999E-4</v>
      </c>
      <c r="AJ189">
        <v>8.3260422999999997E-4</v>
      </c>
      <c r="AK189">
        <v>1.3878803999999999E-3</v>
      </c>
      <c r="AL189">
        <v>2.0693817000000002E-3</v>
      </c>
      <c r="AM189">
        <v>1.2697706E-2</v>
      </c>
      <c r="AN189">
        <v>0.10000003</v>
      </c>
      <c r="AO189">
        <v>9.6160782000000005</v>
      </c>
      <c r="AP189">
        <v>1.02651</v>
      </c>
      <c r="AQ189">
        <v>3307.9454999999998</v>
      </c>
      <c r="AR189">
        <v>3395.6390000000001</v>
      </c>
      <c r="AS189">
        <v>0.52218439000000005</v>
      </c>
      <c r="AT189">
        <v>0</v>
      </c>
      <c r="AU189">
        <v>0</v>
      </c>
    </row>
    <row r="190" spans="1:47" x14ac:dyDescent="0.25">
      <c r="A190">
        <v>159</v>
      </c>
      <c r="B190" t="s">
        <v>47</v>
      </c>
      <c r="C190">
        <v>46.311354999999999</v>
      </c>
      <c r="D190" s="1">
        <v>5.0913849999999999E-6</v>
      </c>
      <c r="E190">
        <v>0.71100399999999997</v>
      </c>
      <c r="F190" s="1">
        <v>5.850319E-6</v>
      </c>
      <c r="G190">
        <v>0.39375300000000002</v>
      </c>
      <c r="H190" s="1">
        <v>79.470140000000001</v>
      </c>
      <c r="I190">
        <v>1.4E-5</v>
      </c>
      <c r="J190">
        <v>1.2999999999999999E-5</v>
      </c>
      <c r="K190">
        <v>1.2962819999999999</v>
      </c>
      <c r="L190">
        <v>0.64085000000000003</v>
      </c>
      <c r="M190">
        <v>4.1899999999999999E-4</v>
      </c>
      <c r="N190" s="1">
        <v>9.1894939999999999E-4</v>
      </c>
      <c r="O190" s="1">
        <v>1.110167E-3</v>
      </c>
      <c r="P190">
        <v>2.2539999999999999E-3</v>
      </c>
      <c r="Q190">
        <v>30.497199999999999</v>
      </c>
      <c r="R190" s="1">
        <v>6.0318649999999999E-6</v>
      </c>
      <c r="S190">
        <v>22.392800000000001</v>
      </c>
      <c r="T190" s="1">
        <v>5.6345839999999998E-6</v>
      </c>
      <c r="U190">
        <v>0.39173950000000002</v>
      </c>
      <c r="V190">
        <v>61.065570000000001</v>
      </c>
      <c r="W190" s="1">
        <v>1.283093E-5</v>
      </c>
      <c r="X190">
        <v>2.5712840000000001E-2</v>
      </c>
      <c r="Y190" s="1">
        <v>4.807041E-5</v>
      </c>
      <c r="Z190">
        <v>59.514189999999999</v>
      </c>
      <c r="AA190" s="1">
        <v>1.316679E-5</v>
      </c>
      <c r="AB190">
        <v>0.84487380000000001</v>
      </c>
      <c r="AC190">
        <v>0.8760232</v>
      </c>
      <c r="AD190">
        <v>1.3955</v>
      </c>
      <c r="AE190">
        <v>0</v>
      </c>
      <c r="AF190">
        <v>201.85120000000001</v>
      </c>
      <c r="AG190">
        <v>2.666766</v>
      </c>
      <c r="AH190">
        <v>4.6855060000000002</v>
      </c>
      <c r="AI190">
        <v>4.8634219999999997E-4</v>
      </c>
      <c r="AJ190">
        <v>8.2625030000000005E-4</v>
      </c>
      <c r="AK190">
        <v>1.389971E-3</v>
      </c>
      <c r="AL190">
        <v>2.0720220000000002E-3</v>
      </c>
      <c r="AM190">
        <v>1.2688029999999999E-2</v>
      </c>
      <c r="AN190">
        <v>9.9997520000000006E-2</v>
      </c>
      <c r="AO190">
        <v>9.8170350000000006</v>
      </c>
      <c r="AP190">
        <v>1.0276339999999999</v>
      </c>
      <c r="AQ190">
        <v>-215.10990000000001</v>
      </c>
      <c r="AR190">
        <v>-221.05420000000001</v>
      </c>
      <c r="AS190">
        <v>0.5315164</v>
      </c>
      <c r="AT190">
        <v>0</v>
      </c>
      <c r="AU190">
        <v>0</v>
      </c>
    </row>
    <row r="191" spans="1:47" x14ac:dyDescent="0.25">
      <c r="A191">
        <v>160</v>
      </c>
      <c r="B191" t="s">
        <v>47</v>
      </c>
      <c r="C191">
        <v>43.452711999999998</v>
      </c>
      <c r="D191" s="1">
        <v>4.096505E-6</v>
      </c>
      <c r="E191">
        <v>0.62963000000000002</v>
      </c>
      <c r="F191" s="1">
        <v>6.354175E-6</v>
      </c>
      <c r="G191">
        <v>0.433166</v>
      </c>
      <c r="H191" s="1">
        <v>89.745490000000004</v>
      </c>
      <c r="I191">
        <v>1.2E-5</v>
      </c>
      <c r="J191">
        <v>1.2999999999999999E-5</v>
      </c>
      <c r="K191">
        <v>1.220218</v>
      </c>
      <c r="L191">
        <v>0.99850399999999995</v>
      </c>
      <c r="M191">
        <v>3.8400000000000001E-4</v>
      </c>
      <c r="N191" s="1">
        <v>7.6888650000000005E-4</v>
      </c>
      <c r="O191" s="1">
        <v>9.5393500000000005E-4</v>
      </c>
      <c r="P191">
        <v>1.895E-3</v>
      </c>
      <c r="Q191">
        <v>30.497204</v>
      </c>
      <c r="R191" s="1">
        <v>6.0318649999999999E-6</v>
      </c>
      <c r="S191">
        <v>22.392797000000002</v>
      </c>
      <c r="T191" s="1">
        <v>5.6345840999999997E-6</v>
      </c>
      <c r="U191">
        <v>0.42377533000000001</v>
      </c>
      <c r="V191">
        <v>61.692988</v>
      </c>
      <c r="W191" s="1">
        <v>1.3145751E-5</v>
      </c>
      <c r="X191">
        <v>2.5715122999999999E-2</v>
      </c>
      <c r="Y191" s="1">
        <v>4.8070411000000003E-5</v>
      </c>
      <c r="Z191">
        <v>61.254199999999997</v>
      </c>
      <c r="AA191" s="1">
        <v>1.3443574E-5</v>
      </c>
      <c r="AB191">
        <v>0.84421603000000001</v>
      </c>
      <c r="AC191">
        <v>0.83831027000000002</v>
      </c>
      <c r="AD191">
        <v>1.3954998000000001</v>
      </c>
      <c r="AE191">
        <v>0</v>
      </c>
      <c r="AF191">
        <v>201.85124999999999</v>
      </c>
      <c r="AG191">
        <v>2.6600537000000002</v>
      </c>
      <c r="AH191">
        <v>4.6897357</v>
      </c>
      <c r="AI191">
        <v>4.9018813000000004E-4</v>
      </c>
      <c r="AJ191">
        <v>8.1851836000000004E-4</v>
      </c>
      <c r="AK191">
        <v>1.3927817000000001E-3</v>
      </c>
      <c r="AL191">
        <v>2.1090439E-3</v>
      </c>
      <c r="AM191">
        <v>1.2699316E-2</v>
      </c>
      <c r="AN191">
        <v>9.9996308000000006E-2</v>
      </c>
      <c r="AO191">
        <v>10.328666</v>
      </c>
      <c r="AP191">
        <v>1.0249246999999999</v>
      </c>
      <c r="AQ191">
        <v>1801.7753</v>
      </c>
      <c r="AR191">
        <v>1846.6840999999999</v>
      </c>
      <c r="AS191">
        <v>0.51880956</v>
      </c>
      <c r="AT191">
        <v>0</v>
      </c>
      <c r="AU191">
        <v>0</v>
      </c>
    </row>
    <row r="192" spans="1:47" x14ac:dyDescent="0.25">
      <c r="A192">
        <v>161</v>
      </c>
      <c r="B192" t="s">
        <v>47</v>
      </c>
      <c r="C192">
        <v>38.736235000000001</v>
      </c>
      <c r="D192" s="1">
        <v>5.3301099999999999E-6</v>
      </c>
      <c r="E192">
        <v>0.61301300000000003</v>
      </c>
      <c r="F192" s="1">
        <v>6.1830099999999998E-6</v>
      </c>
      <c r="G192">
        <v>0.43902999999999998</v>
      </c>
      <c r="H192" s="1">
        <v>61.4041</v>
      </c>
      <c r="I192">
        <v>1.5E-5</v>
      </c>
      <c r="J192">
        <v>1.1E-5</v>
      </c>
      <c r="K192">
        <v>1.2367539999999999</v>
      </c>
      <c r="L192">
        <v>1.2398180000000001</v>
      </c>
      <c r="M192">
        <v>4.6799999999999999E-4</v>
      </c>
      <c r="N192" s="1">
        <v>9.0214679999999999E-4</v>
      </c>
      <c r="O192" s="1">
        <v>1.1790520000000001E-3</v>
      </c>
      <c r="P192">
        <v>2.4060000000000002E-3</v>
      </c>
      <c r="Q192">
        <v>30.497204</v>
      </c>
      <c r="R192" s="1">
        <v>6.0318649999999999E-6</v>
      </c>
      <c r="S192">
        <v>22.392797000000002</v>
      </c>
      <c r="T192" s="1">
        <v>5.6345840999999997E-6</v>
      </c>
      <c r="U192">
        <v>0.39080042999999998</v>
      </c>
      <c r="V192">
        <v>59.264650000000003</v>
      </c>
      <c r="W192" s="1">
        <v>1.3211821E-5</v>
      </c>
      <c r="X192">
        <v>2.5719585999999999E-2</v>
      </c>
      <c r="Y192" s="1">
        <v>4.8070411000000003E-5</v>
      </c>
      <c r="Z192">
        <v>60.727342</v>
      </c>
      <c r="AA192" s="1">
        <v>1.2645457E-5</v>
      </c>
      <c r="AB192">
        <v>0.86332575</v>
      </c>
      <c r="AC192">
        <v>0.83145261000000004</v>
      </c>
      <c r="AD192">
        <v>1.3954998000000001</v>
      </c>
      <c r="AE192">
        <v>0</v>
      </c>
      <c r="AF192">
        <v>201.85124999999999</v>
      </c>
      <c r="AG192">
        <v>2.6950161000000001</v>
      </c>
      <c r="AH192">
        <v>4.6868322999999998</v>
      </c>
      <c r="AI192">
        <v>4.8990036999999997E-4</v>
      </c>
      <c r="AJ192">
        <v>8.2810570999999997E-4</v>
      </c>
      <c r="AK192">
        <v>1.3880423E-3</v>
      </c>
      <c r="AL192">
        <v>2.1347163000000001E-3</v>
      </c>
      <c r="AM192">
        <v>1.2705719000000001E-2</v>
      </c>
      <c r="AN192">
        <v>0.10000132</v>
      </c>
      <c r="AO192">
        <v>10.445236</v>
      </c>
      <c r="AP192">
        <v>1.0284247</v>
      </c>
      <c r="AQ192">
        <v>-1766.6719000000001</v>
      </c>
      <c r="AR192">
        <v>-1816.8889999999999</v>
      </c>
      <c r="AS192">
        <v>0.52353950000000005</v>
      </c>
      <c r="AT192">
        <v>0</v>
      </c>
      <c r="AU192">
        <v>0</v>
      </c>
    </row>
    <row r="193" spans="1:47" x14ac:dyDescent="0.25">
      <c r="A193">
        <v>162</v>
      </c>
      <c r="B193" t="s">
        <v>47</v>
      </c>
      <c r="C193">
        <v>0.28417399999999998</v>
      </c>
      <c r="D193" s="1">
        <v>3.509671E-8</v>
      </c>
      <c r="E193">
        <v>1.771814</v>
      </c>
      <c r="F193" s="1">
        <v>2.2568149999999999E-6</v>
      </c>
      <c r="G193">
        <v>0.116549</v>
      </c>
      <c r="H193" s="1">
        <v>56.333570000000002</v>
      </c>
      <c r="I193">
        <v>1.7E-5</v>
      </c>
      <c r="J193">
        <v>5.5999999999999999E-5</v>
      </c>
      <c r="K193">
        <v>1.4333340000000001</v>
      </c>
      <c r="L193">
        <v>1.5375430000000001</v>
      </c>
      <c r="M193">
        <v>3.9899999999999999E-4</v>
      </c>
      <c r="N193" s="1">
        <v>6.3778689999999998E-4</v>
      </c>
      <c r="O193" s="1">
        <v>1.0330300000000001E-3</v>
      </c>
      <c r="P193">
        <v>2.3370000000000001E-3</v>
      </c>
      <c r="Q193">
        <v>30.497204</v>
      </c>
      <c r="R193" s="1">
        <v>6.0318649999999999E-6</v>
      </c>
      <c r="S193">
        <v>22.392797000000002</v>
      </c>
      <c r="T193" s="1">
        <v>5.6345840999999997E-6</v>
      </c>
      <c r="U193">
        <v>0.40575272000000001</v>
      </c>
      <c r="V193">
        <v>59.875647999999998</v>
      </c>
      <c r="W193" s="1">
        <v>1.2696691E-5</v>
      </c>
      <c r="X193">
        <v>2.5701980999999999E-2</v>
      </c>
      <c r="Y193" s="1">
        <v>4.8070411000000003E-5</v>
      </c>
      <c r="Z193">
        <v>60.211736999999999</v>
      </c>
      <c r="AA193" s="1">
        <v>1.3299002E-5</v>
      </c>
      <c r="AB193">
        <v>0.87274518999999995</v>
      </c>
      <c r="AC193">
        <v>0.8861928</v>
      </c>
      <c r="AD193">
        <v>1.3954998000000001</v>
      </c>
      <c r="AE193">
        <v>0</v>
      </c>
      <c r="AF193">
        <v>201.85124999999999</v>
      </c>
      <c r="AG193">
        <v>2.5618872000000001</v>
      </c>
      <c r="AH193">
        <v>4.6883217999999998</v>
      </c>
      <c r="AI193">
        <v>4.8207266000000002E-4</v>
      </c>
      <c r="AJ193">
        <v>8.2757537999999999E-4</v>
      </c>
      <c r="AK193">
        <v>1.3918623999999999E-3</v>
      </c>
      <c r="AL193">
        <v>2.0493390999999999E-3</v>
      </c>
      <c r="AM193">
        <v>1.2713662000000001E-2</v>
      </c>
      <c r="AN193">
        <v>0.10000041</v>
      </c>
      <c r="AO193">
        <v>9.7971524999999993</v>
      </c>
      <c r="AP193">
        <v>1.0275358999999999</v>
      </c>
      <c r="AQ193">
        <v>5198.2884999999997</v>
      </c>
      <c r="AR193">
        <v>5341.4279999999999</v>
      </c>
      <c r="AS193">
        <v>0.52103845000000004</v>
      </c>
      <c r="AT193">
        <v>0</v>
      </c>
      <c r="AU193">
        <v>0</v>
      </c>
    </row>
    <row r="194" spans="1:47" x14ac:dyDescent="0.25">
      <c r="A194">
        <v>163</v>
      </c>
      <c r="B194" t="s">
        <v>47</v>
      </c>
      <c r="C194">
        <v>35.992109999999997</v>
      </c>
      <c r="D194" s="1">
        <v>3.0606049999999999E-6</v>
      </c>
      <c r="E194">
        <v>0.618371</v>
      </c>
      <c r="F194" s="1">
        <v>6.243063E-6</v>
      </c>
      <c r="G194">
        <v>0.35345500000000002</v>
      </c>
      <c r="H194" s="1">
        <v>76.376750000000001</v>
      </c>
      <c r="I194">
        <v>1.4E-5</v>
      </c>
      <c r="J194">
        <v>9.0000000000000002E-6</v>
      </c>
      <c r="K194">
        <v>1.1888000000000001</v>
      </c>
      <c r="L194">
        <v>1.5929819999999999</v>
      </c>
      <c r="M194">
        <v>3.6299999999999999E-4</v>
      </c>
      <c r="N194" s="1">
        <v>7.3516670000000001E-4</v>
      </c>
      <c r="O194" s="1">
        <v>9.6804560000000005E-4</v>
      </c>
      <c r="P194">
        <v>2.1050000000000001E-3</v>
      </c>
      <c r="Q194">
        <v>30.497199999999999</v>
      </c>
      <c r="R194" s="1">
        <v>6.0318649999999999E-6</v>
      </c>
      <c r="S194">
        <v>22.392800000000001</v>
      </c>
      <c r="T194" s="1">
        <v>5.6345839999999998E-6</v>
      </c>
      <c r="U194">
        <v>0.38784560000000001</v>
      </c>
      <c r="V194">
        <v>58.144919999999999</v>
      </c>
      <c r="W194" s="1">
        <v>1.3408310000000001E-5</v>
      </c>
      <c r="X194">
        <v>2.5715970000000001E-2</v>
      </c>
      <c r="Y194" s="1">
        <v>4.807041E-5</v>
      </c>
      <c r="Z194">
        <v>63.510449999999999</v>
      </c>
      <c r="AA194" s="1">
        <v>1.234704E-5</v>
      </c>
      <c r="AB194">
        <v>0.91150120000000001</v>
      </c>
      <c r="AC194">
        <v>0.87954759999999998</v>
      </c>
      <c r="AD194">
        <v>1.3955</v>
      </c>
      <c r="AE194">
        <v>0</v>
      </c>
      <c r="AF194">
        <v>201.85120000000001</v>
      </c>
      <c r="AG194">
        <v>2.637966</v>
      </c>
      <c r="AH194">
        <v>4.6858620000000002</v>
      </c>
      <c r="AI194">
        <v>4.8911270000000001E-4</v>
      </c>
      <c r="AJ194">
        <v>8.2612270000000001E-4</v>
      </c>
      <c r="AK194">
        <v>1.3882390000000001E-3</v>
      </c>
      <c r="AL194">
        <v>2.0650009999999999E-3</v>
      </c>
      <c r="AM194">
        <v>1.2700110000000001E-2</v>
      </c>
      <c r="AN194">
        <v>9.9999950000000004E-2</v>
      </c>
      <c r="AO194">
        <v>10.15517</v>
      </c>
      <c r="AP194">
        <v>1.0285040000000001</v>
      </c>
      <c r="AQ194">
        <v>349.60489999999999</v>
      </c>
      <c r="AR194">
        <v>359.57010000000002</v>
      </c>
      <c r="AS194">
        <v>0.51702530000000002</v>
      </c>
      <c r="AT194">
        <v>0</v>
      </c>
      <c r="AU194">
        <v>0</v>
      </c>
    </row>
    <row r="195" spans="1:47" x14ac:dyDescent="0.25">
      <c r="A195">
        <v>164</v>
      </c>
      <c r="B195" t="s">
        <v>47</v>
      </c>
      <c r="C195">
        <v>35.105888999999998</v>
      </c>
      <c r="D195" s="1">
        <v>6.4049460000000003E-6</v>
      </c>
      <c r="E195">
        <v>0.47100199999999998</v>
      </c>
      <c r="F195" s="1">
        <v>5.8158019999999999E-6</v>
      </c>
      <c r="G195">
        <v>0.43494899999999997</v>
      </c>
      <c r="H195" s="1">
        <v>68.665260000000004</v>
      </c>
      <c r="I195">
        <v>1.5999999999999999E-5</v>
      </c>
      <c r="J195">
        <v>1.1E-5</v>
      </c>
      <c r="K195">
        <v>1.5160290000000001</v>
      </c>
      <c r="L195">
        <v>1.7169430000000001</v>
      </c>
      <c r="M195">
        <v>5.3300000000000005E-4</v>
      </c>
      <c r="N195" s="1">
        <v>8.84212E-4</v>
      </c>
      <c r="O195" s="1">
        <v>1.184891E-3</v>
      </c>
      <c r="P195">
        <v>2.3869999999999998E-3</v>
      </c>
      <c r="Q195">
        <v>30.497204</v>
      </c>
      <c r="R195" s="1">
        <v>6.0318649999999999E-6</v>
      </c>
      <c r="S195">
        <v>22.392797000000002</v>
      </c>
      <c r="T195" s="1">
        <v>5.6345840999999997E-6</v>
      </c>
      <c r="U195">
        <v>0.40638476000000001</v>
      </c>
      <c r="V195">
        <v>63.501882000000002</v>
      </c>
      <c r="W195" s="1">
        <v>1.3398027E-5</v>
      </c>
      <c r="X195">
        <v>2.5701584999999999E-2</v>
      </c>
      <c r="Y195" s="1">
        <v>4.8070411000000003E-5</v>
      </c>
      <c r="Z195">
        <v>61.389758</v>
      </c>
      <c r="AA195" s="1">
        <v>1.2846597E-5</v>
      </c>
      <c r="AB195">
        <v>0.85478272</v>
      </c>
      <c r="AC195">
        <v>0.87214093000000004</v>
      </c>
      <c r="AD195">
        <v>1.3954998000000001</v>
      </c>
      <c r="AE195">
        <v>0</v>
      </c>
      <c r="AF195">
        <v>201.85124999999999</v>
      </c>
      <c r="AG195">
        <v>2.6656521</v>
      </c>
      <c r="AH195">
        <v>4.6869373999999997</v>
      </c>
      <c r="AI195">
        <v>4.9090197999999995E-4</v>
      </c>
      <c r="AJ195">
        <v>8.2267913999999997E-4</v>
      </c>
      <c r="AK195">
        <v>1.3833628E-3</v>
      </c>
      <c r="AL195">
        <v>2.1758862999999998E-3</v>
      </c>
      <c r="AM195">
        <v>1.2703968E-2</v>
      </c>
      <c r="AN195">
        <v>9.9996857999999994E-2</v>
      </c>
      <c r="AO195">
        <v>10.07823</v>
      </c>
      <c r="AP195">
        <v>1.026116</v>
      </c>
      <c r="AQ195">
        <v>2060.6480999999999</v>
      </c>
      <c r="AR195">
        <v>2114.4641000000001</v>
      </c>
      <c r="AS195">
        <v>0.51427449000000003</v>
      </c>
      <c r="AT195">
        <v>0</v>
      </c>
      <c r="AU195">
        <v>0</v>
      </c>
    </row>
    <row r="196" spans="1:47" x14ac:dyDescent="0.25">
      <c r="A196">
        <v>165</v>
      </c>
      <c r="B196" t="s">
        <v>47</v>
      </c>
      <c r="C196">
        <v>39.753701999999997</v>
      </c>
      <c r="D196" s="1">
        <v>4.2488830000000003E-6</v>
      </c>
      <c r="E196">
        <v>0.72351600000000005</v>
      </c>
      <c r="F196" s="1">
        <v>6.224545E-6</v>
      </c>
      <c r="G196">
        <v>0.44101800000000002</v>
      </c>
      <c r="H196" s="1">
        <v>88.793319999999994</v>
      </c>
      <c r="I196">
        <v>1.2999999999999999E-5</v>
      </c>
      <c r="J196">
        <v>1.5999999999999999E-5</v>
      </c>
      <c r="K196">
        <v>1.1472709999999999</v>
      </c>
      <c r="L196">
        <v>0.60731900000000005</v>
      </c>
      <c r="M196">
        <v>4.17E-4</v>
      </c>
      <c r="N196" s="1">
        <v>8.9890100000000002E-4</v>
      </c>
      <c r="O196" s="1">
        <v>1.0802870000000001E-3</v>
      </c>
      <c r="P196">
        <v>2.0990000000000002E-3</v>
      </c>
      <c r="Q196">
        <v>30.497199999999999</v>
      </c>
      <c r="R196" s="1">
        <v>6.0318649999999999E-6</v>
      </c>
      <c r="S196">
        <v>22.392800000000001</v>
      </c>
      <c r="T196" s="1">
        <v>5.6345839999999998E-6</v>
      </c>
      <c r="U196">
        <v>0.38929530000000001</v>
      </c>
      <c r="V196">
        <v>65.42756</v>
      </c>
      <c r="W196" s="1">
        <v>1.362313E-5</v>
      </c>
      <c r="X196">
        <v>2.5707939999999999E-2</v>
      </c>
      <c r="Y196" s="1">
        <v>4.807041E-5</v>
      </c>
      <c r="Z196">
        <v>60.722169999999998</v>
      </c>
      <c r="AA196" s="1">
        <v>1.292756E-5</v>
      </c>
      <c r="AB196">
        <v>0.8727975</v>
      </c>
      <c r="AC196">
        <v>0.87248959999999998</v>
      </c>
      <c r="AD196">
        <v>1.3955</v>
      </c>
      <c r="AE196">
        <v>0</v>
      </c>
      <c r="AF196">
        <v>201.85120000000001</v>
      </c>
      <c r="AG196">
        <v>2.7261220000000002</v>
      </c>
      <c r="AH196">
        <v>4.6906189999999999</v>
      </c>
      <c r="AI196">
        <v>4.8589610000000002E-4</v>
      </c>
      <c r="AJ196">
        <v>8.3022260000000002E-4</v>
      </c>
      <c r="AK196">
        <v>1.3838349999999999E-3</v>
      </c>
      <c r="AL196">
        <v>2.0213129999999998E-3</v>
      </c>
      <c r="AM196">
        <v>1.269458E-2</v>
      </c>
      <c r="AN196">
        <v>9.9999009999999999E-2</v>
      </c>
      <c r="AO196">
        <v>9.7773649999999996</v>
      </c>
      <c r="AP196">
        <v>1.027485</v>
      </c>
      <c r="AQ196">
        <v>95.594229999999996</v>
      </c>
      <c r="AR196">
        <v>98.221599999999995</v>
      </c>
      <c r="AS196">
        <v>0.53060850000000004</v>
      </c>
      <c r="AT196">
        <v>0</v>
      </c>
      <c r="AU196">
        <v>0</v>
      </c>
    </row>
    <row r="197" spans="1:47" x14ac:dyDescent="0.25">
      <c r="A197">
        <v>166</v>
      </c>
      <c r="B197" t="s">
        <v>47</v>
      </c>
      <c r="C197">
        <v>22.965502000000001</v>
      </c>
      <c r="D197" s="1">
        <v>4.7365149999999997E-6</v>
      </c>
      <c r="E197">
        <v>0.33630599999999999</v>
      </c>
      <c r="F197" s="1">
        <v>5.4971939999999999E-6</v>
      </c>
      <c r="G197">
        <v>0.33392699999999997</v>
      </c>
      <c r="H197" s="1">
        <v>74.421030000000002</v>
      </c>
      <c r="I197">
        <v>1.4E-5</v>
      </c>
      <c r="J197">
        <v>1.4E-5</v>
      </c>
      <c r="K197">
        <v>1.7173020000000001</v>
      </c>
      <c r="L197">
        <v>2.9266290000000001</v>
      </c>
      <c r="M197">
        <v>5.3700000000000004E-4</v>
      </c>
      <c r="N197" s="1">
        <v>7.3600460000000005E-4</v>
      </c>
      <c r="O197" s="1">
        <v>1.059358E-3</v>
      </c>
      <c r="P197">
        <v>2.0839999999999999E-3</v>
      </c>
      <c r="Q197">
        <v>30.497204</v>
      </c>
      <c r="R197" s="1">
        <v>6.0318649999999999E-6</v>
      </c>
      <c r="S197">
        <v>22.392797000000002</v>
      </c>
      <c r="T197" s="1">
        <v>5.6345840999999997E-6</v>
      </c>
      <c r="U197">
        <v>0.41129797000000001</v>
      </c>
      <c r="V197">
        <v>61.875371999999999</v>
      </c>
      <c r="W197" s="1">
        <v>1.2482193E-5</v>
      </c>
      <c r="X197">
        <v>2.5716994999999999E-2</v>
      </c>
      <c r="Y197" s="1">
        <v>4.8070411000000003E-5</v>
      </c>
      <c r="Z197">
        <v>62.906086000000002</v>
      </c>
      <c r="AA197" s="1">
        <v>1.3068901000000001E-5</v>
      </c>
      <c r="AB197">
        <v>0.86886527999999996</v>
      </c>
      <c r="AC197">
        <v>0.87021289999999996</v>
      </c>
      <c r="AD197">
        <v>1.3954998000000001</v>
      </c>
      <c r="AE197">
        <v>0</v>
      </c>
      <c r="AF197">
        <v>201.85124999999999</v>
      </c>
      <c r="AG197">
        <v>2.6908430000000001</v>
      </c>
      <c r="AH197">
        <v>4.6877218999999997</v>
      </c>
      <c r="AI197">
        <v>4.8150637000000002E-4</v>
      </c>
      <c r="AJ197">
        <v>8.2468194E-4</v>
      </c>
      <c r="AK197">
        <v>1.3906668999999999E-3</v>
      </c>
      <c r="AL197">
        <v>2.1165982E-3</v>
      </c>
      <c r="AM197">
        <v>1.2704365E-2</v>
      </c>
      <c r="AN197">
        <v>0.10000112999999999</v>
      </c>
      <c r="AO197">
        <v>10.220053999999999</v>
      </c>
      <c r="AP197">
        <v>1.0264929</v>
      </c>
      <c r="AQ197">
        <v>-2118.3679999999999</v>
      </c>
      <c r="AR197">
        <v>-2174.4895999999999</v>
      </c>
      <c r="AS197">
        <v>0.52787510000000004</v>
      </c>
      <c r="AT197">
        <v>0</v>
      </c>
      <c r="AU197">
        <v>0</v>
      </c>
    </row>
    <row r="198" spans="1:47" x14ac:dyDescent="0.25">
      <c r="A198">
        <v>167</v>
      </c>
      <c r="B198" t="s">
        <v>47</v>
      </c>
      <c r="C198">
        <v>25.194248999999999</v>
      </c>
      <c r="D198" s="1">
        <v>3.8485249999999997E-6</v>
      </c>
      <c r="E198">
        <v>0.56349400000000005</v>
      </c>
      <c r="F198" s="1">
        <v>6.3961130000000002E-6</v>
      </c>
      <c r="G198">
        <v>0.49738900000000003</v>
      </c>
      <c r="H198" s="1">
        <v>66.728210000000004</v>
      </c>
      <c r="I198">
        <v>1.5999999999999999E-5</v>
      </c>
      <c r="J198">
        <v>1.5999999999999999E-5</v>
      </c>
      <c r="K198">
        <v>1.3920079999999999</v>
      </c>
      <c r="L198">
        <v>1.136077</v>
      </c>
      <c r="M198">
        <v>4.8500000000000003E-4</v>
      </c>
      <c r="N198" s="1">
        <v>8.9181799999999995E-4</v>
      </c>
      <c r="O198" s="1">
        <v>1.1706959999999999E-3</v>
      </c>
      <c r="P198">
        <v>2.4009999999999999E-3</v>
      </c>
      <c r="Q198">
        <v>30.497204</v>
      </c>
      <c r="R198" s="1">
        <v>6.0318649999999999E-6</v>
      </c>
      <c r="S198">
        <v>22.392797000000002</v>
      </c>
      <c r="T198" s="1">
        <v>5.6345840999999997E-6</v>
      </c>
      <c r="U198">
        <v>0.39779400999999998</v>
      </c>
      <c r="V198">
        <v>61.209758000000001</v>
      </c>
      <c r="W198" s="1">
        <v>1.3228572000000001E-5</v>
      </c>
      <c r="X198">
        <v>2.5716228000000001E-2</v>
      </c>
      <c r="Y198" s="1">
        <v>4.8070411000000003E-5</v>
      </c>
      <c r="Z198">
        <v>60.380133000000001</v>
      </c>
      <c r="AA198" s="1">
        <v>1.3249897E-5</v>
      </c>
      <c r="AB198">
        <v>0.87575141999999995</v>
      </c>
      <c r="AC198">
        <v>0.86490535000000002</v>
      </c>
      <c r="AD198">
        <v>1.3954998000000001</v>
      </c>
      <c r="AE198">
        <v>0</v>
      </c>
      <c r="AF198">
        <v>201.85124999999999</v>
      </c>
      <c r="AG198">
        <v>2.5780409</v>
      </c>
      <c r="AH198">
        <v>4.6868353000000003</v>
      </c>
      <c r="AI198">
        <v>4.7737891999999999E-4</v>
      </c>
      <c r="AJ198">
        <v>8.3227094000000001E-4</v>
      </c>
      <c r="AK198">
        <v>1.3837743E-3</v>
      </c>
      <c r="AL198">
        <v>2.1524354E-3</v>
      </c>
      <c r="AM198">
        <v>1.2702588000000001E-2</v>
      </c>
      <c r="AN198">
        <v>0.10000188</v>
      </c>
      <c r="AO198">
        <v>9.4858180999999995</v>
      </c>
      <c r="AP198">
        <v>1.0265645999999999</v>
      </c>
      <c r="AQ198">
        <v>-2030.3855000000001</v>
      </c>
      <c r="AR198">
        <v>-2084.3218999999999</v>
      </c>
      <c r="AS198">
        <v>0.52758543000000002</v>
      </c>
      <c r="AT198">
        <v>0</v>
      </c>
      <c r="AU198">
        <v>0</v>
      </c>
    </row>
    <row r="199" spans="1:47" x14ac:dyDescent="0.25">
      <c r="A199">
        <v>168</v>
      </c>
      <c r="B199" t="s">
        <v>47</v>
      </c>
      <c r="C199">
        <v>47.319718000000002</v>
      </c>
      <c r="D199" s="1">
        <v>5.0785410000000002E-6</v>
      </c>
      <c r="E199">
        <v>0.68108999999999997</v>
      </c>
      <c r="F199" s="1">
        <v>6.0440449999999998E-6</v>
      </c>
      <c r="G199">
        <v>0.37888899999999998</v>
      </c>
      <c r="H199" s="1">
        <v>81.306849999999997</v>
      </c>
      <c r="I199">
        <v>1.4E-5</v>
      </c>
      <c r="J199">
        <v>1.2999999999999999E-5</v>
      </c>
      <c r="K199">
        <v>1.0170669999999999</v>
      </c>
      <c r="L199">
        <v>0.79124399999999995</v>
      </c>
      <c r="M199">
        <v>4.1100000000000002E-4</v>
      </c>
      <c r="N199" s="1">
        <v>8.8390229999999999E-4</v>
      </c>
      <c r="O199" s="1">
        <v>1.083147E-3</v>
      </c>
      <c r="P199">
        <v>2.2060000000000001E-3</v>
      </c>
      <c r="Q199">
        <v>30.497204</v>
      </c>
      <c r="R199" s="1">
        <v>6.0318649999999999E-6</v>
      </c>
      <c r="S199">
        <v>22.392797000000002</v>
      </c>
      <c r="T199" s="1">
        <v>5.6345840999999997E-6</v>
      </c>
      <c r="U199">
        <v>0.40260107000000001</v>
      </c>
      <c r="V199">
        <v>64.099467000000004</v>
      </c>
      <c r="W199" s="1">
        <v>1.3162502E-5</v>
      </c>
      <c r="X199">
        <v>2.569834E-2</v>
      </c>
      <c r="Y199" s="1">
        <v>4.8070411000000003E-5</v>
      </c>
      <c r="Z199">
        <v>59.384030000000003</v>
      </c>
      <c r="AA199" s="1">
        <v>1.3557035E-5</v>
      </c>
      <c r="AB199">
        <v>0.80408175999999998</v>
      </c>
      <c r="AC199">
        <v>0.87464076999999996</v>
      </c>
      <c r="AD199">
        <v>1.3954998000000001</v>
      </c>
      <c r="AE199">
        <v>0</v>
      </c>
      <c r="AF199">
        <v>201.85124999999999</v>
      </c>
      <c r="AG199">
        <v>2.6685607999999998</v>
      </c>
      <c r="AH199">
        <v>4.6883679999999996</v>
      </c>
      <c r="AI199">
        <v>4.9083315999999999E-4</v>
      </c>
      <c r="AJ199">
        <v>8.1901703E-4</v>
      </c>
      <c r="AK199">
        <v>1.3851220999999999E-3</v>
      </c>
      <c r="AL199">
        <v>2.1178582999999999E-3</v>
      </c>
      <c r="AM199">
        <v>1.2694439E-2</v>
      </c>
      <c r="AN199">
        <v>9.9998196999999997E-2</v>
      </c>
      <c r="AO199">
        <v>9.7502580999999999</v>
      </c>
      <c r="AP199">
        <v>1.0265105000000001</v>
      </c>
      <c r="AQ199">
        <v>-2813.5327000000002</v>
      </c>
      <c r="AR199">
        <v>-2888.1208999999999</v>
      </c>
      <c r="AS199">
        <v>0.52198467999999998</v>
      </c>
      <c r="AT199">
        <v>0</v>
      </c>
      <c r="AU199">
        <v>0</v>
      </c>
    </row>
    <row r="200" spans="1:47" x14ac:dyDescent="0.25">
      <c r="A200">
        <v>169</v>
      </c>
      <c r="B200" t="s">
        <v>47</v>
      </c>
      <c r="C200">
        <v>38.761772999999998</v>
      </c>
      <c r="D200" s="1">
        <v>4.7314189999999996E-6</v>
      </c>
      <c r="E200">
        <v>0.67990600000000001</v>
      </c>
      <c r="F200" s="1">
        <v>5.9799150000000003E-6</v>
      </c>
      <c r="G200">
        <v>0.414103</v>
      </c>
      <c r="H200" s="1">
        <v>83.46472</v>
      </c>
      <c r="I200">
        <v>1.2999999999999999E-5</v>
      </c>
      <c r="J200">
        <v>1.5E-5</v>
      </c>
      <c r="K200">
        <v>1.1222259999999999</v>
      </c>
      <c r="L200">
        <v>0.94402200000000003</v>
      </c>
      <c r="M200">
        <v>4.4000000000000002E-4</v>
      </c>
      <c r="N200" s="1">
        <v>9.295137E-4</v>
      </c>
      <c r="O200" s="1">
        <v>1.107998E-3</v>
      </c>
      <c r="P200">
        <v>2.2009999999999998E-3</v>
      </c>
      <c r="Q200">
        <v>30.497204</v>
      </c>
      <c r="R200" s="1">
        <v>6.0318649999999999E-6</v>
      </c>
      <c r="S200">
        <v>22.392797000000002</v>
      </c>
      <c r="T200" s="1">
        <v>5.6345840999999997E-6</v>
      </c>
      <c r="U200">
        <v>0.39177786999999997</v>
      </c>
      <c r="V200">
        <v>61.204081000000002</v>
      </c>
      <c r="W200" s="1">
        <v>1.2147176000000001E-5</v>
      </c>
      <c r="X200">
        <v>2.5722170999999999E-2</v>
      </c>
      <c r="Y200" s="1">
        <v>4.8070411000000003E-5</v>
      </c>
      <c r="Z200">
        <v>62.909829999999999</v>
      </c>
      <c r="AA200" s="1">
        <v>1.3320699E-5</v>
      </c>
      <c r="AB200">
        <v>0.84889126999999998</v>
      </c>
      <c r="AC200">
        <v>0.86937399999999998</v>
      </c>
      <c r="AD200">
        <v>1.3954998000000001</v>
      </c>
      <c r="AE200">
        <v>0</v>
      </c>
      <c r="AF200">
        <v>201.85124999999999</v>
      </c>
      <c r="AG200">
        <v>2.6984249999999999</v>
      </c>
      <c r="AH200">
        <v>4.6894786000000002</v>
      </c>
      <c r="AI200">
        <v>4.8824349999999997E-4</v>
      </c>
      <c r="AJ200">
        <v>8.2834996999999995E-4</v>
      </c>
      <c r="AK200">
        <v>1.384431E-3</v>
      </c>
      <c r="AL200">
        <v>1.9992327999999999E-3</v>
      </c>
      <c r="AM200">
        <v>1.2699151000000001E-2</v>
      </c>
      <c r="AN200">
        <v>9.9998264000000003E-2</v>
      </c>
      <c r="AO200">
        <v>9.8367719999999998</v>
      </c>
      <c r="AP200">
        <v>1.0285299000000001</v>
      </c>
      <c r="AQ200">
        <v>-1907.5165999999999</v>
      </c>
      <c r="AR200">
        <v>-1961.9378999999999</v>
      </c>
      <c r="AS200">
        <v>0.52080287999999997</v>
      </c>
      <c r="AT200">
        <v>0</v>
      </c>
      <c r="AU200">
        <v>0</v>
      </c>
    </row>
    <row r="201" spans="1:47" x14ac:dyDescent="0.25">
      <c r="A201">
        <v>170</v>
      </c>
      <c r="B201" t="s">
        <v>47</v>
      </c>
      <c r="C201">
        <v>57.328242000000003</v>
      </c>
      <c r="D201" s="1">
        <v>5.3097789999999996E-6</v>
      </c>
      <c r="E201">
        <v>0.73086099999999998</v>
      </c>
      <c r="F201" s="1">
        <v>6.7109289999999997E-6</v>
      </c>
      <c r="G201">
        <v>0.324855</v>
      </c>
      <c r="H201" s="1">
        <v>83.879040000000003</v>
      </c>
      <c r="I201">
        <v>1.4E-5</v>
      </c>
      <c r="J201">
        <v>2.1999999999999999E-5</v>
      </c>
      <c r="K201">
        <v>0.88863599999999998</v>
      </c>
      <c r="L201">
        <v>0.62190500000000004</v>
      </c>
      <c r="M201">
        <v>3.8499999999999998E-4</v>
      </c>
      <c r="N201" s="1">
        <v>8.7792199999999995E-4</v>
      </c>
      <c r="O201" s="1">
        <v>1.066591E-3</v>
      </c>
      <c r="P201">
        <v>2.1970000000000002E-3</v>
      </c>
      <c r="Q201">
        <v>30.497204</v>
      </c>
      <c r="R201" s="1">
        <v>6.0318649999999999E-6</v>
      </c>
      <c r="S201">
        <v>22.392797000000002</v>
      </c>
      <c r="T201" s="1">
        <v>5.6345840999999997E-6</v>
      </c>
      <c r="U201">
        <v>0.40020541999999998</v>
      </c>
      <c r="V201">
        <v>64.437825000000004</v>
      </c>
      <c r="W201" s="1">
        <v>1.3049708E-5</v>
      </c>
      <c r="X201">
        <v>2.571476E-2</v>
      </c>
      <c r="Y201" s="1">
        <v>4.8070411000000003E-5</v>
      </c>
      <c r="Z201">
        <v>64.097577000000001</v>
      </c>
      <c r="AA201" s="1">
        <v>1.2774028E-5</v>
      </c>
      <c r="AB201">
        <v>0.83928208000000004</v>
      </c>
      <c r="AC201">
        <v>0.83367661999999998</v>
      </c>
      <c r="AD201">
        <v>1.3954998000000001</v>
      </c>
      <c r="AE201">
        <v>0</v>
      </c>
      <c r="AF201">
        <v>201.85124999999999</v>
      </c>
      <c r="AG201">
        <v>2.6843501999999999</v>
      </c>
      <c r="AH201">
        <v>4.6877028000000003</v>
      </c>
      <c r="AI201">
        <v>4.8250472000000002E-4</v>
      </c>
      <c r="AJ201">
        <v>8.2749623999999996E-4</v>
      </c>
      <c r="AK201">
        <v>1.3902254000000001E-3</v>
      </c>
      <c r="AL201">
        <v>2.0494454000000001E-3</v>
      </c>
      <c r="AM201">
        <v>1.2700306999999999E-2</v>
      </c>
      <c r="AN201">
        <v>9.9998123999999994E-2</v>
      </c>
      <c r="AO201">
        <v>9.7937881000000004</v>
      </c>
      <c r="AP201">
        <v>1.0274531</v>
      </c>
      <c r="AQ201">
        <v>4409.7826999999997</v>
      </c>
      <c r="AR201">
        <v>4530.8449000000001</v>
      </c>
      <c r="AS201">
        <v>0.52706458</v>
      </c>
      <c r="AT201">
        <v>0</v>
      </c>
      <c r="AU201">
        <v>0</v>
      </c>
    </row>
    <row r="202" spans="1:47" x14ac:dyDescent="0.25">
      <c r="A202">
        <v>171</v>
      </c>
      <c r="B202" t="s">
        <v>47</v>
      </c>
      <c r="C202">
        <v>46.013745999999998</v>
      </c>
      <c r="D202" s="1">
        <v>4.7426280000000001E-6</v>
      </c>
      <c r="E202">
        <v>0.66752900000000004</v>
      </c>
      <c r="F202" s="1">
        <v>6.0476959999999996E-6</v>
      </c>
      <c r="G202">
        <v>0.41812300000000002</v>
      </c>
      <c r="H202" s="1">
        <v>80.517240000000001</v>
      </c>
      <c r="I202">
        <v>1.4E-5</v>
      </c>
      <c r="J202">
        <v>1.5E-5</v>
      </c>
      <c r="K202">
        <v>1.1599790000000001</v>
      </c>
      <c r="L202">
        <v>0.64629099999999995</v>
      </c>
      <c r="M202">
        <v>4.0000000000000002E-4</v>
      </c>
      <c r="N202" s="1">
        <v>8.4797550000000001E-4</v>
      </c>
      <c r="O202" s="1">
        <v>1.0566429999999999E-3</v>
      </c>
      <c r="P202">
        <v>2.1719999999999999E-3</v>
      </c>
      <c r="Q202">
        <v>30.497199999999999</v>
      </c>
      <c r="R202" s="1">
        <v>6.0318649999999999E-6</v>
      </c>
      <c r="S202">
        <v>22.392800000000001</v>
      </c>
      <c r="T202" s="1">
        <v>5.6345839999999998E-6</v>
      </c>
      <c r="U202">
        <v>0.39249990000000001</v>
      </c>
      <c r="V202">
        <v>61.836539999999999</v>
      </c>
      <c r="W202" s="1">
        <v>1.3804E-5</v>
      </c>
      <c r="X202">
        <v>2.5716530000000001E-2</v>
      </c>
      <c r="Y202" s="1">
        <v>4.807041E-5</v>
      </c>
      <c r="Z202">
        <v>61.185650000000003</v>
      </c>
      <c r="AA202" s="1">
        <v>1.294298E-5</v>
      </c>
      <c r="AB202">
        <v>0.85940369999999999</v>
      </c>
      <c r="AC202">
        <v>0.86375659999999999</v>
      </c>
      <c r="AD202">
        <v>1.3955</v>
      </c>
      <c r="AE202">
        <v>0</v>
      </c>
      <c r="AF202">
        <v>201.85120000000001</v>
      </c>
      <c r="AG202">
        <v>2.6318670000000002</v>
      </c>
      <c r="AH202">
        <v>4.6881899999999996</v>
      </c>
      <c r="AI202">
        <v>4.9236219999999995E-4</v>
      </c>
      <c r="AJ202">
        <v>8.3024490000000004E-4</v>
      </c>
      <c r="AK202">
        <v>1.3927270000000001E-3</v>
      </c>
      <c r="AL202">
        <v>2.1066420000000001E-3</v>
      </c>
      <c r="AM202">
        <v>1.269256E-2</v>
      </c>
      <c r="AN202">
        <v>0.1000011</v>
      </c>
      <c r="AO202">
        <v>10.30264</v>
      </c>
      <c r="AP202">
        <v>1.0288759999999999</v>
      </c>
      <c r="AQ202">
        <v>-612.91679999999997</v>
      </c>
      <c r="AR202">
        <v>-630.61559999999997</v>
      </c>
      <c r="AS202">
        <v>0.52256650000000004</v>
      </c>
      <c r="AT202">
        <v>0</v>
      </c>
      <c r="AU202">
        <v>0</v>
      </c>
    </row>
    <row r="203" spans="1:47" x14ac:dyDescent="0.25">
      <c r="A203">
        <v>172</v>
      </c>
      <c r="B203" t="s">
        <v>47</v>
      </c>
      <c r="C203">
        <v>21.259829</v>
      </c>
      <c r="D203" s="1">
        <v>5.9443839999999998E-6</v>
      </c>
      <c r="E203">
        <v>0.45726499999999998</v>
      </c>
      <c r="F203" s="1">
        <v>7.020946E-6</v>
      </c>
      <c r="G203">
        <v>0.421321</v>
      </c>
      <c r="H203" s="1">
        <v>45.815730000000002</v>
      </c>
      <c r="I203">
        <v>2.0000000000000002E-5</v>
      </c>
      <c r="J203">
        <v>6.9999999999999999E-6</v>
      </c>
      <c r="K203">
        <v>2.0112009999999998</v>
      </c>
      <c r="L203">
        <v>0.41089300000000001</v>
      </c>
      <c r="M203">
        <v>6.7299999999999999E-4</v>
      </c>
      <c r="N203" s="1">
        <v>1.072564E-3</v>
      </c>
      <c r="O203" s="1">
        <v>1.5248239999999999E-3</v>
      </c>
      <c r="P203">
        <v>2.771E-3</v>
      </c>
      <c r="Q203">
        <v>30.497204</v>
      </c>
      <c r="R203" s="1">
        <v>6.0318649999999999E-6</v>
      </c>
      <c r="S203">
        <v>22.392797000000002</v>
      </c>
      <c r="T203" s="1">
        <v>5.6345840999999997E-6</v>
      </c>
      <c r="U203">
        <v>0.39594056999999999</v>
      </c>
      <c r="V203">
        <v>62.428623000000002</v>
      </c>
      <c r="W203" s="1">
        <v>1.3500171000000001E-5</v>
      </c>
      <c r="X203">
        <v>2.5707546000000001E-2</v>
      </c>
      <c r="Y203" s="1">
        <v>4.8070411000000003E-5</v>
      </c>
      <c r="Z203">
        <v>60.739159999999998</v>
      </c>
      <c r="AA203" s="1">
        <v>1.2585893E-5</v>
      </c>
      <c r="AB203">
        <v>0.83676733000000003</v>
      </c>
      <c r="AC203">
        <v>0.83643453999999995</v>
      </c>
      <c r="AD203">
        <v>1.3954998000000001</v>
      </c>
      <c r="AE203">
        <v>0</v>
      </c>
      <c r="AF203">
        <v>201.85124999999999</v>
      </c>
      <c r="AG203">
        <v>2.7318910999999999</v>
      </c>
      <c r="AH203">
        <v>4.6870085000000001</v>
      </c>
      <c r="AI203">
        <v>5.0016090999999998E-4</v>
      </c>
      <c r="AJ203">
        <v>8.2743970000000004E-4</v>
      </c>
      <c r="AK203">
        <v>1.3939467000000001E-3</v>
      </c>
      <c r="AL203">
        <v>2.1672747000000001E-3</v>
      </c>
      <c r="AM203">
        <v>1.2690468999999999E-2</v>
      </c>
      <c r="AN203">
        <v>0.1000019</v>
      </c>
      <c r="AO203">
        <v>10.214575999999999</v>
      </c>
      <c r="AP203">
        <v>1.0266347</v>
      </c>
      <c r="AQ203">
        <v>-1839.2427</v>
      </c>
      <c r="AR203">
        <v>-1888.2303999999999</v>
      </c>
      <c r="AS203">
        <v>0.52339159999999996</v>
      </c>
      <c r="AT203">
        <v>0</v>
      </c>
      <c r="AU203">
        <v>0</v>
      </c>
    </row>
    <row r="204" spans="1:47" x14ac:dyDescent="0.25">
      <c r="A204">
        <v>173</v>
      </c>
      <c r="B204" t="s">
        <v>47</v>
      </c>
      <c r="C204">
        <v>40.490008000000003</v>
      </c>
      <c r="D204" s="1">
        <v>5.2107900000000003E-6</v>
      </c>
      <c r="E204">
        <v>0.64203299999999996</v>
      </c>
      <c r="F204" s="1">
        <v>5.8428540000000004E-6</v>
      </c>
      <c r="G204">
        <v>0.39360499999999998</v>
      </c>
      <c r="H204" s="1">
        <v>80.586640000000003</v>
      </c>
      <c r="I204">
        <v>1.4E-5</v>
      </c>
      <c r="J204">
        <v>1.2E-5</v>
      </c>
      <c r="K204">
        <v>1.182901</v>
      </c>
      <c r="L204">
        <v>1.050521</v>
      </c>
      <c r="M204">
        <v>4.55E-4</v>
      </c>
      <c r="N204" s="1">
        <v>9.0990159999999995E-4</v>
      </c>
      <c r="O204" s="1">
        <v>1.1246509999999999E-3</v>
      </c>
      <c r="P204">
        <v>2.1970000000000002E-3</v>
      </c>
      <c r="Q204">
        <v>30.497204</v>
      </c>
      <c r="R204" s="1">
        <v>6.0318649999999999E-6</v>
      </c>
      <c r="S204">
        <v>22.392797000000002</v>
      </c>
      <c r="T204" s="1">
        <v>5.6345840999999997E-6</v>
      </c>
      <c r="U204">
        <v>0.38638613999999999</v>
      </c>
      <c r="V204">
        <v>60.932259999999999</v>
      </c>
      <c r="W204" s="1">
        <v>1.2870154E-5</v>
      </c>
      <c r="X204">
        <v>2.5717543999999998E-2</v>
      </c>
      <c r="Y204" s="1">
        <v>4.8070411000000003E-5</v>
      </c>
      <c r="Z204">
        <v>62.112462000000001</v>
      </c>
      <c r="AA204" s="1">
        <v>1.3036412000000001E-5</v>
      </c>
      <c r="AB204">
        <v>0.84849156000000003</v>
      </c>
      <c r="AC204">
        <v>0.86116495999999998</v>
      </c>
      <c r="AD204">
        <v>1.3954998000000001</v>
      </c>
      <c r="AE204">
        <v>0</v>
      </c>
      <c r="AF204">
        <v>201.85124999999999</v>
      </c>
      <c r="AG204">
        <v>2.7301795000000002</v>
      </c>
      <c r="AH204">
        <v>4.6882200999999997</v>
      </c>
      <c r="AI204">
        <v>5.0076890000000005E-4</v>
      </c>
      <c r="AJ204">
        <v>8.3315079000000005E-4</v>
      </c>
      <c r="AK204">
        <v>1.3904815E-3</v>
      </c>
      <c r="AL204">
        <v>2.0459352000000001E-3</v>
      </c>
      <c r="AM204">
        <v>1.268827E-2</v>
      </c>
      <c r="AN204">
        <v>0.10000423999999999</v>
      </c>
      <c r="AO204">
        <v>9.9984193000000001</v>
      </c>
      <c r="AP204">
        <v>1.026589</v>
      </c>
      <c r="AQ204">
        <v>-3917.2422999999999</v>
      </c>
      <c r="AR204">
        <v>-4021.3977</v>
      </c>
      <c r="AS204">
        <v>0.52287243999999999</v>
      </c>
      <c r="AT204">
        <v>0</v>
      </c>
      <c r="AU204">
        <v>0</v>
      </c>
    </row>
    <row r="205" spans="1:47" x14ac:dyDescent="0.25">
      <c r="A205">
        <v>174</v>
      </c>
      <c r="B205" t="s">
        <v>47</v>
      </c>
      <c r="C205">
        <v>39.185969999999998</v>
      </c>
      <c r="D205" s="1">
        <v>4.5826860000000002E-6</v>
      </c>
      <c r="E205">
        <v>0.57356700000000005</v>
      </c>
      <c r="F205" s="1">
        <v>5.557342E-6</v>
      </c>
      <c r="G205">
        <v>0.31941999999999998</v>
      </c>
      <c r="H205" s="1">
        <v>66.050920000000005</v>
      </c>
      <c r="I205">
        <v>1.5999999999999999E-5</v>
      </c>
      <c r="J205">
        <v>1.9999999999999999E-6</v>
      </c>
      <c r="K205">
        <v>1.0074970000000001</v>
      </c>
      <c r="L205">
        <v>0.92334899999999998</v>
      </c>
      <c r="M205">
        <v>4.28E-4</v>
      </c>
      <c r="N205" s="1">
        <v>8.1955410000000004E-4</v>
      </c>
      <c r="O205" s="1">
        <v>1.112205E-3</v>
      </c>
      <c r="P205">
        <v>2.2769999999999999E-3</v>
      </c>
      <c r="Q205">
        <v>30.497204</v>
      </c>
      <c r="R205" s="1">
        <v>6.0318649999999999E-6</v>
      </c>
      <c r="S205">
        <v>22.392797000000002</v>
      </c>
      <c r="T205" s="1">
        <v>5.6345840999999997E-6</v>
      </c>
      <c r="U205">
        <v>0.41474148999999999</v>
      </c>
      <c r="V205">
        <v>62.043185000000001</v>
      </c>
      <c r="W205" s="1">
        <v>1.3013099E-5</v>
      </c>
      <c r="X205">
        <v>2.5719579999999999E-2</v>
      </c>
      <c r="Y205" s="1">
        <v>4.8070411000000003E-5</v>
      </c>
      <c r="Z205">
        <v>59.696283999999999</v>
      </c>
      <c r="AA205" s="1">
        <v>1.3232747E-5</v>
      </c>
      <c r="AB205">
        <v>0.83775761999999998</v>
      </c>
      <c r="AC205">
        <v>0.87800632000000001</v>
      </c>
      <c r="AD205">
        <v>1.3954998000000001</v>
      </c>
      <c r="AE205">
        <v>0</v>
      </c>
      <c r="AF205">
        <v>201.85124999999999</v>
      </c>
      <c r="AG205">
        <v>2.6468536999999999</v>
      </c>
      <c r="AH205">
        <v>4.6867270999999997</v>
      </c>
      <c r="AI205">
        <v>4.8446222E-4</v>
      </c>
      <c r="AJ205">
        <v>8.2971762000000001E-4</v>
      </c>
      <c r="AK205">
        <v>1.3916007E-3</v>
      </c>
      <c r="AL205">
        <v>2.0649425999999999E-3</v>
      </c>
      <c r="AM205">
        <v>1.2700660000000001E-2</v>
      </c>
      <c r="AN205">
        <v>9.9997813000000005E-2</v>
      </c>
      <c r="AO205">
        <v>10.161599000000001</v>
      </c>
      <c r="AP205">
        <v>1.0285911999999999</v>
      </c>
      <c r="AQ205">
        <v>1206.32</v>
      </c>
      <c r="AR205">
        <v>1240.8100999999999</v>
      </c>
      <c r="AS205">
        <v>0.52136095000000005</v>
      </c>
      <c r="AT205">
        <v>0</v>
      </c>
      <c r="AU205">
        <v>0</v>
      </c>
    </row>
    <row r="206" spans="1:47" x14ac:dyDescent="0.25">
      <c r="A206">
        <v>175</v>
      </c>
      <c r="B206" t="s">
        <v>47</v>
      </c>
      <c r="C206">
        <v>25.582138</v>
      </c>
      <c r="D206" s="1">
        <v>6.5078389999999998E-6</v>
      </c>
      <c r="E206">
        <v>0.46320099999999997</v>
      </c>
      <c r="F206" s="1">
        <v>6.0934440000000003E-6</v>
      </c>
      <c r="G206">
        <v>0.29915900000000001</v>
      </c>
      <c r="H206" s="1">
        <v>65.002340000000004</v>
      </c>
      <c r="I206">
        <v>1.8E-5</v>
      </c>
      <c r="J206">
        <v>5.0000000000000004E-6</v>
      </c>
      <c r="K206">
        <v>1.706644</v>
      </c>
      <c r="L206">
        <v>1.449778</v>
      </c>
      <c r="M206">
        <v>6.4000000000000005E-4</v>
      </c>
      <c r="N206" s="1">
        <v>1.057009E-3</v>
      </c>
      <c r="O206" s="1">
        <v>1.384838E-3</v>
      </c>
      <c r="P206">
        <v>2.7430000000000002E-3</v>
      </c>
      <c r="Q206">
        <v>30.497204</v>
      </c>
      <c r="R206" s="1">
        <v>6.0318649999999999E-6</v>
      </c>
      <c r="S206">
        <v>22.392797000000002</v>
      </c>
      <c r="T206" s="1">
        <v>5.6345840999999997E-6</v>
      </c>
      <c r="U206">
        <v>0.38645741</v>
      </c>
      <c r="V206">
        <v>60.231628000000001</v>
      </c>
      <c r="W206" s="1">
        <v>1.2792541E-5</v>
      </c>
      <c r="X206">
        <v>2.5707903000000001E-2</v>
      </c>
      <c r="Y206" s="1">
        <v>4.8070411000000003E-5</v>
      </c>
      <c r="Z206">
        <v>62.610331000000002</v>
      </c>
      <c r="AA206" s="1">
        <v>1.3512271999999999E-5</v>
      </c>
      <c r="AB206">
        <v>0.83694480000000004</v>
      </c>
      <c r="AC206">
        <v>0.86528453999999999</v>
      </c>
      <c r="AD206">
        <v>1.3954998000000001</v>
      </c>
      <c r="AE206">
        <v>0</v>
      </c>
      <c r="AF206">
        <v>201.85124999999999</v>
      </c>
      <c r="AG206">
        <v>2.7069575000000001</v>
      </c>
      <c r="AH206">
        <v>4.6897197999999998</v>
      </c>
      <c r="AI206">
        <v>4.8927821000000003E-4</v>
      </c>
      <c r="AJ206">
        <v>8.2285208999999997E-4</v>
      </c>
      <c r="AK206">
        <v>1.3920390000000001E-3</v>
      </c>
      <c r="AL206">
        <v>2.1326407000000001E-3</v>
      </c>
      <c r="AM206">
        <v>1.2693540999999999E-2</v>
      </c>
      <c r="AN206">
        <v>0.10000194</v>
      </c>
      <c r="AO206">
        <v>10.338551000000001</v>
      </c>
      <c r="AP206">
        <v>1.0279627</v>
      </c>
      <c r="AQ206">
        <v>-5959.4835999999996</v>
      </c>
      <c r="AR206">
        <v>-6126.1270000000004</v>
      </c>
      <c r="AS206">
        <v>0.52556508000000002</v>
      </c>
      <c r="AT206">
        <v>0</v>
      </c>
      <c r="AU206">
        <v>0</v>
      </c>
    </row>
    <row r="207" spans="1:47" x14ac:dyDescent="0.25">
      <c r="A207">
        <v>176</v>
      </c>
      <c r="B207" t="s">
        <v>47</v>
      </c>
      <c r="C207">
        <v>37.694339999999997</v>
      </c>
      <c r="D207" s="1">
        <v>4.2918509999999996E-6</v>
      </c>
      <c r="E207">
        <v>0.71217699999999995</v>
      </c>
      <c r="F207" s="1">
        <v>6.9314539999999996E-6</v>
      </c>
      <c r="G207">
        <v>0.44528899999999999</v>
      </c>
      <c r="H207" s="1">
        <v>80.391220000000004</v>
      </c>
      <c r="I207">
        <v>1.2999999999999999E-5</v>
      </c>
      <c r="J207">
        <v>1.4E-5</v>
      </c>
      <c r="K207">
        <v>1.295221</v>
      </c>
      <c r="L207">
        <v>0.762571</v>
      </c>
      <c r="M207">
        <v>4.2999999999999999E-4</v>
      </c>
      <c r="N207" s="1">
        <v>9.1486040000000001E-4</v>
      </c>
      <c r="O207" s="1">
        <v>1.10856E-3</v>
      </c>
      <c r="P207">
        <v>2.1930000000000001E-3</v>
      </c>
      <c r="Q207">
        <v>30.497204</v>
      </c>
      <c r="R207" s="1">
        <v>6.0318649999999999E-6</v>
      </c>
      <c r="S207">
        <v>22.392797000000002</v>
      </c>
      <c r="T207" s="1">
        <v>5.6345840999999997E-6</v>
      </c>
      <c r="U207">
        <v>0.37160009999999999</v>
      </c>
      <c r="V207">
        <v>62.181724000000003</v>
      </c>
      <c r="W207" s="1">
        <v>1.2741481E-5</v>
      </c>
      <c r="X207">
        <v>2.5706260000000002E-2</v>
      </c>
      <c r="Y207" s="1">
        <v>4.8070411000000003E-5</v>
      </c>
      <c r="Z207">
        <v>61.479376000000002</v>
      </c>
      <c r="AA207" s="1">
        <v>1.3256192999999999E-5</v>
      </c>
      <c r="AB207">
        <v>0.86578999000000001</v>
      </c>
      <c r="AC207">
        <v>0.88284119000000005</v>
      </c>
      <c r="AD207">
        <v>1.3954998000000001</v>
      </c>
      <c r="AE207">
        <v>0</v>
      </c>
      <c r="AF207">
        <v>201.85124999999999</v>
      </c>
      <c r="AG207">
        <v>2.7387621000000002</v>
      </c>
      <c r="AH207">
        <v>4.6885472999999998</v>
      </c>
      <c r="AI207">
        <v>4.8414167999999999E-4</v>
      </c>
      <c r="AJ207">
        <v>8.2511746E-4</v>
      </c>
      <c r="AK207">
        <v>1.3870962000000001E-3</v>
      </c>
      <c r="AL207">
        <v>2.0470702999999999E-3</v>
      </c>
      <c r="AM207">
        <v>1.269267E-2</v>
      </c>
      <c r="AN207">
        <v>0.10000278</v>
      </c>
      <c r="AO207">
        <v>9.5211351999999998</v>
      </c>
      <c r="AP207">
        <v>1.0265057</v>
      </c>
      <c r="AQ207">
        <v>2706.4160999999999</v>
      </c>
      <c r="AR207">
        <v>2778.1514999999999</v>
      </c>
      <c r="AS207">
        <v>0.52646148999999998</v>
      </c>
      <c r="AT207">
        <v>0</v>
      </c>
      <c r="AU207">
        <v>0</v>
      </c>
    </row>
    <row r="208" spans="1:47" x14ac:dyDescent="0.25">
      <c r="A208">
        <v>177</v>
      </c>
      <c r="B208" t="s">
        <v>47</v>
      </c>
      <c r="C208">
        <v>38.919409999999999</v>
      </c>
      <c r="D208" s="1">
        <v>3.3351519999999998E-6</v>
      </c>
      <c r="E208">
        <v>0.754108</v>
      </c>
      <c r="F208" s="1">
        <v>6.549059E-6</v>
      </c>
      <c r="G208">
        <v>0.41732399999999997</v>
      </c>
      <c r="H208" s="1">
        <v>85.355239999999995</v>
      </c>
      <c r="I208">
        <v>1.2999999999999999E-5</v>
      </c>
      <c r="J208">
        <v>1.9000000000000001E-5</v>
      </c>
      <c r="K208">
        <v>1.133572</v>
      </c>
      <c r="L208">
        <v>1.0592079999999999</v>
      </c>
      <c r="M208">
        <v>3.6999999999999999E-4</v>
      </c>
      <c r="N208" s="1">
        <v>8.502828E-4</v>
      </c>
      <c r="O208" s="1">
        <v>1.0211199999999999E-3</v>
      </c>
      <c r="P208">
        <v>2.1740000000000002E-3</v>
      </c>
      <c r="Q208">
        <v>30.497204</v>
      </c>
      <c r="R208" s="1">
        <v>6.0318649999999999E-6</v>
      </c>
      <c r="S208">
        <v>22.392797000000002</v>
      </c>
      <c r="T208" s="1">
        <v>5.6345840999999997E-6</v>
      </c>
      <c r="U208">
        <v>0.40543011000000001</v>
      </c>
      <c r="V208">
        <v>64.542269000000005</v>
      </c>
      <c r="W208" s="1">
        <v>1.2705231E-5</v>
      </c>
      <c r="X208">
        <v>2.5717585000000001E-2</v>
      </c>
      <c r="Y208" s="1">
        <v>4.8070411000000003E-5</v>
      </c>
      <c r="Z208">
        <v>60.624478000000003</v>
      </c>
      <c r="AA208" s="1">
        <v>1.3131893E-5</v>
      </c>
      <c r="AB208">
        <v>0.85805388000000005</v>
      </c>
      <c r="AC208">
        <v>0.83768061000000005</v>
      </c>
      <c r="AD208">
        <v>1.3954998000000001</v>
      </c>
      <c r="AE208">
        <v>0</v>
      </c>
      <c r="AF208">
        <v>201.85124999999999</v>
      </c>
      <c r="AG208">
        <v>2.7066398</v>
      </c>
      <c r="AH208">
        <v>4.6878250000000001</v>
      </c>
      <c r="AI208">
        <v>4.8655665999999999E-4</v>
      </c>
      <c r="AJ208">
        <v>8.2622339000000002E-4</v>
      </c>
      <c r="AK208">
        <v>1.3896149E-3</v>
      </c>
      <c r="AL208">
        <v>2.1147816999999998E-3</v>
      </c>
      <c r="AM208">
        <v>1.2706060999999999E-2</v>
      </c>
      <c r="AN208">
        <v>0.10000141</v>
      </c>
      <c r="AO208">
        <v>9.7509130000000006</v>
      </c>
      <c r="AP208">
        <v>1.0284769</v>
      </c>
      <c r="AQ208">
        <v>-2030.6891000000001</v>
      </c>
      <c r="AR208">
        <v>-2088.5167999999999</v>
      </c>
      <c r="AS208">
        <v>0.52162427</v>
      </c>
      <c r="AT208">
        <v>0</v>
      </c>
      <c r="AU208">
        <v>0</v>
      </c>
    </row>
    <row r="209" spans="1:47" x14ac:dyDescent="0.25">
      <c r="A209">
        <v>178</v>
      </c>
      <c r="B209" t="s">
        <v>47</v>
      </c>
      <c r="C209">
        <v>41.778919000000002</v>
      </c>
      <c r="D209" s="1">
        <v>5.7130320000000002E-6</v>
      </c>
      <c r="E209">
        <v>0.57747099999999996</v>
      </c>
      <c r="F209" s="1">
        <v>4.1182090000000003E-6</v>
      </c>
      <c r="G209">
        <v>0.288912</v>
      </c>
      <c r="H209" s="1">
        <v>79.105260000000001</v>
      </c>
      <c r="I209">
        <v>1.2E-5</v>
      </c>
      <c r="J209">
        <v>9.0000000000000002E-6</v>
      </c>
      <c r="K209">
        <v>1.2774589999999999</v>
      </c>
      <c r="L209">
        <v>1.019296</v>
      </c>
      <c r="M209">
        <v>4.6000000000000001E-4</v>
      </c>
      <c r="N209" s="1">
        <v>8.9973020000000002E-4</v>
      </c>
      <c r="O209" s="1">
        <v>1.088136E-3</v>
      </c>
      <c r="P209">
        <v>2.1259999999999999E-3</v>
      </c>
      <c r="Q209">
        <v>30.497204</v>
      </c>
      <c r="R209" s="1">
        <v>6.0318649999999999E-6</v>
      </c>
      <c r="S209">
        <v>22.392797000000002</v>
      </c>
      <c r="T209" s="1">
        <v>5.6345840999999997E-6</v>
      </c>
      <c r="U209">
        <v>0.40381900999999998</v>
      </c>
      <c r="V209">
        <v>61.506965999999998</v>
      </c>
      <c r="W209" s="1">
        <v>1.2758575E-5</v>
      </c>
      <c r="X209">
        <v>2.5710163000000001E-2</v>
      </c>
      <c r="Y209" s="1">
        <v>4.8070411000000003E-5</v>
      </c>
      <c r="Z209">
        <v>62.365475000000004</v>
      </c>
      <c r="AA209" s="1">
        <v>1.3234740999999999E-5</v>
      </c>
      <c r="AB209">
        <v>0.86872965999999996</v>
      </c>
      <c r="AC209">
        <v>0.86712188999999995</v>
      </c>
      <c r="AD209">
        <v>1.3954998000000001</v>
      </c>
      <c r="AE209">
        <v>0</v>
      </c>
      <c r="AF209">
        <v>201.85124999999999</v>
      </c>
      <c r="AG209">
        <v>2.6165004000000001</v>
      </c>
      <c r="AH209">
        <v>4.6896040000000001</v>
      </c>
      <c r="AI209">
        <v>4.8339812999999998E-4</v>
      </c>
      <c r="AJ209">
        <v>8.3175820999999996E-4</v>
      </c>
      <c r="AK209">
        <v>1.3856567000000001E-3</v>
      </c>
      <c r="AL209">
        <v>2.0718433E-3</v>
      </c>
      <c r="AM209">
        <v>1.2705764E-2</v>
      </c>
      <c r="AN209">
        <v>0.10000642</v>
      </c>
      <c r="AO209">
        <v>10.261467</v>
      </c>
      <c r="AP209">
        <v>1.0266435</v>
      </c>
      <c r="AQ209">
        <v>-3946.0119</v>
      </c>
      <c r="AR209">
        <v>-4051.1475</v>
      </c>
      <c r="AS209">
        <v>0.52438236999999999</v>
      </c>
      <c r="AT209">
        <v>0</v>
      </c>
      <c r="AU209">
        <v>0</v>
      </c>
    </row>
    <row r="210" spans="1:47" x14ac:dyDescent="0.25">
      <c r="A210">
        <v>179</v>
      </c>
      <c r="B210" t="s">
        <v>47</v>
      </c>
      <c r="C210">
        <v>29.450392000000001</v>
      </c>
      <c r="D210" s="1">
        <v>5.3844950000000004E-6</v>
      </c>
      <c r="E210">
        <v>0.538026</v>
      </c>
      <c r="F210" s="1">
        <v>6.1966390000000001E-6</v>
      </c>
      <c r="G210">
        <v>0.318081</v>
      </c>
      <c r="H210" s="1">
        <v>71.4114</v>
      </c>
      <c r="I210">
        <v>1.5999999999999999E-5</v>
      </c>
      <c r="J210">
        <v>6.9999999999999999E-6</v>
      </c>
      <c r="K210">
        <v>1.4193499999999999</v>
      </c>
      <c r="L210">
        <v>1.7425170000000001</v>
      </c>
      <c r="M210">
        <v>5.4600000000000004E-4</v>
      </c>
      <c r="N210" s="1">
        <v>9.7205519999999995E-4</v>
      </c>
      <c r="O210" s="1">
        <v>1.2495E-3</v>
      </c>
      <c r="P210">
        <v>2.4580000000000001E-3</v>
      </c>
      <c r="Q210">
        <v>30.497204</v>
      </c>
      <c r="R210" s="1">
        <v>6.0318649999999999E-6</v>
      </c>
      <c r="S210">
        <v>22.392797000000002</v>
      </c>
      <c r="T210" s="1">
        <v>5.6345840999999997E-6</v>
      </c>
      <c r="U210">
        <v>0.40657935000000001</v>
      </c>
      <c r="V210">
        <v>63.744816</v>
      </c>
      <c r="W210" s="1">
        <v>1.3368038E-5</v>
      </c>
      <c r="X210">
        <v>2.5710871999999999E-2</v>
      </c>
      <c r="Y210" s="1">
        <v>4.8070411000000003E-5</v>
      </c>
      <c r="Z210">
        <v>61.523508999999997</v>
      </c>
      <c r="AA210" s="1">
        <v>1.2896192E-5</v>
      </c>
      <c r="AB210">
        <v>0.83998536000000001</v>
      </c>
      <c r="AC210">
        <v>0.88865868000000003</v>
      </c>
      <c r="AD210">
        <v>1.3954998000000001</v>
      </c>
      <c r="AE210">
        <v>0</v>
      </c>
      <c r="AF210">
        <v>201.85124999999999</v>
      </c>
      <c r="AG210">
        <v>2.7629619999999999</v>
      </c>
      <c r="AH210">
        <v>4.6921111</v>
      </c>
      <c r="AI210">
        <v>4.8224879E-4</v>
      </c>
      <c r="AJ210">
        <v>8.3380298000000001E-4</v>
      </c>
      <c r="AK210">
        <v>1.3870045E-3</v>
      </c>
      <c r="AL210">
        <v>2.1044994999999999E-3</v>
      </c>
      <c r="AM210">
        <v>1.2707108999999999E-2</v>
      </c>
      <c r="AN210">
        <v>0.10000016</v>
      </c>
      <c r="AO210">
        <v>9.7980923999999998</v>
      </c>
      <c r="AP210">
        <v>1.0270823</v>
      </c>
      <c r="AQ210">
        <v>2208.4529000000002</v>
      </c>
      <c r="AR210">
        <v>2268.2629000000002</v>
      </c>
      <c r="AS210">
        <v>0.52180110999999996</v>
      </c>
      <c r="AT210">
        <v>0</v>
      </c>
      <c r="AU210">
        <v>0</v>
      </c>
    </row>
    <row r="211" spans="1:47" x14ac:dyDescent="0.25">
      <c r="A211">
        <v>180</v>
      </c>
      <c r="B211" t="s">
        <v>47</v>
      </c>
      <c r="C211">
        <v>35.403018000000003</v>
      </c>
      <c r="D211" s="1">
        <v>4.6345829999999998E-6</v>
      </c>
      <c r="E211">
        <v>0.45792100000000002</v>
      </c>
      <c r="F211" s="1">
        <v>5.9818269999999997E-6</v>
      </c>
      <c r="G211">
        <v>0.31819900000000001</v>
      </c>
      <c r="H211" s="1">
        <v>96.676280000000006</v>
      </c>
      <c r="I211">
        <v>1.2999999999999999E-5</v>
      </c>
      <c r="J211">
        <v>3.0000000000000001E-6</v>
      </c>
      <c r="K211">
        <v>1.3236399999999999</v>
      </c>
      <c r="L211">
        <v>0.89837199999999995</v>
      </c>
      <c r="M211">
        <v>4.5199999999999998E-4</v>
      </c>
      <c r="N211" s="1">
        <v>7.5479569999999997E-4</v>
      </c>
      <c r="O211" s="1">
        <v>9.7400449999999995E-4</v>
      </c>
      <c r="P211">
        <v>1.7639999999999999E-3</v>
      </c>
      <c r="Q211">
        <v>30.497204</v>
      </c>
      <c r="R211" s="1">
        <v>6.0318649999999999E-6</v>
      </c>
      <c r="S211">
        <v>22.392797000000002</v>
      </c>
      <c r="T211" s="1">
        <v>5.6345840999999997E-6</v>
      </c>
      <c r="U211">
        <v>0.39718525999999998</v>
      </c>
      <c r="V211">
        <v>62.816716999999997</v>
      </c>
      <c r="W211" s="1">
        <v>1.3297612000000001E-5</v>
      </c>
      <c r="X211">
        <v>2.5737699999999999E-2</v>
      </c>
      <c r="Y211" s="1">
        <v>4.8070411000000003E-5</v>
      </c>
      <c r="Z211">
        <v>61.219729999999998</v>
      </c>
      <c r="AA211" s="1">
        <v>1.3070567E-5</v>
      </c>
      <c r="AB211">
        <v>0.86437942999999995</v>
      </c>
      <c r="AC211">
        <v>0.88149445000000004</v>
      </c>
      <c r="AD211">
        <v>1.3954998000000001</v>
      </c>
      <c r="AE211">
        <v>0</v>
      </c>
      <c r="AF211">
        <v>201.85124999999999</v>
      </c>
      <c r="AG211">
        <v>2.6255519999999999</v>
      </c>
      <c r="AH211">
        <v>4.6847118999999999</v>
      </c>
      <c r="AI211">
        <v>4.8942052000000005E-4</v>
      </c>
      <c r="AJ211">
        <v>8.2788746999999999E-4</v>
      </c>
      <c r="AK211">
        <v>1.3893918999999999E-3</v>
      </c>
      <c r="AL211">
        <v>2.06676E-3</v>
      </c>
      <c r="AM211">
        <v>1.2708860000000001E-2</v>
      </c>
      <c r="AN211">
        <v>9.9998012999999997E-2</v>
      </c>
      <c r="AO211">
        <v>10.044943999999999</v>
      </c>
      <c r="AP211">
        <v>1.0276784000000001</v>
      </c>
      <c r="AQ211">
        <v>1758.9848999999999</v>
      </c>
      <c r="AR211">
        <v>1807.6708000000001</v>
      </c>
      <c r="AS211">
        <v>0.52188853000000002</v>
      </c>
      <c r="AT211">
        <v>0</v>
      </c>
      <c r="AU211">
        <v>0</v>
      </c>
    </row>
    <row r="212" spans="1:47" x14ac:dyDescent="0.25">
      <c r="A212">
        <v>181</v>
      </c>
      <c r="B212" t="s">
        <v>47</v>
      </c>
      <c r="C212">
        <v>39.568334999999998</v>
      </c>
      <c r="D212" s="1">
        <v>4.6672540000000002E-6</v>
      </c>
      <c r="E212">
        <v>0.60600200000000004</v>
      </c>
      <c r="F212" s="1">
        <v>6.1931949999999999E-6</v>
      </c>
      <c r="G212">
        <v>0.45497399999999999</v>
      </c>
      <c r="H212" s="1">
        <v>82.070279999999997</v>
      </c>
      <c r="I212">
        <v>1.2999999999999999E-5</v>
      </c>
      <c r="J212">
        <v>1.4E-5</v>
      </c>
      <c r="K212">
        <v>1.0145059999999999</v>
      </c>
      <c r="L212">
        <v>0.92807099999999998</v>
      </c>
      <c r="M212">
        <v>4.3100000000000001E-4</v>
      </c>
      <c r="N212" s="1">
        <v>8.2931080000000004E-4</v>
      </c>
      <c r="O212" s="1">
        <v>1.0439990000000001E-3</v>
      </c>
      <c r="P212">
        <v>2.0079999999999998E-3</v>
      </c>
      <c r="Q212">
        <v>30.497204</v>
      </c>
      <c r="R212" s="1">
        <v>6.0318649999999999E-6</v>
      </c>
      <c r="S212">
        <v>22.392797000000002</v>
      </c>
      <c r="T212" s="1">
        <v>5.6345840999999997E-6</v>
      </c>
      <c r="U212">
        <v>0.38545838999999998</v>
      </c>
      <c r="V212">
        <v>62.687618000000001</v>
      </c>
      <c r="W212" s="1">
        <v>1.2688582E-5</v>
      </c>
      <c r="X212">
        <v>2.5721760999999999E-2</v>
      </c>
      <c r="Y212" s="1">
        <v>4.8070411000000003E-5</v>
      </c>
      <c r="Z212">
        <v>63.247554000000001</v>
      </c>
      <c r="AA212" s="1">
        <v>1.3174242999999999E-5</v>
      </c>
      <c r="AB212">
        <v>0.85130892999999996</v>
      </c>
      <c r="AC212">
        <v>0.84165489000000004</v>
      </c>
      <c r="AD212">
        <v>1.3954998000000001</v>
      </c>
      <c r="AE212">
        <v>0</v>
      </c>
      <c r="AF212">
        <v>201.85124999999999</v>
      </c>
      <c r="AG212">
        <v>2.6084974999999999</v>
      </c>
      <c r="AH212">
        <v>4.6871679999999998</v>
      </c>
      <c r="AI212">
        <v>4.9527904E-4</v>
      </c>
      <c r="AJ212">
        <v>8.3202706999999999E-4</v>
      </c>
      <c r="AK212">
        <v>1.3881258999999999E-3</v>
      </c>
      <c r="AL212">
        <v>2.0399433999999999E-3</v>
      </c>
      <c r="AM212">
        <v>1.2688356E-2</v>
      </c>
      <c r="AN212">
        <v>9.9999648999999996E-2</v>
      </c>
      <c r="AO212">
        <v>10.039204</v>
      </c>
      <c r="AP212">
        <v>1.0266367000000001</v>
      </c>
      <c r="AQ212">
        <v>-1841.9711</v>
      </c>
      <c r="AR212">
        <v>-1891.0352</v>
      </c>
      <c r="AS212">
        <v>0.53284936000000005</v>
      </c>
      <c r="AT212">
        <v>0</v>
      </c>
      <c r="AU212">
        <v>0</v>
      </c>
    </row>
    <row r="213" spans="1:47" x14ac:dyDescent="0.25">
      <c r="A213">
        <v>182</v>
      </c>
      <c r="B213" t="s">
        <v>47</v>
      </c>
      <c r="C213">
        <v>38.763579</v>
      </c>
      <c r="D213" s="1">
        <v>4.6976109999999998E-6</v>
      </c>
      <c r="E213">
        <v>0.64052600000000004</v>
      </c>
      <c r="F213" s="1">
        <v>6.2810590000000002E-6</v>
      </c>
      <c r="G213">
        <v>0.35774600000000001</v>
      </c>
      <c r="H213" s="1">
        <v>79.320099999999996</v>
      </c>
      <c r="I213">
        <v>1.5E-5</v>
      </c>
      <c r="J213">
        <v>1.2999999999999999E-5</v>
      </c>
      <c r="K213">
        <v>1.3627210000000001</v>
      </c>
      <c r="L213">
        <v>0.87243099999999996</v>
      </c>
      <c r="M213">
        <v>4.3800000000000002E-4</v>
      </c>
      <c r="N213" s="1">
        <v>8.9456010000000001E-4</v>
      </c>
      <c r="O213" s="1">
        <v>1.1134820000000001E-3</v>
      </c>
      <c r="P213">
        <v>2.264E-3</v>
      </c>
      <c r="Q213">
        <v>30.497204</v>
      </c>
      <c r="R213" s="1">
        <v>6.0318649999999999E-6</v>
      </c>
      <c r="S213">
        <v>22.392797000000002</v>
      </c>
      <c r="T213" s="1">
        <v>5.6345840999999997E-6</v>
      </c>
      <c r="U213">
        <v>0.40339705999999997</v>
      </c>
      <c r="V213">
        <v>59.595280000000002</v>
      </c>
      <c r="W213" s="1">
        <v>1.304176E-5</v>
      </c>
      <c r="X213">
        <v>2.5718985E-2</v>
      </c>
      <c r="Y213" s="1">
        <v>4.8070411000000003E-5</v>
      </c>
      <c r="Z213">
        <v>62.393492999999999</v>
      </c>
      <c r="AA213" s="1">
        <v>1.2965784999999999E-5</v>
      </c>
      <c r="AB213">
        <v>0.89841305000000005</v>
      </c>
      <c r="AC213">
        <v>0.85029518000000004</v>
      </c>
      <c r="AD213">
        <v>1.3954998000000001</v>
      </c>
      <c r="AE213">
        <v>0</v>
      </c>
      <c r="AF213">
        <v>201.85124999999999</v>
      </c>
      <c r="AG213">
        <v>2.6640478000000001</v>
      </c>
      <c r="AH213">
        <v>4.6904953000000003</v>
      </c>
      <c r="AI213">
        <v>4.8636738999999999E-4</v>
      </c>
      <c r="AJ213">
        <v>8.2542985999999995E-4</v>
      </c>
      <c r="AK213">
        <v>1.3868849E-3</v>
      </c>
      <c r="AL213">
        <v>2.0728713000000001E-3</v>
      </c>
      <c r="AM213">
        <v>1.2698375E-2</v>
      </c>
      <c r="AN213">
        <v>0.10000053</v>
      </c>
      <c r="AO213">
        <v>9.9777936999999994</v>
      </c>
      <c r="AP213">
        <v>1.0280062999999999</v>
      </c>
      <c r="AQ213">
        <v>4368.8373000000001</v>
      </c>
      <c r="AR213">
        <v>4491.1923999999999</v>
      </c>
      <c r="AS213">
        <v>0.52500718000000002</v>
      </c>
      <c r="AT213">
        <v>0</v>
      </c>
      <c r="AU213">
        <v>0</v>
      </c>
    </row>
    <row r="214" spans="1:47" x14ac:dyDescent="0.25">
      <c r="A214">
        <v>183</v>
      </c>
      <c r="B214" t="s">
        <v>47</v>
      </c>
      <c r="C214">
        <v>41.244123999999999</v>
      </c>
      <c r="D214" s="1">
        <v>5.1258610000000003E-6</v>
      </c>
      <c r="E214">
        <v>0.548238</v>
      </c>
      <c r="F214" s="1">
        <v>6.1991980000000002E-6</v>
      </c>
      <c r="G214">
        <v>0.22148799999999999</v>
      </c>
      <c r="H214" s="1">
        <v>83.460539999999995</v>
      </c>
      <c r="I214">
        <v>1.4E-5</v>
      </c>
      <c r="J214">
        <v>1.9999999999999999E-6</v>
      </c>
      <c r="K214">
        <v>1.1549499999999999</v>
      </c>
      <c r="L214">
        <v>1.305985</v>
      </c>
      <c r="M214">
        <v>4.44E-4</v>
      </c>
      <c r="N214" s="1">
        <v>8.3366169999999999E-4</v>
      </c>
      <c r="O214" s="1">
        <v>1.0584959999999999E-3</v>
      </c>
      <c r="P214">
        <v>2.0579999999999999E-3</v>
      </c>
      <c r="Q214">
        <v>30.497204</v>
      </c>
      <c r="R214" s="1">
        <v>6.0318649999999999E-6</v>
      </c>
      <c r="S214">
        <v>22.392797000000002</v>
      </c>
      <c r="T214" s="1">
        <v>5.6345840999999997E-6</v>
      </c>
      <c r="U214">
        <v>0.38860114000000001</v>
      </c>
      <c r="V214">
        <v>60.597411999999998</v>
      </c>
      <c r="W214" s="1">
        <v>1.3068297E-5</v>
      </c>
      <c r="X214">
        <v>2.5723527E-2</v>
      </c>
      <c r="Y214" s="1">
        <v>4.8070411000000003E-5</v>
      </c>
      <c r="Z214">
        <v>58.655456999999998</v>
      </c>
      <c r="AA214" s="1">
        <v>1.2932492E-5</v>
      </c>
      <c r="AB214">
        <v>0.84338296999999995</v>
      </c>
      <c r="AC214">
        <v>0.84711069999999999</v>
      </c>
      <c r="AD214">
        <v>1.3954998000000001</v>
      </c>
      <c r="AE214">
        <v>0</v>
      </c>
      <c r="AF214">
        <v>201.85124999999999</v>
      </c>
      <c r="AG214">
        <v>2.6726956999999998</v>
      </c>
      <c r="AH214">
        <v>4.6881519000000003</v>
      </c>
      <c r="AI214">
        <v>4.8522471000000001E-4</v>
      </c>
      <c r="AJ214">
        <v>8.3356505E-4</v>
      </c>
      <c r="AK214">
        <v>1.3947039E-3</v>
      </c>
      <c r="AL214">
        <v>2.0070138E-3</v>
      </c>
      <c r="AM214">
        <v>1.2701466E-2</v>
      </c>
      <c r="AN214">
        <v>0.1000018</v>
      </c>
      <c r="AO214">
        <v>9.5415607999999992</v>
      </c>
      <c r="AP214">
        <v>1.0272631000000001</v>
      </c>
      <c r="AQ214">
        <v>-1683.3055999999999</v>
      </c>
      <c r="AR214">
        <v>-1729.1976999999999</v>
      </c>
      <c r="AS214">
        <v>0.52186001000000004</v>
      </c>
      <c r="AT214">
        <v>0</v>
      </c>
      <c r="AU214">
        <v>0</v>
      </c>
    </row>
    <row r="215" spans="1:47" x14ac:dyDescent="0.25">
      <c r="A215">
        <v>184</v>
      </c>
      <c r="B215" t="s">
        <v>47</v>
      </c>
      <c r="C215">
        <v>42.933965000000001</v>
      </c>
      <c r="D215" s="1">
        <v>5.4608460000000003E-6</v>
      </c>
      <c r="E215">
        <v>0.61243300000000001</v>
      </c>
      <c r="F215" s="1">
        <v>6.0390129999999998E-6</v>
      </c>
      <c r="G215">
        <v>0.46454400000000001</v>
      </c>
      <c r="H215" s="1">
        <v>76.071789999999993</v>
      </c>
      <c r="I215">
        <v>1.2E-5</v>
      </c>
      <c r="J215">
        <v>6.9999999999999999E-6</v>
      </c>
      <c r="K215">
        <v>1.3319620000000001</v>
      </c>
      <c r="L215">
        <v>1.133729</v>
      </c>
      <c r="M215">
        <v>4.44E-4</v>
      </c>
      <c r="N215" s="1">
        <v>8.7045429999999999E-4</v>
      </c>
      <c r="O215" s="1">
        <v>1.0715709999999999E-3</v>
      </c>
      <c r="P215">
        <v>2.1429999999999999E-3</v>
      </c>
      <c r="Q215">
        <v>30.497199999999999</v>
      </c>
      <c r="R215" s="1">
        <v>6.0318649999999999E-6</v>
      </c>
      <c r="S215">
        <v>22.392800000000001</v>
      </c>
      <c r="T215" s="1">
        <v>5.6345839999999998E-6</v>
      </c>
      <c r="U215">
        <v>0.40018959999999998</v>
      </c>
      <c r="V215">
        <v>61.245269999999998</v>
      </c>
      <c r="W215" s="1">
        <v>1.2698749999999999E-5</v>
      </c>
      <c r="X215">
        <v>2.570977E-2</v>
      </c>
      <c r="Y215" s="1">
        <v>4.807041E-5</v>
      </c>
      <c r="Z215">
        <v>62.634230000000002</v>
      </c>
      <c r="AA215" s="1">
        <v>1.2900130000000001E-5</v>
      </c>
      <c r="AB215">
        <v>0.88020019999999999</v>
      </c>
      <c r="AC215">
        <v>0.85708910000000005</v>
      </c>
      <c r="AD215">
        <v>1.3955</v>
      </c>
      <c r="AE215">
        <v>0</v>
      </c>
      <c r="AF215">
        <v>201.85120000000001</v>
      </c>
      <c r="AG215">
        <v>2.6271819999999999</v>
      </c>
      <c r="AH215">
        <v>4.6899899999999999</v>
      </c>
      <c r="AI215">
        <v>4.9524159999999998E-4</v>
      </c>
      <c r="AJ215">
        <v>8.3584230000000005E-4</v>
      </c>
      <c r="AK215">
        <v>1.391111E-3</v>
      </c>
      <c r="AL215">
        <v>2.1188890000000001E-3</v>
      </c>
      <c r="AM215">
        <v>1.269674E-2</v>
      </c>
      <c r="AN215">
        <v>9.9995539999999994E-2</v>
      </c>
      <c r="AO215">
        <v>9.7458080000000002</v>
      </c>
      <c r="AP215">
        <v>1.0288409999999999</v>
      </c>
      <c r="AQ215">
        <v>-766.17129999999997</v>
      </c>
      <c r="AR215">
        <v>-788.26880000000006</v>
      </c>
      <c r="AS215">
        <v>0.52282019999999996</v>
      </c>
      <c r="AT215">
        <v>0</v>
      </c>
      <c r="AU215">
        <v>0</v>
      </c>
    </row>
    <row r="216" spans="1:47" x14ac:dyDescent="0.25">
      <c r="A216">
        <v>185</v>
      </c>
      <c r="B216" t="s">
        <v>47</v>
      </c>
      <c r="C216">
        <v>47.421894999999999</v>
      </c>
      <c r="D216" s="1">
        <v>4.2875799999999997E-6</v>
      </c>
      <c r="E216">
        <v>0.71624399999999999</v>
      </c>
      <c r="F216" s="1">
        <v>5.1030299999999997E-6</v>
      </c>
      <c r="G216">
        <v>0.43517</v>
      </c>
      <c r="H216" s="1">
        <v>95.355189999999993</v>
      </c>
      <c r="I216">
        <v>1.2999999999999999E-5</v>
      </c>
      <c r="J216">
        <v>1.5E-5</v>
      </c>
      <c r="K216">
        <v>1.205603</v>
      </c>
      <c r="L216">
        <v>0.88098500000000002</v>
      </c>
      <c r="M216">
        <v>3.8000000000000002E-4</v>
      </c>
      <c r="N216" s="1">
        <v>8.2994380000000003E-4</v>
      </c>
      <c r="O216" s="1">
        <v>9.9672460000000004E-4</v>
      </c>
      <c r="P216">
        <v>2.0149999999999999E-3</v>
      </c>
      <c r="Q216">
        <v>30.497204</v>
      </c>
      <c r="R216" s="1">
        <v>6.0318649999999999E-6</v>
      </c>
      <c r="S216">
        <v>22.392797000000002</v>
      </c>
      <c r="T216" s="1">
        <v>5.6345840999999997E-6</v>
      </c>
      <c r="U216">
        <v>0.39902204000000002</v>
      </c>
      <c r="V216">
        <v>64.181219999999996</v>
      </c>
      <c r="W216" s="1">
        <v>1.2748308999999999E-5</v>
      </c>
      <c r="X216">
        <v>2.5707613000000001E-2</v>
      </c>
      <c r="Y216" s="1">
        <v>4.8070411000000003E-5</v>
      </c>
      <c r="Z216">
        <v>60.147607999999998</v>
      </c>
      <c r="AA216" s="1">
        <v>1.3294688E-5</v>
      </c>
      <c r="AB216">
        <v>0.80684279000000003</v>
      </c>
      <c r="AC216">
        <v>0.87652129000000001</v>
      </c>
      <c r="AD216">
        <v>1.3954998000000001</v>
      </c>
      <c r="AE216">
        <v>0</v>
      </c>
      <c r="AF216">
        <v>201.85124999999999</v>
      </c>
      <c r="AG216">
        <v>2.7013984999999998</v>
      </c>
      <c r="AH216">
        <v>4.6867143999999996</v>
      </c>
      <c r="AI216">
        <v>4.8766557999999999E-4</v>
      </c>
      <c r="AJ216">
        <v>8.3028569E-4</v>
      </c>
      <c r="AK216">
        <v>1.3899009E-3</v>
      </c>
      <c r="AL216">
        <v>2.1681545E-3</v>
      </c>
      <c r="AM216">
        <v>1.270343E-2</v>
      </c>
      <c r="AN216">
        <v>0.10000038</v>
      </c>
      <c r="AO216">
        <v>10.237247</v>
      </c>
      <c r="AP216">
        <v>1.0287651</v>
      </c>
      <c r="AQ216">
        <v>3149.9254999999998</v>
      </c>
      <c r="AR216">
        <v>3240.5335</v>
      </c>
      <c r="AS216">
        <v>0.52479573999999996</v>
      </c>
      <c r="AT216">
        <v>0</v>
      </c>
      <c r="AU216">
        <v>0</v>
      </c>
    </row>
    <row r="217" spans="1:47" x14ac:dyDescent="0.25">
      <c r="A217">
        <v>186</v>
      </c>
      <c r="B217" t="s">
        <v>47</v>
      </c>
      <c r="C217">
        <v>31.425516999999999</v>
      </c>
      <c r="D217" s="1">
        <v>5.961116E-6</v>
      </c>
      <c r="E217">
        <v>0.55151899999999998</v>
      </c>
      <c r="F217" s="1">
        <v>6.13429E-6</v>
      </c>
      <c r="G217">
        <v>0.50721000000000005</v>
      </c>
      <c r="H217" s="1">
        <v>51.647950000000002</v>
      </c>
      <c r="I217">
        <v>1.5999999999999999E-5</v>
      </c>
      <c r="J217">
        <v>1.0000000000000001E-5</v>
      </c>
      <c r="K217">
        <v>1.3389329999999999</v>
      </c>
      <c r="L217">
        <v>1.1142030000000001</v>
      </c>
      <c r="M217">
        <v>5.5000000000000003E-4</v>
      </c>
      <c r="N217" s="1">
        <v>9.6847160000000003E-4</v>
      </c>
      <c r="O217" s="1">
        <v>1.309436E-3</v>
      </c>
      <c r="P217">
        <v>2.5869999999999999E-3</v>
      </c>
      <c r="Q217">
        <v>30.497204</v>
      </c>
      <c r="R217" s="1">
        <v>6.0318649999999999E-6</v>
      </c>
      <c r="S217">
        <v>22.392797000000002</v>
      </c>
      <c r="T217" s="1">
        <v>5.6345840999999997E-6</v>
      </c>
      <c r="U217">
        <v>0.40899347000000003</v>
      </c>
      <c r="V217">
        <v>60.184907000000003</v>
      </c>
      <c r="W217" s="1">
        <v>1.2785812999999999E-5</v>
      </c>
      <c r="X217">
        <v>2.5706568999999999E-2</v>
      </c>
      <c r="Y217" s="1">
        <v>4.8070411000000003E-5</v>
      </c>
      <c r="Z217">
        <v>61.467078000000001</v>
      </c>
      <c r="AA217" s="1">
        <v>1.2887510000000001E-5</v>
      </c>
      <c r="AB217">
        <v>0.87456188000000001</v>
      </c>
      <c r="AC217">
        <v>0.85357203999999998</v>
      </c>
      <c r="AD217">
        <v>1.3954998000000001</v>
      </c>
      <c r="AE217">
        <v>0</v>
      </c>
      <c r="AF217">
        <v>201.85124999999999</v>
      </c>
      <c r="AG217">
        <v>2.6697578000000002</v>
      </c>
      <c r="AH217">
        <v>4.6890390999999996</v>
      </c>
      <c r="AI217">
        <v>4.9229706000000002E-4</v>
      </c>
      <c r="AJ217">
        <v>8.2361244000000002E-4</v>
      </c>
      <c r="AK217">
        <v>1.381204E-3</v>
      </c>
      <c r="AL217">
        <v>2.1077634E-3</v>
      </c>
      <c r="AM217">
        <v>1.2697016E-2</v>
      </c>
      <c r="AN217">
        <v>9.9999626999999994E-2</v>
      </c>
      <c r="AO217">
        <v>9.9987484000000002</v>
      </c>
      <c r="AP217">
        <v>1.0277069999999999</v>
      </c>
      <c r="AQ217">
        <v>-3208.1621</v>
      </c>
      <c r="AR217">
        <v>-3297.0504999999998</v>
      </c>
      <c r="AS217">
        <v>0.52967014000000001</v>
      </c>
      <c r="AT217">
        <v>0</v>
      </c>
      <c r="AU217">
        <v>0</v>
      </c>
    </row>
    <row r="218" spans="1:47" x14ac:dyDescent="0.25">
      <c r="A218">
        <v>187</v>
      </c>
      <c r="B218" t="s">
        <v>47</v>
      </c>
      <c r="C218">
        <v>18.909354</v>
      </c>
      <c r="D218" s="1">
        <v>3.9609669999999996E-6</v>
      </c>
      <c r="E218">
        <v>0.433641</v>
      </c>
      <c r="F218" s="1">
        <v>6.8065160000000004E-6</v>
      </c>
      <c r="G218">
        <v>0.30932399999999999</v>
      </c>
      <c r="H218" s="1">
        <v>53.841549999999998</v>
      </c>
      <c r="I218">
        <v>1.7E-5</v>
      </c>
      <c r="J218">
        <v>3.0000000000000001E-6</v>
      </c>
      <c r="K218">
        <v>1.2423820000000001</v>
      </c>
      <c r="L218">
        <v>1.1260300000000001</v>
      </c>
      <c r="M218">
        <v>5.7899999999999998E-4</v>
      </c>
      <c r="N218" s="1">
        <v>9.2428780000000004E-4</v>
      </c>
      <c r="O218" s="1">
        <v>1.301216E-3</v>
      </c>
      <c r="P218">
        <v>2.4529999999999999E-3</v>
      </c>
      <c r="Q218">
        <v>30.497199999999999</v>
      </c>
      <c r="R218" s="1">
        <v>6.0318649999999999E-6</v>
      </c>
      <c r="S218">
        <v>22.392800000000001</v>
      </c>
      <c r="T218" s="1">
        <v>5.6345839999999998E-6</v>
      </c>
      <c r="U218">
        <v>0.39623419999999998</v>
      </c>
      <c r="V218">
        <v>63.345910000000003</v>
      </c>
      <c r="W218" s="1">
        <v>1.254574E-5</v>
      </c>
      <c r="X218">
        <v>2.5714799999999999E-2</v>
      </c>
      <c r="Y218" s="1">
        <v>4.807041E-5</v>
      </c>
      <c r="Z218">
        <v>58.021560000000001</v>
      </c>
      <c r="AA218" s="1">
        <v>1.2714149999999999E-5</v>
      </c>
      <c r="AB218">
        <v>0.8454853</v>
      </c>
      <c r="AC218">
        <v>0.88213059999999999</v>
      </c>
      <c r="AD218">
        <v>1.3955</v>
      </c>
      <c r="AE218">
        <v>0</v>
      </c>
      <c r="AF218">
        <v>201.85120000000001</v>
      </c>
      <c r="AG218">
        <v>2.6955170000000002</v>
      </c>
      <c r="AH218">
        <v>4.6867960000000002</v>
      </c>
      <c r="AI218">
        <v>4.8241670000000002E-4</v>
      </c>
      <c r="AJ218">
        <v>8.3351590000000004E-4</v>
      </c>
      <c r="AK218">
        <v>1.3925859999999999E-3</v>
      </c>
      <c r="AL218">
        <v>2.162813E-3</v>
      </c>
      <c r="AM218">
        <v>1.269907E-2</v>
      </c>
      <c r="AN218">
        <v>9.9996909999999994E-2</v>
      </c>
      <c r="AO218">
        <v>10.33996</v>
      </c>
      <c r="AP218">
        <v>1.026554</v>
      </c>
      <c r="AQ218">
        <v>101.4097</v>
      </c>
      <c r="AR218">
        <v>104.10250000000001</v>
      </c>
      <c r="AS218">
        <v>0.52184870000000005</v>
      </c>
      <c r="AT218">
        <v>0</v>
      </c>
      <c r="AU218">
        <v>0</v>
      </c>
    </row>
    <row r="219" spans="1:47" x14ac:dyDescent="0.25">
      <c r="A219">
        <v>188</v>
      </c>
      <c r="B219" t="s">
        <v>47</v>
      </c>
      <c r="C219">
        <v>30.454494</v>
      </c>
      <c r="D219" s="1">
        <v>4.5766950000000002E-6</v>
      </c>
      <c r="E219">
        <v>0.46771000000000001</v>
      </c>
      <c r="F219" s="1">
        <v>5.3262540000000001E-6</v>
      </c>
      <c r="G219">
        <v>0.162662</v>
      </c>
      <c r="H219" s="1">
        <v>83.352180000000004</v>
      </c>
      <c r="I219">
        <v>1.5999999999999999E-5</v>
      </c>
      <c r="J219">
        <v>1.2E-5</v>
      </c>
      <c r="K219">
        <v>1.7353769999999999</v>
      </c>
      <c r="L219">
        <v>1.658015</v>
      </c>
      <c r="M219">
        <v>4.9200000000000003E-4</v>
      </c>
      <c r="N219" s="1">
        <v>8.3878309999999999E-4</v>
      </c>
      <c r="O219" s="1">
        <v>1.0999440000000001E-3</v>
      </c>
      <c r="P219">
        <v>2.2109999999999999E-3</v>
      </c>
      <c r="Q219">
        <v>30.497199999999999</v>
      </c>
      <c r="R219" s="1">
        <v>6.0318649999999999E-6</v>
      </c>
      <c r="S219">
        <v>22.392800000000001</v>
      </c>
      <c r="T219" s="1">
        <v>5.6345839999999998E-6</v>
      </c>
      <c r="U219">
        <v>0.3943277</v>
      </c>
      <c r="V219">
        <v>59.133319999999998</v>
      </c>
      <c r="W219" s="1">
        <v>1.2690709999999999E-5</v>
      </c>
      <c r="X219">
        <v>2.5699639999999999E-2</v>
      </c>
      <c r="Y219" s="1">
        <v>4.807041E-5</v>
      </c>
      <c r="Z219">
        <v>59.569809999999997</v>
      </c>
      <c r="AA219" s="1">
        <v>1.334049E-5</v>
      </c>
      <c r="AB219">
        <v>0.85288529999999996</v>
      </c>
      <c r="AC219">
        <v>0.86820189999999997</v>
      </c>
      <c r="AD219">
        <v>1.3955</v>
      </c>
      <c r="AE219">
        <v>0</v>
      </c>
      <c r="AF219">
        <v>201.85120000000001</v>
      </c>
      <c r="AG219">
        <v>2.699357</v>
      </c>
      <c r="AH219">
        <v>4.6893380000000002</v>
      </c>
      <c r="AI219">
        <v>4.7565980000000002E-4</v>
      </c>
      <c r="AJ219">
        <v>8.3239369999999998E-4</v>
      </c>
      <c r="AK219">
        <v>1.3832930000000001E-3</v>
      </c>
      <c r="AL219">
        <v>2.1090190000000002E-3</v>
      </c>
      <c r="AM219">
        <v>1.2727499999999999E-2</v>
      </c>
      <c r="AN219">
        <v>0.10000299999999999</v>
      </c>
      <c r="AO219">
        <v>9.9160780000000006</v>
      </c>
      <c r="AP219">
        <v>1.026797</v>
      </c>
      <c r="AQ219">
        <v>-563.19200000000001</v>
      </c>
      <c r="AR219">
        <v>-578.28409999999997</v>
      </c>
      <c r="AS219">
        <v>0.52367790000000003</v>
      </c>
      <c r="AT219">
        <v>0</v>
      </c>
      <c r="AU219">
        <v>0</v>
      </c>
    </row>
    <row r="220" spans="1:47" x14ac:dyDescent="0.25">
      <c r="A220">
        <v>189</v>
      </c>
      <c r="B220" t="s">
        <v>47</v>
      </c>
      <c r="C220">
        <v>22.727920999999998</v>
      </c>
      <c r="D220" s="1">
        <v>4.1865459999999996E-6</v>
      </c>
      <c r="E220">
        <v>0.57754499999999998</v>
      </c>
      <c r="F220" s="1">
        <v>6.2152549999999998E-6</v>
      </c>
      <c r="G220">
        <v>0.35797400000000001</v>
      </c>
      <c r="H220" s="1">
        <v>59.273490000000002</v>
      </c>
      <c r="I220">
        <v>1.5E-5</v>
      </c>
      <c r="J220">
        <v>6.9999999999999999E-6</v>
      </c>
      <c r="K220">
        <v>1.075277</v>
      </c>
      <c r="L220">
        <v>2.3049390000000001</v>
      </c>
      <c r="M220">
        <v>5.4600000000000004E-4</v>
      </c>
      <c r="N220" s="1">
        <v>1.0129360000000001E-3</v>
      </c>
      <c r="O220" s="1">
        <v>1.289454E-3</v>
      </c>
      <c r="P220">
        <v>2.5309999999999998E-3</v>
      </c>
      <c r="Q220">
        <v>30.497204</v>
      </c>
      <c r="R220" s="1">
        <v>6.0318649999999999E-6</v>
      </c>
      <c r="S220">
        <v>22.392797000000002</v>
      </c>
      <c r="T220" s="1">
        <v>5.6345840999999997E-6</v>
      </c>
      <c r="U220">
        <v>0.40871663000000003</v>
      </c>
      <c r="V220">
        <v>60.573388999999999</v>
      </c>
      <c r="W220" s="1">
        <v>1.2648997E-5</v>
      </c>
      <c r="X220">
        <v>2.5707574E-2</v>
      </c>
      <c r="Y220" s="1">
        <v>4.8070411000000003E-5</v>
      </c>
      <c r="Z220">
        <v>62.754587000000001</v>
      </c>
      <c r="AA220" s="1">
        <v>1.3354726000000001E-5</v>
      </c>
      <c r="AB220">
        <v>0.82123204999999999</v>
      </c>
      <c r="AC220">
        <v>0.85240855000000004</v>
      </c>
      <c r="AD220">
        <v>1.3954998000000001</v>
      </c>
      <c r="AE220">
        <v>0</v>
      </c>
      <c r="AF220">
        <v>201.85124999999999</v>
      </c>
      <c r="AG220">
        <v>2.7166852000000001</v>
      </c>
      <c r="AH220">
        <v>4.6891860999999997</v>
      </c>
      <c r="AI220">
        <v>4.8715862999999999E-4</v>
      </c>
      <c r="AJ220">
        <v>8.3185520000000001E-4</v>
      </c>
      <c r="AK220">
        <v>1.3866884E-3</v>
      </c>
      <c r="AL220">
        <v>2.1064030000000002E-3</v>
      </c>
      <c r="AM220">
        <v>1.2698450999999999E-2</v>
      </c>
      <c r="AN220">
        <v>0.10000173</v>
      </c>
      <c r="AO220">
        <v>9.7269152000000005</v>
      </c>
      <c r="AP220">
        <v>1.0271570000000001</v>
      </c>
      <c r="AQ220">
        <v>-1144.8079</v>
      </c>
      <c r="AR220">
        <v>-1175.8974000000001</v>
      </c>
      <c r="AS220">
        <v>0.52658691999999996</v>
      </c>
      <c r="AT220">
        <v>0</v>
      </c>
      <c r="AU220">
        <v>0</v>
      </c>
    </row>
    <row r="221" spans="1:47" x14ac:dyDescent="0.25">
      <c r="A221">
        <v>190</v>
      </c>
      <c r="B221" t="s">
        <v>47</v>
      </c>
      <c r="C221">
        <v>36.341180999999999</v>
      </c>
      <c r="D221" s="1">
        <v>5.1147980000000001E-6</v>
      </c>
      <c r="E221">
        <v>0.61185800000000001</v>
      </c>
      <c r="F221" s="1">
        <v>5.5342500000000004E-6</v>
      </c>
      <c r="G221">
        <v>0.45595799999999997</v>
      </c>
      <c r="H221" s="1">
        <v>79.260779999999997</v>
      </c>
      <c r="I221">
        <v>1.2999999999999999E-5</v>
      </c>
      <c r="J221">
        <v>1.5999999999999999E-5</v>
      </c>
      <c r="K221">
        <v>1.049121</v>
      </c>
      <c r="L221">
        <v>1.365132</v>
      </c>
      <c r="M221">
        <v>4.7399999999999997E-4</v>
      </c>
      <c r="N221" s="1">
        <v>9.0719800000000001E-4</v>
      </c>
      <c r="O221" s="1">
        <v>1.118633E-3</v>
      </c>
      <c r="P221">
        <v>2.1320000000000002E-3</v>
      </c>
      <c r="Q221">
        <v>30.497204</v>
      </c>
      <c r="R221" s="1">
        <v>6.0318649999999999E-6</v>
      </c>
      <c r="S221">
        <v>22.392797000000002</v>
      </c>
      <c r="T221" s="1">
        <v>5.6345840999999997E-6</v>
      </c>
      <c r="U221">
        <v>0.39445225</v>
      </c>
      <c r="V221">
        <v>63.233387999999998</v>
      </c>
      <c r="W221" s="1">
        <v>1.2542409E-5</v>
      </c>
      <c r="X221">
        <v>2.571785E-2</v>
      </c>
      <c r="Y221" s="1">
        <v>4.8070411000000003E-5</v>
      </c>
      <c r="Z221">
        <v>60.748435000000001</v>
      </c>
      <c r="AA221" s="1">
        <v>1.2777896000000001E-5</v>
      </c>
      <c r="AB221">
        <v>0.84214683999999995</v>
      </c>
      <c r="AC221">
        <v>0.83319852999999999</v>
      </c>
      <c r="AD221">
        <v>1.3954998000000001</v>
      </c>
      <c r="AE221">
        <v>0</v>
      </c>
      <c r="AF221">
        <v>201.85124999999999</v>
      </c>
      <c r="AG221">
        <v>2.6561468000000001</v>
      </c>
      <c r="AH221">
        <v>4.6884921000000004</v>
      </c>
      <c r="AI221">
        <v>4.8647114000000002E-4</v>
      </c>
      <c r="AJ221">
        <v>8.3239901999999997E-4</v>
      </c>
      <c r="AK221">
        <v>1.3825968000000001E-3</v>
      </c>
      <c r="AL221">
        <v>2.0164181999999999E-3</v>
      </c>
      <c r="AM221">
        <v>1.2686721E-2</v>
      </c>
      <c r="AN221">
        <v>0.10000311000000001</v>
      </c>
      <c r="AO221">
        <v>9.6574235999999996</v>
      </c>
      <c r="AP221">
        <v>1.0267938999999999</v>
      </c>
      <c r="AQ221">
        <v>-978.07077000000004</v>
      </c>
      <c r="AR221">
        <v>-1004.2771</v>
      </c>
      <c r="AS221">
        <v>0.53188811000000003</v>
      </c>
      <c r="AT221">
        <v>0</v>
      </c>
      <c r="AU221">
        <v>0</v>
      </c>
    </row>
    <row r="222" spans="1:47" x14ac:dyDescent="0.25">
      <c r="A222">
        <v>191</v>
      </c>
      <c r="B222" t="s">
        <v>47</v>
      </c>
      <c r="C222">
        <v>37.660832999999997</v>
      </c>
      <c r="D222" s="1">
        <v>4.7561650000000004E-6</v>
      </c>
      <c r="E222">
        <v>0.65734300000000001</v>
      </c>
      <c r="F222" s="1">
        <v>6.438251E-6</v>
      </c>
      <c r="G222">
        <v>0.43242900000000001</v>
      </c>
      <c r="H222" s="1">
        <v>68.7577</v>
      </c>
      <c r="I222">
        <v>1.5999999999999999E-5</v>
      </c>
      <c r="J222">
        <v>1.1E-5</v>
      </c>
      <c r="K222">
        <v>1.2172130000000001</v>
      </c>
      <c r="L222">
        <v>0.78190000000000004</v>
      </c>
      <c r="M222">
        <v>4.4900000000000002E-4</v>
      </c>
      <c r="N222" s="1">
        <v>9.1267970000000003E-4</v>
      </c>
      <c r="O222" s="1">
        <v>1.1679349999999999E-3</v>
      </c>
      <c r="P222">
        <v>2.3700000000000001E-3</v>
      </c>
      <c r="Q222">
        <v>30.497204</v>
      </c>
      <c r="R222" s="1">
        <v>6.0318649999999999E-6</v>
      </c>
      <c r="S222">
        <v>22.392797000000002</v>
      </c>
      <c r="T222" s="1">
        <v>5.6345840999999997E-6</v>
      </c>
      <c r="U222">
        <v>0.40365673000000002</v>
      </c>
      <c r="V222">
        <v>60.405154000000003</v>
      </c>
      <c r="W222" s="1">
        <v>1.3542019E-5</v>
      </c>
      <c r="X222">
        <v>2.5716329E-2</v>
      </c>
      <c r="Y222" s="1">
        <v>4.8070411000000003E-5</v>
      </c>
      <c r="Z222">
        <v>61.070234999999997</v>
      </c>
      <c r="AA222" s="1">
        <v>1.2654200999999999E-5</v>
      </c>
      <c r="AB222">
        <v>0.83852057000000002</v>
      </c>
      <c r="AC222">
        <v>0.84519016000000002</v>
      </c>
      <c r="AD222">
        <v>1.3954998000000001</v>
      </c>
      <c r="AE222">
        <v>0</v>
      </c>
      <c r="AF222">
        <v>201.85124999999999</v>
      </c>
      <c r="AG222">
        <v>2.6669052</v>
      </c>
      <c r="AH222">
        <v>4.6888779999999999</v>
      </c>
      <c r="AI222">
        <v>4.8769242999999998E-4</v>
      </c>
      <c r="AJ222">
        <v>8.2932049000000003E-4</v>
      </c>
      <c r="AK222">
        <v>1.3856948999999999E-3</v>
      </c>
      <c r="AL222">
        <v>2.0951042E-3</v>
      </c>
      <c r="AM222">
        <v>1.2705417E-2</v>
      </c>
      <c r="AN222">
        <v>0.10000052</v>
      </c>
      <c r="AO222">
        <v>10.342484000000001</v>
      </c>
      <c r="AP222">
        <v>1.0286580999999999</v>
      </c>
      <c r="AQ222">
        <v>2149.7968000000001</v>
      </c>
      <c r="AR222">
        <v>2211.4059000000002</v>
      </c>
      <c r="AS222">
        <v>0.5298967</v>
      </c>
      <c r="AT222">
        <v>0</v>
      </c>
      <c r="AU222">
        <v>0</v>
      </c>
    </row>
    <row r="223" spans="1:47" x14ac:dyDescent="0.25">
      <c r="A223">
        <v>192</v>
      </c>
      <c r="B223" t="s">
        <v>47</v>
      </c>
      <c r="C223">
        <v>22.807487999999999</v>
      </c>
      <c r="D223" s="1">
        <v>2.8478180000000001E-6</v>
      </c>
      <c r="E223">
        <v>0.63773500000000005</v>
      </c>
      <c r="F223" s="1">
        <v>5.0392430000000001E-6</v>
      </c>
      <c r="G223">
        <v>0.34809200000000001</v>
      </c>
      <c r="H223" s="1">
        <v>76.584029999999998</v>
      </c>
      <c r="I223">
        <v>1.2E-5</v>
      </c>
      <c r="J223">
        <v>1.2E-5</v>
      </c>
      <c r="K223">
        <v>1.3481399999999999</v>
      </c>
      <c r="L223">
        <v>1.566557</v>
      </c>
      <c r="M223">
        <v>4.4200000000000001E-4</v>
      </c>
      <c r="N223" s="1">
        <v>9.0877500000000001E-4</v>
      </c>
      <c r="O223" s="1">
        <v>1.0947699999999999E-3</v>
      </c>
      <c r="P223">
        <v>2.284E-3</v>
      </c>
      <c r="Q223">
        <v>30.497204</v>
      </c>
      <c r="R223" s="1">
        <v>6.0318649999999999E-6</v>
      </c>
      <c r="S223">
        <v>22.392797000000002</v>
      </c>
      <c r="T223" s="1">
        <v>5.6345840999999997E-6</v>
      </c>
      <c r="U223">
        <v>0.39140916999999997</v>
      </c>
      <c r="V223">
        <v>61.916210999999997</v>
      </c>
      <c r="W223" s="1">
        <v>1.254942E-5</v>
      </c>
      <c r="X223">
        <v>2.5714025000000001E-2</v>
      </c>
      <c r="Y223" s="1">
        <v>4.8070411000000003E-5</v>
      </c>
      <c r="Z223">
        <v>62.994664</v>
      </c>
      <c r="AA223" s="1">
        <v>1.2664737E-5</v>
      </c>
      <c r="AB223">
        <v>0.86666933999999995</v>
      </c>
      <c r="AC223">
        <v>0.86985815</v>
      </c>
      <c r="AD223">
        <v>1.3954998000000001</v>
      </c>
      <c r="AE223">
        <v>0</v>
      </c>
      <c r="AF223">
        <v>201.85124999999999</v>
      </c>
      <c r="AG223">
        <v>2.6798345000000001</v>
      </c>
      <c r="AH223">
        <v>4.6884234999999999</v>
      </c>
      <c r="AI223">
        <v>4.8690852000000002E-4</v>
      </c>
      <c r="AJ223">
        <v>8.3387345999999995E-4</v>
      </c>
      <c r="AK223">
        <v>1.3892899E-3</v>
      </c>
      <c r="AL223">
        <v>2.1163903000000002E-3</v>
      </c>
      <c r="AM223">
        <v>1.2683965E-2</v>
      </c>
      <c r="AN223">
        <v>9.9999969999999994E-2</v>
      </c>
      <c r="AO223">
        <v>10.388725000000001</v>
      </c>
      <c r="AP223">
        <v>1.0267044000000001</v>
      </c>
      <c r="AQ223">
        <v>2710.5529999999999</v>
      </c>
      <c r="AR223">
        <v>2782.9366</v>
      </c>
      <c r="AS223">
        <v>0.51719833999999998</v>
      </c>
      <c r="AT223">
        <v>0</v>
      </c>
      <c r="AU223">
        <v>0</v>
      </c>
    </row>
    <row r="224" spans="1:47" x14ac:dyDescent="0.25">
      <c r="A224">
        <v>193</v>
      </c>
      <c r="B224" t="s">
        <v>47</v>
      </c>
      <c r="C224">
        <v>41.191288999999998</v>
      </c>
      <c r="D224" s="1">
        <v>5.4331539999999999E-6</v>
      </c>
      <c r="E224">
        <v>0.64465700000000004</v>
      </c>
      <c r="F224" s="1">
        <v>6.0954430000000002E-6</v>
      </c>
      <c r="G224">
        <v>0.37792700000000001</v>
      </c>
      <c r="H224" s="1">
        <v>70.706779999999995</v>
      </c>
      <c r="I224">
        <v>1.5999999999999999E-5</v>
      </c>
      <c r="J224">
        <v>1.0000000000000001E-5</v>
      </c>
      <c r="K224">
        <v>1.9997320000000001</v>
      </c>
      <c r="L224">
        <v>0.477684</v>
      </c>
      <c r="M224">
        <v>4.5899999999999999E-4</v>
      </c>
      <c r="N224" s="1">
        <v>9.3096539999999999E-4</v>
      </c>
      <c r="O224" s="1">
        <v>1.1754479999999999E-3</v>
      </c>
      <c r="P224">
        <v>2.3410000000000002E-3</v>
      </c>
      <c r="Q224">
        <v>30.497204</v>
      </c>
      <c r="R224" s="1">
        <v>6.0318649999999999E-6</v>
      </c>
      <c r="S224">
        <v>22.392797000000002</v>
      </c>
      <c r="T224" s="1">
        <v>5.6345840999999997E-6</v>
      </c>
      <c r="U224">
        <v>0.39123679</v>
      </c>
      <c r="V224">
        <v>61.117863999999997</v>
      </c>
      <c r="W224" s="1">
        <v>1.3409544E-5</v>
      </c>
      <c r="X224">
        <v>2.5717868000000001E-2</v>
      </c>
      <c r="Y224" s="1">
        <v>4.8070411000000003E-5</v>
      </c>
      <c r="Z224">
        <v>64.071282999999994</v>
      </c>
      <c r="AA224" s="1">
        <v>1.2981002E-5</v>
      </c>
      <c r="AB224">
        <v>0.84157514</v>
      </c>
      <c r="AC224">
        <v>0.84877888000000001</v>
      </c>
      <c r="AD224">
        <v>1.3954998000000001</v>
      </c>
      <c r="AE224">
        <v>0</v>
      </c>
      <c r="AF224">
        <v>201.85124999999999</v>
      </c>
      <c r="AG224">
        <v>2.6900149</v>
      </c>
      <c r="AH224">
        <v>4.6872584000000002</v>
      </c>
      <c r="AI224">
        <v>4.8978241000000001E-4</v>
      </c>
      <c r="AJ224">
        <v>8.3363024000000004E-4</v>
      </c>
      <c r="AK224">
        <v>1.3813123999999999E-3</v>
      </c>
      <c r="AL224">
        <v>2.1325000999999999E-3</v>
      </c>
      <c r="AM224">
        <v>1.2712316E-2</v>
      </c>
      <c r="AN224">
        <v>9.9999730999999994E-2</v>
      </c>
      <c r="AO224">
        <v>10.423157</v>
      </c>
      <c r="AP224">
        <v>1.0276178</v>
      </c>
      <c r="AQ224">
        <v>1235.8631</v>
      </c>
      <c r="AR224">
        <v>1269.9948999999999</v>
      </c>
      <c r="AS224">
        <v>0.52543066999999999</v>
      </c>
      <c r="AT224">
        <v>0</v>
      </c>
      <c r="AU224">
        <v>0</v>
      </c>
    </row>
    <row r="225" spans="1:47" x14ac:dyDescent="0.25">
      <c r="A225">
        <v>194</v>
      </c>
      <c r="B225" t="s">
        <v>47</v>
      </c>
      <c r="C225">
        <v>45.823816999999998</v>
      </c>
      <c r="D225" s="1">
        <v>4.5418490000000002E-6</v>
      </c>
      <c r="E225">
        <v>0.59778699999999996</v>
      </c>
      <c r="F225" s="1">
        <v>5.6615989999999999E-6</v>
      </c>
      <c r="G225">
        <v>0.38330199999999998</v>
      </c>
      <c r="H225" s="1">
        <v>82.643780000000007</v>
      </c>
      <c r="I225">
        <v>1.2999999999999999E-5</v>
      </c>
      <c r="J225">
        <v>7.9999999999999996E-6</v>
      </c>
      <c r="K225">
        <v>1.1724559999999999</v>
      </c>
      <c r="L225">
        <v>0.49168499999999998</v>
      </c>
      <c r="M225">
        <v>3.9500000000000001E-4</v>
      </c>
      <c r="N225" s="1">
        <v>7.6539580000000004E-4</v>
      </c>
      <c r="O225" s="1">
        <v>9.8253490000000006E-4</v>
      </c>
      <c r="P225">
        <v>1.89E-3</v>
      </c>
      <c r="Q225">
        <v>30.497204</v>
      </c>
      <c r="R225" s="1">
        <v>6.0318649999999999E-6</v>
      </c>
      <c r="S225">
        <v>22.392797000000002</v>
      </c>
      <c r="T225" s="1">
        <v>5.6345840999999997E-6</v>
      </c>
      <c r="U225">
        <v>0.39134016999999999</v>
      </c>
      <c r="V225">
        <v>61.709454999999998</v>
      </c>
      <c r="W225" s="1">
        <v>1.3038600000000001E-5</v>
      </c>
      <c r="X225">
        <v>2.571273E-2</v>
      </c>
      <c r="Y225" s="1">
        <v>4.8070411000000003E-5</v>
      </c>
      <c r="Z225">
        <v>64.885113000000004</v>
      </c>
      <c r="AA225" s="1">
        <v>1.30282E-5</v>
      </c>
      <c r="AB225">
        <v>0.85106561000000003</v>
      </c>
      <c r="AC225">
        <v>0.86272148999999998</v>
      </c>
      <c r="AD225">
        <v>1.3954998000000001</v>
      </c>
      <c r="AE225">
        <v>0</v>
      </c>
      <c r="AF225">
        <v>201.85124999999999</v>
      </c>
      <c r="AG225">
        <v>2.6338199000000002</v>
      </c>
      <c r="AH225">
        <v>4.6915776999999999</v>
      </c>
      <c r="AI225">
        <v>4.768161E-4</v>
      </c>
      <c r="AJ225">
        <v>8.2817975E-4</v>
      </c>
      <c r="AK225">
        <v>1.3868242999999999E-3</v>
      </c>
      <c r="AL225">
        <v>2.0460925E-3</v>
      </c>
      <c r="AM225">
        <v>1.2703017E-2</v>
      </c>
      <c r="AN225">
        <v>0.10000011</v>
      </c>
      <c r="AO225">
        <v>10.403031</v>
      </c>
      <c r="AP225">
        <v>1.027865</v>
      </c>
      <c r="AQ225">
        <v>1756.2517</v>
      </c>
      <c r="AR225">
        <v>1805.1895</v>
      </c>
      <c r="AS225">
        <v>0.52725016000000002</v>
      </c>
      <c r="AT225">
        <v>0</v>
      </c>
      <c r="AU225">
        <v>0</v>
      </c>
    </row>
    <row r="226" spans="1:47" x14ac:dyDescent="0.25">
      <c r="A226">
        <v>195</v>
      </c>
      <c r="B226" t="s">
        <v>47</v>
      </c>
      <c r="C226">
        <v>39.409014999999997</v>
      </c>
      <c r="D226" s="1">
        <v>4.839054E-6</v>
      </c>
      <c r="E226">
        <v>0.58958500000000003</v>
      </c>
      <c r="F226" s="1">
        <v>6.0523069999999996E-6</v>
      </c>
      <c r="G226">
        <v>0.44834600000000002</v>
      </c>
      <c r="H226" s="1">
        <v>78.471320000000006</v>
      </c>
      <c r="I226">
        <v>1.4E-5</v>
      </c>
      <c r="J226">
        <v>1.1E-5</v>
      </c>
      <c r="K226">
        <v>1.13171</v>
      </c>
      <c r="L226">
        <v>1.129488</v>
      </c>
      <c r="M226">
        <v>4.4099999999999999E-4</v>
      </c>
      <c r="N226" s="1">
        <v>8.2990869999999999E-4</v>
      </c>
      <c r="O226" s="1">
        <v>1.064078E-3</v>
      </c>
      <c r="P226">
        <v>2.0709999999999999E-3</v>
      </c>
      <c r="Q226">
        <v>30.497199999999999</v>
      </c>
      <c r="R226" s="1">
        <v>6.0318649999999999E-6</v>
      </c>
      <c r="S226">
        <v>22.392800000000001</v>
      </c>
      <c r="T226" s="1">
        <v>5.6345839999999998E-6</v>
      </c>
      <c r="U226">
        <v>0.3908799</v>
      </c>
      <c r="V226">
        <v>60.68835</v>
      </c>
      <c r="W226" s="1">
        <v>1.297049E-5</v>
      </c>
      <c r="X226">
        <v>2.5716760000000002E-2</v>
      </c>
      <c r="Y226" s="1">
        <v>4.807041E-5</v>
      </c>
      <c r="Z226">
        <v>62.692520000000002</v>
      </c>
      <c r="AA226" s="1">
        <v>1.26845E-5</v>
      </c>
      <c r="AB226">
        <v>0.86467839999999996</v>
      </c>
      <c r="AC226">
        <v>0.84769410000000001</v>
      </c>
      <c r="AD226">
        <v>1.3955</v>
      </c>
      <c r="AE226">
        <v>0</v>
      </c>
      <c r="AF226">
        <v>201.85120000000001</v>
      </c>
      <c r="AG226">
        <v>2.7089210000000001</v>
      </c>
      <c r="AH226">
        <v>4.6879439999999999</v>
      </c>
      <c r="AI226">
        <v>4.8373170000000002E-4</v>
      </c>
      <c r="AJ226">
        <v>8.1976789999999998E-4</v>
      </c>
      <c r="AK226">
        <v>1.383057E-3</v>
      </c>
      <c r="AL226">
        <v>2.0419280000000001E-3</v>
      </c>
      <c r="AM226">
        <v>1.269235E-2</v>
      </c>
      <c r="AN226">
        <v>0.1000013</v>
      </c>
      <c r="AO226">
        <v>10.04176</v>
      </c>
      <c r="AP226">
        <v>1.0270319999999999</v>
      </c>
      <c r="AQ226">
        <v>-823.23329999999999</v>
      </c>
      <c r="AR226">
        <v>-845.48689999999999</v>
      </c>
      <c r="AS226">
        <v>0.51501330000000001</v>
      </c>
      <c r="AT226">
        <v>0</v>
      </c>
      <c r="AU226">
        <v>0</v>
      </c>
    </row>
    <row r="227" spans="1:47" x14ac:dyDescent="0.25">
      <c r="A227">
        <v>196</v>
      </c>
      <c r="B227" t="s">
        <v>47</v>
      </c>
      <c r="C227">
        <v>47.433982</v>
      </c>
      <c r="D227" s="1">
        <v>4.8935529999999998E-6</v>
      </c>
      <c r="E227">
        <v>0.74612999999999996</v>
      </c>
      <c r="F227" s="1">
        <v>5.5578030000000003E-6</v>
      </c>
      <c r="G227">
        <v>0.523841</v>
      </c>
      <c r="H227" s="1">
        <v>85.324020000000004</v>
      </c>
      <c r="I227">
        <v>1.2999999999999999E-5</v>
      </c>
      <c r="J227">
        <v>1.5999999999999999E-5</v>
      </c>
      <c r="K227">
        <v>1.123264</v>
      </c>
      <c r="L227">
        <v>0.51675099999999996</v>
      </c>
      <c r="M227">
        <v>4.0999999999999999E-4</v>
      </c>
      <c r="N227" s="1">
        <v>8.8927940000000001E-4</v>
      </c>
      <c r="O227" s="1">
        <v>1.073357E-3</v>
      </c>
      <c r="P227">
        <v>2.085E-3</v>
      </c>
      <c r="Q227">
        <v>30.497199999999999</v>
      </c>
      <c r="R227" s="1">
        <v>6.0318649999999999E-6</v>
      </c>
      <c r="S227">
        <v>22.392800000000001</v>
      </c>
      <c r="T227" s="1">
        <v>5.6345839999999998E-6</v>
      </c>
      <c r="U227">
        <v>0.39261839999999998</v>
      </c>
      <c r="V227">
        <v>60.402459999999998</v>
      </c>
      <c r="W227" s="1">
        <v>1.321392E-5</v>
      </c>
      <c r="X227">
        <v>2.5712749999999999E-2</v>
      </c>
      <c r="Y227" s="1">
        <v>4.807041E-5</v>
      </c>
      <c r="Z227">
        <v>63.009619999999998</v>
      </c>
      <c r="AA227" s="1">
        <v>1.3222939999999999E-5</v>
      </c>
      <c r="AB227">
        <v>0.90122840000000004</v>
      </c>
      <c r="AC227">
        <v>0.83407010000000004</v>
      </c>
      <c r="AD227">
        <v>1.3955</v>
      </c>
      <c r="AE227">
        <v>0</v>
      </c>
      <c r="AF227">
        <v>201.85120000000001</v>
      </c>
      <c r="AG227">
        <v>2.7206489999999999</v>
      </c>
      <c r="AH227">
        <v>4.6897080000000004</v>
      </c>
      <c r="AI227">
        <v>4.9138199999999995E-4</v>
      </c>
      <c r="AJ227">
        <v>8.2707869999999999E-4</v>
      </c>
      <c r="AK227">
        <v>1.390739E-3</v>
      </c>
      <c r="AL227">
        <v>2.0380429999999998E-3</v>
      </c>
      <c r="AM227">
        <v>1.26949E-2</v>
      </c>
      <c r="AN227">
        <v>9.9998180000000006E-2</v>
      </c>
      <c r="AO227">
        <v>9.6510879999999997</v>
      </c>
      <c r="AP227">
        <v>1.0278229999999999</v>
      </c>
      <c r="AQ227">
        <v>-11.40305</v>
      </c>
      <c r="AR227">
        <v>-11.720319999999999</v>
      </c>
      <c r="AS227">
        <v>0.53284399999999998</v>
      </c>
      <c r="AT227">
        <v>0</v>
      </c>
      <c r="AU227">
        <v>0</v>
      </c>
    </row>
    <row r="228" spans="1:47" x14ac:dyDescent="0.25">
      <c r="A228">
        <v>197</v>
      </c>
      <c r="B228" t="s">
        <v>47</v>
      </c>
      <c r="C228">
        <v>8.703125</v>
      </c>
      <c r="D228" s="1">
        <v>1.001565E-6</v>
      </c>
      <c r="E228">
        <v>0.54401100000000002</v>
      </c>
      <c r="F228" s="1">
        <v>9.8434280000000008E-7</v>
      </c>
      <c r="G228">
        <v>5.3779E-2</v>
      </c>
      <c r="H228" s="1">
        <v>63.966009999999997</v>
      </c>
      <c r="I228">
        <v>1.4E-5</v>
      </c>
      <c r="J228">
        <v>3.8000000000000002E-5</v>
      </c>
      <c r="K228">
        <v>1.7624660000000001</v>
      </c>
      <c r="L228">
        <v>1.9097660000000001</v>
      </c>
      <c r="M228">
        <v>4.2000000000000002E-4</v>
      </c>
      <c r="N228" s="1">
        <v>8.3009519999999995E-4</v>
      </c>
      <c r="O228" s="1">
        <v>1.0735880000000001E-3</v>
      </c>
      <c r="P228">
        <v>2.5000000000000001E-3</v>
      </c>
      <c r="Q228">
        <v>30.497204</v>
      </c>
      <c r="R228" s="1">
        <v>6.0318649999999999E-6</v>
      </c>
      <c r="S228">
        <v>22.392797000000002</v>
      </c>
      <c r="T228" s="1">
        <v>5.6345840999999997E-6</v>
      </c>
      <c r="U228">
        <v>0.39389109999999999</v>
      </c>
      <c r="V228">
        <v>62.297472999999997</v>
      </c>
      <c r="W228" s="1">
        <v>1.2962248000000001E-5</v>
      </c>
      <c r="X228">
        <v>2.5712575000000001E-2</v>
      </c>
      <c r="Y228" s="1">
        <v>4.8070411000000003E-5</v>
      </c>
      <c r="Z228">
        <v>62.611682000000002</v>
      </c>
      <c r="AA228" s="1">
        <v>1.3488752000000001E-5</v>
      </c>
      <c r="AB228">
        <v>0.83238920999999999</v>
      </c>
      <c r="AC228">
        <v>0.83369022999999998</v>
      </c>
      <c r="AD228">
        <v>1.3954998000000001</v>
      </c>
      <c r="AE228">
        <v>0</v>
      </c>
      <c r="AF228">
        <v>201.85124999999999</v>
      </c>
      <c r="AG228">
        <v>2.6384175999999999</v>
      </c>
      <c r="AH228">
        <v>4.6857217999999996</v>
      </c>
      <c r="AI228">
        <v>4.8285896999999999E-4</v>
      </c>
      <c r="AJ228">
        <v>8.2632785000000004E-4</v>
      </c>
      <c r="AK228">
        <v>1.3937012000000001E-3</v>
      </c>
      <c r="AL228">
        <v>2.0767976999999998E-3</v>
      </c>
      <c r="AM228">
        <v>1.2712675E-2</v>
      </c>
      <c r="AN228">
        <v>0.10000294999999999</v>
      </c>
      <c r="AO228">
        <v>10.377478999999999</v>
      </c>
      <c r="AP228">
        <v>1.0267865</v>
      </c>
      <c r="AQ228">
        <v>2010.0601999999999</v>
      </c>
      <c r="AR228">
        <v>2063.9025999999999</v>
      </c>
      <c r="AS228">
        <v>0.52774989999999999</v>
      </c>
      <c r="AT228">
        <v>0</v>
      </c>
      <c r="AU228">
        <v>0</v>
      </c>
    </row>
    <row r="229" spans="1:47" x14ac:dyDescent="0.25">
      <c r="A229">
        <v>198</v>
      </c>
      <c r="B229" t="s">
        <v>47</v>
      </c>
      <c r="C229">
        <v>40.845256999999997</v>
      </c>
      <c r="D229" s="1">
        <v>4.4692889999999996E-6</v>
      </c>
      <c r="E229">
        <v>0.69626200000000005</v>
      </c>
      <c r="F229" s="1">
        <v>5.2050449999999999E-6</v>
      </c>
      <c r="G229">
        <v>0.39418900000000001</v>
      </c>
      <c r="H229" s="1">
        <v>83.365489999999994</v>
      </c>
      <c r="I229">
        <v>1.4E-5</v>
      </c>
      <c r="J229">
        <v>1.5E-5</v>
      </c>
      <c r="K229">
        <v>1.2041630000000001</v>
      </c>
      <c r="L229">
        <v>1.1545030000000001</v>
      </c>
      <c r="M229">
        <v>4.15E-4</v>
      </c>
      <c r="N229" s="1">
        <v>9.0523090000000001E-4</v>
      </c>
      <c r="O229" s="1">
        <v>1.0892230000000001E-3</v>
      </c>
      <c r="P229">
        <v>2.2750000000000001E-3</v>
      </c>
      <c r="Q229">
        <v>30.497204</v>
      </c>
      <c r="R229" s="1">
        <v>6.0318649999999999E-6</v>
      </c>
      <c r="S229">
        <v>22.392797000000002</v>
      </c>
      <c r="T229" s="1">
        <v>5.6345840999999997E-6</v>
      </c>
      <c r="U229">
        <v>0.41665921</v>
      </c>
      <c r="V229">
        <v>61.019862000000003</v>
      </c>
      <c r="W229" s="1">
        <v>1.2760587000000001E-5</v>
      </c>
      <c r="X229">
        <v>2.5718108999999999E-2</v>
      </c>
      <c r="Y229" s="1">
        <v>4.8070411000000003E-5</v>
      </c>
      <c r="Z229">
        <v>59.870134</v>
      </c>
      <c r="AA229" s="1">
        <v>1.3825943E-5</v>
      </c>
      <c r="AB229">
        <v>0.87352328999999995</v>
      </c>
      <c r="AC229">
        <v>0.88733287000000005</v>
      </c>
      <c r="AD229">
        <v>1.3954998000000001</v>
      </c>
      <c r="AE229">
        <v>0</v>
      </c>
      <c r="AF229">
        <v>201.85124999999999</v>
      </c>
      <c r="AG229">
        <v>2.6890803999999999</v>
      </c>
      <c r="AH229">
        <v>4.6906692999999997</v>
      </c>
      <c r="AI229">
        <v>4.9663723999999999E-4</v>
      </c>
      <c r="AJ229">
        <v>8.3193231000000002E-4</v>
      </c>
      <c r="AK229">
        <v>1.3887744999999999E-3</v>
      </c>
      <c r="AL229">
        <v>2.0996095999999999E-3</v>
      </c>
      <c r="AM229">
        <v>1.2703958E-2</v>
      </c>
      <c r="AN229">
        <v>0.10000048</v>
      </c>
      <c r="AO229">
        <v>10.445504</v>
      </c>
      <c r="AP229">
        <v>1.0270790000000001</v>
      </c>
      <c r="AQ229">
        <v>3242.9814999999999</v>
      </c>
      <c r="AR229">
        <v>3330.7981</v>
      </c>
      <c r="AS229">
        <v>0.52077083999999996</v>
      </c>
      <c r="AT229">
        <v>0</v>
      </c>
      <c r="AU229">
        <v>0</v>
      </c>
    </row>
    <row r="230" spans="1:47" x14ac:dyDescent="0.25">
      <c r="A230">
        <v>199</v>
      </c>
      <c r="B230" t="s">
        <v>47</v>
      </c>
      <c r="C230">
        <v>40.810907999999998</v>
      </c>
      <c r="D230" s="1">
        <v>6.1436010000000002E-6</v>
      </c>
      <c r="E230">
        <v>0.49135400000000001</v>
      </c>
      <c r="F230" s="1">
        <v>5.3645299999999996E-6</v>
      </c>
      <c r="G230">
        <v>0.38771699999999998</v>
      </c>
      <c r="H230" s="1">
        <v>80.691140000000004</v>
      </c>
      <c r="I230">
        <v>1.4E-5</v>
      </c>
      <c r="J230">
        <v>1.0000000000000001E-5</v>
      </c>
      <c r="K230">
        <v>1.2394160000000001</v>
      </c>
      <c r="L230">
        <v>1.264324</v>
      </c>
      <c r="M230">
        <v>4.9600000000000002E-4</v>
      </c>
      <c r="N230" s="1">
        <v>8.2539050000000002E-4</v>
      </c>
      <c r="O230" s="1">
        <v>1.0842950000000001E-3</v>
      </c>
      <c r="P230">
        <v>1.957E-3</v>
      </c>
      <c r="Q230">
        <v>30.497204</v>
      </c>
      <c r="R230" s="1">
        <v>6.0318649999999999E-6</v>
      </c>
      <c r="S230">
        <v>22.392797000000002</v>
      </c>
      <c r="T230" s="1">
        <v>5.6345840999999997E-6</v>
      </c>
      <c r="U230">
        <v>0.39660276999999999</v>
      </c>
      <c r="V230">
        <v>61.376030999999998</v>
      </c>
      <c r="W230" s="1">
        <v>1.2768054E-5</v>
      </c>
      <c r="X230">
        <v>2.5718517999999999E-2</v>
      </c>
      <c r="Y230" s="1">
        <v>4.8070411000000003E-5</v>
      </c>
      <c r="Z230">
        <v>59.128720999999999</v>
      </c>
      <c r="AA230" s="1">
        <v>1.3003753000000001E-5</v>
      </c>
      <c r="AB230">
        <v>0.88248587000000001</v>
      </c>
      <c r="AC230">
        <v>0.85484079999999996</v>
      </c>
      <c r="AD230">
        <v>1.3954998000000001</v>
      </c>
      <c r="AE230">
        <v>0</v>
      </c>
      <c r="AF230">
        <v>201.85124999999999</v>
      </c>
      <c r="AG230">
        <v>2.7345532000000001</v>
      </c>
      <c r="AH230">
        <v>4.6887166000000002</v>
      </c>
      <c r="AI230">
        <v>5.0010924000000001E-4</v>
      </c>
      <c r="AJ230">
        <v>8.31397E-4</v>
      </c>
      <c r="AK230">
        <v>1.3855796000000001E-3</v>
      </c>
      <c r="AL230">
        <v>2.1481327999999999E-3</v>
      </c>
      <c r="AM230">
        <v>1.2701163E-2</v>
      </c>
      <c r="AN230">
        <v>0.10000033999999999</v>
      </c>
      <c r="AO230">
        <v>10.27262</v>
      </c>
      <c r="AP230">
        <v>1.0256810000000001</v>
      </c>
      <c r="AQ230">
        <v>1127.9376</v>
      </c>
      <c r="AR230">
        <v>1156.9041999999999</v>
      </c>
      <c r="AS230">
        <v>0.52545797999999999</v>
      </c>
      <c r="AT230">
        <v>0</v>
      </c>
      <c r="AU230">
        <v>0</v>
      </c>
    </row>
    <row r="231" spans="1:47" x14ac:dyDescent="0.25">
      <c r="A231">
        <v>200</v>
      </c>
      <c r="B231" t="s">
        <v>47</v>
      </c>
      <c r="C231">
        <v>35.297840000000001</v>
      </c>
      <c r="D231" s="1">
        <v>4.3768640000000002E-6</v>
      </c>
      <c r="E231">
        <v>0.63717400000000002</v>
      </c>
      <c r="F231" s="1">
        <v>5.6648520000000001E-6</v>
      </c>
      <c r="G231">
        <v>0.26215899999999998</v>
      </c>
      <c r="H231" s="1">
        <v>73.586830000000006</v>
      </c>
      <c r="I231">
        <v>1.5E-5</v>
      </c>
      <c r="J231">
        <v>9.0000000000000002E-6</v>
      </c>
      <c r="K231">
        <v>1.4562980000000001</v>
      </c>
      <c r="L231">
        <v>0.68877600000000005</v>
      </c>
      <c r="M231">
        <v>4.3800000000000002E-4</v>
      </c>
      <c r="N231" s="1">
        <v>9.2907020000000001E-4</v>
      </c>
      <c r="O231" s="1">
        <v>1.1508480000000001E-3</v>
      </c>
      <c r="P231">
        <v>2.4299999999999999E-3</v>
      </c>
      <c r="Q231">
        <v>30.497204</v>
      </c>
      <c r="R231" s="1">
        <v>6.0318649999999999E-6</v>
      </c>
      <c r="S231">
        <v>22.392797000000002</v>
      </c>
      <c r="T231" s="1">
        <v>5.6345840999999997E-6</v>
      </c>
      <c r="U231">
        <v>0.40403471000000002</v>
      </c>
      <c r="V231">
        <v>62.679347</v>
      </c>
      <c r="W231" s="1">
        <v>1.3055710999999999E-5</v>
      </c>
      <c r="X231">
        <v>2.5714529E-2</v>
      </c>
      <c r="Y231" s="1">
        <v>4.8070411000000003E-5</v>
      </c>
      <c r="Z231">
        <v>59.544860999999997</v>
      </c>
      <c r="AA231" s="1">
        <v>1.3363602000000001E-5</v>
      </c>
      <c r="AB231">
        <v>0.84308536999999995</v>
      </c>
      <c r="AC231">
        <v>0.85108525999999995</v>
      </c>
      <c r="AD231">
        <v>1.3954998000000001</v>
      </c>
      <c r="AE231">
        <v>0</v>
      </c>
      <c r="AF231">
        <v>201.85124999999999</v>
      </c>
      <c r="AG231">
        <v>2.6157246000000001</v>
      </c>
      <c r="AH231">
        <v>4.6880908000000003</v>
      </c>
      <c r="AI231">
        <v>4.9618964999999997E-4</v>
      </c>
      <c r="AJ231">
        <v>8.3137472000000001E-4</v>
      </c>
      <c r="AK231">
        <v>1.3899474E-3</v>
      </c>
      <c r="AL231">
        <v>2.0730343000000002E-3</v>
      </c>
      <c r="AM231">
        <v>1.2711516000000001E-2</v>
      </c>
      <c r="AN231">
        <v>9.9997109000000001E-2</v>
      </c>
      <c r="AO231">
        <v>10.054708</v>
      </c>
      <c r="AP231">
        <v>1.0297537000000001</v>
      </c>
      <c r="AQ231">
        <v>1911.8955000000001</v>
      </c>
      <c r="AR231">
        <v>1968.7815000000001</v>
      </c>
      <c r="AS231">
        <v>0.52290539999999996</v>
      </c>
      <c r="AT231">
        <v>0</v>
      </c>
      <c r="AU231">
        <v>0</v>
      </c>
    </row>
    <row r="232" spans="1:47" x14ac:dyDescent="0.25">
      <c r="A232">
        <v>201</v>
      </c>
      <c r="B232" t="s">
        <v>47</v>
      </c>
      <c r="C232">
        <v>31.575406999999998</v>
      </c>
      <c r="D232" s="1">
        <v>4.6538570000000003E-6</v>
      </c>
      <c r="E232">
        <v>0.60346900000000003</v>
      </c>
      <c r="F232" s="1">
        <v>5.849774E-6</v>
      </c>
      <c r="G232">
        <v>0.36888500000000002</v>
      </c>
      <c r="H232" s="1">
        <v>65.087000000000003</v>
      </c>
      <c r="I232">
        <v>1.5E-5</v>
      </c>
      <c r="J232">
        <v>1.5999999999999999E-5</v>
      </c>
      <c r="K232">
        <v>1.541412</v>
      </c>
      <c r="L232">
        <v>0.53280000000000005</v>
      </c>
      <c r="M232">
        <v>4.7600000000000002E-4</v>
      </c>
      <c r="N232" s="1">
        <v>9.4792140000000003E-4</v>
      </c>
      <c r="O232" s="1">
        <v>1.20217E-3</v>
      </c>
      <c r="P232">
        <v>2.4290000000000002E-3</v>
      </c>
      <c r="Q232">
        <v>30.497199999999999</v>
      </c>
      <c r="R232" s="1">
        <v>6.0318649999999999E-6</v>
      </c>
      <c r="S232">
        <v>22.392800000000001</v>
      </c>
      <c r="T232" s="1">
        <v>5.6345839999999998E-6</v>
      </c>
      <c r="U232">
        <v>0.39637339999999999</v>
      </c>
      <c r="V232">
        <v>60.551220000000001</v>
      </c>
      <c r="W232" s="1">
        <v>1.2836199999999999E-5</v>
      </c>
      <c r="X232">
        <v>2.571385E-2</v>
      </c>
      <c r="Y232" s="1">
        <v>4.807041E-5</v>
      </c>
      <c r="Z232">
        <v>61.209110000000003</v>
      </c>
      <c r="AA232" s="1">
        <v>1.274073E-5</v>
      </c>
      <c r="AB232">
        <v>0.81309529999999997</v>
      </c>
      <c r="AC232">
        <v>0.8525933</v>
      </c>
      <c r="AD232">
        <v>1.3955</v>
      </c>
      <c r="AE232">
        <v>0</v>
      </c>
      <c r="AF232">
        <v>201.85120000000001</v>
      </c>
      <c r="AG232">
        <v>2.6726770000000002</v>
      </c>
      <c r="AH232">
        <v>4.687379</v>
      </c>
      <c r="AI232">
        <v>4.8521529999999999E-4</v>
      </c>
      <c r="AJ232">
        <v>8.2549380000000001E-4</v>
      </c>
      <c r="AK232">
        <v>1.395119E-3</v>
      </c>
      <c r="AL232">
        <v>2.0436809999999999E-3</v>
      </c>
      <c r="AM232">
        <v>1.2688629999999999E-2</v>
      </c>
      <c r="AN232">
        <v>9.9999000000000005E-2</v>
      </c>
      <c r="AO232">
        <v>10.044549999999999</v>
      </c>
      <c r="AP232">
        <v>1.0285489999999999</v>
      </c>
      <c r="AQ232">
        <v>897.71230000000003</v>
      </c>
      <c r="AR232">
        <v>923.34100000000001</v>
      </c>
      <c r="AS232">
        <v>0.51059429999999995</v>
      </c>
      <c r="AT232">
        <v>0</v>
      </c>
      <c r="AU232">
        <v>0</v>
      </c>
    </row>
    <row r="233" spans="1:47" x14ac:dyDescent="0.25">
      <c r="A233">
        <v>202</v>
      </c>
      <c r="B233" t="s">
        <v>47</v>
      </c>
      <c r="C233">
        <v>37.272509999999997</v>
      </c>
      <c r="D233" s="1">
        <v>4.7127169999999996E-6</v>
      </c>
      <c r="E233">
        <v>0.58479000000000003</v>
      </c>
      <c r="F233" s="1">
        <v>6.1739840000000001E-6</v>
      </c>
      <c r="G233">
        <v>0.383413</v>
      </c>
      <c r="H233" s="1">
        <v>83.443399999999997</v>
      </c>
      <c r="I233">
        <v>1.4E-5</v>
      </c>
      <c r="J233">
        <v>1.9000000000000001E-5</v>
      </c>
      <c r="K233">
        <v>1.3381369999999999</v>
      </c>
      <c r="L233">
        <v>0.85524100000000003</v>
      </c>
      <c r="M233">
        <v>4.4499999999999997E-4</v>
      </c>
      <c r="N233" s="1">
        <v>8.5155419999999999E-4</v>
      </c>
      <c r="O233" s="1">
        <v>1.0727309999999999E-3</v>
      </c>
      <c r="P233">
        <v>2.0990000000000002E-3</v>
      </c>
      <c r="Q233">
        <v>30.497204</v>
      </c>
      <c r="R233" s="1">
        <v>6.0318649999999999E-6</v>
      </c>
      <c r="S233">
        <v>22.392797000000002</v>
      </c>
      <c r="T233" s="1">
        <v>5.6345840999999997E-6</v>
      </c>
      <c r="U233">
        <v>0.39695920000000001</v>
      </c>
      <c r="V233">
        <v>62.412101</v>
      </c>
      <c r="W233" s="1">
        <v>1.3476169999999999E-5</v>
      </c>
      <c r="X233">
        <v>2.5711330000000001E-2</v>
      </c>
      <c r="Y233" s="1">
        <v>4.8070411000000003E-5</v>
      </c>
      <c r="Z233">
        <v>60.543128000000003</v>
      </c>
      <c r="AA233" s="1">
        <v>1.323232E-5</v>
      </c>
      <c r="AB233">
        <v>0.87879008999999997</v>
      </c>
      <c r="AC233">
        <v>0.84665723000000004</v>
      </c>
      <c r="AD233">
        <v>1.3954998000000001</v>
      </c>
      <c r="AE233">
        <v>0</v>
      </c>
      <c r="AF233">
        <v>201.85124999999999</v>
      </c>
      <c r="AG233">
        <v>2.6505622</v>
      </c>
      <c r="AH233">
        <v>4.6855745000000004</v>
      </c>
      <c r="AI233">
        <v>4.8543475000000001E-4</v>
      </c>
      <c r="AJ233">
        <v>8.2790843000000005E-4</v>
      </c>
      <c r="AK233">
        <v>1.3856133000000001E-3</v>
      </c>
      <c r="AL233">
        <v>2.1175720999999999E-3</v>
      </c>
      <c r="AM233">
        <v>1.2688936E-2</v>
      </c>
      <c r="AN233">
        <v>0.10000002</v>
      </c>
      <c r="AO233">
        <v>10.132954</v>
      </c>
      <c r="AP233">
        <v>1.0284624</v>
      </c>
      <c r="AQ233">
        <v>-2130.0636</v>
      </c>
      <c r="AR233">
        <v>-2190.6904</v>
      </c>
      <c r="AS233">
        <v>0.52115774000000004</v>
      </c>
      <c r="AT233">
        <v>0</v>
      </c>
      <c r="AU233">
        <v>0</v>
      </c>
    </row>
    <row r="234" spans="1:47" x14ac:dyDescent="0.25">
      <c r="A234">
        <v>203</v>
      </c>
      <c r="B234" t="s">
        <v>47</v>
      </c>
      <c r="C234">
        <v>37.381605999999998</v>
      </c>
      <c r="D234" s="1">
        <v>5.4239160000000003E-6</v>
      </c>
      <c r="E234">
        <v>0.58010399999999995</v>
      </c>
      <c r="F234" s="1">
        <v>6.5113849999999998E-6</v>
      </c>
      <c r="G234">
        <v>0.43494899999999997</v>
      </c>
      <c r="H234" s="1">
        <v>75.123519999999999</v>
      </c>
      <c r="I234">
        <v>1.5999999999999999E-5</v>
      </c>
      <c r="J234">
        <v>1.0000000000000001E-5</v>
      </c>
      <c r="K234">
        <v>1.255811</v>
      </c>
      <c r="L234">
        <v>1.4856609999999999</v>
      </c>
      <c r="M234">
        <v>4.8200000000000001E-4</v>
      </c>
      <c r="N234" s="1">
        <v>8.9085779999999995E-4</v>
      </c>
      <c r="O234" s="1">
        <v>1.148907E-3</v>
      </c>
      <c r="P234">
        <v>2.2629999999999998E-3</v>
      </c>
      <c r="Q234">
        <v>30.497204</v>
      </c>
      <c r="R234" s="1">
        <v>6.0318649999999999E-6</v>
      </c>
      <c r="S234">
        <v>22.392797000000002</v>
      </c>
      <c r="T234" s="1">
        <v>5.6345840999999997E-6</v>
      </c>
      <c r="U234">
        <v>0.40858657999999998</v>
      </c>
      <c r="V234">
        <v>63.367961000000001</v>
      </c>
      <c r="W234" s="1">
        <v>1.3062476999999999E-5</v>
      </c>
      <c r="X234">
        <v>2.5718074E-2</v>
      </c>
      <c r="Y234" s="1">
        <v>4.8070411000000003E-5</v>
      </c>
      <c r="Z234">
        <v>62.440820000000002</v>
      </c>
      <c r="AA234" s="1">
        <v>1.3153051E-5</v>
      </c>
      <c r="AB234">
        <v>0.84533937999999997</v>
      </c>
      <c r="AC234">
        <v>0.82579727999999997</v>
      </c>
      <c r="AD234">
        <v>1.3954998000000001</v>
      </c>
      <c r="AE234">
        <v>0</v>
      </c>
      <c r="AF234">
        <v>201.85124999999999</v>
      </c>
      <c r="AG234">
        <v>2.6974653000000002</v>
      </c>
      <c r="AH234">
        <v>4.6884813000000003</v>
      </c>
      <c r="AI234">
        <v>4.8182743000000001E-4</v>
      </c>
      <c r="AJ234">
        <v>8.3173074E-4</v>
      </c>
      <c r="AK234">
        <v>1.3856942000000001E-3</v>
      </c>
      <c r="AL234">
        <v>2.1443853000000001E-3</v>
      </c>
      <c r="AM234">
        <v>1.2713856000000001E-2</v>
      </c>
      <c r="AN234">
        <v>0.10000032</v>
      </c>
      <c r="AO234">
        <v>10.189114</v>
      </c>
      <c r="AP234">
        <v>1.0271722000000001</v>
      </c>
      <c r="AQ234">
        <v>4061.1487000000002</v>
      </c>
      <c r="AR234">
        <v>4171.4992000000002</v>
      </c>
      <c r="AS234">
        <v>0.52464367000000001</v>
      </c>
      <c r="AT234">
        <v>0</v>
      </c>
      <c r="AU234">
        <v>0</v>
      </c>
    </row>
    <row r="235" spans="1:47" x14ac:dyDescent="0.25">
      <c r="A235">
        <v>204</v>
      </c>
      <c r="B235" t="s">
        <v>47</v>
      </c>
      <c r="C235">
        <v>27.208441000000001</v>
      </c>
      <c r="D235" s="1">
        <v>6.7777450000000001E-6</v>
      </c>
      <c r="E235">
        <v>0.430255</v>
      </c>
      <c r="F235" s="1">
        <v>6.328169E-6</v>
      </c>
      <c r="G235">
        <v>0.425535</v>
      </c>
      <c r="H235" s="1">
        <v>53.64461</v>
      </c>
      <c r="I235">
        <v>1.8E-5</v>
      </c>
      <c r="J235">
        <v>6.9999999999999999E-6</v>
      </c>
      <c r="K235">
        <v>3.0596459999999999</v>
      </c>
      <c r="L235">
        <v>0.285968</v>
      </c>
      <c r="M235">
        <v>6.3599999999999996E-4</v>
      </c>
      <c r="N235" s="1">
        <v>9.8326560000000008E-4</v>
      </c>
      <c r="O235" s="1">
        <v>1.388004E-3</v>
      </c>
      <c r="P235">
        <v>2.4229999999999998E-3</v>
      </c>
      <c r="Q235">
        <v>30.497204</v>
      </c>
      <c r="R235" s="1">
        <v>6.0318649999999999E-6</v>
      </c>
      <c r="S235">
        <v>22.392797000000002</v>
      </c>
      <c r="T235" s="1">
        <v>5.6345840999999997E-6</v>
      </c>
      <c r="U235">
        <v>0.41159131999999998</v>
      </c>
      <c r="V235">
        <v>60.667225999999999</v>
      </c>
      <c r="W235" s="1">
        <v>1.3089554E-5</v>
      </c>
      <c r="X235">
        <v>2.5721630999999998E-2</v>
      </c>
      <c r="Y235" s="1">
        <v>4.8070411000000003E-5</v>
      </c>
      <c r="Z235">
        <v>60.835895000000001</v>
      </c>
      <c r="AA235" s="1">
        <v>1.3030135999999999E-5</v>
      </c>
      <c r="AB235">
        <v>0.84987657999999999</v>
      </c>
      <c r="AC235">
        <v>0.87532962999999997</v>
      </c>
      <c r="AD235">
        <v>1.3954998000000001</v>
      </c>
      <c r="AE235">
        <v>0</v>
      </c>
      <c r="AF235">
        <v>201.85124999999999</v>
      </c>
      <c r="AG235">
        <v>2.7072750000000001</v>
      </c>
      <c r="AH235">
        <v>4.6868230000000004</v>
      </c>
      <c r="AI235">
        <v>4.8728246000000002E-4</v>
      </c>
      <c r="AJ235">
        <v>8.3452964999999998E-4</v>
      </c>
      <c r="AK235">
        <v>1.3819359E-3</v>
      </c>
      <c r="AL235">
        <v>2.1654140000000001E-3</v>
      </c>
      <c r="AM235">
        <v>1.2706856000000001E-2</v>
      </c>
      <c r="AN235">
        <v>9.9997553000000003E-2</v>
      </c>
      <c r="AO235">
        <v>9.8496089999999992</v>
      </c>
      <c r="AP235">
        <v>1.0277679</v>
      </c>
      <c r="AQ235">
        <v>-3101.0129999999999</v>
      </c>
      <c r="AR235">
        <v>-3187.1217000000001</v>
      </c>
      <c r="AS235">
        <v>0.52757184000000001</v>
      </c>
      <c r="AT235">
        <v>0</v>
      </c>
      <c r="AU235">
        <v>0</v>
      </c>
    </row>
    <row r="236" spans="1:47" x14ac:dyDescent="0.25">
      <c r="A236">
        <v>205</v>
      </c>
      <c r="B236" t="s">
        <v>47</v>
      </c>
      <c r="C236">
        <v>29.475102</v>
      </c>
      <c r="D236" s="1">
        <v>4.945633E-6</v>
      </c>
      <c r="E236">
        <v>0.27484900000000001</v>
      </c>
      <c r="F236" s="1">
        <v>6.0097560000000001E-6</v>
      </c>
      <c r="G236">
        <v>0.44401099999999999</v>
      </c>
      <c r="H236" s="1">
        <v>70.03528</v>
      </c>
      <c r="I236">
        <v>1.5999999999999999E-5</v>
      </c>
      <c r="J236">
        <v>3.0000000000000001E-6</v>
      </c>
      <c r="K236">
        <v>1.4938450000000001</v>
      </c>
      <c r="L236">
        <v>0.82466099999999998</v>
      </c>
      <c r="M236">
        <v>5.1999999999999995E-4</v>
      </c>
      <c r="N236" s="1">
        <v>6.8169059999999997E-4</v>
      </c>
      <c r="O236" s="1">
        <v>1.069836E-3</v>
      </c>
      <c r="P236">
        <v>1.864E-3</v>
      </c>
      <c r="Q236">
        <v>30.497204</v>
      </c>
      <c r="R236" s="1">
        <v>6.0318649999999999E-6</v>
      </c>
      <c r="S236">
        <v>22.392797000000002</v>
      </c>
      <c r="T236" s="1">
        <v>5.6345840999999997E-6</v>
      </c>
      <c r="U236">
        <v>0.40649369000000002</v>
      </c>
      <c r="V236">
        <v>61.851176000000002</v>
      </c>
      <c r="W236" s="1">
        <v>1.2622999999999999E-5</v>
      </c>
      <c r="X236">
        <v>2.5711000000000001E-2</v>
      </c>
      <c r="Y236" s="1">
        <v>4.8070411000000003E-5</v>
      </c>
      <c r="Z236">
        <v>61.827710000000003</v>
      </c>
      <c r="AA236" s="1">
        <v>1.2939532E-5</v>
      </c>
      <c r="AB236">
        <v>0.87232907000000004</v>
      </c>
      <c r="AC236">
        <v>0.90500270999999999</v>
      </c>
      <c r="AD236">
        <v>1.3954998000000001</v>
      </c>
      <c r="AE236">
        <v>0</v>
      </c>
      <c r="AF236">
        <v>201.85124999999999</v>
      </c>
      <c r="AG236">
        <v>2.7070294000000001</v>
      </c>
      <c r="AH236">
        <v>4.6865246999999997</v>
      </c>
      <c r="AI236">
        <v>4.7913680000000002E-4</v>
      </c>
      <c r="AJ236">
        <v>8.2939725999999999E-4</v>
      </c>
      <c r="AK236">
        <v>1.3913853000000001E-3</v>
      </c>
      <c r="AL236">
        <v>2.1428186000000001E-3</v>
      </c>
      <c r="AM236">
        <v>1.2705322999999999E-2</v>
      </c>
      <c r="AN236">
        <v>0.1000018</v>
      </c>
      <c r="AO236">
        <v>10.111898</v>
      </c>
      <c r="AP236">
        <v>1.0280891000000001</v>
      </c>
      <c r="AQ236">
        <v>1529.1396</v>
      </c>
      <c r="AR236">
        <v>1572.0917999999999</v>
      </c>
      <c r="AS236">
        <v>0.51979704999999998</v>
      </c>
      <c r="AT236">
        <v>0</v>
      </c>
      <c r="AU236">
        <v>0</v>
      </c>
    </row>
    <row r="237" spans="1:47" x14ac:dyDescent="0.25">
      <c r="A237">
        <v>206</v>
      </c>
      <c r="B237" t="s">
        <v>47</v>
      </c>
      <c r="C237">
        <v>21.044813999999999</v>
      </c>
      <c r="D237" s="1">
        <v>5.718594E-6</v>
      </c>
      <c r="E237">
        <v>0.52477099999999999</v>
      </c>
      <c r="F237" s="1">
        <v>6.9149270000000002E-6</v>
      </c>
      <c r="G237">
        <v>0.48510700000000001</v>
      </c>
      <c r="H237" s="1">
        <v>34.767180000000003</v>
      </c>
      <c r="I237">
        <v>1.8E-5</v>
      </c>
      <c r="J237">
        <v>1.5E-5</v>
      </c>
      <c r="K237">
        <v>2.0300690000000001</v>
      </c>
      <c r="L237">
        <v>9.9999999999999995E-7</v>
      </c>
      <c r="M237">
        <v>6.5700000000000003E-4</v>
      </c>
      <c r="N237" s="1">
        <v>1.123027E-3</v>
      </c>
      <c r="O237" s="1">
        <v>1.5930370000000001E-3</v>
      </c>
      <c r="P237">
        <v>2.872E-3</v>
      </c>
      <c r="Q237">
        <v>30.497199999999999</v>
      </c>
      <c r="R237" s="1">
        <v>6.0318649999999999E-6</v>
      </c>
      <c r="S237">
        <v>22.392800000000001</v>
      </c>
      <c r="T237" s="1">
        <v>5.6345839999999998E-6</v>
      </c>
      <c r="U237">
        <v>0.40220440000000002</v>
      </c>
      <c r="V237">
        <v>59.312460000000002</v>
      </c>
      <c r="W237" s="1">
        <v>1.3116629999999999E-5</v>
      </c>
      <c r="X237">
        <v>2.571739E-2</v>
      </c>
      <c r="Y237" s="1">
        <v>4.807041E-5</v>
      </c>
      <c r="Z237">
        <v>60.738019999999999</v>
      </c>
      <c r="AA237" s="1">
        <v>1.3637980000000001E-5</v>
      </c>
      <c r="AB237">
        <v>0.89626490000000003</v>
      </c>
      <c r="AC237">
        <v>0.87164050000000004</v>
      </c>
      <c r="AD237">
        <v>1.3955</v>
      </c>
      <c r="AE237">
        <v>0</v>
      </c>
      <c r="AF237">
        <v>201.85120000000001</v>
      </c>
      <c r="AG237">
        <v>2.6694770000000001</v>
      </c>
      <c r="AH237">
        <v>4.688841</v>
      </c>
      <c r="AI237">
        <v>4.9908359999999998E-4</v>
      </c>
      <c r="AJ237">
        <v>8.3277380000000003E-4</v>
      </c>
      <c r="AK237">
        <v>1.3824410000000001E-3</v>
      </c>
      <c r="AL237">
        <v>2.0397359999999999E-3</v>
      </c>
      <c r="AM237">
        <v>1.2693619999999999E-2</v>
      </c>
      <c r="AN237">
        <v>0.1000002</v>
      </c>
      <c r="AO237">
        <v>9.8497149999999998</v>
      </c>
      <c r="AP237">
        <v>1.026241</v>
      </c>
      <c r="AQ237">
        <v>-123.636</v>
      </c>
      <c r="AR237">
        <v>-126.88030000000001</v>
      </c>
      <c r="AS237">
        <v>0.52876650000000003</v>
      </c>
      <c r="AT237">
        <v>0</v>
      </c>
      <c r="AU237">
        <v>0</v>
      </c>
    </row>
    <row r="238" spans="1:47" x14ac:dyDescent="0.25">
      <c r="A238">
        <v>207</v>
      </c>
      <c r="B238" t="s">
        <v>47</v>
      </c>
      <c r="C238">
        <v>40.226650999999997</v>
      </c>
      <c r="D238" s="1">
        <v>4.578934E-6</v>
      </c>
      <c r="E238">
        <v>0.62907199999999996</v>
      </c>
      <c r="F238" s="1">
        <v>5.7612820000000001E-6</v>
      </c>
      <c r="G238">
        <v>0.43515300000000001</v>
      </c>
      <c r="H238" s="1">
        <v>84.247159999999994</v>
      </c>
      <c r="I238">
        <v>1.2999999999999999E-5</v>
      </c>
      <c r="J238">
        <v>1.2999999999999999E-5</v>
      </c>
      <c r="K238">
        <v>1.271139</v>
      </c>
      <c r="L238">
        <v>1.497223</v>
      </c>
      <c r="M238">
        <v>4.26E-4</v>
      </c>
      <c r="N238" s="1">
        <v>8.3764389999999998E-4</v>
      </c>
      <c r="O238" s="1">
        <v>1.042159E-3</v>
      </c>
      <c r="P238">
        <v>2.0830000000000002E-3</v>
      </c>
      <c r="Q238">
        <v>30.497204</v>
      </c>
      <c r="R238" s="1">
        <v>6.0318649999999999E-6</v>
      </c>
      <c r="S238">
        <v>22.392797000000002</v>
      </c>
      <c r="T238" s="1">
        <v>5.6345840999999997E-6</v>
      </c>
      <c r="U238">
        <v>0.40786611</v>
      </c>
      <c r="V238">
        <v>62.083685000000003</v>
      </c>
      <c r="W238" s="1">
        <v>1.3054313E-5</v>
      </c>
      <c r="X238">
        <v>2.5704896000000001E-2</v>
      </c>
      <c r="Y238" s="1">
        <v>4.8070411000000003E-5</v>
      </c>
      <c r="Z238">
        <v>62.093400000000003</v>
      </c>
      <c r="AA238" s="1">
        <v>1.2791125E-5</v>
      </c>
      <c r="AB238">
        <v>0.89996162000000002</v>
      </c>
      <c r="AC238">
        <v>0.88208217</v>
      </c>
      <c r="AD238">
        <v>1.3954998000000001</v>
      </c>
      <c r="AE238">
        <v>0</v>
      </c>
      <c r="AF238">
        <v>201.85124999999999</v>
      </c>
      <c r="AG238">
        <v>2.6484789000000002</v>
      </c>
      <c r="AH238">
        <v>4.6869418999999999</v>
      </c>
      <c r="AI238">
        <v>4.7819097E-4</v>
      </c>
      <c r="AJ238">
        <v>8.3052091000000001E-4</v>
      </c>
      <c r="AK238">
        <v>1.3867979E-3</v>
      </c>
      <c r="AL238">
        <v>2.1666286000000001E-3</v>
      </c>
      <c r="AM238">
        <v>1.2716163000000001E-2</v>
      </c>
      <c r="AN238">
        <v>9.9998793000000002E-2</v>
      </c>
      <c r="AO238">
        <v>9.7652111000000001</v>
      </c>
      <c r="AP238">
        <v>1.0280156</v>
      </c>
      <c r="AQ238">
        <v>2138.9755</v>
      </c>
      <c r="AR238">
        <v>2198.9000999999998</v>
      </c>
      <c r="AS238">
        <v>0.53221023999999995</v>
      </c>
      <c r="AT238">
        <v>0</v>
      </c>
      <c r="AU238">
        <v>0</v>
      </c>
    </row>
    <row r="239" spans="1:47" x14ac:dyDescent="0.25">
      <c r="A239">
        <v>208</v>
      </c>
      <c r="B239" t="s">
        <v>47</v>
      </c>
      <c r="C239">
        <v>41.615955</v>
      </c>
      <c r="D239" s="1">
        <v>4.6919940000000004E-6</v>
      </c>
      <c r="E239">
        <v>0.65846300000000002</v>
      </c>
      <c r="F239" s="1">
        <v>6.2495689999999996E-6</v>
      </c>
      <c r="G239">
        <v>0.43831999999999999</v>
      </c>
      <c r="H239" s="1">
        <v>76.069180000000003</v>
      </c>
      <c r="I239">
        <v>1.4E-5</v>
      </c>
      <c r="J239">
        <v>1.2E-5</v>
      </c>
      <c r="K239">
        <v>1.1606270000000001</v>
      </c>
      <c r="L239">
        <v>1.2278519999999999</v>
      </c>
      <c r="M239">
        <v>4.2499999999999998E-4</v>
      </c>
      <c r="N239" s="1">
        <v>8.60848E-4</v>
      </c>
      <c r="O239" s="1">
        <v>1.0805649999999999E-3</v>
      </c>
      <c r="P239">
        <v>2.173E-3</v>
      </c>
      <c r="Q239">
        <v>30.497204</v>
      </c>
      <c r="R239" s="1">
        <v>6.0318649999999999E-6</v>
      </c>
      <c r="S239">
        <v>22.392797000000002</v>
      </c>
      <c r="T239" s="1">
        <v>5.6345840999999997E-6</v>
      </c>
      <c r="U239">
        <v>0.39269197</v>
      </c>
      <c r="V239">
        <v>59.878419999999998</v>
      </c>
      <c r="W239" s="1">
        <v>1.2887555E-5</v>
      </c>
      <c r="X239">
        <v>2.5716905000000002E-2</v>
      </c>
      <c r="Y239" s="1">
        <v>4.8070411000000003E-5</v>
      </c>
      <c r="Z239">
        <v>57.987867000000001</v>
      </c>
      <c r="AA239" s="1">
        <v>1.2688468E-5</v>
      </c>
      <c r="AB239">
        <v>0.86423892000000002</v>
      </c>
      <c r="AC239">
        <v>0.85230521999999997</v>
      </c>
      <c r="AD239">
        <v>1.3954998000000001</v>
      </c>
      <c r="AE239">
        <v>0</v>
      </c>
      <c r="AF239">
        <v>201.85124999999999</v>
      </c>
      <c r="AG239">
        <v>2.6878137</v>
      </c>
      <c r="AH239">
        <v>4.6893415000000003</v>
      </c>
      <c r="AI239">
        <v>4.840291E-4</v>
      </c>
      <c r="AJ239">
        <v>8.2884790000000005E-4</v>
      </c>
      <c r="AK239">
        <v>1.3872333E-3</v>
      </c>
      <c r="AL239">
        <v>2.0576120999999999E-3</v>
      </c>
      <c r="AM239">
        <v>1.2705602E-2</v>
      </c>
      <c r="AN239">
        <v>0.10000011</v>
      </c>
      <c r="AO239">
        <v>10.159602</v>
      </c>
      <c r="AP239">
        <v>1.0278438000000001</v>
      </c>
      <c r="AQ239">
        <v>-2241.1637000000001</v>
      </c>
      <c r="AR239">
        <v>-2303.5661</v>
      </c>
      <c r="AS239">
        <v>0.52808080000000002</v>
      </c>
      <c r="AT239">
        <v>0</v>
      </c>
      <c r="AU239">
        <v>0</v>
      </c>
    </row>
    <row r="240" spans="1:47" x14ac:dyDescent="0.25">
      <c r="A240">
        <v>209</v>
      </c>
      <c r="B240" t="s">
        <v>47</v>
      </c>
      <c r="C240">
        <v>36.275700000000001</v>
      </c>
      <c r="D240" s="1">
        <v>3.9433930000000002E-6</v>
      </c>
      <c r="E240">
        <v>0.633494</v>
      </c>
      <c r="F240" s="1">
        <v>6.018995E-6</v>
      </c>
      <c r="G240">
        <v>0.27054099999999998</v>
      </c>
      <c r="H240" s="1">
        <v>84.583219999999997</v>
      </c>
      <c r="I240">
        <v>1.4E-5</v>
      </c>
      <c r="J240">
        <v>6.9999999999999999E-6</v>
      </c>
      <c r="K240">
        <v>1.264418</v>
      </c>
      <c r="L240">
        <v>1.00871</v>
      </c>
      <c r="M240">
        <v>4.15E-4</v>
      </c>
      <c r="N240" s="1">
        <v>8.5640770000000002E-4</v>
      </c>
      <c r="O240" s="1">
        <v>1.0535760000000001E-3</v>
      </c>
      <c r="P240">
        <v>2.1359999999999999E-3</v>
      </c>
      <c r="Q240">
        <v>30.497204</v>
      </c>
      <c r="R240" s="1">
        <v>6.0318649999999999E-6</v>
      </c>
      <c r="S240">
        <v>22.392797000000002</v>
      </c>
      <c r="T240" s="1">
        <v>5.6345840999999997E-6</v>
      </c>
      <c r="U240">
        <v>0.39500161</v>
      </c>
      <c r="V240">
        <v>61.953440000000001</v>
      </c>
      <c r="W240" s="1">
        <v>1.3076775E-5</v>
      </c>
      <c r="X240">
        <v>2.5703448E-2</v>
      </c>
      <c r="Y240" s="1">
        <v>4.8070411000000003E-5</v>
      </c>
      <c r="Z240">
        <v>62.322539999999996</v>
      </c>
      <c r="AA240" s="1">
        <v>1.3188702E-5</v>
      </c>
      <c r="AB240">
        <v>0.85518243999999999</v>
      </c>
      <c r="AC240">
        <v>0.86008426999999998</v>
      </c>
      <c r="AD240">
        <v>1.3954998000000001</v>
      </c>
      <c r="AE240">
        <v>0</v>
      </c>
      <c r="AF240">
        <v>201.85124999999999</v>
      </c>
      <c r="AG240">
        <v>2.6471404999999999</v>
      </c>
      <c r="AH240">
        <v>4.6903386999999999</v>
      </c>
      <c r="AI240">
        <v>4.7997646000000002E-4</v>
      </c>
      <c r="AJ240">
        <v>8.2617583E-4</v>
      </c>
      <c r="AK240">
        <v>1.3928316E-3</v>
      </c>
      <c r="AL240">
        <v>2.0928661000000001E-3</v>
      </c>
      <c r="AM240">
        <v>1.2697702E-2</v>
      </c>
      <c r="AN240">
        <v>9.9999144999999998E-2</v>
      </c>
      <c r="AO240">
        <v>9.9027469999999997</v>
      </c>
      <c r="AP240">
        <v>1.0281444</v>
      </c>
      <c r="AQ240">
        <v>1178.8841</v>
      </c>
      <c r="AR240">
        <v>1212.0631000000001</v>
      </c>
      <c r="AS240">
        <v>0.52757770999999998</v>
      </c>
      <c r="AT240">
        <v>0</v>
      </c>
      <c r="AU240">
        <v>0</v>
      </c>
    </row>
    <row r="241" spans="1:47" x14ac:dyDescent="0.25">
      <c r="A241">
        <v>210</v>
      </c>
      <c r="B241" t="s">
        <v>47</v>
      </c>
      <c r="C241">
        <v>48.239021999999999</v>
      </c>
      <c r="D241" s="1">
        <v>3.1290629999999999E-6</v>
      </c>
      <c r="E241">
        <v>0.80767299999999997</v>
      </c>
      <c r="F241" s="1">
        <v>5.8812340000000002E-6</v>
      </c>
      <c r="G241">
        <v>3.0647000000000001E-2</v>
      </c>
      <c r="H241" s="1">
        <v>91.061599999999999</v>
      </c>
      <c r="I241">
        <v>1.1E-5</v>
      </c>
      <c r="J241">
        <v>3.0000000000000001E-6</v>
      </c>
      <c r="K241">
        <v>1.1659900000000001</v>
      </c>
      <c r="L241">
        <v>1.205001</v>
      </c>
      <c r="M241">
        <v>3.1500000000000001E-4</v>
      </c>
      <c r="N241" s="1">
        <v>8.9359110000000004E-4</v>
      </c>
      <c r="O241" s="1">
        <v>1.0083679999999999E-3</v>
      </c>
      <c r="P241">
        <v>2.5899999999999999E-3</v>
      </c>
      <c r="Q241">
        <v>30.497204</v>
      </c>
      <c r="R241" s="1">
        <v>6.0318649999999999E-6</v>
      </c>
      <c r="S241">
        <v>22.392797000000002</v>
      </c>
      <c r="T241" s="1">
        <v>5.6345840999999997E-6</v>
      </c>
      <c r="U241">
        <v>0.42272664999999998</v>
      </c>
      <c r="V241">
        <v>62.643082999999997</v>
      </c>
      <c r="W241" s="1">
        <v>1.3019123E-5</v>
      </c>
      <c r="X241">
        <v>2.5707780999999999E-2</v>
      </c>
      <c r="Y241" s="1">
        <v>4.8070411000000003E-5</v>
      </c>
      <c r="Z241">
        <v>61.280414</v>
      </c>
      <c r="AA241" s="1">
        <v>1.3177515E-5</v>
      </c>
      <c r="AB241">
        <v>0.87037520999999995</v>
      </c>
      <c r="AC241">
        <v>0.84634231000000004</v>
      </c>
      <c r="AD241">
        <v>1.3954998000000001</v>
      </c>
      <c r="AE241">
        <v>0</v>
      </c>
      <c r="AF241">
        <v>201.85124999999999</v>
      </c>
      <c r="AG241">
        <v>2.6057842999999998</v>
      </c>
      <c r="AH241">
        <v>4.6883131000000002</v>
      </c>
      <c r="AI241">
        <v>4.7681507E-4</v>
      </c>
      <c r="AJ241">
        <v>8.3000434000000001E-4</v>
      </c>
      <c r="AK241">
        <v>1.3837393E-3</v>
      </c>
      <c r="AL241">
        <v>2.1246860000000002E-3</v>
      </c>
      <c r="AM241">
        <v>1.2698701E-2</v>
      </c>
      <c r="AN241">
        <v>9.9997447000000003E-2</v>
      </c>
      <c r="AO241">
        <v>9.8110298999999994</v>
      </c>
      <c r="AP241">
        <v>1.0275418999999999</v>
      </c>
      <c r="AQ241">
        <v>-1444.373</v>
      </c>
      <c r="AR241">
        <v>-1484.1539</v>
      </c>
      <c r="AS241">
        <v>0.51979052000000003</v>
      </c>
      <c r="AT241">
        <v>0</v>
      </c>
      <c r="AU241">
        <v>0</v>
      </c>
    </row>
    <row r="242" spans="1:47" x14ac:dyDescent="0.25">
      <c r="A242">
        <v>211</v>
      </c>
      <c r="B242" t="s">
        <v>47</v>
      </c>
      <c r="C242">
        <v>48.822994000000001</v>
      </c>
      <c r="D242" s="1">
        <v>5.4362410000000002E-6</v>
      </c>
      <c r="E242">
        <v>0.86085299999999998</v>
      </c>
      <c r="F242" s="1">
        <v>6.0516620000000002E-6</v>
      </c>
      <c r="G242">
        <v>0.52580199999999999</v>
      </c>
      <c r="H242" s="1">
        <v>81.759699999999995</v>
      </c>
      <c r="I242">
        <v>1.2999999999999999E-5</v>
      </c>
      <c r="J242">
        <v>1.2999999999999999E-5</v>
      </c>
      <c r="K242">
        <v>1.0704070000000001</v>
      </c>
      <c r="L242">
        <v>0.45567200000000002</v>
      </c>
      <c r="M242">
        <v>3.7500000000000001E-4</v>
      </c>
      <c r="N242" s="1">
        <v>8.3083430000000002E-4</v>
      </c>
      <c r="O242" s="1">
        <v>1.028064E-3</v>
      </c>
      <c r="P242">
        <v>2.101E-3</v>
      </c>
      <c r="Q242">
        <v>30.497204</v>
      </c>
      <c r="R242" s="1">
        <v>6.0318649999999999E-6</v>
      </c>
      <c r="S242">
        <v>22.392797000000002</v>
      </c>
      <c r="T242" s="1">
        <v>5.6345840999999997E-6</v>
      </c>
      <c r="U242">
        <v>0.40600922</v>
      </c>
      <c r="V242">
        <v>62.291891</v>
      </c>
      <c r="W242" s="1">
        <v>1.2739614000000001E-5</v>
      </c>
      <c r="X242">
        <v>2.5715431E-2</v>
      </c>
      <c r="Y242" s="1">
        <v>4.8070411000000003E-5</v>
      </c>
      <c r="Z242">
        <v>62.184252999999998</v>
      </c>
      <c r="AA242" s="1">
        <v>1.261316E-5</v>
      </c>
      <c r="AB242">
        <v>0.84301546999999999</v>
      </c>
      <c r="AC242">
        <v>0.85224301999999996</v>
      </c>
      <c r="AD242">
        <v>1.3954998000000001</v>
      </c>
      <c r="AE242">
        <v>0</v>
      </c>
      <c r="AF242">
        <v>201.85124999999999</v>
      </c>
      <c r="AG242">
        <v>2.7386740999999999</v>
      </c>
      <c r="AH242">
        <v>4.6892005000000001</v>
      </c>
      <c r="AI242">
        <v>4.8834751999999996E-4</v>
      </c>
      <c r="AJ242">
        <v>8.2989398000000005E-4</v>
      </c>
      <c r="AK242">
        <v>1.3862108E-3</v>
      </c>
      <c r="AL242">
        <v>2.1692253E-3</v>
      </c>
      <c r="AM242">
        <v>1.2697794E-2</v>
      </c>
      <c r="AN242">
        <v>9.9996561999999997E-2</v>
      </c>
      <c r="AO242">
        <v>9.9746503999999998</v>
      </c>
      <c r="AP242">
        <v>1.0274547999999999</v>
      </c>
      <c r="AQ242">
        <v>4739.7196000000004</v>
      </c>
      <c r="AR242">
        <v>4869.8477999999996</v>
      </c>
      <c r="AS242">
        <v>0.52005533999999998</v>
      </c>
      <c r="AT242">
        <v>0</v>
      </c>
      <c r="AU242">
        <v>0</v>
      </c>
    </row>
    <row r="243" spans="1:47" x14ac:dyDescent="0.25">
      <c r="A243">
        <v>212</v>
      </c>
      <c r="B243" t="s">
        <v>47</v>
      </c>
      <c r="C243">
        <v>43.448390000000003</v>
      </c>
      <c r="D243" s="1">
        <v>5.2989129999999999E-6</v>
      </c>
      <c r="E243">
        <v>0.71758900000000003</v>
      </c>
      <c r="F243" s="1">
        <v>6.3763920000000003E-6</v>
      </c>
      <c r="G243">
        <v>0.471219</v>
      </c>
      <c r="H243" s="1">
        <v>80.895099999999999</v>
      </c>
      <c r="I243">
        <v>1.4E-5</v>
      </c>
      <c r="J243">
        <v>1.2E-5</v>
      </c>
      <c r="K243">
        <v>1.2816449999999999</v>
      </c>
      <c r="L243">
        <v>0.363979</v>
      </c>
      <c r="M243">
        <v>4.4200000000000001E-4</v>
      </c>
      <c r="N243" s="1">
        <v>9.5450590000000001E-4</v>
      </c>
      <c r="O243" s="1">
        <v>1.146312E-3</v>
      </c>
      <c r="P243">
        <v>2.2239999999999998E-3</v>
      </c>
      <c r="Q243">
        <v>30.497199999999999</v>
      </c>
      <c r="R243" s="1">
        <v>6.0318649999999999E-6</v>
      </c>
      <c r="S243">
        <v>22.392800000000001</v>
      </c>
      <c r="T243" s="1">
        <v>5.6345839999999998E-6</v>
      </c>
      <c r="U243">
        <v>0.40241149999999998</v>
      </c>
      <c r="V243">
        <v>62.706530000000001</v>
      </c>
      <c r="W243" s="1">
        <v>1.311203E-5</v>
      </c>
      <c r="X243">
        <v>2.5712390000000002E-2</v>
      </c>
      <c r="Y243" s="1">
        <v>4.807041E-5</v>
      </c>
      <c r="Z243">
        <v>61.951909999999998</v>
      </c>
      <c r="AA243" s="1">
        <v>1.2843369999999999E-5</v>
      </c>
      <c r="AB243">
        <v>0.85698039999999998</v>
      </c>
      <c r="AC243">
        <v>0.88775210000000004</v>
      </c>
      <c r="AD243">
        <v>1.3955</v>
      </c>
      <c r="AE243">
        <v>0</v>
      </c>
      <c r="AF243">
        <v>201.85120000000001</v>
      </c>
      <c r="AG243">
        <v>2.679338</v>
      </c>
      <c r="AH243">
        <v>4.6881519999999997</v>
      </c>
      <c r="AI243">
        <v>4.9591870000000005E-4</v>
      </c>
      <c r="AJ243">
        <v>8.2636310000000002E-4</v>
      </c>
      <c r="AK243">
        <v>1.391843E-3</v>
      </c>
      <c r="AL243">
        <v>2.1039769999999999E-3</v>
      </c>
      <c r="AM243">
        <v>1.269282E-2</v>
      </c>
      <c r="AN243">
        <v>0.10000100000000001</v>
      </c>
      <c r="AO243">
        <v>10.479229999999999</v>
      </c>
      <c r="AP243">
        <v>1.0272319999999999</v>
      </c>
      <c r="AQ243">
        <v>548.86400000000003</v>
      </c>
      <c r="AR243">
        <v>563.8107</v>
      </c>
      <c r="AS243">
        <v>0.53200689999999995</v>
      </c>
      <c r="AT243">
        <v>0</v>
      </c>
      <c r="AU243">
        <v>0</v>
      </c>
    </row>
    <row r="244" spans="1:47" x14ac:dyDescent="0.25">
      <c r="A244">
        <v>213</v>
      </c>
      <c r="B244" t="s">
        <v>47</v>
      </c>
      <c r="C244">
        <v>43.421152999999997</v>
      </c>
      <c r="D244" s="1">
        <v>5.4674899999999999E-6</v>
      </c>
      <c r="E244">
        <v>0.69692600000000005</v>
      </c>
      <c r="F244" s="1">
        <v>5.2073699999999999E-6</v>
      </c>
      <c r="G244">
        <v>0.49868800000000002</v>
      </c>
      <c r="H244" s="1">
        <v>85.230940000000004</v>
      </c>
      <c r="I244">
        <v>1.2999999999999999E-5</v>
      </c>
      <c r="J244">
        <v>1.0000000000000001E-5</v>
      </c>
      <c r="K244">
        <v>0.75755399999999995</v>
      </c>
      <c r="L244">
        <v>1.5638110000000001</v>
      </c>
      <c r="M244">
        <v>4.4200000000000001E-4</v>
      </c>
      <c r="N244" s="1">
        <v>9.5446419999999999E-4</v>
      </c>
      <c r="O244" s="1">
        <v>1.1270189999999999E-3</v>
      </c>
      <c r="P244">
        <v>2.2499999999999998E-3</v>
      </c>
      <c r="Q244">
        <v>30.497204</v>
      </c>
      <c r="R244" s="1">
        <v>6.0318649999999999E-6</v>
      </c>
      <c r="S244">
        <v>22.392797000000002</v>
      </c>
      <c r="T244" s="1">
        <v>5.6345840999999997E-6</v>
      </c>
      <c r="U244">
        <v>0.40144499</v>
      </c>
      <c r="V244">
        <v>59.155521</v>
      </c>
      <c r="W244" s="1">
        <v>1.3107674E-5</v>
      </c>
      <c r="X244">
        <v>2.5711642E-2</v>
      </c>
      <c r="Y244" s="1">
        <v>4.8070411000000003E-5</v>
      </c>
      <c r="Z244">
        <v>63.645685</v>
      </c>
      <c r="AA244" s="1">
        <v>1.2394062999999999E-5</v>
      </c>
      <c r="AB244">
        <v>0.88450963000000005</v>
      </c>
      <c r="AC244">
        <v>0.87083885000000005</v>
      </c>
      <c r="AD244">
        <v>1.3954998000000001</v>
      </c>
      <c r="AE244">
        <v>0</v>
      </c>
      <c r="AF244">
        <v>201.85124999999999</v>
      </c>
      <c r="AG244">
        <v>2.6575510000000002</v>
      </c>
      <c r="AH244">
        <v>4.6876496000000003</v>
      </c>
      <c r="AI244">
        <v>4.9131814000000001E-4</v>
      </c>
      <c r="AJ244">
        <v>8.2812941000000003E-4</v>
      </c>
      <c r="AK244">
        <v>1.3862474000000001E-3</v>
      </c>
      <c r="AL244">
        <v>2.0970922000000001E-3</v>
      </c>
      <c r="AM244">
        <v>1.2709074000000001E-2</v>
      </c>
      <c r="AN244">
        <v>9.9997866000000005E-2</v>
      </c>
      <c r="AO244">
        <v>9.8496874000000005</v>
      </c>
      <c r="AP244">
        <v>1.0265827000000001</v>
      </c>
      <c r="AQ244">
        <v>-3000.6631000000002</v>
      </c>
      <c r="AR244">
        <v>-3080.4288999999999</v>
      </c>
      <c r="AS244">
        <v>0.52120493000000001</v>
      </c>
      <c r="AT244">
        <v>0</v>
      </c>
      <c r="AU244">
        <v>0</v>
      </c>
    </row>
    <row r="245" spans="1:47" x14ac:dyDescent="0.25">
      <c r="A245">
        <v>214</v>
      </c>
      <c r="B245" t="s">
        <v>47</v>
      </c>
      <c r="C245">
        <v>9.6155939999999998</v>
      </c>
      <c r="D245" s="1">
        <v>1.8022929999999999E-6</v>
      </c>
      <c r="E245">
        <v>0.479543</v>
      </c>
      <c r="F245" s="1">
        <v>2.7590909999999999E-6</v>
      </c>
      <c r="G245">
        <v>0.17579800000000001</v>
      </c>
      <c r="H245" s="1">
        <v>55.809690000000003</v>
      </c>
      <c r="I245">
        <v>1.7E-5</v>
      </c>
      <c r="J245">
        <v>7.9999999999999996E-6</v>
      </c>
      <c r="K245">
        <v>1.0725</v>
      </c>
      <c r="L245">
        <v>1.5422899999999999</v>
      </c>
      <c r="M245">
        <v>5.3600000000000002E-4</v>
      </c>
      <c r="N245" s="1">
        <v>9.4435120000000003E-4</v>
      </c>
      <c r="O245" s="1">
        <v>1.28363E-3</v>
      </c>
      <c r="P245">
        <v>2.5850000000000001E-3</v>
      </c>
      <c r="Q245">
        <v>30.497199999999999</v>
      </c>
      <c r="R245" s="1">
        <v>6.0318649999999999E-6</v>
      </c>
      <c r="S245">
        <v>22.392800000000001</v>
      </c>
      <c r="T245" s="1">
        <v>5.6345839999999998E-6</v>
      </c>
      <c r="U245">
        <v>0.39949119999999999</v>
      </c>
      <c r="V245">
        <v>61.168689999999998</v>
      </c>
      <c r="W245" s="1">
        <v>1.316619E-5</v>
      </c>
      <c r="X245">
        <v>2.5703790000000001E-2</v>
      </c>
      <c r="Y245" s="1">
        <v>4.807041E-5</v>
      </c>
      <c r="Z245">
        <v>61.160260000000001</v>
      </c>
      <c r="AA245" s="1">
        <v>1.289719E-5</v>
      </c>
      <c r="AB245">
        <v>0.84320569999999995</v>
      </c>
      <c r="AC245">
        <v>0.84181329999999999</v>
      </c>
      <c r="AD245">
        <v>1.3955</v>
      </c>
      <c r="AE245">
        <v>0</v>
      </c>
      <c r="AF245">
        <v>201.85120000000001</v>
      </c>
      <c r="AG245">
        <v>2.6124139999999998</v>
      </c>
      <c r="AH245">
        <v>4.6872299999999996</v>
      </c>
      <c r="AI245">
        <v>4.826559E-4</v>
      </c>
      <c r="AJ245">
        <v>8.2863679999999995E-4</v>
      </c>
      <c r="AK245">
        <v>1.3926019999999999E-3</v>
      </c>
      <c r="AL245">
        <v>2.0748910000000001E-3</v>
      </c>
      <c r="AM245">
        <v>1.269168E-2</v>
      </c>
      <c r="AN245">
        <v>0.1000011</v>
      </c>
      <c r="AO245">
        <v>10.18</v>
      </c>
      <c r="AP245">
        <v>1.0275799999999999</v>
      </c>
      <c r="AQ245">
        <v>-752.15340000000003</v>
      </c>
      <c r="AR245">
        <v>-772.89779999999996</v>
      </c>
      <c r="AS245">
        <v>0.52292780000000005</v>
      </c>
      <c r="AT245">
        <v>0</v>
      </c>
      <c r="AU245">
        <v>0</v>
      </c>
    </row>
    <row r="246" spans="1:47" x14ac:dyDescent="0.25">
      <c r="A246">
        <v>215</v>
      </c>
      <c r="B246" t="s">
        <v>47</v>
      </c>
      <c r="C246">
        <v>51.442203999999997</v>
      </c>
      <c r="D246" s="1">
        <v>4.9105590000000004E-6</v>
      </c>
      <c r="E246">
        <v>0.68201800000000001</v>
      </c>
      <c r="F246" s="1">
        <v>6.129488E-6</v>
      </c>
      <c r="G246">
        <v>0.36762299999999998</v>
      </c>
      <c r="H246" s="1">
        <v>85.962689999999995</v>
      </c>
      <c r="I246">
        <v>1.7E-5</v>
      </c>
      <c r="J246">
        <v>3.9999999999999998E-6</v>
      </c>
      <c r="K246">
        <v>0.90230299999999997</v>
      </c>
      <c r="L246">
        <v>0.39548499999999998</v>
      </c>
      <c r="M246">
        <v>3.8499999999999998E-4</v>
      </c>
      <c r="N246" s="1">
        <v>8.4093329999999997E-4</v>
      </c>
      <c r="O246" s="1">
        <v>1.0591750000000001E-3</v>
      </c>
      <c r="P246">
        <v>2.186E-3</v>
      </c>
      <c r="Q246">
        <v>30.497204</v>
      </c>
      <c r="R246" s="1">
        <v>6.0318649999999999E-6</v>
      </c>
      <c r="S246">
        <v>22.392797000000002</v>
      </c>
      <c r="T246" s="1">
        <v>5.6345840999999997E-6</v>
      </c>
      <c r="U246">
        <v>0.40252071</v>
      </c>
      <c r="V246">
        <v>58.840108000000001</v>
      </c>
      <c r="W246" s="1">
        <v>1.2957278E-5</v>
      </c>
      <c r="X246">
        <v>2.5712261E-2</v>
      </c>
      <c r="Y246" s="1">
        <v>4.8070411000000003E-5</v>
      </c>
      <c r="Z246">
        <v>63.425032000000002</v>
      </c>
      <c r="AA246" s="1">
        <v>1.3046775E-5</v>
      </c>
      <c r="AB246">
        <v>0.88509181999999997</v>
      </c>
      <c r="AC246">
        <v>0.85114970000000001</v>
      </c>
      <c r="AD246">
        <v>1.3954998000000001</v>
      </c>
      <c r="AE246">
        <v>0</v>
      </c>
      <c r="AF246">
        <v>201.85124999999999</v>
      </c>
      <c r="AG246">
        <v>2.6189295000000001</v>
      </c>
      <c r="AH246">
        <v>4.6905213000000003</v>
      </c>
      <c r="AI246">
        <v>4.8275039000000001E-4</v>
      </c>
      <c r="AJ246">
        <v>8.3803961000000001E-4</v>
      </c>
      <c r="AK246">
        <v>1.3871482E-3</v>
      </c>
      <c r="AL246">
        <v>2.0556922000000001E-3</v>
      </c>
      <c r="AM246">
        <v>1.2711134000000001E-2</v>
      </c>
      <c r="AN246">
        <v>0.10000247</v>
      </c>
      <c r="AO246">
        <v>10.229991</v>
      </c>
      <c r="AP246">
        <v>1.0292562999999999</v>
      </c>
      <c r="AQ246">
        <v>9391.2222999999994</v>
      </c>
      <c r="AR246">
        <v>9665.9743999999992</v>
      </c>
      <c r="AS246">
        <v>0.52536985000000003</v>
      </c>
      <c r="AT246">
        <v>0</v>
      </c>
      <c r="AU246">
        <v>0</v>
      </c>
    </row>
    <row r="247" spans="1:47" x14ac:dyDescent="0.25">
      <c r="A247">
        <v>216</v>
      </c>
      <c r="B247" t="s">
        <v>47</v>
      </c>
      <c r="C247">
        <v>35.662030000000001</v>
      </c>
      <c r="D247" s="1">
        <v>5.3400469999999999E-6</v>
      </c>
      <c r="E247">
        <v>0.61574499999999999</v>
      </c>
      <c r="F247" s="1">
        <v>5.4520459999999996E-6</v>
      </c>
      <c r="G247">
        <v>0.39890799999999998</v>
      </c>
      <c r="H247" s="1">
        <v>68.961359999999999</v>
      </c>
      <c r="I247">
        <v>1.4E-5</v>
      </c>
      <c r="J247">
        <v>6.9999999999999999E-6</v>
      </c>
      <c r="K247">
        <v>1.465956</v>
      </c>
      <c r="L247">
        <v>1.345118</v>
      </c>
      <c r="M247">
        <v>4.8500000000000003E-4</v>
      </c>
      <c r="N247" s="1">
        <v>9.5766929999999996E-4</v>
      </c>
      <c r="O247" s="1">
        <v>1.192175E-3</v>
      </c>
      <c r="P247">
        <v>2.4919999999999999E-3</v>
      </c>
      <c r="Q247">
        <v>30.497199999999999</v>
      </c>
      <c r="R247" s="1">
        <v>6.0318649999999999E-6</v>
      </c>
      <c r="S247">
        <v>22.392800000000001</v>
      </c>
      <c r="T247" s="1">
        <v>5.6345839999999998E-6</v>
      </c>
      <c r="U247">
        <v>0.42113230000000001</v>
      </c>
      <c r="V247">
        <v>61.457410000000003</v>
      </c>
      <c r="W247" s="1">
        <v>1.329524E-5</v>
      </c>
      <c r="X247">
        <v>2.5716550000000001E-2</v>
      </c>
      <c r="Y247" s="1">
        <v>4.807041E-5</v>
      </c>
      <c r="Z247">
        <v>60.787260000000003</v>
      </c>
      <c r="AA247" s="1">
        <v>1.2426310000000001E-5</v>
      </c>
      <c r="AB247">
        <v>0.86906479999999997</v>
      </c>
      <c r="AC247">
        <v>0.8773377</v>
      </c>
      <c r="AD247">
        <v>1.3955</v>
      </c>
      <c r="AE247">
        <v>0</v>
      </c>
      <c r="AF247">
        <v>201.85120000000001</v>
      </c>
      <c r="AG247">
        <v>2.6983389999999998</v>
      </c>
      <c r="AH247">
        <v>4.6881110000000001</v>
      </c>
      <c r="AI247">
        <v>4.8818199999999998E-4</v>
      </c>
      <c r="AJ247">
        <v>8.2981220000000004E-4</v>
      </c>
      <c r="AK247">
        <v>1.390126E-3</v>
      </c>
      <c r="AL247">
        <v>2.2061580000000002E-3</v>
      </c>
      <c r="AM247">
        <v>1.2702939999999999E-2</v>
      </c>
      <c r="AN247">
        <v>0.1000009</v>
      </c>
      <c r="AO247">
        <v>10.01628</v>
      </c>
      <c r="AP247">
        <v>1.026853</v>
      </c>
      <c r="AQ247">
        <v>912.5838</v>
      </c>
      <c r="AR247">
        <v>937.08979999999997</v>
      </c>
      <c r="AS247">
        <v>0.51708580000000004</v>
      </c>
      <c r="AT247">
        <v>0</v>
      </c>
      <c r="AU247">
        <v>0</v>
      </c>
    </row>
    <row r="248" spans="1:47" x14ac:dyDescent="0.25">
      <c r="A248">
        <v>217</v>
      </c>
      <c r="B248" t="s">
        <v>47</v>
      </c>
      <c r="C248">
        <v>33.619312000000001</v>
      </c>
      <c r="D248" s="1">
        <v>5.1895489999999999E-6</v>
      </c>
      <c r="E248">
        <v>0.64034599999999997</v>
      </c>
      <c r="F248" s="1">
        <v>6.3011770000000003E-6</v>
      </c>
      <c r="G248">
        <v>0.41658499999999998</v>
      </c>
      <c r="H248" s="1">
        <v>60.421979999999998</v>
      </c>
      <c r="I248">
        <v>1.5E-5</v>
      </c>
      <c r="J248">
        <v>7.9999999999999996E-6</v>
      </c>
      <c r="K248">
        <v>1.0974649999999999</v>
      </c>
      <c r="L248">
        <v>1.646245</v>
      </c>
      <c r="M248">
        <v>4.9100000000000001E-4</v>
      </c>
      <c r="N248" s="1">
        <v>1.0005019999999999E-3</v>
      </c>
      <c r="O248" s="1">
        <v>1.259317E-3</v>
      </c>
      <c r="P248">
        <v>2.6710000000000002E-3</v>
      </c>
      <c r="Q248">
        <v>30.497204</v>
      </c>
      <c r="R248" s="1">
        <v>6.0318649999999999E-6</v>
      </c>
      <c r="S248">
        <v>22.392797000000002</v>
      </c>
      <c r="T248" s="1">
        <v>5.6345840999999997E-6</v>
      </c>
      <c r="U248">
        <v>0.40866837</v>
      </c>
      <c r="V248">
        <v>60.346513999999999</v>
      </c>
      <c r="W248" s="1">
        <v>1.2829900000000001E-5</v>
      </c>
      <c r="X248">
        <v>2.5721818E-2</v>
      </c>
      <c r="Y248" s="1">
        <v>4.8070411000000003E-5</v>
      </c>
      <c r="Z248">
        <v>60.120187000000001</v>
      </c>
      <c r="AA248" s="1">
        <v>1.3568501E-5</v>
      </c>
      <c r="AB248">
        <v>0.87242476000000002</v>
      </c>
      <c r="AC248">
        <v>0.81200211</v>
      </c>
      <c r="AD248">
        <v>1.3954998000000001</v>
      </c>
      <c r="AE248">
        <v>0</v>
      </c>
      <c r="AF248">
        <v>201.85124999999999</v>
      </c>
      <c r="AG248">
        <v>2.6285207000000002</v>
      </c>
      <c r="AH248">
        <v>4.6911804999999998</v>
      </c>
      <c r="AI248">
        <v>4.9247622999999999E-4</v>
      </c>
      <c r="AJ248">
        <v>8.2747642999999997E-4</v>
      </c>
      <c r="AK248">
        <v>1.3913311E-3</v>
      </c>
      <c r="AL248">
        <v>2.1662762E-3</v>
      </c>
      <c r="AM248">
        <v>1.2691536999999999E-2</v>
      </c>
      <c r="AN248">
        <v>9.9997339000000005E-2</v>
      </c>
      <c r="AO248">
        <v>10.043393999999999</v>
      </c>
      <c r="AP248">
        <v>1.0271364999999999</v>
      </c>
      <c r="AQ248">
        <v>1263.9574</v>
      </c>
      <c r="AR248">
        <v>1298.2568000000001</v>
      </c>
      <c r="AS248">
        <v>0.52689200999999997</v>
      </c>
      <c r="AT248">
        <v>0</v>
      </c>
      <c r="AU248">
        <v>0</v>
      </c>
    </row>
    <row r="249" spans="1:47" x14ac:dyDescent="0.25">
      <c r="A249">
        <v>218</v>
      </c>
      <c r="B249" t="s">
        <v>47</v>
      </c>
      <c r="C249">
        <v>40.301561999999997</v>
      </c>
      <c r="D249" s="1">
        <v>4.5603329999999996E-6</v>
      </c>
      <c r="E249">
        <v>0.69151200000000002</v>
      </c>
      <c r="F249" s="1">
        <v>5.9924679999999998E-6</v>
      </c>
      <c r="G249">
        <v>0.363846</v>
      </c>
      <c r="H249" s="1">
        <v>76.681780000000003</v>
      </c>
      <c r="I249">
        <v>1.4E-5</v>
      </c>
      <c r="J249">
        <v>1.2999999999999999E-5</v>
      </c>
      <c r="K249">
        <v>0.97032600000000002</v>
      </c>
      <c r="L249">
        <v>1.394414</v>
      </c>
      <c r="M249">
        <v>4.2200000000000001E-4</v>
      </c>
      <c r="N249" s="1">
        <v>9.2207050000000005E-4</v>
      </c>
      <c r="O249" s="1">
        <v>1.119458E-3</v>
      </c>
      <c r="P249">
        <v>2.336E-3</v>
      </c>
      <c r="Q249">
        <v>30.497204</v>
      </c>
      <c r="R249" s="1">
        <v>6.0318649999999999E-6</v>
      </c>
      <c r="S249">
        <v>22.392797000000002</v>
      </c>
      <c r="T249" s="1">
        <v>5.6345840999999997E-6</v>
      </c>
      <c r="U249">
        <v>0.38259643999999998</v>
      </c>
      <c r="V249">
        <v>58.877104000000003</v>
      </c>
      <c r="W249" s="1">
        <v>1.2534464999999999E-5</v>
      </c>
      <c r="X249">
        <v>2.5709727000000002E-2</v>
      </c>
      <c r="Y249" s="1">
        <v>4.8070411000000003E-5</v>
      </c>
      <c r="Z249">
        <v>59.472504999999998</v>
      </c>
      <c r="AA249" s="1">
        <v>1.2637944999999999E-5</v>
      </c>
      <c r="AB249">
        <v>0.85945713000000001</v>
      </c>
      <c r="AC249">
        <v>0.85991326000000001</v>
      </c>
      <c r="AD249">
        <v>1.3954998000000001</v>
      </c>
      <c r="AE249">
        <v>0</v>
      </c>
      <c r="AF249">
        <v>201.85124999999999</v>
      </c>
      <c r="AG249">
        <v>2.7031372</v>
      </c>
      <c r="AH249">
        <v>4.6875738</v>
      </c>
      <c r="AI249">
        <v>4.9270054999999997E-4</v>
      </c>
      <c r="AJ249">
        <v>8.3162986E-4</v>
      </c>
      <c r="AK249">
        <v>1.3861435E-3</v>
      </c>
      <c r="AL249">
        <v>2.1171682000000001E-3</v>
      </c>
      <c r="AM249">
        <v>1.2713199999999999E-2</v>
      </c>
      <c r="AN249">
        <v>0.10000342</v>
      </c>
      <c r="AO249">
        <v>10.117354000000001</v>
      </c>
      <c r="AP249">
        <v>1.0250542</v>
      </c>
      <c r="AQ249">
        <v>-1891.9829</v>
      </c>
      <c r="AR249">
        <v>-1939.3849</v>
      </c>
      <c r="AS249">
        <v>0.51629144000000005</v>
      </c>
      <c r="AT249">
        <v>0</v>
      </c>
      <c r="AU249">
        <v>0</v>
      </c>
    </row>
    <row r="250" spans="1:47" x14ac:dyDescent="0.25">
      <c r="A250">
        <v>219</v>
      </c>
      <c r="B250" t="s">
        <v>47</v>
      </c>
      <c r="C250">
        <v>45.353530999999997</v>
      </c>
      <c r="D250" s="1">
        <v>5.7563490000000001E-6</v>
      </c>
      <c r="E250">
        <v>0.69194500000000003</v>
      </c>
      <c r="F250" s="1">
        <v>7.4529539999999996E-6</v>
      </c>
      <c r="G250">
        <v>0.40837499999999999</v>
      </c>
      <c r="H250" s="1">
        <v>69.428160000000005</v>
      </c>
      <c r="I250">
        <v>1.5E-5</v>
      </c>
      <c r="J250">
        <v>1.2E-5</v>
      </c>
      <c r="K250">
        <v>1.0789690000000001</v>
      </c>
      <c r="L250">
        <v>0.99583999999999995</v>
      </c>
      <c r="M250">
        <v>4.4900000000000002E-4</v>
      </c>
      <c r="N250" s="1">
        <v>9.6331439999999997E-4</v>
      </c>
      <c r="O250" s="1">
        <v>1.1883830000000001E-3</v>
      </c>
      <c r="P250">
        <v>2.4689999999999998E-3</v>
      </c>
      <c r="Q250">
        <v>30.497204</v>
      </c>
      <c r="R250" s="1">
        <v>6.0318649999999999E-6</v>
      </c>
      <c r="S250">
        <v>22.392797000000002</v>
      </c>
      <c r="T250" s="1">
        <v>5.6345840999999997E-6</v>
      </c>
      <c r="U250">
        <v>0.38893554000000002</v>
      </c>
      <c r="V250">
        <v>61.833432000000002</v>
      </c>
      <c r="W250" s="1">
        <v>1.3167869E-5</v>
      </c>
      <c r="X250">
        <v>2.5714404E-2</v>
      </c>
      <c r="Y250" s="1">
        <v>4.8070411000000003E-5</v>
      </c>
      <c r="Z250">
        <v>61.938670000000002</v>
      </c>
      <c r="AA250" s="1">
        <v>1.2747764999999999E-5</v>
      </c>
      <c r="AB250">
        <v>0.85420448999999998</v>
      </c>
      <c r="AC250">
        <v>0.84863527999999999</v>
      </c>
      <c r="AD250">
        <v>1.3954998000000001</v>
      </c>
      <c r="AE250">
        <v>0</v>
      </c>
      <c r="AF250">
        <v>201.85124999999999</v>
      </c>
      <c r="AG250">
        <v>2.6660474000000001</v>
      </c>
      <c r="AH250">
        <v>4.6879377</v>
      </c>
      <c r="AI250">
        <v>4.7673262999999998E-4</v>
      </c>
      <c r="AJ250">
        <v>8.2124352000000002E-4</v>
      </c>
      <c r="AK250">
        <v>1.3862515E-3</v>
      </c>
      <c r="AL250">
        <v>2.1732139000000001E-3</v>
      </c>
      <c r="AM250">
        <v>1.2707125E-2</v>
      </c>
      <c r="AN250">
        <v>9.9999794000000003E-2</v>
      </c>
      <c r="AO250">
        <v>10.058920000000001</v>
      </c>
      <c r="AP250">
        <v>1.0265158000000001</v>
      </c>
      <c r="AQ250">
        <v>1786.0353</v>
      </c>
      <c r="AR250">
        <v>1833.3933999999999</v>
      </c>
      <c r="AS250">
        <v>0.52701014999999996</v>
      </c>
      <c r="AT250">
        <v>0</v>
      </c>
      <c r="AU250">
        <v>0</v>
      </c>
    </row>
    <row r="251" spans="1:47" x14ac:dyDescent="0.25">
      <c r="A251">
        <v>220</v>
      </c>
      <c r="B251" t="s">
        <v>47</v>
      </c>
      <c r="C251">
        <v>42.709167999999998</v>
      </c>
      <c r="D251" s="1">
        <v>4.5240500000000003E-6</v>
      </c>
      <c r="E251">
        <v>0.68304100000000001</v>
      </c>
      <c r="F251" s="1">
        <v>6.0024039999999996E-6</v>
      </c>
      <c r="G251">
        <v>0.49269400000000002</v>
      </c>
      <c r="H251" s="1">
        <v>85.759510000000006</v>
      </c>
      <c r="I251">
        <v>1.2E-5</v>
      </c>
      <c r="J251">
        <v>1.7E-5</v>
      </c>
      <c r="K251">
        <v>1.1628449999999999</v>
      </c>
      <c r="L251">
        <v>1.037704</v>
      </c>
      <c r="M251">
        <v>4.0400000000000001E-4</v>
      </c>
      <c r="N251" s="1">
        <v>8.6419209999999999E-4</v>
      </c>
      <c r="O251" s="1">
        <v>1.0361159999999999E-3</v>
      </c>
      <c r="P251">
        <v>2.137E-3</v>
      </c>
      <c r="Q251">
        <v>30.497204</v>
      </c>
      <c r="R251" s="1">
        <v>6.0318649999999999E-6</v>
      </c>
      <c r="S251">
        <v>22.392797000000002</v>
      </c>
      <c r="T251" s="1">
        <v>5.6345840999999997E-6</v>
      </c>
      <c r="U251">
        <v>0.40849475000000002</v>
      </c>
      <c r="V251">
        <v>62.990808999999999</v>
      </c>
      <c r="W251" s="1">
        <v>1.3130432E-5</v>
      </c>
      <c r="X251">
        <v>2.5706507999999999E-2</v>
      </c>
      <c r="Y251" s="1">
        <v>4.8070411000000003E-5</v>
      </c>
      <c r="Z251">
        <v>62.729716000000003</v>
      </c>
      <c r="AA251" s="1">
        <v>1.2811409E-5</v>
      </c>
      <c r="AB251">
        <v>0.86082895000000004</v>
      </c>
      <c r="AC251">
        <v>0.82172389000000001</v>
      </c>
      <c r="AD251">
        <v>1.3954998000000001</v>
      </c>
      <c r="AE251">
        <v>0</v>
      </c>
      <c r="AF251">
        <v>201.85124999999999</v>
      </c>
      <c r="AG251">
        <v>2.6370722</v>
      </c>
      <c r="AH251">
        <v>4.6876899999999999</v>
      </c>
      <c r="AI251">
        <v>4.9130644999999999E-4</v>
      </c>
      <c r="AJ251">
        <v>8.3493890999999996E-4</v>
      </c>
      <c r="AK251">
        <v>1.3906366E-3</v>
      </c>
      <c r="AL251">
        <v>2.1248043000000002E-3</v>
      </c>
      <c r="AM251">
        <v>1.2696664E-2</v>
      </c>
      <c r="AN251">
        <v>0.10000038999999999</v>
      </c>
      <c r="AO251">
        <v>10.245886</v>
      </c>
      <c r="AP251">
        <v>1.0248724</v>
      </c>
      <c r="AQ251">
        <v>-6238.0105000000003</v>
      </c>
      <c r="AR251">
        <v>-6393.1646000000001</v>
      </c>
      <c r="AS251">
        <v>0.51813728999999997</v>
      </c>
      <c r="AT251">
        <v>0</v>
      </c>
      <c r="AU251">
        <v>0</v>
      </c>
    </row>
    <row r="252" spans="1:47" x14ac:dyDescent="0.25">
      <c r="A252">
        <v>221</v>
      </c>
      <c r="B252" t="s">
        <v>47</v>
      </c>
      <c r="C252">
        <v>42.678722</v>
      </c>
      <c r="D252" s="1">
        <v>4.8570009999999996E-6</v>
      </c>
      <c r="E252">
        <v>0.64161999999999997</v>
      </c>
      <c r="F252" s="1">
        <v>6.0965939999999996E-6</v>
      </c>
      <c r="G252">
        <v>0.34904499999999999</v>
      </c>
      <c r="H252" s="1">
        <v>76.779409999999999</v>
      </c>
      <c r="I252">
        <v>1.4E-5</v>
      </c>
      <c r="J252">
        <v>1.2E-5</v>
      </c>
      <c r="K252">
        <v>1.11493</v>
      </c>
      <c r="L252">
        <v>1.4005909999999999</v>
      </c>
      <c r="M252">
        <v>4.2700000000000002E-4</v>
      </c>
      <c r="N252" s="1">
        <v>8.6611329999999995E-4</v>
      </c>
      <c r="O252" s="1">
        <v>1.0917539999999999E-3</v>
      </c>
      <c r="P252">
        <v>2.2160000000000001E-3</v>
      </c>
      <c r="Q252">
        <v>30.497204</v>
      </c>
      <c r="R252" s="1">
        <v>6.0318649999999999E-6</v>
      </c>
      <c r="S252">
        <v>22.392797000000002</v>
      </c>
      <c r="T252" s="1">
        <v>5.6345840999999997E-6</v>
      </c>
      <c r="U252">
        <v>0.39407681</v>
      </c>
      <c r="V252">
        <v>60.015996999999999</v>
      </c>
      <c r="W252" s="1">
        <v>1.3209933000000001E-5</v>
      </c>
      <c r="X252">
        <v>2.5712336999999998E-2</v>
      </c>
      <c r="Y252" s="1">
        <v>4.8070411000000003E-5</v>
      </c>
      <c r="Z252">
        <v>61.079551000000002</v>
      </c>
      <c r="AA252" s="1">
        <v>1.338398E-5</v>
      </c>
      <c r="AB252">
        <v>0.83945756999999999</v>
      </c>
      <c r="AC252">
        <v>0.87833380000000005</v>
      </c>
      <c r="AD252">
        <v>1.3954998000000001</v>
      </c>
      <c r="AE252">
        <v>0</v>
      </c>
      <c r="AF252">
        <v>201.85124999999999</v>
      </c>
      <c r="AG252">
        <v>2.6763024</v>
      </c>
      <c r="AH252">
        <v>4.6905171000000001</v>
      </c>
      <c r="AI252">
        <v>4.9006335000000001E-4</v>
      </c>
      <c r="AJ252">
        <v>8.2916016999999998E-4</v>
      </c>
      <c r="AK252">
        <v>1.3876927000000001E-3</v>
      </c>
      <c r="AL252">
        <v>2.1047748000000001E-3</v>
      </c>
      <c r="AM252">
        <v>1.2702555000000001E-2</v>
      </c>
      <c r="AN252">
        <v>0.10000278999999999</v>
      </c>
      <c r="AO252">
        <v>10.298372000000001</v>
      </c>
      <c r="AP252">
        <v>1.0268276000000001</v>
      </c>
      <c r="AQ252">
        <v>-1233.0316</v>
      </c>
      <c r="AR252">
        <v>-1266.1110000000001</v>
      </c>
      <c r="AS252">
        <v>0.52916775999999999</v>
      </c>
      <c r="AT252">
        <v>0</v>
      </c>
      <c r="AU252">
        <v>0</v>
      </c>
    </row>
    <row r="253" spans="1:47" x14ac:dyDescent="0.25">
      <c r="A253">
        <v>222</v>
      </c>
      <c r="B253" t="s">
        <v>47</v>
      </c>
      <c r="C253">
        <v>37.448791999999997</v>
      </c>
      <c r="D253" s="1">
        <v>4.680803E-6</v>
      </c>
      <c r="E253">
        <v>0.65159299999999998</v>
      </c>
      <c r="F253" s="1">
        <v>5.5261109999999996E-6</v>
      </c>
      <c r="G253">
        <v>0.39937899999999998</v>
      </c>
      <c r="H253" s="1">
        <v>78.284270000000006</v>
      </c>
      <c r="I253">
        <v>1.5E-5</v>
      </c>
      <c r="J253">
        <v>1.1E-5</v>
      </c>
      <c r="K253">
        <v>1.047161</v>
      </c>
      <c r="L253">
        <v>1.5141290000000001</v>
      </c>
      <c r="M253">
        <v>4.4499999999999997E-4</v>
      </c>
      <c r="N253" s="1">
        <v>9.1131420000000005E-4</v>
      </c>
      <c r="O253" s="1">
        <v>1.1277119999999999E-3</v>
      </c>
      <c r="P253">
        <v>2.2829999999999999E-3</v>
      </c>
      <c r="Q253">
        <v>30.497204</v>
      </c>
      <c r="R253" s="1">
        <v>6.0318649999999999E-6</v>
      </c>
      <c r="S253">
        <v>22.392797000000002</v>
      </c>
      <c r="T253" s="1">
        <v>5.6345840999999997E-6</v>
      </c>
      <c r="U253">
        <v>0.40157301000000001</v>
      </c>
      <c r="V253">
        <v>61.603197000000002</v>
      </c>
      <c r="W253" s="1">
        <v>1.3042683E-5</v>
      </c>
      <c r="X253">
        <v>2.5711525999999998E-2</v>
      </c>
      <c r="Y253" s="1">
        <v>4.8070411000000003E-5</v>
      </c>
      <c r="Z253">
        <v>62.354076999999997</v>
      </c>
      <c r="AA253" s="1">
        <v>1.325516E-5</v>
      </c>
      <c r="AB253">
        <v>0.87779536000000002</v>
      </c>
      <c r="AC253">
        <v>0.85252996000000003</v>
      </c>
      <c r="AD253">
        <v>1.3954998000000001</v>
      </c>
      <c r="AE253">
        <v>0</v>
      </c>
      <c r="AF253">
        <v>201.85124999999999</v>
      </c>
      <c r="AG253">
        <v>2.6746338000000001</v>
      </c>
      <c r="AH253">
        <v>4.6866922999999998</v>
      </c>
      <c r="AI253">
        <v>4.9053545999999996E-4</v>
      </c>
      <c r="AJ253">
        <v>8.3618189999999995E-4</v>
      </c>
      <c r="AK253">
        <v>1.3878276999999999E-3</v>
      </c>
      <c r="AL253">
        <v>2.0572674999999999E-3</v>
      </c>
      <c r="AM253">
        <v>1.2709804E-2</v>
      </c>
      <c r="AN253">
        <v>9.9997218999999998E-2</v>
      </c>
      <c r="AO253">
        <v>9.9118654999999993</v>
      </c>
      <c r="AP253">
        <v>1.0276179000000001</v>
      </c>
      <c r="AQ253">
        <v>-3816.0342999999998</v>
      </c>
      <c r="AR253">
        <v>-3921.4254000000001</v>
      </c>
      <c r="AS253">
        <v>0.52567942999999995</v>
      </c>
      <c r="AT253">
        <v>0</v>
      </c>
      <c r="AU253">
        <v>0</v>
      </c>
    </row>
    <row r="254" spans="1:47" x14ac:dyDescent="0.25">
      <c r="A254">
        <v>223</v>
      </c>
      <c r="B254" t="s">
        <v>47</v>
      </c>
      <c r="C254">
        <v>52.643602999999999</v>
      </c>
      <c r="D254" s="1">
        <v>6.1883450000000003E-6</v>
      </c>
      <c r="E254">
        <v>0.72946</v>
      </c>
      <c r="F254" s="1">
        <v>6.9415920000000004E-6</v>
      </c>
      <c r="G254">
        <v>0.38045000000000001</v>
      </c>
      <c r="H254" s="1">
        <v>61.594450000000002</v>
      </c>
      <c r="I254">
        <v>1.5999999999999999E-5</v>
      </c>
      <c r="J254">
        <v>1.2E-5</v>
      </c>
      <c r="K254">
        <v>1.3031280000000001</v>
      </c>
      <c r="L254">
        <v>0.34357900000000002</v>
      </c>
      <c r="M254">
        <v>4.3100000000000001E-4</v>
      </c>
      <c r="N254" s="1">
        <v>9.8177630000000006E-4</v>
      </c>
      <c r="O254" s="1">
        <v>1.229188E-3</v>
      </c>
      <c r="P254">
        <v>2.6029999999999998E-3</v>
      </c>
      <c r="Q254">
        <v>30.497204</v>
      </c>
      <c r="R254" s="1">
        <v>6.0318649999999999E-6</v>
      </c>
      <c r="S254">
        <v>22.392797000000002</v>
      </c>
      <c r="T254" s="1">
        <v>5.6345840999999997E-6</v>
      </c>
      <c r="U254">
        <v>0.38852694999999998</v>
      </c>
      <c r="V254">
        <v>60.125889000000001</v>
      </c>
      <c r="W254" s="1">
        <v>1.3036011E-5</v>
      </c>
      <c r="X254">
        <v>2.5709503000000002E-2</v>
      </c>
      <c r="Y254" s="1">
        <v>4.8070411000000003E-5</v>
      </c>
      <c r="Z254">
        <v>61.480083999999998</v>
      </c>
      <c r="AA254" s="1">
        <v>1.2651278E-5</v>
      </c>
      <c r="AB254">
        <v>0.84674895999999999</v>
      </c>
      <c r="AC254">
        <v>0.85593730999999995</v>
      </c>
      <c r="AD254">
        <v>1.3954998000000001</v>
      </c>
      <c r="AE254">
        <v>0</v>
      </c>
      <c r="AF254">
        <v>201.85124999999999</v>
      </c>
      <c r="AG254">
        <v>2.6560947000000001</v>
      </c>
      <c r="AH254">
        <v>4.6908165999999998</v>
      </c>
      <c r="AI254">
        <v>4.8794578999999998E-4</v>
      </c>
      <c r="AJ254">
        <v>8.3666239999999998E-4</v>
      </c>
      <c r="AK254">
        <v>1.3863937999999999E-3</v>
      </c>
      <c r="AL254">
        <v>2.1532540999999999E-3</v>
      </c>
      <c r="AM254">
        <v>1.2707896999999999E-2</v>
      </c>
      <c r="AN254">
        <v>0.10000079000000001</v>
      </c>
      <c r="AO254">
        <v>9.5908830999999992</v>
      </c>
      <c r="AP254">
        <v>1.0270969999999999</v>
      </c>
      <c r="AQ254">
        <v>-3316.9322000000002</v>
      </c>
      <c r="AR254">
        <v>-3406.8110999999999</v>
      </c>
      <c r="AS254">
        <v>0.52805303999999997</v>
      </c>
      <c r="AT254">
        <v>0</v>
      </c>
      <c r="AU254">
        <v>0</v>
      </c>
    </row>
    <row r="255" spans="1:47" x14ac:dyDescent="0.25">
      <c r="A255">
        <v>224</v>
      </c>
      <c r="B255" t="s">
        <v>47</v>
      </c>
      <c r="C255">
        <v>44.634912</v>
      </c>
      <c r="D255" s="1">
        <v>5.4346819999999997E-6</v>
      </c>
      <c r="E255">
        <v>0.61239399999999999</v>
      </c>
      <c r="F255" s="1">
        <v>8.7319709999999994E-6</v>
      </c>
      <c r="G255">
        <v>0.52808200000000005</v>
      </c>
      <c r="H255" s="1">
        <v>69.430599999999998</v>
      </c>
      <c r="I255">
        <v>1.2999999999999999E-5</v>
      </c>
      <c r="J255">
        <v>1.7E-5</v>
      </c>
      <c r="K255">
        <v>0.98891099999999998</v>
      </c>
      <c r="L255">
        <v>1.011511</v>
      </c>
      <c r="M255">
        <v>4.37E-4</v>
      </c>
      <c r="N255" s="1">
        <v>8.3671220000000005E-4</v>
      </c>
      <c r="O255" s="1">
        <v>1.078624E-3</v>
      </c>
      <c r="P255">
        <v>2.1210000000000001E-3</v>
      </c>
      <c r="Q255">
        <v>30.497204</v>
      </c>
      <c r="R255" s="1">
        <v>6.0318649999999999E-6</v>
      </c>
      <c r="S255">
        <v>22.392797000000002</v>
      </c>
      <c r="T255" s="1">
        <v>5.6345840999999997E-6</v>
      </c>
      <c r="U255">
        <v>0.39089675000000002</v>
      </c>
      <c r="V255">
        <v>61.141367000000002</v>
      </c>
      <c r="W255" s="1">
        <v>1.2664202E-5</v>
      </c>
      <c r="X255">
        <v>2.5707256000000001E-2</v>
      </c>
      <c r="Y255" s="1">
        <v>4.8070411000000003E-5</v>
      </c>
      <c r="Z255">
        <v>58.306010999999998</v>
      </c>
      <c r="AA255" s="1">
        <v>1.2831762000000001E-5</v>
      </c>
      <c r="AB255">
        <v>0.87155212000000004</v>
      </c>
      <c r="AC255">
        <v>0.85818545000000002</v>
      </c>
      <c r="AD255">
        <v>1.3954998000000001</v>
      </c>
      <c r="AE255">
        <v>0</v>
      </c>
      <c r="AF255">
        <v>201.85124999999999</v>
      </c>
      <c r="AG255">
        <v>2.6398673000000001</v>
      </c>
      <c r="AH255">
        <v>4.6865062000000002</v>
      </c>
      <c r="AI255">
        <v>4.8916111999999996E-4</v>
      </c>
      <c r="AJ255">
        <v>8.3407008999999998E-4</v>
      </c>
      <c r="AK255">
        <v>1.3895737999999999E-3</v>
      </c>
      <c r="AL255">
        <v>2.1083877E-3</v>
      </c>
      <c r="AM255">
        <v>1.2690684000000001E-2</v>
      </c>
      <c r="AN255">
        <v>9.9998375E-2</v>
      </c>
      <c r="AO255">
        <v>10.023758000000001</v>
      </c>
      <c r="AP255">
        <v>1.0271087000000001</v>
      </c>
      <c r="AQ255">
        <v>-1638.3222000000001</v>
      </c>
      <c r="AR255">
        <v>-1682.7348999999999</v>
      </c>
      <c r="AS255">
        <v>0.52291463000000005</v>
      </c>
      <c r="AT255">
        <v>0</v>
      </c>
      <c r="AU255">
        <v>0</v>
      </c>
    </row>
    <row r="256" spans="1:47" x14ac:dyDescent="0.25">
      <c r="A256">
        <v>225</v>
      </c>
      <c r="B256" t="s">
        <v>47</v>
      </c>
      <c r="C256">
        <v>31.492425999999998</v>
      </c>
      <c r="D256" s="1">
        <v>5.033347E-6</v>
      </c>
      <c r="E256">
        <v>0.574241</v>
      </c>
      <c r="F256" s="1">
        <v>5.3596520000000001E-6</v>
      </c>
      <c r="G256">
        <v>0.36786400000000002</v>
      </c>
      <c r="H256" s="1">
        <v>72.344499999999996</v>
      </c>
      <c r="I256">
        <v>1.5E-5</v>
      </c>
      <c r="J256">
        <v>7.9999999999999996E-6</v>
      </c>
      <c r="K256">
        <v>1.2177469999999999</v>
      </c>
      <c r="L256">
        <v>1.859772</v>
      </c>
      <c r="M256">
        <v>4.9799999999999996E-4</v>
      </c>
      <c r="N256" s="1">
        <v>9.5007220000000001E-4</v>
      </c>
      <c r="O256" s="1">
        <v>1.188503E-3</v>
      </c>
      <c r="P256">
        <v>2.428E-3</v>
      </c>
      <c r="Q256">
        <v>30.497199999999999</v>
      </c>
      <c r="R256" s="1">
        <v>6.0318649999999999E-6</v>
      </c>
      <c r="S256">
        <v>22.392800000000001</v>
      </c>
      <c r="T256" s="1">
        <v>5.6345839999999998E-6</v>
      </c>
      <c r="U256">
        <v>0.40720000000000001</v>
      </c>
      <c r="V256">
        <v>59.904890000000002</v>
      </c>
      <c r="W256" s="1">
        <v>1.294804E-5</v>
      </c>
      <c r="X256">
        <v>2.572168E-2</v>
      </c>
      <c r="Y256" s="1">
        <v>4.807041E-5</v>
      </c>
      <c r="Z256">
        <v>59.949959999999997</v>
      </c>
      <c r="AA256" s="1">
        <v>1.294633E-5</v>
      </c>
      <c r="AB256">
        <v>0.85259839999999998</v>
      </c>
      <c r="AC256">
        <v>0.84558889999999998</v>
      </c>
      <c r="AD256">
        <v>1.3955</v>
      </c>
      <c r="AE256">
        <v>0</v>
      </c>
      <c r="AF256">
        <v>201.85120000000001</v>
      </c>
      <c r="AG256">
        <v>2.673295</v>
      </c>
      <c r="AH256">
        <v>4.6883559999999997</v>
      </c>
      <c r="AI256">
        <v>4.9786980000000002E-4</v>
      </c>
      <c r="AJ256">
        <v>8.2704049999999998E-4</v>
      </c>
      <c r="AK256">
        <v>1.388519E-3</v>
      </c>
      <c r="AL256">
        <v>2.0928019999999999E-3</v>
      </c>
      <c r="AM256">
        <v>1.268294E-2</v>
      </c>
      <c r="AN256">
        <v>9.9996719999999997E-2</v>
      </c>
      <c r="AO256">
        <v>10.51689</v>
      </c>
      <c r="AP256">
        <v>1.0263370000000001</v>
      </c>
      <c r="AQ256">
        <v>851.57339999999999</v>
      </c>
      <c r="AR256">
        <v>874.00099999999998</v>
      </c>
      <c r="AS256">
        <v>0.51452779999999998</v>
      </c>
      <c r="AT256">
        <v>0</v>
      </c>
      <c r="AU256">
        <v>0</v>
      </c>
    </row>
    <row r="257" spans="1:47" x14ac:dyDescent="0.25">
      <c r="A257">
        <v>226</v>
      </c>
      <c r="B257" t="s">
        <v>47</v>
      </c>
      <c r="C257">
        <v>39.271301999999999</v>
      </c>
      <c r="D257" s="1">
        <v>4.9879729999999998E-6</v>
      </c>
      <c r="E257">
        <v>0.60819500000000004</v>
      </c>
      <c r="F257" s="1">
        <v>5.38443E-6</v>
      </c>
      <c r="G257">
        <v>0.25437199999999999</v>
      </c>
      <c r="H257" s="1">
        <v>93.554069999999996</v>
      </c>
      <c r="I257">
        <v>1.2999999999999999E-5</v>
      </c>
      <c r="J257">
        <v>9.0000000000000002E-6</v>
      </c>
      <c r="K257">
        <v>1.115891</v>
      </c>
      <c r="L257">
        <v>1.965873</v>
      </c>
      <c r="M257">
        <v>4.4799999999999999E-4</v>
      </c>
      <c r="N257" s="1">
        <v>9.0188880000000005E-4</v>
      </c>
      <c r="O257" s="1">
        <v>1.078811E-3</v>
      </c>
      <c r="P257">
        <v>2.1450000000000002E-3</v>
      </c>
      <c r="Q257">
        <v>30.497204</v>
      </c>
      <c r="R257" s="1">
        <v>6.0318649999999999E-6</v>
      </c>
      <c r="S257">
        <v>22.392797000000002</v>
      </c>
      <c r="T257" s="1">
        <v>5.6345840999999997E-6</v>
      </c>
      <c r="U257">
        <v>0.40040424000000002</v>
      </c>
      <c r="V257">
        <v>61.358682999999999</v>
      </c>
      <c r="W257" s="1">
        <v>1.3352137999999999E-5</v>
      </c>
      <c r="X257">
        <v>2.5713776000000001E-2</v>
      </c>
      <c r="Y257" s="1">
        <v>4.8070411000000003E-5</v>
      </c>
      <c r="Z257">
        <v>61.959522999999997</v>
      </c>
      <c r="AA257" s="1">
        <v>1.2918605000000001E-5</v>
      </c>
      <c r="AB257">
        <v>0.88421280999999996</v>
      </c>
      <c r="AC257">
        <v>0.82268366999999998</v>
      </c>
      <c r="AD257">
        <v>1.3954998000000001</v>
      </c>
      <c r="AE257">
        <v>0</v>
      </c>
      <c r="AF257">
        <v>201.85124999999999</v>
      </c>
      <c r="AG257">
        <v>2.6674234999999999</v>
      </c>
      <c r="AH257">
        <v>4.6863248999999998</v>
      </c>
      <c r="AI257">
        <v>4.9182086000000005E-4</v>
      </c>
      <c r="AJ257">
        <v>8.2699301999999996E-4</v>
      </c>
      <c r="AK257">
        <v>1.3901573E-3</v>
      </c>
      <c r="AL257">
        <v>2.0544424000000002E-3</v>
      </c>
      <c r="AM257">
        <v>1.2704883E-2</v>
      </c>
      <c r="AN257">
        <v>9.9999529000000004E-2</v>
      </c>
      <c r="AO257">
        <v>10.303368000000001</v>
      </c>
      <c r="AP257">
        <v>1.0269520999999999</v>
      </c>
      <c r="AQ257">
        <v>-1148.5110999999999</v>
      </c>
      <c r="AR257">
        <v>-1179.4658999999999</v>
      </c>
      <c r="AS257">
        <v>0.52306481000000005</v>
      </c>
      <c r="AT257">
        <v>0</v>
      </c>
      <c r="AU257">
        <v>0</v>
      </c>
    </row>
    <row r="258" spans="1:47" x14ac:dyDescent="0.25">
      <c r="A258">
        <v>227</v>
      </c>
      <c r="B258" t="s">
        <v>47</v>
      </c>
      <c r="C258">
        <v>37.787897000000001</v>
      </c>
      <c r="D258" s="1">
        <v>4.4205100000000001E-6</v>
      </c>
      <c r="E258">
        <v>0.55216399999999999</v>
      </c>
      <c r="F258" s="1">
        <v>5.7042439999999999E-6</v>
      </c>
      <c r="G258">
        <v>0.358655</v>
      </c>
      <c r="H258" s="1">
        <v>80.413989999999998</v>
      </c>
      <c r="I258">
        <v>1.4E-5</v>
      </c>
      <c r="J258">
        <v>2.0000000000000002E-5</v>
      </c>
      <c r="K258">
        <v>1.255652</v>
      </c>
      <c r="L258">
        <v>1.338411</v>
      </c>
      <c r="M258">
        <v>4.28E-4</v>
      </c>
      <c r="N258" s="1">
        <v>7.9193769999999996E-4</v>
      </c>
      <c r="O258" s="1">
        <v>1.0314300000000001E-3</v>
      </c>
      <c r="P258">
        <v>2.0569999999999998E-3</v>
      </c>
      <c r="Q258">
        <v>30.497199999999999</v>
      </c>
      <c r="R258" s="1">
        <v>6.0318649999999999E-6</v>
      </c>
      <c r="S258">
        <v>22.392800000000001</v>
      </c>
      <c r="T258" s="1">
        <v>5.6345839999999998E-6</v>
      </c>
      <c r="U258">
        <v>0.37876320000000002</v>
      </c>
      <c r="V258">
        <v>59.998559999999998</v>
      </c>
      <c r="W258" s="1">
        <v>1.314918E-5</v>
      </c>
      <c r="X258">
        <v>2.5708100000000001E-2</v>
      </c>
      <c r="Y258" s="1">
        <v>4.807041E-5</v>
      </c>
      <c r="Z258">
        <v>61.394919999999999</v>
      </c>
      <c r="AA258" s="1">
        <v>1.357632E-5</v>
      </c>
      <c r="AB258">
        <v>0.87548289999999995</v>
      </c>
      <c r="AC258">
        <v>0.85845380000000004</v>
      </c>
      <c r="AD258">
        <v>1.3955</v>
      </c>
      <c r="AE258">
        <v>0</v>
      </c>
      <c r="AF258">
        <v>201.85120000000001</v>
      </c>
      <c r="AG258">
        <v>2.6192350000000002</v>
      </c>
      <c r="AH258">
        <v>4.6884959999999998</v>
      </c>
      <c r="AI258">
        <v>4.8873479999999995E-4</v>
      </c>
      <c r="AJ258">
        <v>8.3040030000000001E-4</v>
      </c>
      <c r="AK258">
        <v>1.3852859999999999E-3</v>
      </c>
      <c r="AL258">
        <v>2.0473829999999998E-3</v>
      </c>
      <c r="AM258">
        <v>1.269911E-2</v>
      </c>
      <c r="AN258">
        <v>9.9999340000000006E-2</v>
      </c>
      <c r="AO258">
        <v>10.46236</v>
      </c>
      <c r="AP258">
        <v>1.028718</v>
      </c>
      <c r="AQ258">
        <v>-703.30010000000004</v>
      </c>
      <c r="AR258">
        <v>-723.49749999999995</v>
      </c>
      <c r="AS258">
        <v>0.52584770000000003</v>
      </c>
      <c r="AT258">
        <v>0</v>
      </c>
      <c r="AU258">
        <v>0</v>
      </c>
    </row>
    <row r="259" spans="1:47" x14ac:dyDescent="0.25">
      <c r="A259">
        <v>228</v>
      </c>
      <c r="B259" t="s">
        <v>47</v>
      </c>
      <c r="C259">
        <v>32.123404999999998</v>
      </c>
      <c r="D259" s="1">
        <v>2.7928869999999998E-6</v>
      </c>
      <c r="E259">
        <v>0.64061800000000002</v>
      </c>
      <c r="F259" s="1">
        <v>3.9985370000000003E-6</v>
      </c>
      <c r="G259">
        <v>0.12779599999999999</v>
      </c>
      <c r="H259" s="1">
        <v>117.4269</v>
      </c>
      <c r="I259">
        <v>6.9999999999999999E-6</v>
      </c>
      <c r="J259">
        <v>7.9999999999999996E-6</v>
      </c>
      <c r="K259">
        <v>0.90695300000000001</v>
      </c>
      <c r="L259">
        <v>2.2394180000000001</v>
      </c>
      <c r="M259">
        <v>3.6600000000000001E-4</v>
      </c>
      <c r="N259" s="1">
        <v>8.0439149999999996E-4</v>
      </c>
      <c r="O259" s="1">
        <v>8.927974E-4</v>
      </c>
      <c r="P259">
        <v>1.7520000000000001E-3</v>
      </c>
      <c r="Q259">
        <v>30.497199999999999</v>
      </c>
      <c r="R259" s="1">
        <v>6.0318649999999999E-6</v>
      </c>
      <c r="S259">
        <v>22.392800000000001</v>
      </c>
      <c r="T259" s="1">
        <v>5.6345839999999998E-6</v>
      </c>
      <c r="U259">
        <v>0.38520339999999997</v>
      </c>
      <c r="V259">
        <v>63.054319999999997</v>
      </c>
      <c r="W259" s="1">
        <v>1.2802610000000001E-5</v>
      </c>
      <c r="X259">
        <v>2.5712789999999999E-2</v>
      </c>
      <c r="Y259" s="1">
        <v>4.807041E-5</v>
      </c>
      <c r="Z259">
        <v>61.169620000000002</v>
      </c>
      <c r="AA259" s="1">
        <v>1.2695330000000001E-5</v>
      </c>
      <c r="AB259">
        <v>0.87135850000000004</v>
      </c>
      <c r="AC259">
        <v>0.85210269999999999</v>
      </c>
      <c r="AD259">
        <v>1.3955</v>
      </c>
      <c r="AE259">
        <v>0</v>
      </c>
      <c r="AF259">
        <v>201.85120000000001</v>
      </c>
      <c r="AG259">
        <v>2.6121729999999999</v>
      </c>
      <c r="AH259">
        <v>4.6871280000000004</v>
      </c>
      <c r="AI259">
        <v>4.8475539999999999E-4</v>
      </c>
      <c r="AJ259">
        <v>8.3072899999999999E-4</v>
      </c>
      <c r="AK259">
        <v>1.3876909999999999E-3</v>
      </c>
      <c r="AL259">
        <v>2.1136940000000002E-3</v>
      </c>
      <c r="AM259">
        <v>1.270612E-2</v>
      </c>
      <c r="AN259">
        <v>0.1000045</v>
      </c>
      <c r="AO259">
        <v>10.082229999999999</v>
      </c>
      <c r="AP259">
        <v>1.026302</v>
      </c>
      <c r="AQ259">
        <v>-268.28309999999999</v>
      </c>
      <c r="AR259">
        <v>-275.33940000000001</v>
      </c>
      <c r="AS259">
        <v>0.52295899999999995</v>
      </c>
      <c r="AT259">
        <v>0</v>
      </c>
      <c r="AU259">
        <v>0</v>
      </c>
    </row>
    <row r="260" spans="1:47" x14ac:dyDescent="0.25">
      <c r="A260">
        <v>229</v>
      </c>
      <c r="B260" t="s">
        <v>47</v>
      </c>
      <c r="C260">
        <v>64.599388000000005</v>
      </c>
      <c r="D260" s="1">
        <v>1.8007729999999999E-5</v>
      </c>
      <c r="E260">
        <v>29.866395000000001</v>
      </c>
      <c r="F260" s="1">
        <v>7.0663380000000002E-6</v>
      </c>
      <c r="G260">
        <v>1.4765820000000001</v>
      </c>
      <c r="H260" s="1">
        <v>57.293550000000003</v>
      </c>
      <c r="I260">
        <v>1.1E-5</v>
      </c>
      <c r="J260">
        <v>6.3E-5</v>
      </c>
      <c r="K260">
        <v>0.395237</v>
      </c>
      <c r="L260">
        <v>1.6973670000000001</v>
      </c>
      <c r="M260">
        <v>3.1700000000000001E-4</v>
      </c>
      <c r="N260" s="1">
        <v>3.747143E-4</v>
      </c>
      <c r="O260" s="1">
        <v>7.9100800000000005E-4</v>
      </c>
      <c r="P260">
        <v>1.5430000000000001E-3</v>
      </c>
      <c r="Q260">
        <v>30.497204</v>
      </c>
      <c r="R260" s="1">
        <v>6.0318649999999999E-6</v>
      </c>
      <c r="S260">
        <v>22.392797000000002</v>
      </c>
      <c r="T260" s="1">
        <v>5.6345840999999997E-6</v>
      </c>
      <c r="U260">
        <v>0.40406626000000001</v>
      </c>
      <c r="V260">
        <v>61.190227</v>
      </c>
      <c r="W260" s="1">
        <v>1.3186794000000001E-5</v>
      </c>
      <c r="X260">
        <v>2.5711477999999999E-2</v>
      </c>
      <c r="Y260" s="1">
        <v>4.8070411000000003E-5</v>
      </c>
      <c r="Z260">
        <v>60.969405999999999</v>
      </c>
      <c r="AA260" s="1">
        <v>1.3490234E-5</v>
      </c>
      <c r="AB260">
        <v>0.85925129</v>
      </c>
      <c r="AC260">
        <v>0.86375840999999998</v>
      </c>
      <c r="AD260">
        <v>1.3954998000000001</v>
      </c>
      <c r="AE260">
        <v>0</v>
      </c>
      <c r="AF260">
        <v>201.85124999999999</v>
      </c>
      <c r="AG260">
        <v>2.6437436999999999</v>
      </c>
      <c r="AH260">
        <v>4.6849378000000002</v>
      </c>
      <c r="AI260">
        <v>4.7929656999999999E-4</v>
      </c>
      <c r="AJ260">
        <v>8.3401072999999995E-4</v>
      </c>
      <c r="AK260">
        <v>1.3899750000000001E-3</v>
      </c>
      <c r="AL260">
        <v>2.0364415000000001E-3</v>
      </c>
      <c r="AM260">
        <v>1.2699032000000001E-2</v>
      </c>
      <c r="AN260">
        <v>0.10000145000000001</v>
      </c>
      <c r="AO260">
        <v>10.236046</v>
      </c>
      <c r="AP260">
        <v>1.0280076</v>
      </c>
      <c r="AQ260">
        <v>-4846.8118999999997</v>
      </c>
      <c r="AR260">
        <v>-4982.5595999999996</v>
      </c>
      <c r="AS260">
        <v>0.51431506999999999</v>
      </c>
      <c r="AT260">
        <v>0</v>
      </c>
      <c r="AU260">
        <v>0</v>
      </c>
    </row>
    <row r="261" spans="1:47" x14ac:dyDescent="0.25">
      <c r="A261">
        <v>230</v>
      </c>
      <c r="B261" t="s">
        <v>47</v>
      </c>
      <c r="C261">
        <v>39.512473999999997</v>
      </c>
      <c r="D261" s="1">
        <v>8.0912619999999993E-6</v>
      </c>
      <c r="E261">
        <v>0.68764099999999995</v>
      </c>
      <c r="F261" s="1">
        <v>1.019406E-5</v>
      </c>
      <c r="G261">
        <v>0.22564899999999999</v>
      </c>
      <c r="H261" s="1">
        <v>51.65992</v>
      </c>
      <c r="I261">
        <v>1.5E-5</v>
      </c>
      <c r="J261">
        <v>3.1999999999999999E-5</v>
      </c>
      <c r="K261">
        <v>5.9806999999999999E-2</v>
      </c>
      <c r="L261">
        <v>3.1531440000000002</v>
      </c>
      <c r="M261">
        <v>5.6300000000000002E-4</v>
      </c>
      <c r="N261" s="1">
        <v>1.2818860000000001E-3</v>
      </c>
      <c r="O261" s="1">
        <v>1.502452E-3</v>
      </c>
      <c r="P261">
        <v>2.9329999999999998E-3</v>
      </c>
      <c r="Q261">
        <v>30.497199999999999</v>
      </c>
      <c r="R261" s="1">
        <v>6.0318649999999999E-6</v>
      </c>
      <c r="S261">
        <v>22.392800000000001</v>
      </c>
      <c r="T261" s="1">
        <v>5.6345839999999998E-6</v>
      </c>
      <c r="U261">
        <v>0.3928005</v>
      </c>
      <c r="V261">
        <v>60.146560000000001</v>
      </c>
      <c r="W261" s="1">
        <v>1.2938780000000001E-5</v>
      </c>
      <c r="X261">
        <v>2.5709269999999999E-2</v>
      </c>
      <c r="Y261" s="1">
        <v>4.807041E-5</v>
      </c>
      <c r="Z261">
        <v>61.198219999999999</v>
      </c>
      <c r="AA261" s="1">
        <v>1.325658E-5</v>
      </c>
      <c r="AB261">
        <v>0.87744420000000001</v>
      </c>
      <c r="AC261">
        <v>0.84031080000000002</v>
      </c>
      <c r="AD261">
        <v>1.3955</v>
      </c>
      <c r="AE261">
        <v>0</v>
      </c>
      <c r="AF261">
        <v>201.85120000000001</v>
      </c>
      <c r="AG261">
        <v>2.6341429999999999</v>
      </c>
      <c r="AH261">
        <v>4.6864280000000003</v>
      </c>
      <c r="AI261">
        <v>4.8321380000000003E-4</v>
      </c>
      <c r="AJ261">
        <v>8.3511879999999998E-4</v>
      </c>
      <c r="AK261">
        <v>1.3852160000000001E-3</v>
      </c>
      <c r="AL261">
        <v>2.0714420000000002E-3</v>
      </c>
      <c r="AM261">
        <v>1.26973E-2</v>
      </c>
      <c r="AN261">
        <v>9.9999679999999994E-2</v>
      </c>
      <c r="AO261">
        <v>9.8465089999999993</v>
      </c>
      <c r="AP261">
        <v>1.0269060000000001</v>
      </c>
      <c r="AQ261">
        <v>672.40970000000004</v>
      </c>
      <c r="AR261">
        <v>690.50149999999996</v>
      </c>
      <c r="AS261">
        <v>0.52221209999999996</v>
      </c>
      <c r="AT261">
        <v>0</v>
      </c>
      <c r="AU261">
        <v>0</v>
      </c>
    </row>
    <row r="262" spans="1:47" x14ac:dyDescent="0.25">
      <c r="A262">
        <v>231</v>
      </c>
      <c r="B262" t="s">
        <v>47</v>
      </c>
      <c r="C262">
        <v>50.702942999999998</v>
      </c>
      <c r="D262" s="1">
        <v>2.567378E-6</v>
      </c>
      <c r="E262">
        <v>0.91925199999999996</v>
      </c>
      <c r="F262" s="1">
        <v>4.6038389999999999E-6</v>
      </c>
      <c r="G262">
        <v>0.47574899999999998</v>
      </c>
      <c r="H262" s="1">
        <v>101.9413</v>
      </c>
      <c r="I262">
        <v>1.2E-5</v>
      </c>
      <c r="J262">
        <v>1.7E-5</v>
      </c>
      <c r="K262">
        <v>0.33890100000000001</v>
      </c>
      <c r="L262">
        <v>1.434061</v>
      </c>
      <c r="M262">
        <v>2.8299999999999999E-4</v>
      </c>
      <c r="N262" s="1">
        <v>8.0753900000000002E-4</v>
      </c>
      <c r="O262" s="1">
        <v>9.2512099999999999E-4</v>
      </c>
      <c r="P262">
        <v>2.101E-3</v>
      </c>
      <c r="Q262">
        <v>30.497204</v>
      </c>
      <c r="R262" s="1">
        <v>6.0318649999999999E-6</v>
      </c>
      <c r="S262">
        <v>22.392797000000002</v>
      </c>
      <c r="T262" s="1">
        <v>5.6345840999999997E-6</v>
      </c>
      <c r="U262">
        <v>0.40077267</v>
      </c>
      <c r="V262">
        <v>62.122816999999998</v>
      </c>
      <c r="W262" s="1">
        <v>1.2661683E-5</v>
      </c>
      <c r="X262">
        <v>2.5711210000000002E-2</v>
      </c>
      <c r="Y262" s="1">
        <v>4.8070411000000003E-5</v>
      </c>
      <c r="Z262">
        <v>59.811593000000002</v>
      </c>
      <c r="AA262" s="1">
        <v>1.3104109999999999E-5</v>
      </c>
      <c r="AB262">
        <v>0.85008713999999996</v>
      </c>
      <c r="AC262">
        <v>0.88009716000000004</v>
      </c>
      <c r="AD262">
        <v>1.3954998000000001</v>
      </c>
      <c r="AE262">
        <v>0</v>
      </c>
      <c r="AF262">
        <v>201.85124999999999</v>
      </c>
      <c r="AG262">
        <v>2.70133</v>
      </c>
      <c r="AH262">
        <v>4.6897694000000003</v>
      </c>
      <c r="AI262">
        <v>4.8914388999999996E-4</v>
      </c>
      <c r="AJ262">
        <v>8.2856756000000004E-4</v>
      </c>
      <c r="AK262">
        <v>1.3853906E-3</v>
      </c>
      <c r="AL262">
        <v>2.1901160000000002E-3</v>
      </c>
      <c r="AM262">
        <v>1.2702121E-2</v>
      </c>
      <c r="AN262">
        <v>0.1000019</v>
      </c>
      <c r="AO262">
        <v>9.9885418999999995</v>
      </c>
      <c r="AP262">
        <v>1.0271979</v>
      </c>
      <c r="AQ262">
        <v>4000.3807000000002</v>
      </c>
      <c r="AR262">
        <v>4109.1827000000003</v>
      </c>
      <c r="AS262">
        <v>0.52340229000000005</v>
      </c>
      <c r="AT262">
        <v>0</v>
      </c>
      <c r="AU262">
        <v>0</v>
      </c>
    </row>
    <row r="263" spans="1:47" x14ac:dyDescent="0.25">
      <c r="A263">
        <v>232</v>
      </c>
      <c r="B263" t="s">
        <v>47</v>
      </c>
      <c r="C263">
        <v>38.037239</v>
      </c>
      <c r="D263" s="1">
        <v>4.6088470000000001E-6</v>
      </c>
      <c r="E263">
        <v>0.59184199999999998</v>
      </c>
      <c r="F263" s="1">
        <v>5.9158570000000003E-6</v>
      </c>
      <c r="G263">
        <v>0.44164500000000001</v>
      </c>
      <c r="H263" s="1">
        <v>77.760540000000006</v>
      </c>
      <c r="I263">
        <v>1.4E-5</v>
      </c>
      <c r="J263">
        <v>1.2E-5</v>
      </c>
      <c r="K263">
        <v>1.2636069999999999</v>
      </c>
      <c r="L263">
        <v>1.1280760000000001</v>
      </c>
      <c r="M263">
        <v>4.3800000000000002E-4</v>
      </c>
      <c r="N263" s="1">
        <v>8.2719209999999996E-4</v>
      </c>
      <c r="O263" s="1">
        <v>1.0651759999999999E-3</v>
      </c>
      <c r="P263">
        <v>2.101E-3</v>
      </c>
      <c r="Q263">
        <v>30.497204</v>
      </c>
      <c r="R263" s="1">
        <v>6.0318649999999999E-6</v>
      </c>
      <c r="S263">
        <v>22.392797000000002</v>
      </c>
      <c r="T263" s="1">
        <v>5.6345840999999997E-6</v>
      </c>
      <c r="U263">
        <v>0.39950785999999999</v>
      </c>
      <c r="V263">
        <v>60.542529999999999</v>
      </c>
      <c r="W263" s="1">
        <v>1.3082002999999999E-5</v>
      </c>
      <c r="X263">
        <v>2.5718405999999999E-2</v>
      </c>
      <c r="Y263" s="1">
        <v>4.8070411000000003E-5</v>
      </c>
      <c r="Z263">
        <v>62.832464000000002</v>
      </c>
      <c r="AA263" s="1">
        <v>1.3319731E-5</v>
      </c>
      <c r="AB263">
        <v>0.83213488999999996</v>
      </c>
      <c r="AC263">
        <v>0.87486474000000003</v>
      </c>
      <c r="AD263">
        <v>1.3954998000000001</v>
      </c>
      <c r="AE263">
        <v>0</v>
      </c>
      <c r="AF263">
        <v>201.85124999999999</v>
      </c>
      <c r="AG263">
        <v>2.6896836</v>
      </c>
      <c r="AH263">
        <v>4.6882615999999997</v>
      </c>
      <c r="AI263">
        <v>4.8494187000000001E-4</v>
      </c>
      <c r="AJ263">
        <v>8.3205693000000004E-4</v>
      </c>
      <c r="AK263">
        <v>1.386134E-3</v>
      </c>
      <c r="AL263">
        <v>2.0406107999999998E-3</v>
      </c>
      <c r="AM263">
        <v>1.2700533E-2</v>
      </c>
      <c r="AN263">
        <v>9.9996578000000003E-2</v>
      </c>
      <c r="AO263">
        <v>10.449282</v>
      </c>
      <c r="AP263">
        <v>1.0276991</v>
      </c>
      <c r="AQ263">
        <v>3754.0491999999999</v>
      </c>
      <c r="AR263">
        <v>3858.0328</v>
      </c>
      <c r="AS263">
        <v>0.51982004000000004</v>
      </c>
      <c r="AT263">
        <v>0</v>
      </c>
      <c r="AU263">
        <v>0</v>
      </c>
    </row>
    <row r="264" spans="1:47" x14ac:dyDescent="0.25">
      <c r="A264">
        <v>233</v>
      </c>
      <c r="B264" t="s">
        <v>47</v>
      </c>
      <c r="C264">
        <v>55.160457999999998</v>
      </c>
      <c r="D264" s="1">
        <v>5.9363530000000002E-6</v>
      </c>
      <c r="E264">
        <v>0.69669300000000001</v>
      </c>
      <c r="F264" s="1">
        <v>4.4647330000000001E-6</v>
      </c>
      <c r="G264">
        <v>0.75929800000000003</v>
      </c>
      <c r="H264" s="1">
        <v>67.055250000000001</v>
      </c>
      <c r="I264">
        <v>1.4E-5</v>
      </c>
      <c r="J264">
        <v>1.4E-5</v>
      </c>
      <c r="K264">
        <v>0.81620300000000001</v>
      </c>
      <c r="L264">
        <v>1.300116</v>
      </c>
      <c r="M264">
        <v>4.1199999999999999E-4</v>
      </c>
      <c r="N264" s="1">
        <v>8.1466329999999997E-4</v>
      </c>
      <c r="O264" s="1">
        <v>1.066205E-3</v>
      </c>
      <c r="P264">
        <v>2.1220000000000002E-3</v>
      </c>
      <c r="Q264">
        <v>30.497204</v>
      </c>
      <c r="R264" s="1">
        <v>6.0318649999999999E-6</v>
      </c>
      <c r="S264">
        <v>22.392797000000002</v>
      </c>
      <c r="T264" s="1">
        <v>5.6345840999999997E-6</v>
      </c>
      <c r="U264">
        <v>0.38940201000000002</v>
      </c>
      <c r="V264">
        <v>60.631008999999999</v>
      </c>
      <c r="W264" s="1">
        <v>1.2629202999999999E-5</v>
      </c>
      <c r="X264">
        <v>2.5718235999999998E-2</v>
      </c>
      <c r="Y264" s="1">
        <v>4.8070411000000003E-5</v>
      </c>
      <c r="Z264">
        <v>57.936450000000001</v>
      </c>
      <c r="AA264" s="1">
        <v>1.3126731000000001E-5</v>
      </c>
      <c r="AB264">
        <v>0.84652316999999999</v>
      </c>
      <c r="AC264">
        <v>0.86200058999999996</v>
      </c>
      <c r="AD264">
        <v>1.3954998000000001</v>
      </c>
      <c r="AE264">
        <v>0</v>
      </c>
      <c r="AF264">
        <v>201.85124999999999</v>
      </c>
      <c r="AG264">
        <v>2.7095786999999998</v>
      </c>
      <c r="AH264">
        <v>4.6888861000000004</v>
      </c>
      <c r="AI264">
        <v>4.9360009000000004E-4</v>
      </c>
      <c r="AJ264">
        <v>8.2435178999999996E-4</v>
      </c>
      <c r="AK264">
        <v>1.3928463E-3</v>
      </c>
      <c r="AL264">
        <v>1.9953851000000002E-3</v>
      </c>
      <c r="AM264">
        <v>1.2695911000000001E-2</v>
      </c>
      <c r="AN264">
        <v>9.9995995000000004E-2</v>
      </c>
      <c r="AO264">
        <v>9.7735924000000001</v>
      </c>
      <c r="AP264">
        <v>1.0281275000000001</v>
      </c>
      <c r="AQ264">
        <v>1390.4768999999999</v>
      </c>
      <c r="AR264">
        <v>1429.5875000000001</v>
      </c>
      <c r="AS264">
        <v>0.52014346</v>
      </c>
      <c r="AT264">
        <v>0</v>
      </c>
      <c r="AU264">
        <v>0</v>
      </c>
    </row>
    <row r="265" spans="1:47" x14ac:dyDescent="0.25">
      <c r="A265">
        <v>234</v>
      </c>
      <c r="B265" t="s">
        <v>47</v>
      </c>
      <c r="C265">
        <v>40.785294</v>
      </c>
      <c r="D265" s="1">
        <v>5.4295500000000004E-6</v>
      </c>
      <c r="E265">
        <v>0.58902699999999997</v>
      </c>
      <c r="F265" s="1">
        <v>5.8496410000000004E-6</v>
      </c>
      <c r="G265">
        <v>0.37395</v>
      </c>
      <c r="H265" s="1">
        <v>80.007840000000002</v>
      </c>
      <c r="I265">
        <v>1.5E-5</v>
      </c>
      <c r="J265">
        <v>1.2E-5</v>
      </c>
      <c r="K265">
        <v>1.6746190000000001</v>
      </c>
      <c r="L265">
        <v>0.92492600000000003</v>
      </c>
      <c r="M265">
        <v>4.6000000000000001E-4</v>
      </c>
      <c r="N265" s="1">
        <v>8.765286E-4</v>
      </c>
      <c r="O265" s="1">
        <v>1.107839E-3</v>
      </c>
      <c r="P265">
        <v>2.202E-3</v>
      </c>
      <c r="Q265">
        <v>30.497204</v>
      </c>
      <c r="R265" s="1">
        <v>6.0318649999999999E-6</v>
      </c>
      <c r="S265">
        <v>22.392797000000002</v>
      </c>
      <c r="T265" s="1">
        <v>5.6345840999999997E-6</v>
      </c>
      <c r="U265">
        <v>0.40966870999999999</v>
      </c>
      <c r="V265">
        <v>62.203794000000002</v>
      </c>
      <c r="W265" s="1">
        <v>1.3287782000000001E-5</v>
      </c>
      <c r="X265">
        <v>2.5721956000000001E-2</v>
      </c>
      <c r="Y265" s="1">
        <v>4.8070411000000003E-5</v>
      </c>
      <c r="Z265">
        <v>59.518428999999998</v>
      </c>
      <c r="AA265" s="1">
        <v>1.2801699E-5</v>
      </c>
      <c r="AB265">
        <v>0.85793613999999996</v>
      </c>
      <c r="AC265">
        <v>0.86724690000000004</v>
      </c>
      <c r="AD265">
        <v>1.3954998000000001</v>
      </c>
      <c r="AE265">
        <v>0</v>
      </c>
      <c r="AF265">
        <v>201.85124999999999</v>
      </c>
      <c r="AG265">
        <v>2.7058965000000001</v>
      </c>
      <c r="AH265">
        <v>4.6892009999999997</v>
      </c>
      <c r="AI265">
        <v>4.9136947000000004E-4</v>
      </c>
      <c r="AJ265">
        <v>8.2956111000000003E-4</v>
      </c>
      <c r="AK265">
        <v>1.3833838E-3</v>
      </c>
      <c r="AL265">
        <v>2.153851E-3</v>
      </c>
      <c r="AM265">
        <v>1.2706398000000001E-2</v>
      </c>
      <c r="AN265">
        <v>0.1000018</v>
      </c>
      <c r="AO265">
        <v>10.204298</v>
      </c>
      <c r="AP265">
        <v>1.028483</v>
      </c>
      <c r="AQ265">
        <v>-1651.5782999999999</v>
      </c>
      <c r="AR265">
        <v>-1698.6202000000001</v>
      </c>
      <c r="AS265">
        <v>0.51903443000000005</v>
      </c>
      <c r="AT265">
        <v>0</v>
      </c>
      <c r="AU265">
        <v>0</v>
      </c>
    </row>
    <row r="266" spans="1:47" x14ac:dyDescent="0.25">
      <c r="A266">
        <v>235</v>
      </c>
      <c r="B266" t="s">
        <v>47</v>
      </c>
      <c r="C266">
        <v>28.33137</v>
      </c>
      <c r="D266" s="1">
        <v>3.4311629999999999E-6</v>
      </c>
      <c r="E266">
        <v>0.62985400000000002</v>
      </c>
      <c r="F266" s="1">
        <v>6.6081469999999997E-6</v>
      </c>
      <c r="G266">
        <v>0.28082600000000002</v>
      </c>
      <c r="H266" s="1">
        <v>65.890429999999995</v>
      </c>
      <c r="I266">
        <v>1.4E-5</v>
      </c>
      <c r="J266">
        <v>5.0000000000000004E-6</v>
      </c>
      <c r="K266">
        <v>1.1380650000000001</v>
      </c>
      <c r="L266">
        <v>1.1642980000000001</v>
      </c>
      <c r="M266">
        <v>4.3600000000000003E-4</v>
      </c>
      <c r="N266" s="1">
        <v>8.9912300000000004E-4</v>
      </c>
      <c r="O266" s="1">
        <v>1.133581E-3</v>
      </c>
      <c r="P266">
        <v>2.3670000000000002E-3</v>
      </c>
      <c r="Q266">
        <v>30.497199999999999</v>
      </c>
      <c r="R266" s="1">
        <v>6.0318649999999999E-6</v>
      </c>
      <c r="S266">
        <v>22.392800000000001</v>
      </c>
      <c r="T266" s="1">
        <v>5.6345839999999998E-6</v>
      </c>
      <c r="U266">
        <v>0.41314079999999997</v>
      </c>
      <c r="V266">
        <v>62.846179999999997</v>
      </c>
      <c r="W266" s="1">
        <v>1.247905E-5</v>
      </c>
      <c r="X266">
        <v>2.5711790000000002E-2</v>
      </c>
      <c r="Y266" s="1">
        <v>4.807041E-5</v>
      </c>
      <c r="Z266">
        <v>60.099800000000002</v>
      </c>
      <c r="AA266" s="1">
        <v>1.3203999999999999E-5</v>
      </c>
      <c r="AB266">
        <v>0.83155760000000001</v>
      </c>
      <c r="AC266">
        <v>0.84841889999999998</v>
      </c>
      <c r="AD266">
        <v>1.3955</v>
      </c>
      <c r="AE266">
        <v>0</v>
      </c>
      <c r="AF266">
        <v>201.85120000000001</v>
      </c>
      <c r="AG266">
        <v>2.662274</v>
      </c>
      <c r="AH266">
        <v>4.6865350000000001</v>
      </c>
      <c r="AI266">
        <v>4.9016969999999996E-4</v>
      </c>
      <c r="AJ266">
        <v>8.3027350000000003E-4</v>
      </c>
      <c r="AK266">
        <v>1.3951390000000001E-3</v>
      </c>
      <c r="AL266">
        <v>2.1089530000000002E-3</v>
      </c>
      <c r="AM266">
        <v>1.271332E-2</v>
      </c>
      <c r="AN266">
        <v>0.100004</v>
      </c>
      <c r="AO266">
        <v>9.8940970000000004</v>
      </c>
      <c r="AP266">
        <v>1.0255970000000001</v>
      </c>
      <c r="AQ266">
        <v>375.80810000000002</v>
      </c>
      <c r="AR266">
        <v>385.42770000000002</v>
      </c>
      <c r="AS266">
        <v>0.52066970000000001</v>
      </c>
      <c r="AT266">
        <v>0</v>
      </c>
      <c r="AU266">
        <v>0</v>
      </c>
    </row>
    <row r="267" spans="1:47" x14ac:dyDescent="0.25">
      <c r="A267">
        <v>236</v>
      </c>
      <c r="B267" t="s">
        <v>47</v>
      </c>
      <c r="C267">
        <v>37.784315999999997</v>
      </c>
      <c r="D267" s="1">
        <v>4.8404030000000001E-6</v>
      </c>
      <c r="E267">
        <v>0.59550199999999998</v>
      </c>
      <c r="F267" s="1">
        <v>5.5634440000000003E-6</v>
      </c>
      <c r="G267">
        <v>0.388183</v>
      </c>
      <c r="H267" s="1">
        <v>81.210790000000003</v>
      </c>
      <c r="I267">
        <v>1.4E-5</v>
      </c>
      <c r="J267">
        <v>1.1E-5</v>
      </c>
      <c r="K267">
        <v>1.1066910000000001</v>
      </c>
      <c r="L267">
        <v>1.4430019999999999</v>
      </c>
      <c r="M267">
        <v>4.5399999999999998E-4</v>
      </c>
      <c r="N267" s="1">
        <v>8.6068289999999997E-4</v>
      </c>
      <c r="O267" s="1">
        <v>1.082845E-3</v>
      </c>
      <c r="P267">
        <v>2.081E-3</v>
      </c>
      <c r="Q267">
        <v>30.497204</v>
      </c>
      <c r="R267" s="1">
        <v>6.0318649999999999E-6</v>
      </c>
      <c r="S267">
        <v>22.392797000000002</v>
      </c>
      <c r="T267" s="1">
        <v>5.6345840999999997E-6</v>
      </c>
      <c r="U267">
        <v>0.38836205000000001</v>
      </c>
      <c r="V267">
        <v>60.450595</v>
      </c>
      <c r="W267" s="1">
        <v>1.2944934E-5</v>
      </c>
      <c r="X267">
        <v>2.5719768E-2</v>
      </c>
      <c r="Y267" s="1">
        <v>4.8070411000000003E-5</v>
      </c>
      <c r="Z267">
        <v>59.756408999999998</v>
      </c>
      <c r="AA267" s="1">
        <v>1.2435312000000001E-5</v>
      </c>
      <c r="AB267">
        <v>0.87301050000000002</v>
      </c>
      <c r="AC267">
        <v>0.83603696000000005</v>
      </c>
      <c r="AD267">
        <v>1.3954998000000001</v>
      </c>
      <c r="AE267">
        <v>0</v>
      </c>
      <c r="AF267">
        <v>201.85124999999999</v>
      </c>
      <c r="AG267">
        <v>2.6974353</v>
      </c>
      <c r="AH267">
        <v>4.6870560000000001</v>
      </c>
      <c r="AI267">
        <v>4.9877923999999999E-4</v>
      </c>
      <c r="AJ267">
        <v>8.2680641999999997E-4</v>
      </c>
      <c r="AK267">
        <v>1.3863637000000001E-3</v>
      </c>
      <c r="AL267">
        <v>1.9722530999999998E-3</v>
      </c>
      <c r="AM267">
        <v>1.2713435E-2</v>
      </c>
      <c r="AN267">
        <v>9.9995410000000007E-2</v>
      </c>
      <c r="AO267">
        <v>10.218942</v>
      </c>
      <c r="AP267">
        <v>1.0269812</v>
      </c>
      <c r="AQ267">
        <v>1256.5862999999999</v>
      </c>
      <c r="AR267">
        <v>1290.4905000000001</v>
      </c>
      <c r="AS267">
        <v>0.52667381999999996</v>
      </c>
      <c r="AT267">
        <v>0</v>
      </c>
      <c r="AU267">
        <v>0</v>
      </c>
    </row>
    <row r="268" spans="1:47" x14ac:dyDescent="0.25">
      <c r="A268">
        <v>237</v>
      </c>
      <c r="B268" t="s">
        <v>47</v>
      </c>
      <c r="C268">
        <v>32.104405</v>
      </c>
      <c r="D268" s="1">
        <v>6.693325E-6</v>
      </c>
      <c r="E268">
        <v>0.49111900000000003</v>
      </c>
      <c r="F268" s="1">
        <v>6.7338279999999997E-6</v>
      </c>
      <c r="G268">
        <v>0.35284500000000002</v>
      </c>
      <c r="H268" s="1">
        <v>46.864429999999999</v>
      </c>
      <c r="I268">
        <v>1.8E-5</v>
      </c>
      <c r="J268">
        <v>6.0000000000000002E-6</v>
      </c>
      <c r="K268">
        <v>2.3132039999999998</v>
      </c>
      <c r="L268">
        <v>0.42819499999999999</v>
      </c>
      <c r="M268">
        <v>5.8E-4</v>
      </c>
      <c r="N268" s="1">
        <v>9.7819370000000005E-4</v>
      </c>
      <c r="O268" s="1">
        <v>1.3832950000000001E-3</v>
      </c>
      <c r="P268">
        <v>2.6159999999999998E-3</v>
      </c>
      <c r="Q268">
        <v>30.497204</v>
      </c>
      <c r="R268" s="1">
        <v>6.0318649999999999E-6</v>
      </c>
      <c r="S268">
        <v>22.392797000000002</v>
      </c>
      <c r="T268" s="1">
        <v>5.6345840999999997E-6</v>
      </c>
      <c r="U268">
        <v>0.40024172000000002</v>
      </c>
      <c r="V268">
        <v>58.611516999999999</v>
      </c>
      <c r="W268" s="1">
        <v>1.3132567E-5</v>
      </c>
      <c r="X268">
        <v>2.5711604999999998E-2</v>
      </c>
      <c r="Y268" s="1">
        <v>4.8070411000000003E-5</v>
      </c>
      <c r="Z268">
        <v>60.045737000000003</v>
      </c>
      <c r="AA268" s="1">
        <v>1.2296985999999999E-5</v>
      </c>
      <c r="AB268">
        <v>0.87669775000000005</v>
      </c>
      <c r="AC268">
        <v>0.87616486000000005</v>
      </c>
      <c r="AD268">
        <v>1.3954998000000001</v>
      </c>
      <c r="AE268">
        <v>0</v>
      </c>
      <c r="AF268">
        <v>201.85124999999999</v>
      </c>
      <c r="AG268">
        <v>2.6720625</v>
      </c>
      <c r="AH268">
        <v>4.6897394999999999</v>
      </c>
      <c r="AI268">
        <v>4.8409738000000001E-4</v>
      </c>
      <c r="AJ268">
        <v>8.2662008000000003E-4</v>
      </c>
      <c r="AK268">
        <v>1.3842733E-3</v>
      </c>
      <c r="AL268">
        <v>2.1676566000000002E-3</v>
      </c>
      <c r="AM268">
        <v>1.2713812999999999E-2</v>
      </c>
      <c r="AN268">
        <v>0.10000046</v>
      </c>
      <c r="AO268">
        <v>9.6009627999999996</v>
      </c>
      <c r="AP268">
        <v>1.0266731</v>
      </c>
      <c r="AQ268">
        <v>1343.1404</v>
      </c>
      <c r="AR268">
        <v>1378.9661000000001</v>
      </c>
      <c r="AS268">
        <v>0.53258662000000001</v>
      </c>
      <c r="AT268">
        <v>0</v>
      </c>
      <c r="AU268">
        <v>0</v>
      </c>
    </row>
    <row r="269" spans="1:47" x14ac:dyDescent="0.25">
      <c r="A269">
        <v>238</v>
      </c>
      <c r="B269" t="s">
        <v>47</v>
      </c>
      <c r="C269">
        <v>38.090966999999999</v>
      </c>
      <c r="D269" s="1">
        <v>4.526639E-6</v>
      </c>
      <c r="E269">
        <v>0.63124199999999997</v>
      </c>
      <c r="F269" s="1">
        <v>5.6211380000000001E-6</v>
      </c>
      <c r="G269">
        <v>0.47157900000000003</v>
      </c>
      <c r="H269" s="1">
        <v>76.940029999999993</v>
      </c>
      <c r="I269">
        <v>1.4E-5</v>
      </c>
      <c r="J269">
        <v>1.2999999999999999E-5</v>
      </c>
      <c r="K269">
        <v>1.407314</v>
      </c>
      <c r="L269">
        <v>0.71795600000000004</v>
      </c>
      <c r="M269">
        <v>4.2900000000000002E-4</v>
      </c>
      <c r="N269" s="1">
        <v>8.6006509999999995E-4</v>
      </c>
      <c r="O269" s="1">
        <v>1.0739009999999999E-3</v>
      </c>
      <c r="P269">
        <v>2.1610000000000002E-3</v>
      </c>
      <c r="Q269">
        <v>30.497204</v>
      </c>
      <c r="R269" s="1">
        <v>6.0318649999999999E-6</v>
      </c>
      <c r="S269">
        <v>22.392797000000002</v>
      </c>
      <c r="T269" s="1">
        <v>5.6345840999999997E-6</v>
      </c>
      <c r="U269">
        <v>0.40944370000000002</v>
      </c>
      <c r="V269">
        <v>56.719639000000001</v>
      </c>
      <c r="W269" s="1">
        <v>1.3561925E-5</v>
      </c>
      <c r="X269">
        <v>2.5724377999999999E-2</v>
      </c>
      <c r="Y269" s="1">
        <v>4.8070411000000003E-5</v>
      </c>
      <c r="Z269">
        <v>61.349465000000002</v>
      </c>
      <c r="AA269" s="1">
        <v>1.2769352E-5</v>
      </c>
      <c r="AB269">
        <v>0.91040756</v>
      </c>
      <c r="AC269">
        <v>0.84761512000000006</v>
      </c>
      <c r="AD269">
        <v>1.3954998000000001</v>
      </c>
      <c r="AE269">
        <v>0</v>
      </c>
      <c r="AF269">
        <v>201.85124999999999</v>
      </c>
      <c r="AG269">
        <v>2.6346172000000001</v>
      </c>
      <c r="AH269">
        <v>4.6884857999999996</v>
      </c>
      <c r="AI269">
        <v>4.7914627999999998E-4</v>
      </c>
      <c r="AJ269">
        <v>8.2607684000000003E-4</v>
      </c>
      <c r="AK269">
        <v>1.3878135000000001E-3</v>
      </c>
      <c r="AL269">
        <v>2.1204473999999998E-3</v>
      </c>
      <c r="AM269">
        <v>1.2688422E-2</v>
      </c>
      <c r="AN269">
        <v>0.10000172</v>
      </c>
      <c r="AO269">
        <v>9.6806137000000003</v>
      </c>
      <c r="AP269">
        <v>1.0284941999999999</v>
      </c>
      <c r="AQ269">
        <v>1123.4350999999999</v>
      </c>
      <c r="AR269">
        <v>1155.4465</v>
      </c>
      <c r="AS269">
        <v>0.52048214999999998</v>
      </c>
      <c r="AT269">
        <v>0</v>
      </c>
      <c r="AU269">
        <v>0</v>
      </c>
    </row>
    <row r="270" spans="1:47" x14ac:dyDescent="0.25">
      <c r="A270">
        <v>239</v>
      </c>
      <c r="B270" t="s">
        <v>47</v>
      </c>
      <c r="C270">
        <v>68.026726999999994</v>
      </c>
      <c r="D270" s="1">
        <v>4.4824779999999997E-6</v>
      </c>
      <c r="E270">
        <v>0.84850499999999995</v>
      </c>
      <c r="F270" s="1">
        <v>7.3120730000000002E-6</v>
      </c>
      <c r="G270">
        <v>0.65481100000000003</v>
      </c>
      <c r="H270" s="1">
        <v>90.973849999999999</v>
      </c>
      <c r="I270">
        <v>7.9999999999999996E-6</v>
      </c>
      <c r="J270">
        <v>2.9E-5</v>
      </c>
      <c r="K270">
        <v>1.476823</v>
      </c>
      <c r="L270">
        <v>0.47753099999999998</v>
      </c>
      <c r="M270">
        <v>3.2299999999999999E-4</v>
      </c>
      <c r="N270" s="1">
        <v>7.9156500000000004E-4</v>
      </c>
      <c r="O270" s="1">
        <v>9.0461879999999999E-4</v>
      </c>
      <c r="P270">
        <v>1.8829999999999999E-3</v>
      </c>
      <c r="Q270">
        <v>30.497204</v>
      </c>
      <c r="R270" s="1">
        <v>6.0318649999999999E-6</v>
      </c>
      <c r="S270">
        <v>22.392797000000002</v>
      </c>
      <c r="T270" s="1">
        <v>5.6345840999999997E-6</v>
      </c>
      <c r="U270">
        <v>0.40444249999999998</v>
      </c>
      <c r="V270">
        <v>62.451611999999997</v>
      </c>
      <c r="W270" s="1">
        <v>1.3131931E-5</v>
      </c>
      <c r="X270">
        <v>2.5716250999999999E-2</v>
      </c>
      <c r="Y270" s="1">
        <v>4.8070411000000003E-5</v>
      </c>
      <c r="Z270">
        <v>57.549365000000002</v>
      </c>
      <c r="AA270" s="1">
        <v>1.3519988E-5</v>
      </c>
      <c r="AB270">
        <v>0.87228570000000005</v>
      </c>
      <c r="AC270">
        <v>0.83356589000000003</v>
      </c>
      <c r="AD270">
        <v>1.3954998000000001</v>
      </c>
      <c r="AE270">
        <v>0</v>
      </c>
      <c r="AF270">
        <v>201.85124999999999</v>
      </c>
      <c r="AG270">
        <v>2.7123567999999998</v>
      </c>
      <c r="AH270">
        <v>4.6910011999999996</v>
      </c>
      <c r="AI270">
        <v>4.8202986000000001E-4</v>
      </c>
      <c r="AJ270">
        <v>8.2852849999999999E-4</v>
      </c>
      <c r="AK270">
        <v>1.3853919E-3</v>
      </c>
      <c r="AL270">
        <v>2.0570274E-3</v>
      </c>
      <c r="AM270">
        <v>1.2698941E-2</v>
      </c>
      <c r="AN270">
        <v>0.10000551000000001</v>
      </c>
      <c r="AO270">
        <v>9.8137142999999991</v>
      </c>
      <c r="AP270">
        <v>1.0253825000000001</v>
      </c>
      <c r="AQ270">
        <v>5403.6908999999996</v>
      </c>
      <c r="AR270">
        <v>5540.8503000000001</v>
      </c>
      <c r="AS270">
        <v>0.51948706</v>
      </c>
      <c r="AT270">
        <v>0</v>
      </c>
      <c r="AU270">
        <v>0</v>
      </c>
    </row>
    <row r="271" spans="1:47" x14ac:dyDescent="0.25">
      <c r="A271">
        <v>240</v>
      </c>
      <c r="B271" t="s">
        <v>47</v>
      </c>
      <c r="C271">
        <v>39.444310999999999</v>
      </c>
      <c r="D271" s="1">
        <v>4.692424E-6</v>
      </c>
      <c r="E271">
        <v>0.575345</v>
      </c>
      <c r="F271" s="1">
        <v>6.2929740000000003E-6</v>
      </c>
      <c r="G271">
        <v>0.48564600000000002</v>
      </c>
      <c r="H271" s="1">
        <v>86.307749999999999</v>
      </c>
      <c r="I271">
        <v>1.2999999999999999E-5</v>
      </c>
      <c r="J271">
        <v>1.2E-5</v>
      </c>
      <c r="K271">
        <v>1.0336609999999999</v>
      </c>
      <c r="L271">
        <v>0.95365299999999997</v>
      </c>
      <c r="M271">
        <v>4.3899999999999999E-4</v>
      </c>
      <c r="N271" s="1">
        <v>7.9114699999999997E-4</v>
      </c>
      <c r="O271" s="1">
        <v>1.012123E-3</v>
      </c>
      <c r="P271">
        <v>1.8489999999999999E-3</v>
      </c>
      <c r="Q271">
        <v>30.497204</v>
      </c>
      <c r="R271" s="1">
        <v>6.0318649999999999E-6</v>
      </c>
      <c r="S271">
        <v>22.392797000000002</v>
      </c>
      <c r="T271" s="1">
        <v>5.6345840999999997E-6</v>
      </c>
      <c r="U271">
        <v>0.39827109999999999</v>
      </c>
      <c r="V271">
        <v>63.796045999999997</v>
      </c>
      <c r="W271" s="1">
        <v>1.2868908E-5</v>
      </c>
      <c r="X271">
        <v>2.570573E-2</v>
      </c>
      <c r="Y271" s="1">
        <v>4.8070411000000003E-5</v>
      </c>
      <c r="Z271">
        <v>63.439461999999999</v>
      </c>
      <c r="AA271" s="1">
        <v>1.3220315E-5</v>
      </c>
      <c r="AB271">
        <v>0.84883684999999998</v>
      </c>
      <c r="AC271">
        <v>0.88670095999999998</v>
      </c>
      <c r="AD271">
        <v>1.3954998000000001</v>
      </c>
      <c r="AE271">
        <v>0</v>
      </c>
      <c r="AF271">
        <v>201.85124999999999</v>
      </c>
      <c r="AG271">
        <v>2.6851077000000001</v>
      </c>
      <c r="AH271">
        <v>4.6880198999999996</v>
      </c>
      <c r="AI271">
        <v>4.7758894999999998E-4</v>
      </c>
      <c r="AJ271">
        <v>8.2572929000000002E-4</v>
      </c>
      <c r="AK271">
        <v>1.3866530000000001E-3</v>
      </c>
      <c r="AL271">
        <v>2.0410343999999999E-3</v>
      </c>
      <c r="AM271">
        <v>1.2692022000000001E-2</v>
      </c>
      <c r="AN271">
        <v>9.9999495999999993E-2</v>
      </c>
      <c r="AO271">
        <v>10.122505</v>
      </c>
      <c r="AP271">
        <v>1.0259319</v>
      </c>
      <c r="AQ271">
        <v>-1701.3308999999999</v>
      </c>
      <c r="AR271">
        <v>-1745.4496999999999</v>
      </c>
      <c r="AS271">
        <v>0.53111339000000002</v>
      </c>
      <c r="AT271">
        <v>0</v>
      </c>
      <c r="AU271">
        <v>0</v>
      </c>
    </row>
    <row r="272" spans="1:47" x14ac:dyDescent="0.25">
      <c r="A272">
        <v>241</v>
      </c>
      <c r="B272" t="s">
        <v>47</v>
      </c>
      <c r="C272">
        <v>25.198696000000002</v>
      </c>
      <c r="D272" s="1">
        <v>5.5609100000000003E-6</v>
      </c>
      <c r="E272">
        <v>0.43717099999999998</v>
      </c>
      <c r="F272" s="1">
        <v>5.7203260000000004E-6</v>
      </c>
      <c r="G272">
        <v>0.31711299999999998</v>
      </c>
      <c r="H272" s="1">
        <v>56.88702</v>
      </c>
      <c r="I272">
        <v>1.4E-5</v>
      </c>
      <c r="J272">
        <v>3.9999999999999998E-6</v>
      </c>
      <c r="K272">
        <v>1.4453229999999999</v>
      </c>
      <c r="L272">
        <v>2.357192</v>
      </c>
      <c r="M272">
        <v>5.9599999999999996E-4</v>
      </c>
      <c r="N272" s="1">
        <v>9.5348340000000001E-4</v>
      </c>
      <c r="O272" s="1">
        <v>1.2646999999999999E-3</v>
      </c>
      <c r="P272">
        <v>2.467E-3</v>
      </c>
      <c r="Q272">
        <v>30.497204</v>
      </c>
      <c r="R272" s="1">
        <v>6.0318649999999999E-6</v>
      </c>
      <c r="S272">
        <v>22.392797000000002</v>
      </c>
      <c r="T272" s="1">
        <v>5.6345840999999997E-6</v>
      </c>
      <c r="U272">
        <v>0.38700096</v>
      </c>
      <c r="V272">
        <v>61.327345000000001</v>
      </c>
      <c r="W272" s="1">
        <v>1.2350839E-5</v>
      </c>
      <c r="X272">
        <v>2.5695610000000001E-2</v>
      </c>
      <c r="Y272" s="1">
        <v>4.8070411000000003E-5</v>
      </c>
      <c r="Z272">
        <v>61.532783999999999</v>
      </c>
      <c r="AA272" s="1">
        <v>1.3384837000000001E-5</v>
      </c>
      <c r="AB272">
        <v>0.83039921000000005</v>
      </c>
      <c r="AC272">
        <v>0.87280502000000004</v>
      </c>
      <c r="AD272">
        <v>1.3954998000000001</v>
      </c>
      <c r="AE272">
        <v>0</v>
      </c>
      <c r="AF272">
        <v>201.85124999999999</v>
      </c>
      <c r="AG272">
        <v>2.6836281999999998</v>
      </c>
      <c r="AH272">
        <v>4.6894068999999998</v>
      </c>
      <c r="AI272">
        <v>4.9402880000000004E-4</v>
      </c>
      <c r="AJ272">
        <v>8.2605863000000004E-4</v>
      </c>
      <c r="AK272">
        <v>1.3879493E-3</v>
      </c>
      <c r="AL272">
        <v>2.0677251999999999E-3</v>
      </c>
      <c r="AM272">
        <v>1.2679114999999999E-2</v>
      </c>
      <c r="AN272">
        <v>0.10000207</v>
      </c>
      <c r="AO272">
        <v>10.277877</v>
      </c>
      <c r="AP272">
        <v>1.0257631</v>
      </c>
      <c r="AQ272">
        <v>-2899.2597999999998</v>
      </c>
      <c r="AR272">
        <v>-2973.9537999999998</v>
      </c>
      <c r="AS272">
        <v>0.52760565000000004</v>
      </c>
      <c r="AT272">
        <v>0</v>
      </c>
      <c r="AU272">
        <v>0</v>
      </c>
    </row>
    <row r="273" spans="1:47" x14ac:dyDescent="0.25">
      <c r="A273">
        <v>242</v>
      </c>
      <c r="B273" t="s">
        <v>47</v>
      </c>
      <c r="C273">
        <v>42.130609999999997</v>
      </c>
      <c r="D273" s="1">
        <v>4.5582340000000003E-6</v>
      </c>
      <c r="E273">
        <v>0.62938099999999997</v>
      </c>
      <c r="F273" s="1">
        <v>6.8069879999999999E-6</v>
      </c>
      <c r="G273">
        <v>0.43077700000000002</v>
      </c>
      <c r="H273" s="1">
        <v>101.4335</v>
      </c>
      <c r="I273">
        <v>1.0000000000000001E-5</v>
      </c>
      <c r="J273">
        <v>1.9000000000000001E-5</v>
      </c>
      <c r="K273">
        <v>1.032162</v>
      </c>
      <c r="L273">
        <v>0.67541899999999999</v>
      </c>
      <c r="M273">
        <v>4.17E-4</v>
      </c>
      <c r="N273" s="1">
        <v>8.1536919999999999E-4</v>
      </c>
      <c r="O273" s="1">
        <v>9.6480369999999999E-4</v>
      </c>
      <c r="P273">
        <v>1.751E-3</v>
      </c>
      <c r="Q273">
        <v>30.497204</v>
      </c>
      <c r="R273" s="1">
        <v>6.0318649999999999E-6</v>
      </c>
      <c r="S273">
        <v>22.392797000000002</v>
      </c>
      <c r="T273" s="1">
        <v>5.6345840999999997E-6</v>
      </c>
      <c r="U273">
        <v>0.40581444</v>
      </c>
      <c r="V273">
        <v>62.322828000000001</v>
      </c>
      <c r="W273" s="1">
        <v>1.2566482E-5</v>
      </c>
      <c r="X273">
        <v>2.5729074000000001E-2</v>
      </c>
      <c r="Y273" s="1">
        <v>4.8070411000000003E-5</v>
      </c>
      <c r="Z273">
        <v>61.747881999999997</v>
      </c>
      <c r="AA273" s="1">
        <v>1.3154414000000001E-5</v>
      </c>
      <c r="AB273">
        <v>0.90124559000000004</v>
      </c>
      <c r="AC273">
        <v>0.87456133000000003</v>
      </c>
      <c r="AD273">
        <v>1.3954998000000001</v>
      </c>
      <c r="AE273">
        <v>0</v>
      </c>
      <c r="AF273">
        <v>201.85124999999999</v>
      </c>
      <c r="AG273">
        <v>2.6792237999999999</v>
      </c>
      <c r="AH273">
        <v>4.6893792000000003</v>
      </c>
      <c r="AI273">
        <v>4.9944652000000005E-4</v>
      </c>
      <c r="AJ273">
        <v>8.3058190000000003E-4</v>
      </c>
      <c r="AK273">
        <v>1.3853364E-3</v>
      </c>
      <c r="AL273">
        <v>2.0674217000000001E-3</v>
      </c>
      <c r="AM273">
        <v>1.2695349999999999E-2</v>
      </c>
      <c r="AN273">
        <v>0.10000059</v>
      </c>
      <c r="AO273">
        <v>10.09511</v>
      </c>
      <c r="AP273">
        <v>1.0293581999999999</v>
      </c>
      <c r="AQ273">
        <v>-2678.1273999999999</v>
      </c>
      <c r="AR273">
        <v>-2756.7525000000001</v>
      </c>
      <c r="AS273">
        <v>0.52971082000000003</v>
      </c>
      <c r="AT273">
        <v>0</v>
      </c>
      <c r="AU273">
        <v>0</v>
      </c>
    </row>
    <row r="274" spans="1:47" x14ac:dyDescent="0.25">
      <c r="A274">
        <v>243</v>
      </c>
      <c r="B274" t="s">
        <v>47</v>
      </c>
      <c r="C274">
        <v>42.005245000000002</v>
      </c>
      <c r="D274" s="1">
        <v>4.9750260000000001E-6</v>
      </c>
      <c r="E274">
        <v>0.62333400000000005</v>
      </c>
      <c r="F274" s="1">
        <v>5.7432039999999996E-6</v>
      </c>
      <c r="G274">
        <v>0.400252</v>
      </c>
      <c r="H274" s="1">
        <v>83.864080000000001</v>
      </c>
      <c r="I274">
        <v>1.4E-5</v>
      </c>
      <c r="J274">
        <v>1.2E-5</v>
      </c>
      <c r="K274">
        <v>1.0519989999999999</v>
      </c>
      <c r="L274">
        <v>1.439073</v>
      </c>
      <c r="M274">
        <v>4.2900000000000002E-4</v>
      </c>
      <c r="N274" s="1">
        <v>8.6382519999999999E-4</v>
      </c>
      <c r="O274" s="1">
        <v>1.069626E-3</v>
      </c>
      <c r="P274">
        <v>2.166E-3</v>
      </c>
      <c r="Q274">
        <v>30.497204</v>
      </c>
      <c r="R274" s="1">
        <v>6.0318649999999999E-6</v>
      </c>
      <c r="S274">
        <v>22.392797000000002</v>
      </c>
      <c r="T274" s="1">
        <v>5.6345840999999997E-6</v>
      </c>
      <c r="U274">
        <v>0.41344910000000001</v>
      </c>
      <c r="V274">
        <v>60.444859999999998</v>
      </c>
      <c r="W274" s="1">
        <v>1.3499737999999999E-5</v>
      </c>
      <c r="X274">
        <v>2.5724153E-2</v>
      </c>
      <c r="Y274" s="1">
        <v>4.8070411000000003E-5</v>
      </c>
      <c r="Z274">
        <v>62.458632000000001</v>
      </c>
      <c r="AA274" s="1">
        <v>1.2738405E-5</v>
      </c>
      <c r="AB274">
        <v>0.85666447000000001</v>
      </c>
      <c r="AC274">
        <v>0.85780007999999996</v>
      </c>
      <c r="AD274">
        <v>1.3954998000000001</v>
      </c>
      <c r="AE274">
        <v>0</v>
      </c>
      <c r="AF274">
        <v>201.85124999999999</v>
      </c>
      <c r="AG274">
        <v>2.6630818999999999</v>
      </c>
      <c r="AH274">
        <v>4.6884209999999999</v>
      </c>
      <c r="AI274">
        <v>4.8477169000000001E-4</v>
      </c>
      <c r="AJ274">
        <v>8.3051073000000003E-4</v>
      </c>
      <c r="AK274">
        <v>1.3846399999999999E-3</v>
      </c>
      <c r="AL274">
        <v>2.1161458000000001E-3</v>
      </c>
      <c r="AM274">
        <v>1.2702397000000001E-2</v>
      </c>
      <c r="AN274">
        <v>9.9995242999999998E-2</v>
      </c>
      <c r="AO274">
        <v>10.094161</v>
      </c>
      <c r="AP274">
        <v>1.0255059</v>
      </c>
      <c r="AQ274">
        <v>-3054.1102000000001</v>
      </c>
      <c r="AR274">
        <v>-3132.0081</v>
      </c>
      <c r="AS274">
        <v>0.51577392</v>
      </c>
      <c r="AT274">
        <v>0</v>
      </c>
      <c r="AU274">
        <v>0</v>
      </c>
    </row>
    <row r="275" spans="1:47" x14ac:dyDescent="0.25">
      <c r="A275">
        <v>244</v>
      </c>
      <c r="B275" t="s">
        <v>47</v>
      </c>
      <c r="C275">
        <v>27.200931000000001</v>
      </c>
      <c r="D275" s="1">
        <v>4.9576419999999997E-6</v>
      </c>
      <c r="E275">
        <v>0.89855700000000005</v>
      </c>
      <c r="F275" s="1">
        <v>6.3247980000000004E-6</v>
      </c>
      <c r="G275">
        <v>0.29139100000000001</v>
      </c>
      <c r="H275" s="1">
        <v>71.842609999999993</v>
      </c>
      <c r="I275">
        <v>1.2999999999999999E-5</v>
      </c>
      <c r="J275">
        <v>0</v>
      </c>
      <c r="K275">
        <v>1.388018</v>
      </c>
      <c r="L275">
        <v>1.0148159999999999</v>
      </c>
      <c r="M275">
        <v>3.8299999999999999E-4</v>
      </c>
      <c r="N275" s="1">
        <v>7.9207319999999998E-4</v>
      </c>
      <c r="O275" s="1">
        <v>1.029105E-3</v>
      </c>
      <c r="P275">
        <v>2.245E-3</v>
      </c>
      <c r="Q275">
        <v>30.497199999999999</v>
      </c>
      <c r="R275" s="1">
        <v>6.0318649999999999E-6</v>
      </c>
      <c r="S275">
        <v>22.392800000000001</v>
      </c>
      <c r="T275" s="1">
        <v>5.6345839999999998E-6</v>
      </c>
      <c r="U275">
        <v>0.38931690000000002</v>
      </c>
      <c r="V275">
        <v>61.574089999999998</v>
      </c>
      <c r="W275" s="1">
        <v>1.250876E-5</v>
      </c>
      <c r="X275">
        <v>2.5706130000000001E-2</v>
      </c>
      <c r="Y275" s="1">
        <v>4.807041E-5</v>
      </c>
      <c r="Z275">
        <v>60.818219999999997</v>
      </c>
      <c r="AA275" s="1">
        <v>1.318515E-5</v>
      </c>
      <c r="AB275">
        <v>0.86275959999999996</v>
      </c>
      <c r="AC275">
        <v>0.83205019999999996</v>
      </c>
      <c r="AD275">
        <v>1.3955</v>
      </c>
      <c r="AE275">
        <v>0</v>
      </c>
      <c r="AF275">
        <v>201.85120000000001</v>
      </c>
      <c r="AG275">
        <v>2.6750690000000001</v>
      </c>
      <c r="AH275">
        <v>4.6891360000000004</v>
      </c>
      <c r="AI275">
        <v>4.7781119999999998E-4</v>
      </c>
      <c r="AJ275">
        <v>8.2463139999999996E-4</v>
      </c>
      <c r="AK275">
        <v>1.3917910000000001E-3</v>
      </c>
      <c r="AL275">
        <v>2.1281389999999998E-3</v>
      </c>
      <c r="AM275">
        <v>1.2695110000000001E-2</v>
      </c>
      <c r="AN275">
        <v>0.1000018</v>
      </c>
      <c r="AO275">
        <v>10.127660000000001</v>
      </c>
      <c r="AP275">
        <v>1.028322</v>
      </c>
      <c r="AQ275">
        <v>0.6888223</v>
      </c>
      <c r="AR275">
        <v>0.7083313</v>
      </c>
      <c r="AS275">
        <v>0.52428900000000001</v>
      </c>
      <c r="AT275">
        <v>0</v>
      </c>
      <c r="AU275">
        <v>0</v>
      </c>
    </row>
    <row r="276" spans="1:47" x14ac:dyDescent="0.25">
      <c r="A276">
        <v>245</v>
      </c>
      <c r="B276" t="s">
        <v>47</v>
      </c>
      <c r="C276">
        <v>44.009712</v>
      </c>
      <c r="D276" s="1">
        <v>4.0233519999999998E-6</v>
      </c>
      <c r="E276">
        <v>0.65576999999999996</v>
      </c>
      <c r="F276" s="1">
        <v>5.1761299999999999E-6</v>
      </c>
      <c r="G276">
        <v>0.41884399999999999</v>
      </c>
      <c r="H276" s="1">
        <v>84.889179999999996</v>
      </c>
      <c r="I276">
        <v>1.4E-5</v>
      </c>
      <c r="J276">
        <v>1.5999999999999999E-5</v>
      </c>
      <c r="K276">
        <v>0.82445900000000005</v>
      </c>
      <c r="L276">
        <v>1.6196980000000001</v>
      </c>
      <c r="M276">
        <v>3.8000000000000002E-4</v>
      </c>
      <c r="N276" s="1">
        <v>7.8186499999999997E-4</v>
      </c>
      <c r="O276" s="1">
        <v>9.9133149999999998E-4</v>
      </c>
      <c r="P276">
        <v>2.003E-3</v>
      </c>
      <c r="Q276">
        <v>30.497199999999999</v>
      </c>
      <c r="R276" s="1">
        <v>6.0318649999999999E-6</v>
      </c>
      <c r="S276">
        <v>22.392800000000001</v>
      </c>
      <c r="T276" s="1">
        <v>5.6345839999999998E-6</v>
      </c>
      <c r="U276">
        <v>0.40844340000000001</v>
      </c>
      <c r="V276">
        <v>61.974760000000003</v>
      </c>
      <c r="W276" s="1">
        <v>1.3356730000000001E-5</v>
      </c>
      <c r="X276">
        <v>2.5717960000000002E-2</v>
      </c>
      <c r="Y276" s="1">
        <v>4.807041E-5</v>
      </c>
      <c r="Z276">
        <v>62.725090000000002</v>
      </c>
      <c r="AA276" s="1">
        <v>1.2705529999999999E-5</v>
      </c>
      <c r="AB276">
        <v>0.83302169999999998</v>
      </c>
      <c r="AC276">
        <v>0.84868290000000002</v>
      </c>
      <c r="AD276">
        <v>1.3955</v>
      </c>
      <c r="AE276">
        <v>0</v>
      </c>
      <c r="AF276">
        <v>201.85120000000001</v>
      </c>
      <c r="AG276">
        <v>2.6520049999999999</v>
      </c>
      <c r="AH276">
        <v>4.6889940000000001</v>
      </c>
      <c r="AI276">
        <v>4.8991189999999997E-4</v>
      </c>
      <c r="AJ276">
        <v>8.286484E-4</v>
      </c>
      <c r="AK276">
        <v>1.3887459999999999E-3</v>
      </c>
      <c r="AL276">
        <v>2.0816340000000002E-3</v>
      </c>
      <c r="AM276">
        <v>1.2698040000000001E-2</v>
      </c>
      <c r="AN276">
        <v>0.1000035</v>
      </c>
      <c r="AO276">
        <v>10.109920000000001</v>
      </c>
      <c r="AP276">
        <v>1.028762</v>
      </c>
      <c r="AQ276">
        <v>537.90440000000001</v>
      </c>
      <c r="AR276">
        <v>553.37570000000005</v>
      </c>
      <c r="AS276">
        <v>0.52598109999999998</v>
      </c>
      <c r="AT276">
        <v>0</v>
      </c>
      <c r="AU276">
        <v>0</v>
      </c>
    </row>
    <row r="277" spans="1:47" x14ac:dyDescent="0.25">
      <c r="A277">
        <v>246</v>
      </c>
      <c r="B277" t="s">
        <v>47</v>
      </c>
      <c r="C277">
        <v>18.560055999999999</v>
      </c>
      <c r="D277" s="1">
        <v>6.1082880000000001E-6</v>
      </c>
      <c r="E277">
        <v>0.375662</v>
      </c>
      <c r="F277" s="1">
        <v>6.2511329999999996E-6</v>
      </c>
      <c r="G277">
        <v>0.10255</v>
      </c>
      <c r="H277" s="1">
        <v>45.099809999999998</v>
      </c>
      <c r="I277">
        <v>1.9000000000000001E-5</v>
      </c>
      <c r="J277">
        <v>1.2999999999999999E-5</v>
      </c>
      <c r="K277">
        <v>1.1275900000000001</v>
      </c>
      <c r="L277">
        <v>0.62597000000000003</v>
      </c>
      <c r="M277">
        <v>7.1000000000000002E-4</v>
      </c>
      <c r="N277" s="1">
        <v>1.103532E-3</v>
      </c>
      <c r="O277" s="1">
        <v>1.533831E-3</v>
      </c>
      <c r="P277">
        <v>2.784E-3</v>
      </c>
      <c r="Q277">
        <v>30.497199999999999</v>
      </c>
      <c r="R277" s="1">
        <v>6.0318649999999999E-6</v>
      </c>
      <c r="S277">
        <v>22.392800000000001</v>
      </c>
      <c r="T277" s="1">
        <v>5.6345839999999998E-6</v>
      </c>
      <c r="U277">
        <v>0.40424339999999997</v>
      </c>
      <c r="V277">
        <v>60.142690000000002</v>
      </c>
      <c r="W277" s="1">
        <v>1.360099E-5</v>
      </c>
      <c r="X277">
        <v>2.570971E-2</v>
      </c>
      <c r="Y277" s="1">
        <v>4.807041E-5</v>
      </c>
      <c r="Z277">
        <v>62.05301</v>
      </c>
      <c r="AA277" s="1">
        <v>1.349051E-5</v>
      </c>
      <c r="AB277">
        <v>0.86435839999999997</v>
      </c>
      <c r="AC277">
        <v>0.81532760000000004</v>
      </c>
      <c r="AD277">
        <v>1.3955</v>
      </c>
      <c r="AE277">
        <v>0</v>
      </c>
      <c r="AF277">
        <v>201.85120000000001</v>
      </c>
      <c r="AG277">
        <v>2.62303</v>
      </c>
      <c r="AH277">
        <v>4.6844960000000002</v>
      </c>
      <c r="AI277">
        <v>4.7508199999999999E-4</v>
      </c>
      <c r="AJ277">
        <v>8.2848350000000004E-4</v>
      </c>
      <c r="AK277">
        <v>1.382351E-3</v>
      </c>
      <c r="AL277">
        <v>2.0524330000000002E-3</v>
      </c>
      <c r="AM277">
        <v>1.271517E-2</v>
      </c>
      <c r="AN277">
        <v>0.10000050000000001</v>
      </c>
      <c r="AO277">
        <v>9.6673019999999994</v>
      </c>
      <c r="AP277">
        <v>1.0276339999999999</v>
      </c>
      <c r="AQ277">
        <v>819.36249999999995</v>
      </c>
      <c r="AR277">
        <v>842.00519999999995</v>
      </c>
      <c r="AS277">
        <v>0.52438720000000005</v>
      </c>
      <c r="AT277">
        <v>0</v>
      </c>
      <c r="AU277">
        <v>0</v>
      </c>
    </row>
    <row r="278" spans="1:47" x14ac:dyDescent="0.25">
      <c r="A278">
        <v>247</v>
      </c>
      <c r="B278" t="s">
        <v>47</v>
      </c>
      <c r="C278">
        <v>26.750603000000002</v>
      </c>
      <c r="D278" s="1">
        <v>2.5901750000000002E-6</v>
      </c>
      <c r="E278">
        <v>0.61170599999999997</v>
      </c>
      <c r="F278" s="1">
        <v>5.5940729999999998E-6</v>
      </c>
      <c r="G278">
        <v>4.3157000000000001E-2</v>
      </c>
      <c r="H278" s="1">
        <v>74.130380000000002</v>
      </c>
      <c r="I278">
        <v>1.4E-5</v>
      </c>
      <c r="J278">
        <v>3.0000000000000001E-5</v>
      </c>
      <c r="K278">
        <v>1.5275920000000001</v>
      </c>
      <c r="L278">
        <v>1.3267770000000001</v>
      </c>
      <c r="M278">
        <v>3.8699999999999997E-4</v>
      </c>
      <c r="N278" s="1">
        <v>8.2802920000000005E-4</v>
      </c>
      <c r="O278" s="1">
        <v>1.050135E-3</v>
      </c>
      <c r="P278">
        <v>2.4169999999999999E-3</v>
      </c>
      <c r="Q278">
        <v>30.497199999999999</v>
      </c>
      <c r="R278" s="1">
        <v>6.0318649999999999E-6</v>
      </c>
      <c r="S278">
        <v>22.392800000000001</v>
      </c>
      <c r="T278" s="1">
        <v>5.6345839999999998E-6</v>
      </c>
      <c r="U278">
        <v>0.39429340000000002</v>
      </c>
      <c r="V278">
        <v>63.247500000000002</v>
      </c>
      <c r="W278" s="1">
        <v>1.2934449999999999E-5</v>
      </c>
      <c r="X278">
        <v>2.5710759999999999E-2</v>
      </c>
      <c r="Y278" s="1">
        <v>4.807041E-5</v>
      </c>
      <c r="Z278">
        <v>63.986809999999998</v>
      </c>
      <c r="AA278" s="1">
        <v>1.2943359999999999E-5</v>
      </c>
      <c r="AB278">
        <v>0.85102219999999995</v>
      </c>
      <c r="AC278">
        <v>0.88573120000000005</v>
      </c>
      <c r="AD278">
        <v>1.3955</v>
      </c>
      <c r="AE278">
        <v>0</v>
      </c>
      <c r="AF278">
        <v>201.85120000000001</v>
      </c>
      <c r="AG278">
        <v>2.6229879999999999</v>
      </c>
      <c r="AH278">
        <v>4.6888509999999997</v>
      </c>
      <c r="AI278">
        <v>4.8209210000000003E-4</v>
      </c>
      <c r="AJ278">
        <v>8.2861879999999999E-4</v>
      </c>
      <c r="AK278">
        <v>1.391808E-3</v>
      </c>
      <c r="AL278">
        <v>2.1363409999999999E-3</v>
      </c>
      <c r="AM278">
        <v>1.2706729999999999E-2</v>
      </c>
      <c r="AN278">
        <v>0.1000003</v>
      </c>
      <c r="AO278">
        <v>9.9373190000000005</v>
      </c>
      <c r="AP278">
        <v>1.028297</v>
      </c>
      <c r="AQ278">
        <v>-508.72359999999998</v>
      </c>
      <c r="AR278">
        <v>-523.11879999999996</v>
      </c>
      <c r="AS278">
        <v>0.52033099999999999</v>
      </c>
      <c r="AT278">
        <v>0</v>
      </c>
      <c r="AU278">
        <v>0</v>
      </c>
    </row>
    <row r="279" spans="1:47" x14ac:dyDescent="0.25">
      <c r="A279">
        <v>248</v>
      </c>
      <c r="B279" t="s">
        <v>47</v>
      </c>
      <c r="C279">
        <v>42.511226999999998</v>
      </c>
      <c r="D279" s="1">
        <v>4.7120459999999999E-6</v>
      </c>
      <c r="E279">
        <v>0.66989699999999996</v>
      </c>
      <c r="F279" s="1">
        <v>6.0052419999999996E-6</v>
      </c>
      <c r="G279">
        <v>0.41125200000000001</v>
      </c>
      <c r="H279" s="1">
        <v>80.646000000000001</v>
      </c>
      <c r="I279">
        <v>1.2999999999999999E-5</v>
      </c>
      <c r="J279">
        <v>1.4E-5</v>
      </c>
      <c r="K279">
        <v>1.3580140000000001</v>
      </c>
      <c r="L279">
        <v>0.84505600000000003</v>
      </c>
      <c r="M279">
        <v>4.2299999999999998E-4</v>
      </c>
      <c r="N279" s="1">
        <v>8.6964659999999995E-4</v>
      </c>
      <c r="O279" s="1">
        <v>1.070426E-3</v>
      </c>
      <c r="P279">
        <v>2.1229999999999999E-3</v>
      </c>
      <c r="Q279">
        <v>30.497204</v>
      </c>
      <c r="R279" s="1">
        <v>6.0318649999999999E-6</v>
      </c>
      <c r="S279">
        <v>22.392797000000002</v>
      </c>
      <c r="T279" s="1">
        <v>5.6345840999999997E-6</v>
      </c>
      <c r="U279">
        <v>0.38781461</v>
      </c>
      <c r="V279">
        <v>61.012053000000002</v>
      </c>
      <c r="W279" s="1">
        <v>1.2773829000000001E-5</v>
      </c>
      <c r="X279">
        <v>2.5720504000000002E-2</v>
      </c>
      <c r="Y279" s="1">
        <v>4.8070411000000003E-5</v>
      </c>
      <c r="Z279">
        <v>64.133878999999993</v>
      </c>
      <c r="AA279" s="1">
        <v>1.2994978E-5</v>
      </c>
      <c r="AB279">
        <v>0.85338435000000001</v>
      </c>
      <c r="AC279">
        <v>0.85869839000000003</v>
      </c>
      <c r="AD279">
        <v>1.3954998000000001</v>
      </c>
      <c r="AE279">
        <v>0</v>
      </c>
      <c r="AF279">
        <v>201.85124999999999</v>
      </c>
      <c r="AG279">
        <v>2.7153543999999998</v>
      </c>
      <c r="AH279">
        <v>4.6888405000000004</v>
      </c>
      <c r="AI279">
        <v>4.9360739999999999E-4</v>
      </c>
      <c r="AJ279">
        <v>8.3132004000000003E-4</v>
      </c>
      <c r="AK279">
        <v>1.3888540999999999E-3</v>
      </c>
      <c r="AL279">
        <v>2.1243125999999999E-3</v>
      </c>
      <c r="AM279">
        <v>1.2701565999999999E-2</v>
      </c>
      <c r="AN279">
        <v>9.9998846000000002E-2</v>
      </c>
      <c r="AO279">
        <v>10.335357999999999</v>
      </c>
      <c r="AP279">
        <v>1.0277514999999999</v>
      </c>
      <c r="AQ279">
        <v>4420.3554999999997</v>
      </c>
      <c r="AR279">
        <v>4543.0267999999996</v>
      </c>
      <c r="AS279">
        <v>0.52521253000000001</v>
      </c>
      <c r="AT279">
        <v>0</v>
      </c>
      <c r="AU279">
        <v>0</v>
      </c>
    </row>
    <row r="280" spans="1:47" x14ac:dyDescent="0.25">
      <c r="A280">
        <v>249</v>
      </c>
      <c r="B280" t="s">
        <v>47</v>
      </c>
      <c r="C280">
        <v>29.901558999999999</v>
      </c>
      <c r="D280" s="1">
        <v>4.1879299999999997E-6</v>
      </c>
      <c r="E280">
        <v>0.57100899999999999</v>
      </c>
      <c r="F280" s="1">
        <v>6.7351589999999998E-6</v>
      </c>
      <c r="G280">
        <v>0.36402200000000001</v>
      </c>
      <c r="H280" s="1">
        <v>91.082250000000002</v>
      </c>
      <c r="I280">
        <v>1.5999999999999999E-5</v>
      </c>
      <c r="J280">
        <v>1.4E-5</v>
      </c>
      <c r="K280">
        <v>1.3812340000000001</v>
      </c>
      <c r="L280">
        <v>0.169348</v>
      </c>
      <c r="M280">
        <v>4.7399999999999997E-4</v>
      </c>
      <c r="N280" s="1">
        <v>8.7828679999999999E-4</v>
      </c>
      <c r="O280" s="1">
        <v>1.1078819999999999E-3</v>
      </c>
      <c r="P280">
        <v>1.9789999999999999E-3</v>
      </c>
      <c r="Q280">
        <v>30.497204</v>
      </c>
      <c r="R280" s="1">
        <v>6.0318649999999999E-6</v>
      </c>
      <c r="S280">
        <v>22.392797000000002</v>
      </c>
      <c r="T280" s="1">
        <v>5.6345840999999997E-6</v>
      </c>
      <c r="U280">
        <v>0.40697510999999997</v>
      </c>
      <c r="V280">
        <v>60.973761000000003</v>
      </c>
      <c r="W280" s="1">
        <v>1.3283937E-5</v>
      </c>
      <c r="X280">
        <v>2.5723995E-2</v>
      </c>
      <c r="Y280" s="1">
        <v>4.8070411000000003E-5</v>
      </c>
      <c r="Z280">
        <v>57.399887</v>
      </c>
      <c r="AA280" s="1">
        <v>1.3271296E-5</v>
      </c>
      <c r="AB280">
        <v>0.85540751999999998</v>
      </c>
      <c r="AC280">
        <v>0.86968606999999998</v>
      </c>
      <c r="AD280">
        <v>1.3954998000000001</v>
      </c>
      <c r="AE280">
        <v>0</v>
      </c>
      <c r="AF280">
        <v>201.85124999999999</v>
      </c>
      <c r="AG280">
        <v>2.7022178000000001</v>
      </c>
      <c r="AH280">
        <v>4.6881127999999999</v>
      </c>
      <c r="AI280">
        <v>4.933397E-4</v>
      </c>
      <c r="AJ280">
        <v>8.2639346000000003E-4</v>
      </c>
      <c r="AK280">
        <v>1.3878566E-3</v>
      </c>
      <c r="AL280">
        <v>2.0656187999999998E-3</v>
      </c>
      <c r="AM280">
        <v>1.2697168999999999E-2</v>
      </c>
      <c r="AN280">
        <v>9.9999465999999995E-2</v>
      </c>
      <c r="AO280">
        <v>10.015993</v>
      </c>
      <c r="AP280">
        <v>1.0260697000000001</v>
      </c>
      <c r="AQ280">
        <v>-1701.0833</v>
      </c>
      <c r="AR280">
        <v>-1745.43</v>
      </c>
      <c r="AS280">
        <v>0.52420496000000005</v>
      </c>
      <c r="AT280">
        <v>0</v>
      </c>
      <c r="AU280">
        <v>0</v>
      </c>
    </row>
    <row r="281" spans="1:47" x14ac:dyDescent="0.25">
      <c r="A281">
        <v>250</v>
      </c>
      <c r="B281" t="s">
        <v>47</v>
      </c>
      <c r="C281">
        <v>19.427571</v>
      </c>
      <c r="D281" s="1">
        <v>2.1658979999999998E-6</v>
      </c>
      <c r="E281">
        <v>0.59136500000000003</v>
      </c>
      <c r="F281" s="1">
        <v>4.4241289999999999E-6</v>
      </c>
      <c r="G281">
        <v>0.24166699999999999</v>
      </c>
      <c r="H281" s="1">
        <v>90.199029999999993</v>
      </c>
      <c r="I281">
        <v>1.2999999999999999E-5</v>
      </c>
      <c r="J281">
        <v>0</v>
      </c>
      <c r="K281">
        <v>1.4772019999999999</v>
      </c>
      <c r="L281">
        <v>0.50562399999999996</v>
      </c>
      <c r="M281">
        <v>4.1599999999999997E-4</v>
      </c>
      <c r="N281" s="1">
        <v>8.300413E-4</v>
      </c>
      <c r="O281" s="1">
        <v>1.019388E-3</v>
      </c>
      <c r="P281">
        <v>1.9710000000000001E-3</v>
      </c>
      <c r="Q281">
        <v>30.497204</v>
      </c>
      <c r="R281" s="1">
        <v>6.0318649999999999E-6</v>
      </c>
      <c r="S281">
        <v>22.392797000000002</v>
      </c>
      <c r="T281" s="1">
        <v>5.6345840999999997E-6</v>
      </c>
      <c r="U281">
        <v>0.39724510000000002</v>
      </c>
      <c r="V281">
        <v>62.461426000000003</v>
      </c>
      <c r="W281" s="1">
        <v>1.2979705000000001E-5</v>
      </c>
      <c r="X281">
        <v>2.5715284000000001E-2</v>
      </c>
      <c r="Y281" s="1">
        <v>4.8070411000000003E-5</v>
      </c>
      <c r="Z281">
        <v>60.977404</v>
      </c>
      <c r="AA281" s="1">
        <v>1.3275603E-5</v>
      </c>
      <c r="AB281">
        <v>0.87519285999999996</v>
      </c>
      <c r="AC281">
        <v>0.84399097999999995</v>
      </c>
      <c r="AD281">
        <v>1.3954998000000001</v>
      </c>
      <c r="AE281">
        <v>0</v>
      </c>
      <c r="AF281">
        <v>201.85124999999999</v>
      </c>
      <c r="AG281">
        <v>2.6450667000000001</v>
      </c>
      <c r="AH281">
        <v>4.6870577999999998</v>
      </c>
      <c r="AI281">
        <v>4.8566955000000001E-4</v>
      </c>
      <c r="AJ281">
        <v>8.3237016000000004E-4</v>
      </c>
      <c r="AK281">
        <v>1.3839453E-3</v>
      </c>
      <c r="AL281">
        <v>2.0656530999999998E-3</v>
      </c>
      <c r="AM281">
        <v>1.2698775000000001E-2</v>
      </c>
      <c r="AN281">
        <v>0.10000189</v>
      </c>
      <c r="AO281">
        <v>10.071650999999999</v>
      </c>
      <c r="AP281">
        <v>1.0281338</v>
      </c>
      <c r="AQ281">
        <v>1169.0699</v>
      </c>
      <c r="AR281">
        <v>1201.9602</v>
      </c>
      <c r="AS281">
        <v>0.51985908999999997</v>
      </c>
      <c r="AT281">
        <v>0</v>
      </c>
      <c r="AU281">
        <v>0</v>
      </c>
    </row>
    <row r="282" spans="1:47" x14ac:dyDescent="0.25">
      <c r="A282">
        <v>1</v>
      </c>
      <c r="B282" t="s">
        <v>48</v>
      </c>
      <c r="C282">
        <v>46.713585999999999</v>
      </c>
      <c r="D282" s="1">
        <v>4.279506E-6</v>
      </c>
      <c r="E282">
        <v>0.66585499999999997</v>
      </c>
      <c r="F282" s="1">
        <v>7.3749140000000003E-6</v>
      </c>
      <c r="G282">
        <v>0.45894099999999999</v>
      </c>
      <c r="H282" s="1">
        <v>89.464690000000004</v>
      </c>
      <c r="I282">
        <v>1.2999999999999999E-5</v>
      </c>
      <c r="J282">
        <v>1.8E-5</v>
      </c>
      <c r="K282">
        <v>1.3818790000000001</v>
      </c>
      <c r="L282">
        <v>0.25367099999999998</v>
      </c>
      <c r="M282">
        <v>3.8299999999999999E-4</v>
      </c>
      <c r="N282" s="1">
        <v>7.9274849999999997E-4</v>
      </c>
      <c r="O282" s="1">
        <v>9.7896310000000005E-4</v>
      </c>
      <c r="P282">
        <v>1.8860000000000001E-3</v>
      </c>
      <c r="Q282">
        <v>30.521709999999999</v>
      </c>
      <c r="R282" s="1">
        <v>6.0391450000000001E-6</v>
      </c>
      <c r="S282">
        <v>22.416049999999998</v>
      </c>
      <c r="T282" s="1">
        <v>5.6428730000000001E-6</v>
      </c>
      <c r="U282">
        <v>0.4</v>
      </c>
      <c r="V282">
        <v>61.17774</v>
      </c>
      <c r="W282" s="1">
        <v>1.3057730000000001E-5</v>
      </c>
      <c r="X282">
        <v>2.569898E-2</v>
      </c>
      <c r="Y282" s="1">
        <v>4.7999820000000002E-5</v>
      </c>
      <c r="Z282">
        <v>61.17774</v>
      </c>
      <c r="AA282" s="1">
        <v>1.3057730000000001E-5</v>
      </c>
      <c r="AB282">
        <v>0.86</v>
      </c>
      <c r="AC282">
        <v>0.86</v>
      </c>
      <c r="AD282">
        <v>1.3955550000000001</v>
      </c>
      <c r="AE282">
        <v>0</v>
      </c>
      <c r="AF282">
        <v>201.4538</v>
      </c>
      <c r="AG282">
        <v>2.674007</v>
      </c>
      <c r="AH282">
        <v>4.6874640000000003</v>
      </c>
      <c r="AI282">
        <v>4.85942E-4</v>
      </c>
      <c r="AJ282">
        <v>8.2930000000000005E-4</v>
      </c>
      <c r="AK282">
        <v>1.3879999999999999E-3</v>
      </c>
      <c r="AL282">
        <v>2.0899999999999998E-3</v>
      </c>
      <c r="AM282">
        <v>1.2699999999999999E-2</v>
      </c>
      <c r="AN282">
        <v>0.1</v>
      </c>
      <c r="AO282">
        <v>10</v>
      </c>
      <c r="AP282">
        <v>1.028143</v>
      </c>
      <c r="AQ282">
        <v>520.74199999999996</v>
      </c>
      <c r="AR282">
        <v>535.39729999999997</v>
      </c>
      <c r="AS282">
        <v>0.52380000000000004</v>
      </c>
      <c r="AT282">
        <v>0</v>
      </c>
      <c r="AU282">
        <v>0</v>
      </c>
    </row>
    <row r="283" spans="1:47" x14ac:dyDescent="0.25">
      <c r="A283">
        <v>2</v>
      </c>
      <c r="B283" t="s">
        <v>48</v>
      </c>
      <c r="C283">
        <v>44.122964000000003</v>
      </c>
      <c r="D283" s="1">
        <v>4.957254E-6</v>
      </c>
      <c r="E283">
        <v>0.63457200000000002</v>
      </c>
      <c r="F283" s="1">
        <v>6.1781500000000003E-6</v>
      </c>
      <c r="G283">
        <v>0.45078400000000002</v>
      </c>
      <c r="H283" s="1">
        <v>84.295779999999993</v>
      </c>
      <c r="I283">
        <v>1.4E-5</v>
      </c>
      <c r="J283">
        <v>1.4E-5</v>
      </c>
      <c r="K283">
        <v>1.0808279999999999</v>
      </c>
      <c r="L283">
        <v>0.85029999999999994</v>
      </c>
      <c r="M283">
        <v>4.2499999999999998E-4</v>
      </c>
      <c r="N283" s="1">
        <v>8.4592209999999996E-4</v>
      </c>
      <c r="O283" s="1">
        <v>1.051221E-3</v>
      </c>
      <c r="P283">
        <v>2.0509999999999999E-3</v>
      </c>
      <c r="Q283">
        <v>30.521711</v>
      </c>
      <c r="R283" s="1">
        <v>6.0391447000000003E-6</v>
      </c>
      <c r="S283">
        <v>22.416053999999999</v>
      </c>
      <c r="T283" s="1">
        <v>5.6428730000000001E-6</v>
      </c>
      <c r="U283">
        <v>0.41019692000000002</v>
      </c>
      <c r="V283">
        <v>60.377139</v>
      </c>
      <c r="W283" s="1">
        <v>1.3313501999999999E-5</v>
      </c>
      <c r="X283">
        <v>2.5700826999999999E-2</v>
      </c>
      <c r="Y283" s="1">
        <v>4.7999822000000001E-5</v>
      </c>
      <c r="Z283">
        <v>59.831628000000002</v>
      </c>
      <c r="AA283" s="1">
        <v>1.2989832E-5</v>
      </c>
      <c r="AB283">
        <v>0.87993770000000004</v>
      </c>
      <c r="AC283">
        <v>0.81844313000000002</v>
      </c>
      <c r="AD283">
        <v>1.3955554999999999</v>
      </c>
      <c r="AE283">
        <v>0</v>
      </c>
      <c r="AF283">
        <v>201.45381</v>
      </c>
      <c r="AG283">
        <v>2.6797781999999999</v>
      </c>
      <c r="AH283">
        <v>4.6862946000000001</v>
      </c>
      <c r="AI283">
        <v>4.8605063E-4</v>
      </c>
      <c r="AJ283">
        <v>8.3660267999999998E-4</v>
      </c>
      <c r="AK283">
        <v>1.3875659E-3</v>
      </c>
      <c r="AL283">
        <v>2.0592732E-3</v>
      </c>
      <c r="AM283">
        <v>1.2679040000000001E-2</v>
      </c>
      <c r="AN283">
        <v>9.9999821000000003E-2</v>
      </c>
      <c r="AO283">
        <v>9.6232556999999996</v>
      </c>
      <c r="AP283">
        <v>1.0283686999999999</v>
      </c>
      <c r="AQ283">
        <v>2886.6079</v>
      </c>
      <c r="AR283">
        <v>2968.4971999999998</v>
      </c>
      <c r="AS283">
        <v>0.52441263000000005</v>
      </c>
      <c r="AT283">
        <v>0</v>
      </c>
      <c r="AU283">
        <v>0</v>
      </c>
    </row>
    <row r="284" spans="1:47" x14ac:dyDescent="0.25">
      <c r="A284">
        <v>3</v>
      </c>
      <c r="B284" t="s">
        <v>48</v>
      </c>
      <c r="C284">
        <v>41.003386999999996</v>
      </c>
      <c r="D284" s="1">
        <v>3.87444E-6</v>
      </c>
      <c r="E284">
        <v>0.78007199999999999</v>
      </c>
      <c r="F284" s="1">
        <v>5.0565669999999997E-6</v>
      </c>
      <c r="G284">
        <v>0.47423199999999999</v>
      </c>
      <c r="H284" s="1">
        <v>78.853399999999993</v>
      </c>
      <c r="I284">
        <v>1.2999999999999999E-5</v>
      </c>
      <c r="J284">
        <v>1.7E-5</v>
      </c>
      <c r="K284">
        <v>1.095321</v>
      </c>
      <c r="L284">
        <v>3.0473E-2</v>
      </c>
      <c r="M284">
        <v>3.8699999999999997E-4</v>
      </c>
      <c r="N284" s="1">
        <v>9.3124370000000002E-4</v>
      </c>
      <c r="O284" s="1">
        <v>1.1033340000000001E-3</v>
      </c>
      <c r="P284">
        <v>2.2260000000000001E-3</v>
      </c>
      <c r="Q284">
        <v>30.521711</v>
      </c>
      <c r="R284" s="1">
        <v>6.0391447000000003E-6</v>
      </c>
      <c r="S284">
        <v>22.416053999999999</v>
      </c>
      <c r="T284" s="1">
        <v>5.6428730000000001E-6</v>
      </c>
      <c r="U284">
        <v>0.39480045000000002</v>
      </c>
      <c r="V284">
        <v>60.055225</v>
      </c>
      <c r="W284" s="1">
        <v>1.2786408E-5</v>
      </c>
      <c r="X284">
        <v>2.5696130000000001E-2</v>
      </c>
      <c r="Y284" s="1">
        <v>4.7999822000000001E-5</v>
      </c>
      <c r="Z284">
        <v>61.666302000000002</v>
      </c>
      <c r="AA284" s="1">
        <v>1.3042496E-5</v>
      </c>
      <c r="AB284">
        <v>0.82055613000000005</v>
      </c>
      <c r="AC284">
        <v>0.86307814999999999</v>
      </c>
      <c r="AD284">
        <v>1.3955554999999999</v>
      </c>
      <c r="AE284">
        <v>0</v>
      </c>
      <c r="AF284">
        <v>201.45381</v>
      </c>
      <c r="AG284">
        <v>2.6876568000000001</v>
      </c>
      <c r="AH284">
        <v>4.6864840000000001</v>
      </c>
      <c r="AI284">
        <v>4.7952923000000003E-4</v>
      </c>
      <c r="AJ284">
        <v>8.2791389999999998E-4</v>
      </c>
      <c r="AK284">
        <v>1.3868748E-3</v>
      </c>
      <c r="AL284">
        <v>2.1484863999999999E-3</v>
      </c>
      <c r="AM284">
        <v>1.2700494999999999E-2</v>
      </c>
      <c r="AN284">
        <v>9.9996177000000006E-2</v>
      </c>
      <c r="AO284">
        <v>9.9708278999999997</v>
      </c>
      <c r="AP284">
        <v>1.0274741999999999</v>
      </c>
      <c r="AQ284">
        <v>3684.0625</v>
      </c>
      <c r="AR284">
        <v>3785.2791999999999</v>
      </c>
      <c r="AS284">
        <v>0.52421647000000005</v>
      </c>
      <c r="AT284">
        <v>0</v>
      </c>
      <c r="AU284">
        <v>0</v>
      </c>
    </row>
    <row r="285" spans="1:47" x14ac:dyDescent="0.25">
      <c r="A285">
        <v>4</v>
      </c>
      <c r="B285" t="s">
        <v>48</v>
      </c>
      <c r="C285">
        <v>42.566158000000001</v>
      </c>
      <c r="D285" s="1">
        <v>4.5519030000000003E-6</v>
      </c>
      <c r="E285">
        <v>0.64668400000000004</v>
      </c>
      <c r="F285" s="1">
        <v>5.8937619999999996E-6</v>
      </c>
      <c r="G285">
        <v>0.43229200000000001</v>
      </c>
      <c r="H285" s="1">
        <v>81.696899999999999</v>
      </c>
      <c r="I285">
        <v>1.4E-5</v>
      </c>
      <c r="J285">
        <v>1.4E-5</v>
      </c>
      <c r="K285">
        <v>1.2521469999999999</v>
      </c>
      <c r="L285">
        <v>0.77068700000000001</v>
      </c>
      <c r="M285">
        <v>4.1300000000000001E-4</v>
      </c>
      <c r="N285" s="1">
        <v>8.4307610000000004E-4</v>
      </c>
      <c r="O285" s="1">
        <v>1.0573119999999999E-3</v>
      </c>
      <c r="P285">
        <v>2.1359999999999999E-3</v>
      </c>
      <c r="Q285">
        <v>30.521711</v>
      </c>
      <c r="R285" s="1">
        <v>6.0391447000000003E-6</v>
      </c>
      <c r="S285">
        <v>22.416053999999999</v>
      </c>
      <c r="T285" s="1">
        <v>5.6428730000000001E-6</v>
      </c>
      <c r="U285">
        <v>0.40150110999999999</v>
      </c>
      <c r="V285">
        <v>61.687289</v>
      </c>
      <c r="W285" s="1">
        <v>1.3077043E-5</v>
      </c>
      <c r="X285">
        <v>2.5704564999999999E-2</v>
      </c>
      <c r="Y285" s="1">
        <v>4.7999822000000001E-5</v>
      </c>
      <c r="Z285">
        <v>60.281123999999998</v>
      </c>
      <c r="AA285" s="1">
        <v>1.3395779000000001E-5</v>
      </c>
      <c r="AB285">
        <v>0.87005856000000004</v>
      </c>
      <c r="AC285">
        <v>0.83616128000000001</v>
      </c>
      <c r="AD285">
        <v>1.3955554999999999</v>
      </c>
      <c r="AE285">
        <v>0</v>
      </c>
      <c r="AF285">
        <v>201.45381</v>
      </c>
      <c r="AG285">
        <v>2.6719110000000001</v>
      </c>
      <c r="AH285">
        <v>4.6872921999999999</v>
      </c>
      <c r="AI285">
        <v>4.9170843999999997E-4</v>
      </c>
      <c r="AJ285">
        <v>8.3018508E-4</v>
      </c>
      <c r="AK285">
        <v>1.3864368000000001E-3</v>
      </c>
      <c r="AL285">
        <v>2.0739764000000001E-3</v>
      </c>
      <c r="AM285">
        <v>1.2695267999999999E-2</v>
      </c>
      <c r="AN285">
        <v>9.9999818000000004E-2</v>
      </c>
      <c r="AO285">
        <v>10.089542</v>
      </c>
      <c r="AP285">
        <v>1.0281001999999999</v>
      </c>
      <c r="AQ285">
        <v>1097.8079</v>
      </c>
      <c r="AR285">
        <v>1128.6565000000001</v>
      </c>
      <c r="AS285">
        <v>0.52312088000000001</v>
      </c>
      <c r="AT285">
        <v>0</v>
      </c>
      <c r="AU285">
        <v>0</v>
      </c>
    </row>
    <row r="286" spans="1:47" x14ac:dyDescent="0.25">
      <c r="A286">
        <v>5</v>
      </c>
      <c r="B286" t="s">
        <v>48</v>
      </c>
      <c r="C286">
        <v>39.238334999999999</v>
      </c>
      <c r="D286" s="1">
        <v>5.4224139999999999E-6</v>
      </c>
      <c r="E286">
        <v>0.64486699999999997</v>
      </c>
      <c r="F286" s="1">
        <v>6.0984029999999998E-6</v>
      </c>
      <c r="G286">
        <v>0.41334100000000001</v>
      </c>
      <c r="H286" s="1">
        <v>76.78604</v>
      </c>
      <c r="I286">
        <v>1.4E-5</v>
      </c>
      <c r="J286">
        <v>7.9999999999999996E-6</v>
      </c>
      <c r="K286">
        <v>1.232162</v>
      </c>
      <c r="L286">
        <v>1.266005</v>
      </c>
      <c r="M286">
        <v>4.7199999999999998E-4</v>
      </c>
      <c r="N286" s="1">
        <v>9.5676750000000003E-4</v>
      </c>
      <c r="O286" s="1">
        <v>1.1669409999999999E-3</v>
      </c>
      <c r="P286">
        <v>2.3570000000000002E-3</v>
      </c>
      <c r="Q286">
        <v>30.521711</v>
      </c>
      <c r="R286" s="1">
        <v>6.0391447000000003E-6</v>
      </c>
      <c r="S286">
        <v>22.416053999999999</v>
      </c>
      <c r="T286" s="1">
        <v>5.6428730000000001E-6</v>
      </c>
      <c r="U286">
        <v>0.40502853999999999</v>
      </c>
      <c r="V286">
        <v>63.309950999999998</v>
      </c>
      <c r="W286" s="1">
        <v>1.2780267E-5</v>
      </c>
      <c r="X286">
        <v>2.5709829E-2</v>
      </c>
      <c r="Y286" s="1">
        <v>4.7999822000000001E-5</v>
      </c>
      <c r="Z286">
        <v>60.155011999999999</v>
      </c>
      <c r="AA286" s="1">
        <v>1.3138619E-5</v>
      </c>
      <c r="AB286">
        <v>0.85582674999999997</v>
      </c>
      <c r="AC286">
        <v>0.86589534999999995</v>
      </c>
      <c r="AD286">
        <v>1.3955554999999999</v>
      </c>
      <c r="AE286">
        <v>0</v>
      </c>
      <c r="AF286">
        <v>201.45381</v>
      </c>
      <c r="AG286">
        <v>2.7020266999999998</v>
      </c>
      <c r="AH286">
        <v>4.6879960000000001</v>
      </c>
      <c r="AI286">
        <v>4.8608533000000002E-4</v>
      </c>
      <c r="AJ286">
        <v>8.1720923999999996E-4</v>
      </c>
      <c r="AK286">
        <v>1.3881010999999999E-3</v>
      </c>
      <c r="AL286">
        <v>2.1042402999999999E-3</v>
      </c>
      <c r="AM286">
        <v>1.2709656999999999E-2</v>
      </c>
      <c r="AN286">
        <v>9.9995413000000005E-2</v>
      </c>
      <c r="AO286">
        <v>10.152258</v>
      </c>
      <c r="AP286">
        <v>1.0284538999999999</v>
      </c>
      <c r="AQ286">
        <v>1980.5458000000001</v>
      </c>
      <c r="AR286">
        <v>2036.9002</v>
      </c>
      <c r="AS286">
        <v>0.52367368999999997</v>
      </c>
      <c r="AT286">
        <v>0</v>
      </c>
      <c r="AU286">
        <v>0</v>
      </c>
    </row>
    <row r="287" spans="1:47" x14ac:dyDescent="0.25">
      <c r="A287">
        <v>6</v>
      </c>
      <c r="B287" t="s">
        <v>48</v>
      </c>
      <c r="C287">
        <v>37.144674999999999</v>
      </c>
      <c r="D287" s="1">
        <v>5.0295010000000001E-6</v>
      </c>
      <c r="E287">
        <v>0.60018199999999999</v>
      </c>
      <c r="F287" s="1">
        <v>6.3682490000000002E-6</v>
      </c>
      <c r="G287">
        <v>0.399175</v>
      </c>
      <c r="H287" s="1">
        <v>61.18403</v>
      </c>
      <c r="I287">
        <v>1.5999999999999999E-5</v>
      </c>
      <c r="J287">
        <v>1.1E-5</v>
      </c>
      <c r="K287">
        <v>1.602406</v>
      </c>
      <c r="L287">
        <v>0.88295400000000002</v>
      </c>
      <c r="M287">
        <v>4.66E-4</v>
      </c>
      <c r="N287" s="1">
        <v>9.0022340000000005E-4</v>
      </c>
      <c r="O287" s="1">
        <v>1.188316E-3</v>
      </c>
      <c r="P287">
        <v>2.4870000000000001E-3</v>
      </c>
      <c r="Q287">
        <v>30.521711</v>
      </c>
      <c r="R287" s="1">
        <v>6.0391447000000003E-6</v>
      </c>
      <c r="S287">
        <v>22.416053999999999</v>
      </c>
      <c r="T287" s="1">
        <v>5.6428730000000001E-6</v>
      </c>
      <c r="U287">
        <v>0.39962236000000001</v>
      </c>
      <c r="V287">
        <v>58.098424000000001</v>
      </c>
      <c r="W287" s="1">
        <v>1.328288E-5</v>
      </c>
      <c r="X287">
        <v>2.5687946999999999E-2</v>
      </c>
      <c r="Y287" s="1">
        <v>4.7999822000000001E-5</v>
      </c>
      <c r="Z287">
        <v>60.839784999999999</v>
      </c>
      <c r="AA287" s="1">
        <v>1.3012045E-5</v>
      </c>
      <c r="AB287">
        <v>0.90493590999999995</v>
      </c>
      <c r="AC287">
        <v>0.84125548999999999</v>
      </c>
      <c r="AD287">
        <v>1.3955554999999999</v>
      </c>
      <c r="AE287">
        <v>0</v>
      </c>
      <c r="AF287">
        <v>201.45381</v>
      </c>
      <c r="AG287">
        <v>2.6828056999999998</v>
      </c>
      <c r="AH287">
        <v>4.6898894999999996</v>
      </c>
      <c r="AI287">
        <v>4.8416471999999998E-4</v>
      </c>
      <c r="AJ287">
        <v>8.2927442999999998E-4</v>
      </c>
      <c r="AK287">
        <v>1.3896064E-3</v>
      </c>
      <c r="AL287">
        <v>2.1961088999999999E-3</v>
      </c>
      <c r="AM287">
        <v>1.2694744000000001E-2</v>
      </c>
      <c r="AN287">
        <v>0.10000196</v>
      </c>
      <c r="AO287">
        <v>9.8350828000000003</v>
      </c>
      <c r="AP287">
        <v>1.0265522</v>
      </c>
      <c r="AQ287">
        <v>-2833.3886000000002</v>
      </c>
      <c r="AR287">
        <v>-2908.6212999999998</v>
      </c>
      <c r="AS287">
        <v>0.52427414000000006</v>
      </c>
      <c r="AT287">
        <v>0</v>
      </c>
      <c r="AU287">
        <v>0</v>
      </c>
    </row>
    <row r="288" spans="1:47" x14ac:dyDescent="0.25">
      <c r="A288">
        <v>7</v>
      </c>
      <c r="B288" t="s">
        <v>48</v>
      </c>
      <c r="C288">
        <v>41.193871999999999</v>
      </c>
      <c r="D288" s="1">
        <v>6.3717579999999998E-6</v>
      </c>
      <c r="E288">
        <v>0.58999699999999999</v>
      </c>
      <c r="F288" s="1">
        <v>6.2059110000000003E-6</v>
      </c>
      <c r="G288">
        <v>0.57736699999999996</v>
      </c>
      <c r="H288" s="1">
        <v>82.780109999999993</v>
      </c>
      <c r="I288">
        <v>1.5E-5</v>
      </c>
      <c r="J288">
        <v>3.9999999999999998E-6</v>
      </c>
      <c r="K288">
        <v>1.1477459999999999</v>
      </c>
      <c r="L288">
        <v>0.73319500000000004</v>
      </c>
      <c r="M288">
        <v>4.8899999999999996E-4</v>
      </c>
      <c r="N288" s="1">
        <v>9.2363169999999997E-4</v>
      </c>
      <c r="O288" s="1">
        <v>1.139433E-3</v>
      </c>
      <c r="P288">
        <v>2.1879999999999998E-3</v>
      </c>
      <c r="Q288">
        <v>30.521709999999999</v>
      </c>
      <c r="R288" s="1">
        <v>6.0391450000000001E-6</v>
      </c>
      <c r="S288">
        <v>22.416049999999998</v>
      </c>
      <c r="T288" s="1">
        <v>5.6428730000000001E-6</v>
      </c>
      <c r="U288">
        <v>0.4135066</v>
      </c>
      <c r="V288">
        <v>60.013860000000001</v>
      </c>
      <c r="W288" s="1">
        <v>1.3435650000000001E-5</v>
      </c>
      <c r="X288">
        <v>2.5686790000000001E-2</v>
      </c>
      <c r="Y288" s="1">
        <v>4.7999820000000002E-5</v>
      </c>
      <c r="Z288">
        <v>60.54448</v>
      </c>
      <c r="AA288" s="1">
        <v>1.2759020000000001E-5</v>
      </c>
      <c r="AB288">
        <v>0.83442689999999997</v>
      </c>
      <c r="AC288">
        <v>0.81171729999999997</v>
      </c>
      <c r="AD288">
        <v>1.3955550000000001</v>
      </c>
      <c r="AE288">
        <v>0</v>
      </c>
      <c r="AF288">
        <v>201.4538</v>
      </c>
      <c r="AG288">
        <v>2.590068</v>
      </c>
      <c r="AH288">
        <v>4.6870609999999999</v>
      </c>
      <c r="AI288">
        <v>4.9000599999999997E-4</v>
      </c>
      <c r="AJ288">
        <v>8.3222150000000002E-4</v>
      </c>
      <c r="AK288">
        <v>1.3945450000000001E-3</v>
      </c>
      <c r="AL288">
        <v>2.1198660000000002E-3</v>
      </c>
      <c r="AM288">
        <v>1.2713189999999999E-2</v>
      </c>
      <c r="AN288">
        <v>0.1000009</v>
      </c>
      <c r="AO288">
        <v>10.257379999999999</v>
      </c>
      <c r="AP288">
        <v>1.02755</v>
      </c>
      <c r="AQ288">
        <v>-557.43330000000003</v>
      </c>
      <c r="AR288">
        <v>-572.79079999999999</v>
      </c>
      <c r="AS288">
        <v>0.52411039999999998</v>
      </c>
      <c r="AT288">
        <v>0</v>
      </c>
      <c r="AU288">
        <v>0</v>
      </c>
    </row>
    <row r="289" spans="1:47" x14ac:dyDescent="0.25">
      <c r="A289">
        <v>8</v>
      </c>
      <c r="B289" t="s">
        <v>48</v>
      </c>
      <c r="C289">
        <v>48.247176000000003</v>
      </c>
      <c r="D289" s="1">
        <v>4.3336479999999999E-6</v>
      </c>
      <c r="E289">
        <v>0.70985699999999996</v>
      </c>
      <c r="F289" s="1">
        <v>7.3139259999999998E-6</v>
      </c>
      <c r="G289">
        <v>0.452573</v>
      </c>
      <c r="H289" s="1">
        <v>72.337729999999993</v>
      </c>
      <c r="I289">
        <v>1.4E-5</v>
      </c>
      <c r="J289">
        <v>1.8E-5</v>
      </c>
      <c r="K289">
        <v>0.88691399999999998</v>
      </c>
      <c r="L289">
        <v>0.21837400000000001</v>
      </c>
      <c r="M289">
        <v>3.79E-4</v>
      </c>
      <c r="N289" s="1">
        <v>8.3121080000000003E-4</v>
      </c>
      <c r="O289" s="1">
        <v>1.0479440000000001E-3</v>
      </c>
      <c r="P289">
        <v>2.1289999999999998E-3</v>
      </c>
      <c r="Q289">
        <v>30.521711</v>
      </c>
      <c r="R289" s="1">
        <v>6.0391447000000003E-6</v>
      </c>
      <c r="S289">
        <v>22.416053999999999</v>
      </c>
      <c r="T289" s="1">
        <v>5.6428730000000001E-6</v>
      </c>
      <c r="U289">
        <v>0.39310778000000002</v>
      </c>
      <c r="V289">
        <v>59.418089999999999</v>
      </c>
      <c r="W289" s="1">
        <v>1.2744292000000001E-5</v>
      </c>
      <c r="X289">
        <v>2.5697632000000002E-2</v>
      </c>
      <c r="Y289" s="1">
        <v>4.7999822000000001E-5</v>
      </c>
      <c r="Z289">
        <v>59.419750999999998</v>
      </c>
      <c r="AA289" s="1">
        <v>1.3387424000000001E-5</v>
      </c>
      <c r="AB289">
        <v>0.83892922000000003</v>
      </c>
      <c r="AC289">
        <v>0.86279322000000003</v>
      </c>
      <c r="AD289">
        <v>1.3955554999999999</v>
      </c>
      <c r="AE289">
        <v>0</v>
      </c>
      <c r="AF289">
        <v>201.45381</v>
      </c>
      <c r="AG289">
        <v>2.6715338000000002</v>
      </c>
      <c r="AH289">
        <v>4.6873649000000004</v>
      </c>
      <c r="AI289">
        <v>4.7779381000000003E-4</v>
      </c>
      <c r="AJ289">
        <v>8.3063813999999995E-4</v>
      </c>
      <c r="AK289">
        <v>1.3884994E-3</v>
      </c>
      <c r="AL289">
        <v>2.1793517000000002E-3</v>
      </c>
      <c r="AM289">
        <v>1.2692956E-2</v>
      </c>
      <c r="AN289">
        <v>0.10000112999999999</v>
      </c>
      <c r="AO289">
        <v>10.197241999999999</v>
      </c>
      <c r="AP289">
        <v>1.0292933</v>
      </c>
      <c r="AQ289">
        <v>1481.4599000000001</v>
      </c>
      <c r="AR289">
        <v>1524.8568</v>
      </c>
      <c r="AS289">
        <v>0.52341937999999999</v>
      </c>
      <c r="AT289">
        <v>0</v>
      </c>
      <c r="AU289">
        <v>0</v>
      </c>
    </row>
    <row r="290" spans="1:47" x14ac:dyDescent="0.25">
      <c r="A290">
        <v>9</v>
      </c>
      <c r="B290" t="s">
        <v>48</v>
      </c>
      <c r="C290">
        <v>41.439155999999997</v>
      </c>
      <c r="D290" s="1">
        <v>4.9041320000000002E-6</v>
      </c>
      <c r="E290">
        <v>0.66643300000000005</v>
      </c>
      <c r="F290" s="1">
        <v>5.0869429999999997E-6</v>
      </c>
      <c r="G290">
        <v>0.41618300000000003</v>
      </c>
      <c r="H290" s="1">
        <v>65.985290000000006</v>
      </c>
      <c r="I290">
        <v>1.5E-5</v>
      </c>
      <c r="J290">
        <v>1.1E-5</v>
      </c>
      <c r="K290">
        <v>1.2647710000000001</v>
      </c>
      <c r="L290">
        <v>0.56155200000000005</v>
      </c>
      <c r="M290">
        <v>4.35E-4</v>
      </c>
      <c r="N290" s="1">
        <v>9.1095939999999995E-4</v>
      </c>
      <c r="O290" s="1">
        <v>1.1552120000000001E-3</v>
      </c>
      <c r="P290">
        <v>2.362E-3</v>
      </c>
      <c r="Q290">
        <v>30.521711</v>
      </c>
      <c r="R290" s="1">
        <v>6.0391447000000003E-6</v>
      </c>
      <c r="S290">
        <v>22.416053999999999</v>
      </c>
      <c r="T290" s="1">
        <v>5.6428730000000001E-6</v>
      </c>
      <c r="U290">
        <v>0.39124882999999999</v>
      </c>
      <c r="V290">
        <v>59.188896999999997</v>
      </c>
      <c r="W290" s="1">
        <v>1.2879965E-5</v>
      </c>
      <c r="X290">
        <v>2.5709875E-2</v>
      </c>
      <c r="Y290" s="1">
        <v>4.7999822000000001E-5</v>
      </c>
      <c r="Z290">
        <v>62.173180000000002</v>
      </c>
      <c r="AA290" s="1">
        <v>1.3173765E-5</v>
      </c>
      <c r="AB290">
        <v>0.83883695000000003</v>
      </c>
      <c r="AC290">
        <v>0.83203212999999998</v>
      </c>
      <c r="AD290">
        <v>1.3955554999999999</v>
      </c>
      <c r="AE290">
        <v>0</v>
      </c>
      <c r="AF290">
        <v>201.45381</v>
      </c>
      <c r="AG290">
        <v>2.6875928</v>
      </c>
      <c r="AH290">
        <v>4.6888275000000004</v>
      </c>
      <c r="AI290">
        <v>4.8836439999999995E-4</v>
      </c>
      <c r="AJ290">
        <v>8.2352312999999996E-4</v>
      </c>
      <c r="AK290">
        <v>1.3845882E-3</v>
      </c>
      <c r="AL290">
        <v>2.0769194000000001E-3</v>
      </c>
      <c r="AM290">
        <v>1.2703330000000001E-2</v>
      </c>
      <c r="AN290">
        <v>9.9996742999999999E-2</v>
      </c>
      <c r="AO290">
        <v>10.08553</v>
      </c>
      <c r="AP290">
        <v>1.0282279999999999</v>
      </c>
      <c r="AQ290">
        <v>-1201.0489</v>
      </c>
      <c r="AR290">
        <v>-1234.9521</v>
      </c>
      <c r="AS290">
        <v>0.52447476000000004</v>
      </c>
      <c r="AT290">
        <v>0</v>
      </c>
      <c r="AU290">
        <v>0</v>
      </c>
    </row>
    <row r="291" spans="1:47" x14ac:dyDescent="0.25">
      <c r="A291">
        <v>10</v>
      </c>
      <c r="B291" t="s">
        <v>48</v>
      </c>
      <c r="C291">
        <v>0.42092400000000002</v>
      </c>
      <c r="D291" s="1">
        <v>1.4972879999999999E-6</v>
      </c>
      <c r="E291">
        <v>8.6675889999999995</v>
      </c>
      <c r="F291" s="1">
        <v>2.0341390000000002E-6</v>
      </c>
      <c r="G291">
        <v>7.0524000000000003E-2</v>
      </c>
      <c r="H291" s="1">
        <v>35.926659999999998</v>
      </c>
      <c r="I291">
        <v>1.7E-5</v>
      </c>
      <c r="J291">
        <v>5.3000000000000001E-5</v>
      </c>
      <c r="K291">
        <v>1.160598</v>
      </c>
      <c r="L291">
        <v>1.3027249999999999</v>
      </c>
      <c r="M291">
        <v>4.2999999999999999E-4</v>
      </c>
      <c r="N291" s="1">
        <v>5.8224820000000001E-4</v>
      </c>
      <c r="O291" s="1">
        <v>1.160199E-3</v>
      </c>
      <c r="P291">
        <v>2.6749999999999999E-3</v>
      </c>
      <c r="Q291">
        <v>30.521709999999999</v>
      </c>
      <c r="R291" s="1">
        <v>6.0391450000000001E-6</v>
      </c>
      <c r="S291">
        <v>22.416049999999998</v>
      </c>
      <c r="T291" s="1">
        <v>5.6428730000000001E-6</v>
      </c>
      <c r="U291">
        <v>0.40725149999999999</v>
      </c>
      <c r="V291">
        <v>62.242359999999998</v>
      </c>
      <c r="W291" s="1">
        <v>1.316745E-5</v>
      </c>
      <c r="X291">
        <v>2.5698769999999999E-2</v>
      </c>
      <c r="Y291" s="1">
        <v>4.7999820000000002E-5</v>
      </c>
      <c r="Z291">
        <v>62.205800000000004</v>
      </c>
      <c r="AA291" s="1">
        <v>1.2911029999999999E-5</v>
      </c>
      <c r="AB291">
        <v>0.87682640000000001</v>
      </c>
      <c r="AC291">
        <v>0.89397210000000005</v>
      </c>
      <c r="AD291">
        <v>1.3955550000000001</v>
      </c>
      <c r="AE291">
        <v>0</v>
      </c>
      <c r="AF291">
        <v>201.4538</v>
      </c>
      <c r="AG291">
        <v>2.6031909999999998</v>
      </c>
      <c r="AH291">
        <v>4.6864290000000004</v>
      </c>
      <c r="AI291">
        <v>4.7268039999999998E-4</v>
      </c>
      <c r="AJ291">
        <v>8.2743210000000005E-4</v>
      </c>
      <c r="AK291">
        <v>1.3898700000000001E-3</v>
      </c>
      <c r="AL291">
        <v>2.0496619999999998E-3</v>
      </c>
      <c r="AM291">
        <v>1.268436E-2</v>
      </c>
      <c r="AN291">
        <v>9.9997210000000003E-2</v>
      </c>
      <c r="AO291">
        <v>9.9296939999999996</v>
      </c>
      <c r="AP291">
        <v>1.027847</v>
      </c>
      <c r="AQ291">
        <v>-487.62020000000001</v>
      </c>
      <c r="AR291">
        <v>-501.19880000000001</v>
      </c>
      <c r="AS291">
        <v>0.52308259999999995</v>
      </c>
      <c r="AT291">
        <v>0</v>
      </c>
      <c r="AU291">
        <v>0</v>
      </c>
    </row>
    <row r="292" spans="1:47" x14ac:dyDescent="0.25">
      <c r="A292">
        <v>11</v>
      </c>
      <c r="B292" t="s">
        <v>48</v>
      </c>
      <c r="C292">
        <v>25.190746000000001</v>
      </c>
      <c r="D292" s="1">
        <v>3.5018589999999998E-6</v>
      </c>
      <c r="E292">
        <v>0.62494799999999995</v>
      </c>
      <c r="F292" s="1">
        <v>6.1188459999999998E-6</v>
      </c>
      <c r="G292">
        <v>0.26820500000000003</v>
      </c>
      <c r="H292" s="1">
        <v>75.79119</v>
      </c>
      <c r="I292">
        <v>1.5E-5</v>
      </c>
      <c r="J292">
        <v>5.0000000000000004E-6</v>
      </c>
      <c r="K292">
        <v>1.6870769999999999</v>
      </c>
      <c r="L292">
        <v>1.3232809999999999</v>
      </c>
      <c r="M292">
        <v>4.75E-4</v>
      </c>
      <c r="N292" s="1">
        <v>9.6269789999999997E-4</v>
      </c>
      <c r="O292" s="1">
        <v>1.181035E-3</v>
      </c>
      <c r="P292">
        <v>2.529E-3</v>
      </c>
      <c r="Q292">
        <v>30.521711</v>
      </c>
      <c r="R292" s="1">
        <v>6.0391447000000003E-6</v>
      </c>
      <c r="S292">
        <v>22.416053999999999</v>
      </c>
      <c r="T292" s="1">
        <v>5.6428730000000001E-6</v>
      </c>
      <c r="U292">
        <v>0.38778765999999998</v>
      </c>
      <c r="V292">
        <v>61.226595000000003</v>
      </c>
      <c r="W292" s="1">
        <v>1.2760665000000001E-5</v>
      </c>
      <c r="X292">
        <v>2.5703763000000001E-2</v>
      </c>
      <c r="Y292" s="1">
        <v>4.7999822000000001E-5</v>
      </c>
      <c r="Z292">
        <v>60.692602999999998</v>
      </c>
      <c r="AA292" s="1">
        <v>1.3738337999999999E-5</v>
      </c>
      <c r="AB292">
        <v>0.87037111</v>
      </c>
      <c r="AC292">
        <v>0.85352061000000001</v>
      </c>
      <c r="AD292">
        <v>1.3955554999999999</v>
      </c>
      <c r="AE292">
        <v>0</v>
      </c>
      <c r="AF292">
        <v>201.45381</v>
      </c>
      <c r="AG292">
        <v>2.7262073999999998</v>
      </c>
      <c r="AH292">
        <v>4.6877212000000004</v>
      </c>
      <c r="AI292">
        <v>4.8160329000000002E-4</v>
      </c>
      <c r="AJ292">
        <v>8.3250174E-4</v>
      </c>
      <c r="AK292">
        <v>1.3922044999999999E-3</v>
      </c>
      <c r="AL292">
        <v>2.071748E-3</v>
      </c>
      <c r="AM292">
        <v>1.2711764E-2</v>
      </c>
      <c r="AN292">
        <v>9.9995045000000005E-2</v>
      </c>
      <c r="AO292">
        <v>9.9492758000000006</v>
      </c>
      <c r="AP292">
        <v>1.0286972000000001</v>
      </c>
      <c r="AQ292">
        <v>4335.9876999999997</v>
      </c>
      <c r="AR292">
        <v>4460.4183000000003</v>
      </c>
      <c r="AS292">
        <v>0.5227503</v>
      </c>
      <c r="AT292">
        <v>0</v>
      </c>
      <c r="AU292">
        <v>0</v>
      </c>
    </row>
    <row r="293" spans="1:47" x14ac:dyDescent="0.25">
      <c r="A293">
        <v>12</v>
      </c>
      <c r="B293" t="s">
        <v>48</v>
      </c>
      <c r="C293">
        <v>41.128647999999998</v>
      </c>
      <c r="D293" s="1">
        <v>5.3872970000000002E-6</v>
      </c>
      <c r="E293">
        <v>0.58079999999999998</v>
      </c>
      <c r="F293" s="1">
        <v>5.2902090000000002E-6</v>
      </c>
      <c r="G293">
        <v>0.39042700000000002</v>
      </c>
      <c r="H293" s="1">
        <v>78.704719999999995</v>
      </c>
      <c r="I293">
        <v>1.4E-5</v>
      </c>
      <c r="J293">
        <v>1.2999999999999999E-5</v>
      </c>
      <c r="K293">
        <v>1.1805890000000001</v>
      </c>
      <c r="L293">
        <v>1.5416650000000001</v>
      </c>
      <c r="M293">
        <v>4.57E-4</v>
      </c>
      <c r="N293" s="1">
        <v>8.6933590000000003E-4</v>
      </c>
      <c r="O293" s="1">
        <v>1.0914049999999999E-3</v>
      </c>
      <c r="P293">
        <v>2.1649999999999998E-3</v>
      </c>
      <c r="Q293">
        <v>30.521711</v>
      </c>
      <c r="R293" s="1">
        <v>6.0391447000000003E-6</v>
      </c>
      <c r="S293">
        <v>22.416053999999999</v>
      </c>
      <c r="T293" s="1">
        <v>5.6428730000000001E-6</v>
      </c>
      <c r="U293">
        <v>0.40059045999999998</v>
      </c>
      <c r="V293">
        <v>59.260500999999998</v>
      </c>
      <c r="W293" s="1">
        <v>1.2446523E-5</v>
      </c>
      <c r="X293">
        <v>2.5705327E-2</v>
      </c>
      <c r="Y293" s="1">
        <v>4.7999822000000001E-5</v>
      </c>
      <c r="Z293">
        <v>60.812390000000001</v>
      </c>
      <c r="AA293" s="1">
        <v>1.2926738999999999E-5</v>
      </c>
      <c r="AB293">
        <v>0.84193249000000003</v>
      </c>
      <c r="AC293">
        <v>0.88610646999999998</v>
      </c>
      <c r="AD293">
        <v>1.3955554999999999</v>
      </c>
      <c r="AE293">
        <v>0</v>
      </c>
      <c r="AF293">
        <v>201.45381</v>
      </c>
      <c r="AG293">
        <v>2.6660853000000002</v>
      </c>
      <c r="AH293">
        <v>4.6883261000000003</v>
      </c>
      <c r="AI293">
        <v>4.9163916E-4</v>
      </c>
      <c r="AJ293">
        <v>8.2431126000000003E-4</v>
      </c>
      <c r="AK293">
        <v>1.3871417E-3</v>
      </c>
      <c r="AL293">
        <v>2.1348948999999999E-3</v>
      </c>
      <c r="AM293">
        <v>1.2699155E-2</v>
      </c>
      <c r="AN293">
        <v>0.10000023</v>
      </c>
      <c r="AO293">
        <v>9.9232168000000005</v>
      </c>
      <c r="AP293">
        <v>1.0271636</v>
      </c>
      <c r="AQ293">
        <v>1167.0608999999999</v>
      </c>
      <c r="AR293">
        <v>1198.7625</v>
      </c>
      <c r="AS293">
        <v>0.52344071999999997</v>
      </c>
      <c r="AT293">
        <v>0</v>
      </c>
      <c r="AU293">
        <v>0</v>
      </c>
    </row>
    <row r="294" spans="1:47" x14ac:dyDescent="0.25">
      <c r="A294">
        <v>13</v>
      </c>
      <c r="B294" t="s">
        <v>48</v>
      </c>
      <c r="C294">
        <v>38.145988000000003</v>
      </c>
      <c r="D294" s="1">
        <v>4.5938629999999998E-6</v>
      </c>
      <c r="E294">
        <v>0.63043499999999997</v>
      </c>
      <c r="F294" s="1">
        <v>5.0809129999999996E-6</v>
      </c>
      <c r="G294">
        <v>0.37637599999999999</v>
      </c>
      <c r="H294" s="1">
        <v>75.829089999999994</v>
      </c>
      <c r="I294">
        <v>1.2999999999999999E-5</v>
      </c>
      <c r="J294">
        <v>6.0000000000000002E-6</v>
      </c>
      <c r="K294">
        <v>1.311642</v>
      </c>
      <c r="L294">
        <v>1.0777669999999999</v>
      </c>
      <c r="M294">
        <v>4.35E-4</v>
      </c>
      <c r="N294" s="1">
        <v>8.9332419999999999E-4</v>
      </c>
      <c r="O294" s="1">
        <v>1.0998799999999999E-3</v>
      </c>
      <c r="P294">
        <v>2.2859999999999998E-3</v>
      </c>
      <c r="Q294">
        <v>30.521711</v>
      </c>
      <c r="R294" s="1">
        <v>6.0391447000000003E-6</v>
      </c>
      <c r="S294">
        <v>22.416053999999999</v>
      </c>
      <c r="T294" s="1">
        <v>5.6428730000000001E-6</v>
      </c>
      <c r="U294">
        <v>0.39999496000000001</v>
      </c>
      <c r="V294">
        <v>59.300865999999999</v>
      </c>
      <c r="W294" s="1">
        <v>1.2817821E-5</v>
      </c>
      <c r="X294">
        <v>2.5704325E-2</v>
      </c>
      <c r="Y294" s="1">
        <v>4.7999822000000001E-5</v>
      </c>
      <c r="Z294">
        <v>61.180779000000001</v>
      </c>
      <c r="AA294" s="1">
        <v>1.3039233000000001E-5</v>
      </c>
      <c r="AB294">
        <v>0.87067724999999996</v>
      </c>
      <c r="AC294">
        <v>0.83362672999999998</v>
      </c>
      <c r="AD294">
        <v>1.3955554999999999</v>
      </c>
      <c r="AE294">
        <v>0</v>
      </c>
      <c r="AF294">
        <v>201.45381</v>
      </c>
      <c r="AG294">
        <v>2.6391539000000002</v>
      </c>
      <c r="AH294">
        <v>4.6873446999999997</v>
      </c>
      <c r="AI294">
        <v>4.8037247999999999E-4</v>
      </c>
      <c r="AJ294">
        <v>8.3030824999999996E-4</v>
      </c>
      <c r="AK294">
        <v>1.3934522E-3</v>
      </c>
      <c r="AL294">
        <v>2.1870915000000001E-3</v>
      </c>
      <c r="AM294">
        <v>1.2706251E-2</v>
      </c>
      <c r="AN294">
        <v>0.10000340000000001</v>
      </c>
      <c r="AO294">
        <v>9.9136854999999997</v>
      </c>
      <c r="AP294">
        <v>1.0297152999999999</v>
      </c>
      <c r="AQ294">
        <v>-1471.4376</v>
      </c>
      <c r="AR294">
        <v>-1515.1618000000001</v>
      </c>
      <c r="AS294">
        <v>0.52315593999999999</v>
      </c>
      <c r="AT294">
        <v>0</v>
      </c>
      <c r="AU294">
        <v>0</v>
      </c>
    </row>
    <row r="295" spans="1:47" x14ac:dyDescent="0.25">
      <c r="A295">
        <v>14</v>
      </c>
      <c r="B295" t="s">
        <v>48</v>
      </c>
      <c r="C295">
        <v>41.334662000000002</v>
      </c>
      <c r="D295" s="1">
        <v>5.0861700000000001E-6</v>
      </c>
      <c r="E295">
        <v>0.57310799999999995</v>
      </c>
      <c r="F295" s="1">
        <v>6.0763919999999997E-6</v>
      </c>
      <c r="G295">
        <v>0.37381199999999998</v>
      </c>
      <c r="H295" s="1">
        <v>79.884500000000003</v>
      </c>
      <c r="I295">
        <v>1.5E-5</v>
      </c>
      <c r="J295">
        <v>1.2E-5</v>
      </c>
      <c r="K295">
        <v>1.124223</v>
      </c>
      <c r="L295">
        <v>1.129829</v>
      </c>
      <c r="M295">
        <v>4.4299999999999998E-4</v>
      </c>
      <c r="N295" s="1">
        <v>8.371082E-4</v>
      </c>
      <c r="O295" s="1">
        <v>1.072688E-3</v>
      </c>
      <c r="P295">
        <v>2.0999999999999999E-3</v>
      </c>
      <c r="Q295">
        <v>30.521711</v>
      </c>
      <c r="R295" s="1">
        <v>6.0391447000000003E-6</v>
      </c>
      <c r="S295">
        <v>22.416053999999999</v>
      </c>
      <c r="T295" s="1">
        <v>5.6428730000000001E-6</v>
      </c>
      <c r="U295">
        <v>0.39206781000000002</v>
      </c>
      <c r="V295">
        <v>59.571413</v>
      </c>
      <c r="W295" s="1">
        <v>1.3057973E-5</v>
      </c>
      <c r="X295">
        <v>2.5699547E-2</v>
      </c>
      <c r="Y295" s="1">
        <v>4.7999822000000001E-5</v>
      </c>
      <c r="Z295">
        <v>61.059607</v>
      </c>
      <c r="AA295" s="1">
        <v>1.3336205E-5</v>
      </c>
      <c r="AB295">
        <v>0.82555363000000004</v>
      </c>
      <c r="AC295">
        <v>0.85631716000000002</v>
      </c>
      <c r="AD295">
        <v>1.3955554999999999</v>
      </c>
      <c r="AE295">
        <v>0</v>
      </c>
      <c r="AF295">
        <v>201.45381</v>
      </c>
      <c r="AG295">
        <v>2.6678711000000002</v>
      </c>
      <c r="AH295">
        <v>4.6897020999999999</v>
      </c>
      <c r="AI295">
        <v>4.9117029000000001E-4</v>
      </c>
      <c r="AJ295">
        <v>8.3248551000000002E-4</v>
      </c>
      <c r="AK295">
        <v>1.3901531999999999E-3</v>
      </c>
      <c r="AL295">
        <v>1.9959423999999998E-3</v>
      </c>
      <c r="AM295">
        <v>1.2699522E-2</v>
      </c>
      <c r="AN295">
        <v>9.9996440000000006E-2</v>
      </c>
      <c r="AO295">
        <v>9.7131374000000008</v>
      </c>
      <c r="AP295">
        <v>1.0285418</v>
      </c>
      <c r="AQ295">
        <v>-1021.0624</v>
      </c>
      <c r="AR295">
        <v>-1050.2053000000001</v>
      </c>
      <c r="AS295">
        <v>0.52353802999999999</v>
      </c>
      <c r="AT295">
        <v>0</v>
      </c>
      <c r="AU295">
        <v>0</v>
      </c>
    </row>
    <row r="296" spans="1:47" x14ac:dyDescent="0.25">
      <c r="A296">
        <v>15</v>
      </c>
      <c r="B296" t="s">
        <v>48</v>
      </c>
      <c r="C296">
        <v>39.218516999999999</v>
      </c>
      <c r="D296" s="1">
        <v>4.8549270000000004E-6</v>
      </c>
      <c r="E296">
        <v>0.61124999999999996</v>
      </c>
      <c r="F296" s="1">
        <v>6.1107370000000002E-6</v>
      </c>
      <c r="G296">
        <v>0.36244399999999999</v>
      </c>
      <c r="H296" s="1">
        <v>69.426569999999998</v>
      </c>
      <c r="I296">
        <v>1.5E-5</v>
      </c>
      <c r="J296">
        <v>1.4E-5</v>
      </c>
      <c r="K296">
        <v>1.0820780000000001</v>
      </c>
      <c r="L296">
        <v>1.401141</v>
      </c>
      <c r="M296">
        <v>4.4200000000000001E-4</v>
      </c>
      <c r="N296" s="1">
        <v>8.8567620000000002E-4</v>
      </c>
      <c r="O296" s="1">
        <v>1.134073E-3</v>
      </c>
      <c r="P296">
        <v>2.3770000000000002E-3</v>
      </c>
      <c r="Q296">
        <v>30.521711</v>
      </c>
      <c r="R296" s="1">
        <v>6.0391447000000003E-6</v>
      </c>
      <c r="S296">
        <v>22.416053999999999</v>
      </c>
      <c r="T296" s="1">
        <v>5.6428730000000001E-6</v>
      </c>
      <c r="U296">
        <v>0.41341296</v>
      </c>
      <c r="V296">
        <v>59.077094000000002</v>
      </c>
      <c r="W296" s="1">
        <v>1.3560223000000001E-5</v>
      </c>
      <c r="X296">
        <v>2.5706291999999999E-2</v>
      </c>
      <c r="Y296" s="1">
        <v>4.7999822000000001E-5</v>
      </c>
      <c r="Z296">
        <v>61.225633999999999</v>
      </c>
      <c r="AA296" s="1">
        <v>1.328519E-5</v>
      </c>
      <c r="AB296">
        <v>0.86479901000000003</v>
      </c>
      <c r="AC296">
        <v>0.82981413000000004</v>
      </c>
      <c r="AD296">
        <v>1.3955554999999999</v>
      </c>
      <c r="AE296">
        <v>0</v>
      </c>
      <c r="AF296">
        <v>201.45381</v>
      </c>
      <c r="AG296">
        <v>2.6362589000000001</v>
      </c>
      <c r="AH296">
        <v>4.6898333000000001</v>
      </c>
      <c r="AI296">
        <v>4.8786066999999999E-4</v>
      </c>
      <c r="AJ296">
        <v>8.3600307000000003E-4</v>
      </c>
      <c r="AK296">
        <v>1.3855695000000001E-3</v>
      </c>
      <c r="AL296">
        <v>2.0898970999999999E-3</v>
      </c>
      <c r="AM296">
        <v>1.2698597000000001E-2</v>
      </c>
      <c r="AN296">
        <v>0.10000261000000001</v>
      </c>
      <c r="AO296">
        <v>9.9372682999999995</v>
      </c>
      <c r="AP296">
        <v>1.0275232000000001</v>
      </c>
      <c r="AQ296">
        <v>5558.5676000000003</v>
      </c>
      <c r="AR296">
        <v>5711.5573999999997</v>
      </c>
      <c r="AS296">
        <v>0.52344250999999997</v>
      </c>
      <c r="AT296">
        <v>0</v>
      </c>
      <c r="AU296">
        <v>0</v>
      </c>
    </row>
    <row r="297" spans="1:47" x14ac:dyDescent="0.25">
      <c r="A297">
        <v>16</v>
      </c>
      <c r="B297" t="s">
        <v>48</v>
      </c>
      <c r="C297">
        <v>43.004247999999997</v>
      </c>
      <c r="D297" s="1">
        <v>4.9856890000000003E-6</v>
      </c>
      <c r="E297">
        <v>0.65226200000000001</v>
      </c>
      <c r="F297" s="1">
        <v>5.8407419999999997E-6</v>
      </c>
      <c r="G297">
        <v>0.38858199999999998</v>
      </c>
      <c r="H297" s="1">
        <v>77.936940000000007</v>
      </c>
      <c r="I297">
        <v>1.4E-5</v>
      </c>
      <c r="J297">
        <v>1.4E-5</v>
      </c>
      <c r="K297">
        <v>1.2102459999999999</v>
      </c>
      <c r="L297">
        <v>1.292867</v>
      </c>
      <c r="M297">
        <v>4.3100000000000001E-4</v>
      </c>
      <c r="N297" s="1">
        <v>8.9055310000000002E-4</v>
      </c>
      <c r="O297" s="1">
        <v>1.097099E-3</v>
      </c>
      <c r="P297">
        <v>2.2560000000000002E-3</v>
      </c>
      <c r="Q297">
        <v>30.521709999999999</v>
      </c>
      <c r="R297" s="1">
        <v>6.0391450000000001E-6</v>
      </c>
      <c r="S297">
        <v>22.416049999999998</v>
      </c>
      <c r="T297" s="1">
        <v>5.6428730000000001E-6</v>
      </c>
      <c r="U297">
        <v>0.39366139999999999</v>
      </c>
      <c r="V297">
        <v>61.270060000000001</v>
      </c>
      <c r="W297" s="1">
        <v>1.318723E-5</v>
      </c>
      <c r="X297">
        <v>2.5708470000000001E-2</v>
      </c>
      <c r="Y297" s="1">
        <v>4.7999820000000002E-5</v>
      </c>
      <c r="Z297">
        <v>65.7714</v>
      </c>
      <c r="AA297" s="1">
        <v>1.3524790000000001E-5</v>
      </c>
      <c r="AB297">
        <v>0.86863849999999998</v>
      </c>
      <c r="AC297">
        <v>0.90077119999999999</v>
      </c>
      <c r="AD297">
        <v>1.3955550000000001</v>
      </c>
      <c r="AE297">
        <v>0</v>
      </c>
      <c r="AF297">
        <v>201.4538</v>
      </c>
      <c r="AG297">
        <v>2.6918530000000001</v>
      </c>
      <c r="AH297">
        <v>4.6892810000000003</v>
      </c>
      <c r="AI297">
        <v>4.9001640000000005E-4</v>
      </c>
      <c r="AJ297">
        <v>8.2967589999999997E-4</v>
      </c>
      <c r="AK297">
        <v>1.3940249999999999E-3</v>
      </c>
      <c r="AL297">
        <v>2.1309469999999998E-3</v>
      </c>
      <c r="AM297">
        <v>1.269521E-2</v>
      </c>
      <c r="AN297">
        <v>9.9996929999999998E-2</v>
      </c>
      <c r="AO297">
        <v>10.033530000000001</v>
      </c>
      <c r="AP297">
        <v>1.0287269999999999</v>
      </c>
      <c r="AQ297">
        <v>548.33460000000002</v>
      </c>
      <c r="AR297">
        <v>564.0865</v>
      </c>
      <c r="AS297">
        <v>0.52336890000000003</v>
      </c>
      <c r="AT297">
        <v>0</v>
      </c>
      <c r="AU297">
        <v>0</v>
      </c>
    </row>
    <row r="298" spans="1:47" x14ac:dyDescent="0.25">
      <c r="A298">
        <v>17</v>
      </c>
      <c r="B298" t="s">
        <v>48</v>
      </c>
      <c r="C298">
        <v>30.625917999999999</v>
      </c>
      <c r="D298" s="1">
        <v>4.74933E-6</v>
      </c>
      <c r="E298">
        <v>0.65104799999999996</v>
      </c>
      <c r="F298" s="1">
        <v>5.9571119999999996E-6</v>
      </c>
      <c r="G298">
        <v>0.35384700000000002</v>
      </c>
      <c r="H298" s="1">
        <v>63.555</v>
      </c>
      <c r="I298">
        <v>1.5999999999999999E-5</v>
      </c>
      <c r="J298">
        <v>5.0000000000000004E-6</v>
      </c>
      <c r="K298">
        <v>1.1405650000000001</v>
      </c>
      <c r="L298">
        <v>1.630646</v>
      </c>
      <c r="M298">
        <v>4.9700000000000005E-4</v>
      </c>
      <c r="N298" s="1">
        <v>1.038455E-3</v>
      </c>
      <c r="O298" s="1">
        <v>1.288457E-3</v>
      </c>
      <c r="P298">
        <v>2.7620000000000001E-3</v>
      </c>
      <c r="Q298">
        <v>30.521711</v>
      </c>
      <c r="R298" s="1">
        <v>6.0391447000000003E-6</v>
      </c>
      <c r="S298">
        <v>22.416053999999999</v>
      </c>
      <c r="T298" s="1">
        <v>5.6428730000000001E-6</v>
      </c>
      <c r="U298">
        <v>0.39434904999999998</v>
      </c>
      <c r="V298">
        <v>61.644871000000002</v>
      </c>
      <c r="W298" s="1">
        <v>1.2813785999999999E-5</v>
      </c>
      <c r="X298">
        <v>2.5699752999999999E-2</v>
      </c>
      <c r="Y298" s="1">
        <v>4.7999822000000001E-5</v>
      </c>
      <c r="Z298">
        <v>59.707811999999997</v>
      </c>
      <c r="AA298" s="1">
        <v>1.2733187999999999E-5</v>
      </c>
      <c r="AB298">
        <v>0.84700408999999999</v>
      </c>
      <c r="AC298">
        <v>0.87769936000000004</v>
      </c>
      <c r="AD298">
        <v>1.3955554999999999</v>
      </c>
      <c r="AE298">
        <v>0</v>
      </c>
      <c r="AF298">
        <v>201.45381</v>
      </c>
      <c r="AG298">
        <v>2.6832118999999999</v>
      </c>
      <c r="AH298">
        <v>4.6874574999999998</v>
      </c>
      <c r="AI298">
        <v>4.8460343000000003E-4</v>
      </c>
      <c r="AJ298">
        <v>8.3027391000000002E-4</v>
      </c>
      <c r="AK298">
        <v>1.3850685000000001E-3</v>
      </c>
      <c r="AL298">
        <v>2.0927059000000001E-3</v>
      </c>
      <c r="AM298">
        <v>1.2690059E-2</v>
      </c>
      <c r="AN298">
        <v>9.9998911999999995E-2</v>
      </c>
      <c r="AO298">
        <v>9.8535418999999997</v>
      </c>
      <c r="AP298">
        <v>1.0262099</v>
      </c>
      <c r="AQ298">
        <v>1443.1111000000001</v>
      </c>
      <c r="AR298">
        <v>1480.9349999999999</v>
      </c>
      <c r="AS298">
        <v>0.52392687999999998</v>
      </c>
      <c r="AT298">
        <v>0</v>
      </c>
      <c r="AU298">
        <v>0</v>
      </c>
    </row>
    <row r="299" spans="1:47" x14ac:dyDescent="0.25">
      <c r="A299">
        <v>18</v>
      </c>
      <c r="B299" t="s">
        <v>48</v>
      </c>
      <c r="C299">
        <v>30.494927000000001</v>
      </c>
      <c r="D299" s="1">
        <v>4.9766220000000001E-6</v>
      </c>
      <c r="E299">
        <v>0.53205999999999998</v>
      </c>
      <c r="F299" s="1">
        <v>6.3927660000000003E-6</v>
      </c>
      <c r="G299">
        <v>0.37370900000000001</v>
      </c>
      <c r="H299" s="1">
        <v>59.874189999999999</v>
      </c>
      <c r="I299">
        <v>1.5999999999999999E-5</v>
      </c>
      <c r="J299">
        <v>1.0000000000000001E-5</v>
      </c>
      <c r="K299">
        <v>1.2822979999999999</v>
      </c>
      <c r="L299">
        <v>1.5538400000000001</v>
      </c>
      <c r="M299">
        <v>5.0900000000000001E-4</v>
      </c>
      <c r="N299" s="1">
        <v>9.1770320000000003E-4</v>
      </c>
      <c r="O299" s="1">
        <v>1.2208539999999999E-3</v>
      </c>
      <c r="P299">
        <v>2.5079999999999998E-3</v>
      </c>
      <c r="Q299">
        <v>30.521709999999999</v>
      </c>
      <c r="R299" s="1">
        <v>6.0391450000000001E-6</v>
      </c>
      <c r="S299">
        <v>22.416049999999998</v>
      </c>
      <c r="T299" s="1">
        <v>5.6428730000000001E-6</v>
      </c>
      <c r="U299">
        <v>0.40147919999999998</v>
      </c>
      <c r="V299">
        <v>60.62133</v>
      </c>
      <c r="W299" s="1">
        <v>1.338415E-5</v>
      </c>
      <c r="X299">
        <v>2.5699489999999998E-2</v>
      </c>
      <c r="Y299" s="1">
        <v>4.7999820000000002E-5</v>
      </c>
      <c r="Z299">
        <v>61.068530000000003</v>
      </c>
      <c r="AA299" s="1">
        <v>1.307167E-5</v>
      </c>
      <c r="AB299">
        <v>0.85633619999999999</v>
      </c>
      <c r="AC299">
        <v>0.84116639999999998</v>
      </c>
      <c r="AD299">
        <v>1.3955550000000001</v>
      </c>
      <c r="AE299">
        <v>0</v>
      </c>
      <c r="AF299">
        <v>201.4538</v>
      </c>
      <c r="AG299">
        <v>2.6493060000000002</v>
      </c>
      <c r="AH299">
        <v>4.6887030000000003</v>
      </c>
      <c r="AI299">
        <v>4.9111249999999999E-4</v>
      </c>
      <c r="AJ299">
        <v>8.2489870000000004E-4</v>
      </c>
      <c r="AK299">
        <v>1.394703E-3</v>
      </c>
      <c r="AL299">
        <v>2.1151189999999999E-3</v>
      </c>
      <c r="AM299">
        <v>1.2713439999999999E-2</v>
      </c>
      <c r="AN299">
        <v>0.1000042</v>
      </c>
      <c r="AO299">
        <v>9.7072830000000003</v>
      </c>
      <c r="AP299">
        <v>1.027558</v>
      </c>
      <c r="AQ299">
        <v>-430.30630000000002</v>
      </c>
      <c r="AR299">
        <v>-442.16489999999999</v>
      </c>
      <c r="AS299">
        <v>0.52368139999999996</v>
      </c>
      <c r="AT299">
        <v>0</v>
      </c>
      <c r="AU299">
        <v>0</v>
      </c>
    </row>
    <row r="300" spans="1:47" x14ac:dyDescent="0.25">
      <c r="A300">
        <v>19</v>
      </c>
      <c r="B300" t="s">
        <v>48</v>
      </c>
      <c r="C300">
        <v>39.799163</v>
      </c>
      <c r="D300" s="1">
        <v>4.583513E-6</v>
      </c>
      <c r="E300">
        <v>0.65711699999999995</v>
      </c>
      <c r="F300" s="1">
        <v>5.9532659999999997E-6</v>
      </c>
      <c r="G300">
        <v>0.37933699999999998</v>
      </c>
      <c r="H300" s="1">
        <v>74.678219999999996</v>
      </c>
      <c r="I300">
        <v>1.2999999999999999E-5</v>
      </c>
      <c r="J300">
        <v>1.5E-5</v>
      </c>
      <c r="K300">
        <v>1.233163</v>
      </c>
      <c r="L300">
        <v>1.2858099999999999</v>
      </c>
      <c r="M300">
        <v>4.2999999999999999E-4</v>
      </c>
      <c r="N300" s="1">
        <v>8.9451210000000001E-4</v>
      </c>
      <c r="O300" s="1">
        <v>1.102181E-3</v>
      </c>
      <c r="P300">
        <v>2.287E-3</v>
      </c>
      <c r="Q300">
        <v>30.521711</v>
      </c>
      <c r="R300" s="1">
        <v>6.0391447000000003E-6</v>
      </c>
      <c r="S300">
        <v>22.416053999999999</v>
      </c>
      <c r="T300" s="1">
        <v>5.6428730000000001E-6</v>
      </c>
      <c r="U300">
        <v>0.40403070000000002</v>
      </c>
      <c r="V300">
        <v>58.569040999999999</v>
      </c>
      <c r="W300" s="1">
        <v>1.2768086000000001E-5</v>
      </c>
      <c r="X300">
        <v>2.5702862E-2</v>
      </c>
      <c r="Y300" s="1">
        <v>4.7999822000000001E-5</v>
      </c>
      <c r="Z300">
        <v>64.160062999999994</v>
      </c>
      <c r="AA300" s="1">
        <v>1.2687460000000001E-5</v>
      </c>
      <c r="AB300">
        <v>0.92250226999999996</v>
      </c>
      <c r="AC300">
        <v>0.85431190999999995</v>
      </c>
      <c r="AD300">
        <v>1.3955554999999999</v>
      </c>
      <c r="AE300">
        <v>0</v>
      </c>
      <c r="AF300">
        <v>201.45381</v>
      </c>
      <c r="AG300">
        <v>2.6950015</v>
      </c>
      <c r="AH300">
        <v>4.6856558000000001</v>
      </c>
      <c r="AI300">
        <v>4.8256812000000001E-4</v>
      </c>
      <c r="AJ300">
        <v>8.2862884999999995E-4</v>
      </c>
      <c r="AK300">
        <v>1.3867528E-3</v>
      </c>
      <c r="AL300">
        <v>2.1456192000000002E-3</v>
      </c>
      <c r="AM300">
        <v>1.2687845E-2</v>
      </c>
      <c r="AN300">
        <v>0.1000055</v>
      </c>
      <c r="AO300">
        <v>10.059608000000001</v>
      </c>
      <c r="AP300">
        <v>1.0282420000000001</v>
      </c>
      <c r="AQ300">
        <v>1564.5893000000001</v>
      </c>
      <c r="AR300">
        <v>1608.7764999999999</v>
      </c>
      <c r="AS300">
        <v>0.52278309000000001</v>
      </c>
      <c r="AT300">
        <v>0</v>
      </c>
      <c r="AU300">
        <v>0</v>
      </c>
    </row>
    <row r="301" spans="1:47" x14ac:dyDescent="0.25">
      <c r="A301">
        <v>20</v>
      </c>
      <c r="B301" t="s">
        <v>48</v>
      </c>
      <c r="C301">
        <v>0.41295300000000001</v>
      </c>
      <c r="D301" s="1">
        <v>1.3415260000000001E-5</v>
      </c>
      <c r="E301">
        <v>85.191845000000001</v>
      </c>
      <c r="F301" s="1">
        <v>1.105853E-6</v>
      </c>
      <c r="G301">
        <v>0.45591700000000002</v>
      </c>
      <c r="H301" s="1">
        <v>141.4118</v>
      </c>
      <c r="I301">
        <v>1.9999999999999999E-6</v>
      </c>
      <c r="J301">
        <v>2.1999999999999999E-5</v>
      </c>
      <c r="K301">
        <v>0.49129099999999998</v>
      </c>
      <c r="L301">
        <v>0.30433900000000003</v>
      </c>
      <c r="M301">
        <v>3.7399999999999998E-4</v>
      </c>
      <c r="N301" s="1">
        <v>4.7307540000000002E-4</v>
      </c>
      <c r="O301" s="1">
        <v>4.5792929999999998E-4</v>
      </c>
      <c r="P301">
        <v>6.1899999999999998E-4</v>
      </c>
      <c r="Q301">
        <v>30.521711</v>
      </c>
      <c r="R301" s="1">
        <v>6.0391447000000003E-6</v>
      </c>
      <c r="S301">
        <v>22.416053999999999</v>
      </c>
      <c r="T301" s="1">
        <v>5.6428730000000001E-6</v>
      </c>
      <c r="U301">
        <v>0.39946021999999998</v>
      </c>
      <c r="V301">
        <v>60.945709000000001</v>
      </c>
      <c r="W301" s="1">
        <v>1.3760210999999999E-5</v>
      </c>
      <c r="X301">
        <v>2.5700951E-2</v>
      </c>
      <c r="Y301" s="1">
        <v>4.7999822000000001E-5</v>
      </c>
      <c r="Z301">
        <v>59.154235999999997</v>
      </c>
      <c r="AA301" s="1">
        <v>1.2878374000000001E-5</v>
      </c>
      <c r="AB301">
        <v>0.84119695999999999</v>
      </c>
      <c r="AC301">
        <v>0.85624275999999999</v>
      </c>
      <c r="AD301">
        <v>1.3955554999999999</v>
      </c>
      <c r="AE301">
        <v>0</v>
      </c>
      <c r="AF301">
        <v>201.45381</v>
      </c>
      <c r="AG301">
        <v>2.7359228</v>
      </c>
      <c r="AH301">
        <v>4.6866247000000003</v>
      </c>
      <c r="AI301">
        <v>4.9126857E-4</v>
      </c>
      <c r="AJ301">
        <v>8.3217131999999995E-4</v>
      </c>
      <c r="AK301">
        <v>1.3855458E-3</v>
      </c>
      <c r="AL301">
        <v>2.124473E-3</v>
      </c>
      <c r="AM301">
        <v>1.2697729E-2</v>
      </c>
      <c r="AN301">
        <v>0.10000132</v>
      </c>
      <c r="AO301">
        <v>10.222315999999999</v>
      </c>
      <c r="AP301">
        <v>1.0268345000000001</v>
      </c>
      <c r="AQ301">
        <v>-1484.0007000000001</v>
      </c>
      <c r="AR301">
        <v>-1523.8231000000001</v>
      </c>
      <c r="AS301">
        <v>0.52374788000000005</v>
      </c>
      <c r="AT301">
        <v>0</v>
      </c>
      <c r="AU301">
        <v>0</v>
      </c>
    </row>
    <row r="302" spans="1:47" x14ac:dyDescent="0.25">
      <c r="A302">
        <v>21</v>
      </c>
      <c r="B302" t="s">
        <v>48</v>
      </c>
      <c r="C302">
        <v>56.149726000000001</v>
      </c>
      <c r="D302" s="1">
        <v>5.2196470000000002E-6</v>
      </c>
      <c r="E302">
        <v>0.64466400000000001</v>
      </c>
      <c r="F302" s="1">
        <v>6.1605100000000004E-6</v>
      </c>
      <c r="G302">
        <v>0.46409</v>
      </c>
      <c r="H302" s="1">
        <v>115.93640000000001</v>
      </c>
      <c r="I302">
        <v>1.2999999999999999E-5</v>
      </c>
      <c r="J302">
        <v>7.9999999999999996E-6</v>
      </c>
      <c r="K302">
        <v>1.0275449999999999</v>
      </c>
      <c r="L302">
        <v>1.1282730000000001</v>
      </c>
      <c r="M302">
        <v>3.8200000000000002E-4</v>
      </c>
      <c r="N302" s="1">
        <v>7.8477549999999999E-4</v>
      </c>
      <c r="O302" s="1">
        <v>9.3879480000000001E-4</v>
      </c>
      <c r="P302">
        <v>1.8550000000000001E-3</v>
      </c>
      <c r="Q302">
        <v>30.521711</v>
      </c>
      <c r="R302" s="1">
        <v>6.0391447000000003E-6</v>
      </c>
      <c r="S302">
        <v>22.416053999999999</v>
      </c>
      <c r="T302" s="1">
        <v>5.6428730000000001E-6</v>
      </c>
      <c r="U302">
        <v>0.39228112999999998</v>
      </c>
      <c r="V302">
        <v>61.993468</v>
      </c>
      <c r="W302" s="1">
        <v>1.3132209000000001E-5</v>
      </c>
      <c r="X302">
        <v>2.5701185000000001E-2</v>
      </c>
      <c r="Y302" s="1">
        <v>4.7999822000000001E-5</v>
      </c>
      <c r="Z302">
        <v>60.156618999999999</v>
      </c>
      <c r="AA302" s="1">
        <v>1.3049833E-5</v>
      </c>
      <c r="AB302">
        <v>0.87658232999999997</v>
      </c>
      <c r="AC302">
        <v>0.8341539</v>
      </c>
      <c r="AD302">
        <v>1.3955554999999999</v>
      </c>
      <c r="AE302">
        <v>0</v>
      </c>
      <c r="AF302">
        <v>201.45381</v>
      </c>
      <c r="AG302">
        <v>2.6244507000000001</v>
      </c>
      <c r="AH302">
        <v>4.6884832999999997</v>
      </c>
      <c r="AI302">
        <v>4.8513018E-4</v>
      </c>
      <c r="AJ302">
        <v>8.2889273000000003E-4</v>
      </c>
      <c r="AK302">
        <v>1.3844131E-3</v>
      </c>
      <c r="AL302">
        <v>2.0442521999999999E-3</v>
      </c>
      <c r="AM302">
        <v>1.2714291000000001E-2</v>
      </c>
      <c r="AN302">
        <v>0.10000252</v>
      </c>
      <c r="AO302">
        <v>9.9983734999999996</v>
      </c>
      <c r="AP302">
        <v>1.028241</v>
      </c>
      <c r="AQ302">
        <v>-3678.9411</v>
      </c>
      <c r="AR302">
        <v>-3782.8382000000001</v>
      </c>
      <c r="AS302">
        <v>0.52258470000000001</v>
      </c>
      <c r="AT302">
        <v>0</v>
      </c>
      <c r="AU302">
        <v>0</v>
      </c>
    </row>
    <row r="303" spans="1:47" x14ac:dyDescent="0.25">
      <c r="A303">
        <v>22</v>
      </c>
      <c r="B303" t="s">
        <v>48</v>
      </c>
      <c r="C303">
        <v>36.405943999999998</v>
      </c>
      <c r="D303" s="1">
        <v>5.7155959999999999E-6</v>
      </c>
      <c r="E303">
        <v>0.572434</v>
      </c>
      <c r="F303" s="1">
        <v>7.3461790000000001E-6</v>
      </c>
      <c r="G303">
        <v>0.314411</v>
      </c>
      <c r="H303" s="1">
        <v>76.320599999999999</v>
      </c>
      <c r="I303">
        <v>1.4E-5</v>
      </c>
      <c r="J303">
        <v>9.0000000000000002E-6</v>
      </c>
      <c r="K303">
        <v>1.1080589999999999</v>
      </c>
      <c r="L303">
        <v>2.0428540000000002</v>
      </c>
      <c r="M303">
        <v>5.0299999999999997E-4</v>
      </c>
      <c r="N303" s="1">
        <v>9.5422580000000001E-4</v>
      </c>
      <c r="O303" s="1">
        <v>1.1794850000000001E-3</v>
      </c>
      <c r="P303">
        <v>2.3180000000000002E-3</v>
      </c>
      <c r="Q303">
        <v>30.521711</v>
      </c>
      <c r="R303" s="1">
        <v>6.0391447000000003E-6</v>
      </c>
      <c r="S303">
        <v>22.416053999999999</v>
      </c>
      <c r="T303" s="1">
        <v>5.6428730000000001E-6</v>
      </c>
      <c r="U303">
        <v>0.3884435</v>
      </c>
      <c r="V303">
        <v>62.379578000000002</v>
      </c>
      <c r="W303" s="1">
        <v>1.3296144999999999E-5</v>
      </c>
      <c r="X303">
        <v>2.5703219999999999E-2</v>
      </c>
      <c r="Y303" s="1">
        <v>4.7999822000000001E-5</v>
      </c>
      <c r="Z303">
        <v>60.123345</v>
      </c>
      <c r="AA303" s="1">
        <v>1.292099E-5</v>
      </c>
      <c r="AB303">
        <v>0.84422967000000004</v>
      </c>
      <c r="AC303">
        <v>0.89282854</v>
      </c>
      <c r="AD303">
        <v>1.3955554999999999</v>
      </c>
      <c r="AE303">
        <v>0</v>
      </c>
      <c r="AF303">
        <v>201.45381</v>
      </c>
      <c r="AG303">
        <v>2.6901141000000002</v>
      </c>
      <c r="AH303">
        <v>4.6888937999999998</v>
      </c>
      <c r="AI303">
        <v>4.9062219999999998E-4</v>
      </c>
      <c r="AJ303">
        <v>8.3013621000000001E-4</v>
      </c>
      <c r="AK303">
        <v>1.3938008E-3</v>
      </c>
      <c r="AL303">
        <v>2.0754049999999998E-3</v>
      </c>
      <c r="AM303">
        <v>1.2703852999999999E-2</v>
      </c>
      <c r="AN303">
        <v>9.9998323E-2</v>
      </c>
      <c r="AO303">
        <v>10.23793</v>
      </c>
      <c r="AP303">
        <v>1.0281089000000001</v>
      </c>
      <c r="AQ303">
        <v>-2218.9488000000001</v>
      </c>
      <c r="AR303">
        <v>-2281.3209999999999</v>
      </c>
      <c r="AS303">
        <v>0.52388873999999996</v>
      </c>
      <c r="AT303">
        <v>0</v>
      </c>
      <c r="AU303">
        <v>0</v>
      </c>
    </row>
    <row r="304" spans="1:47" x14ac:dyDescent="0.25">
      <c r="A304">
        <v>23</v>
      </c>
      <c r="B304" t="s">
        <v>48</v>
      </c>
      <c r="C304">
        <v>48.679940000000002</v>
      </c>
      <c r="D304" s="1">
        <v>5.3142730000000004E-6</v>
      </c>
      <c r="E304">
        <v>0.740842</v>
      </c>
      <c r="F304" s="1">
        <v>8.4331640000000007E-6</v>
      </c>
      <c r="G304">
        <v>0.48949399999999998</v>
      </c>
      <c r="H304" s="1">
        <v>80.449250000000006</v>
      </c>
      <c r="I304">
        <v>1.4E-5</v>
      </c>
      <c r="J304">
        <v>1.1E-5</v>
      </c>
      <c r="K304">
        <v>0.877328</v>
      </c>
      <c r="L304">
        <v>1.426383</v>
      </c>
      <c r="M304">
        <v>4.17E-4</v>
      </c>
      <c r="N304" s="1">
        <v>9.4641539999999996E-4</v>
      </c>
      <c r="O304" s="1">
        <v>1.1292120000000001E-3</v>
      </c>
      <c r="P304">
        <v>2.392E-3</v>
      </c>
      <c r="Q304">
        <v>30.521711</v>
      </c>
      <c r="R304" s="1">
        <v>6.0391447000000003E-6</v>
      </c>
      <c r="S304">
        <v>22.416053999999999</v>
      </c>
      <c r="T304" s="1">
        <v>5.6428730000000001E-6</v>
      </c>
      <c r="U304">
        <v>0.39558832999999999</v>
      </c>
      <c r="V304">
        <v>63.807122999999997</v>
      </c>
      <c r="W304" s="1">
        <v>1.3140872E-5</v>
      </c>
      <c r="X304">
        <v>2.5701679000000002E-2</v>
      </c>
      <c r="Y304" s="1">
        <v>4.7999822000000001E-5</v>
      </c>
      <c r="Z304">
        <v>62.343589999999999</v>
      </c>
      <c r="AA304" s="1">
        <v>1.2978058E-5</v>
      </c>
      <c r="AB304">
        <v>0.83644582000000001</v>
      </c>
      <c r="AC304">
        <v>0.83282223</v>
      </c>
      <c r="AD304">
        <v>1.3955554999999999</v>
      </c>
      <c r="AE304">
        <v>0</v>
      </c>
      <c r="AF304">
        <v>201.45381</v>
      </c>
      <c r="AG304">
        <v>2.6721830999999998</v>
      </c>
      <c r="AH304">
        <v>4.6881225000000004</v>
      </c>
      <c r="AI304">
        <v>4.8157616000000001E-4</v>
      </c>
      <c r="AJ304">
        <v>8.3050577999999996E-4</v>
      </c>
      <c r="AK304">
        <v>1.3853018000000001E-3</v>
      </c>
      <c r="AL304">
        <v>2.1247762000000002E-3</v>
      </c>
      <c r="AM304">
        <v>1.2700965999999999E-2</v>
      </c>
      <c r="AN304">
        <v>9.9997741000000001E-2</v>
      </c>
      <c r="AO304">
        <v>9.9515946</v>
      </c>
      <c r="AP304">
        <v>1.0278596</v>
      </c>
      <c r="AQ304">
        <v>1768.492</v>
      </c>
      <c r="AR304">
        <v>1817.7614000000001</v>
      </c>
      <c r="AS304">
        <v>0.52260669000000004</v>
      </c>
      <c r="AT304">
        <v>0</v>
      </c>
      <c r="AU304">
        <v>0</v>
      </c>
    </row>
    <row r="305" spans="1:47" x14ac:dyDescent="0.25">
      <c r="A305">
        <v>24</v>
      </c>
      <c r="B305" t="s">
        <v>48</v>
      </c>
      <c r="C305">
        <v>39.641520999999997</v>
      </c>
      <c r="D305" s="1">
        <v>4.706395E-6</v>
      </c>
      <c r="E305">
        <v>0.656864</v>
      </c>
      <c r="F305" s="1">
        <v>5.8687479999999999E-6</v>
      </c>
      <c r="G305">
        <v>0.43009700000000001</v>
      </c>
      <c r="H305" s="1">
        <v>77.197540000000004</v>
      </c>
      <c r="I305">
        <v>1.4E-5</v>
      </c>
      <c r="J305">
        <v>1.2999999999999999E-5</v>
      </c>
      <c r="K305">
        <v>1.0813299999999999</v>
      </c>
      <c r="L305">
        <v>0.99873500000000004</v>
      </c>
      <c r="M305">
        <v>4.4000000000000002E-4</v>
      </c>
      <c r="N305" s="1">
        <v>8.913387E-4</v>
      </c>
      <c r="O305" s="1">
        <v>1.1059869999999999E-3</v>
      </c>
      <c r="P305">
        <v>2.173E-3</v>
      </c>
      <c r="Q305">
        <v>30.521711</v>
      </c>
      <c r="R305" s="1">
        <v>6.0391447000000003E-6</v>
      </c>
      <c r="S305">
        <v>22.416053999999999</v>
      </c>
      <c r="T305" s="1">
        <v>5.6428730000000001E-6</v>
      </c>
      <c r="U305">
        <v>0.39205857</v>
      </c>
      <c r="V305">
        <v>57.798586999999998</v>
      </c>
      <c r="W305" s="1">
        <v>1.3165066000000001E-5</v>
      </c>
      <c r="X305">
        <v>2.5704670999999998E-2</v>
      </c>
      <c r="Y305" s="1">
        <v>4.7999822000000001E-5</v>
      </c>
      <c r="Z305">
        <v>63.034987999999998</v>
      </c>
      <c r="AA305" s="1">
        <v>1.3205933E-5</v>
      </c>
      <c r="AB305">
        <v>0.85833855000000003</v>
      </c>
      <c r="AC305">
        <v>0.86462576999999996</v>
      </c>
      <c r="AD305">
        <v>1.3955554999999999</v>
      </c>
      <c r="AE305">
        <v>0</v>
      </c>
      <c r="AF305">
        <v>201.45381</v>
      </c>
      <c r="AG305">
        <v>2.7329857</v>
      </c>
      <c r="AH305">
        <v>4.6883170999999999</v>
      </c>
      <c r="AI305">
        <v>4.9096385000000004E-4</v>
      </c>
      <c r="AJ305">
        <v>8.3337063999999999E-4</v>
      </c>
      <c r="AK305">
        <v>1.3901141000000001E-3</v>
      </c>
      <c r="AL305">
        <v>2.0093603000000001E-3</v>
      </c>
      <c r="AM305">
        <v>1.2696684999999999E-2</v>
      </c>
      <c r="AN305">
        <v>0.10000238</v>
      </c>
      <c r="AO305">
        <v>9.8723618999999996</v>
      </c>
      <c r="AP305">
        <v>1.0287176</v>
      </c>
      <c r="AQ305">
        <v>-3891.8651</v>
      </c>
      <c r="AR305">
        <v>-4003.6300999999999</v>
      </c>
      <c r="AS305">
        <v>0.52419740000000004</v>
      </c>
      <c r="AT305">
        <v>0</v>
      </c>
      <c r="AU305">
        <v>0</v>
      </c>
    </row>
    <row r="306" spans="1:47" x14ac:dyDescent="0.25">
      <c r="A306">
        <v>25</v>
      </c>
      <c r="B306" t="s">
        <v>48</v>
      </c>
      <c r="C306">
        <v>67.999234999999999</v>
      </c>
      <c r="D306" s="1">
        <v>7.7403329999999997E-6</v>
      </c>
      <c r="E306">
        <v>0.33632000000000001</v>
      </c>
      <c r="F306" s="1">
        <v>4.6172730000000001E-6</v>
      </c>
      <c r="G306">
        <v>1.4789E-2</v>
      </c>
      <c r="H306" s="1">
        <v>111.4449</v>
      </c>
      <c r="I306">
        <v>7.9999999999999996E-6</v>
      </c>
      <c r="J306">
        <v>1.1E-5</v>
      </c>
      <c r="K306">
        <v>1.8843000000000001</v>
      </c>
      <c r="L306">
        <v>0.90034999999999998</v>
      </c>
      <c r="M306">
        <v>4.2999999999999999E-4</v>
      </c>
      <c r="N306" s="1">
        <v>6.4592830000000003E-4</v>
      </c>
      <c r="O306" s="1">
        <v>8.121844E-4</v>
      </c>
      <c r="P306">
        <v>1.354E-3</v>
      </c>
      <c r="Q306">
        <v>30.521711</v>
      </c>
      <c r="R306" s="1">
        <v>6.0391447000000003E-6</v>
      </c>
      <c r="S306">
        <v>22.416053999999999</v>
      </c>
      <c r="T306" s="1">
        <v>5.6428730000000001E-6</v>
      </c>
      <c r="U306">
        <v>0.41081543999999998</v>
      </c>
      <c r="V306">
        <v>63.751621</v>
      </c>
      <c r="W306" s="1">
        <v>1.2546786E-5</v>
      </c>
      <c r="X306">
        <v>2.5701904000000001E-2</v>
      </c>
      <c r="Y306" s="1">
        <v>4.7999822000000001E-5</v>
      </c>
      <c r="Z306">
        <v>59.957090999999998</v>
      </c>
      <c r="AA306" s="1">
        <v>1.3154209E-5</v>
      </c>
      <c r="AB306">
        <v>0.83365383000000004</v>
      </c>
      <c r="AC306">
        <v>0.89055711999999998</v>
      </c>
      <c r="AD306">
        <v>1.3955554999999999</v>
      </c>
      <c r="AE306">
        <v>0</v>
      </c>
      <c r="AF306">
        <v>201.45381</v>
      </c>
      <c r="AG306">
        <v>2.6812355999999999</v>
      </c>
      <c r="AH306">
        <v>4.6860024999999998</v>
      </c>
      <c r="AI306">
        <v>4.7983628E-4</v>
      </c>
      <c r="AJ306">
        <v>8.2664870000000005E-4</v>
      </c>
      <c r="AK306">
        <v>1.3909040999999999E-3</v>
      </c>
      <c r="AL306">
        <v>2.0573723000000001E-3</v>
      </c>
      <c r="AM306">
        <v>1.2702876E-2</v>
      </c>
      <c r="AN306">
        <v>9.9997167999999997E-2</v>
      </c>
      <c r="AO306">
        <v>10.070294000000001</v>
      </c>
      <c r="AP306">
        <v>1.0269664999999999</v>
      </c>
      <c r="AQ306">
        <v>4513.6220999999996</v>
      </c>
      <c r="AR306">
        <v>4635.3388000000004</v>
      </c>
      <c r="AS306">
        <v>0.52429784000000001</v>
      </c>
      <c r="AT306">
        <v>0</v>
      </c>
      <c r="AU306">
        <v>0</v>
      </c>
    </row>
    <row r="307" spans="1:47" x14ac:dyDescent="0.25">
      <c r="A307">
        <v>26</v>
      </c>
      <c r="B307" t="s">
        <v>48</v>
      </c>
      <c r="C307">
        <v>37.603659</v>
      </c>
      <c r="D307" s="1">
        <v>3.9594230000000002E-6</v>
      </c>
      <c r="E307">
        <v>0.65478499999999995</v>
      </c>
      <c r="F307" s="1">
        <v>5.8009459999999998E-6</v>
      </c>
      <c r="G307">
        <v>0.35496499999999997</v>
      </c>
      <c r="H307" s="1">
        <v>78.505809999999997</v>
      </c>
      <c r="I307">
        <v>1.4E-5</v>
      </c>
      <c r="J307">
        <v>1.7E-5</v>
      </c>
      <c r="K307">
        <v>1.106717</v>
      </c>
      <c r="L307">
        <v>0.92066700000000001</v>
      </c>
      <c r="M307">
        <v>4.15E-4</v>
      </c>
      <c r="N307" s="1">
        <v>8.5191100000000001E-4</v>
      </c>
      <c r="O307" s="1">
        <v>1.075143E-3</v>
      </c>
      <c r="P307">
        <v>2.1580000000000002E-3</v>
      </c>
      <c r="Q307">
        <v>30.521709999999999</v>
      </c>
      <c r="R307" s="1">
        <v>6.0391450000000001E-6</v>
      </c>
      <c r="S307">
        <v>22.416049999999998</v>
      </c>
      <c r="T307" s="1">
        <v>5.6428730000000001E-6</v>
      </c>
      <c r="U307">
        <v>0.38995210000000002</v>
      </c>
      <c r="V307">
        <v>61.018450000000001</v>
      </c>
      <c r="W307" s="1">
        <v>1.3227149999999999E-5</v>
      </c>
      <c r="X307">
        <v>2.5700190000000001E-2</v>
      </c>
      <c r="Y307" s="1">
        <v>4.7999820000000002E-5</v>
      </c>
      <c r="Z307">
        <v>64.270470000000003</v>
      </c>
      <c r="AA307" s="1">
        <v>1.325205E-5</v>
      </c>
      <c r="AB307">
        <v>0.83102940000000003</v>
      </c>
      <c r="AC307">
        <v>0.87959639999999994</v>
      </c>
      <c r="AD307">
        <v>1.3955550000000001</v>
      </c>
      <c r="AE307">
        <v>0</v>
      </c>
      <c r="AF307">
        <v>201.4538</v>
      </c>
      <c r="AG307">
        <v>2.7223269999999999</v>
      </c>
      <c r="AH307">
        <v>4.6887530000000002</v>
      </c>
      <c r="AI307">
        <v>4.8473400000000001E-4</v>
      </c>
      <c r="AJ307">
        <v>8.2915959999999998E-4</v>
      </c>
      <c r="AK307">
        <v>1.38237E-3</v>
      </c>
      <c r="AL307">
        <v>2.010511E-3</v>
      </c>
      <c r="AM307">
        <v>1.2705299999999999E-2</v>
      </c>
      <c r="AN307">
        <v>9.9999939999999995E-2</v>
      </c>
      <c r="AO307">
        <v>10.3515</v>
      </c>
      <c r="AP307">
        <v>1.0270049999999999</v>
      </c>
      <c r="AQ307">
        <v>-907.71820000000002</v>
      </c>
      <c r="AR307">
        <v>-932.23140000000001</v>
      </c>
      <c r="AS307">
        <v>0.52527570000000001</v>
      </c>
      <c r="AT307">
        <v>0</v>
      </c>
      <c r="AU307">
        <v>0</v>
      </c>
    </row>
    <row r="308" spans="1:47" x14ac:dyDescent="0.25">
      <c r="A308">
        <v>27</v>
      </c>
      <c r="B308" t="s">
        <v>48</v>
      </c>
      <c r="C308">
        <v>39.172645000000003</v>
      </c>
      <c r="D308" s="1">
        <v>4.6804710000000002E-6</v>
      </c>
      <c r="E308">
        <v>0.583291</v>
      </c>
      <c r="F308" s="1">
        <v>6.0819089999999998E-6</v>
      </c>
      <c r="G308">
        <v>0.40467700000000001</v>
      </c>
      <c r="H308" s="1">
        <v>84.467920000000007</v>
      </c>
      <c r="I308">
        <v>1.2999999999999999E-5</v>
      </c>
      <c r="J308">
        <v>1.2E-5</v>
      </c>
      <c r="K308">
        <v>1.3107549999999999</v>
      </c>
      <c r="L308">
        <v>1.011053</v>
      </c>
      <c r="M308">
        <v>4.35E-4</v>
      </c>
      <c r="N308" s="1">
        <v>8.317903E-4</v>
      </c>
      <c r="O308" s="1">
        <v>1.0411730000000001E-3</v>
      </c>
      <c r="P308">
        <v>2.0479999999999999E-3</v>
      </c>
      <c r="Q308">
        <v>30.521711</v>
      </c>
      <c r="R308" s="1">
        <v>6.0391447000000003E-6</v>
      </c>
      <c r="S308">
        <v>22.416053999999999</v>
      </c>
      <c r="T308" s="1">
        <v>5.6428730000000001E-6</v>
      </c>
      <c r="U308">
        <v>0.39222154999999997</v>
      </c>
      <c r="V308">
        <v>61.912427999999998</v>
      </c>
      <c r="W308" s="1">
        <v>1.3282113999999999E-5</v>
      </c>
      <c r="X308">
        <v>2.5693421000000001E-2</v>
      </c>
      <c r="Y308" s="1">
        <v>4.7999822000000001E-5</v>
      </c>
      <c r="Z308">
        <v>61.171627000000001</v>
      </c>
      <c r="AA308" s="1">
        <v>1.2154885E-5</v>
      </c>
      <c r="AB308">
        <v>0.89667973000000001</v>
      </c>
      <c r="AC308">
        <v>0.84584327000000004</v>
      </c>
      <c r="AD308">
        <v>1.3955554999999999</v>
      </c>
      <c r="AE308">
        <v>0</v>
      </c>
      <c r="AF308">
        <v>201.45381</v>
      </c>
      <c r="AG308">
        <v>2.6457335999999998</v>
      </c>
      <c r="AH308">
        <v>4.6881450999999998</v>
      </c>
      <c r="AI308">
        <v>4.9012456000000002E-4</v>
      </c>
      <c r="AJ308">
        <v>8.295221E-4</v>
      </c>
      <c r="AK308">
        <v>1.3860786E-3</v>
      </c>
      <c r="AL308">
        <v>2.0629665E-3</v>
      </c>
      <c r="AM308">
        <v>1.2700782000000001E-2</v>
      </c>
      <c r="AN308">
        <v>9.9996669999999996E-2</v>
      </c>
      <c r="AO308">
        <v>10.083432</v>
      </c>
      <c r="AP308">
        <v>1.0267834</v>
      </c>
      <c r="AQ308">
        <v>3251.9666999999999</v>
      </c>
      <c r="AR308">
        <v>3339.0653000000002</v>
      </c>
      <c r="AS308">
        <v>0.52307510999999995</v>
      </c>
      <c r="AT308">
        <v>0</v>
      </c>
      <c r="AU308">
        <v>0</v>
      </c>
    </row>
    <row r="309" spans="1:47" x14ac:dyDescent="0.25">
      <c r="A309">
        <v>28</v>
      </c>
      <c r="B309" t="s">
        <v>48</v>
      </c>
      <c r="C309">
        <v>42.768059000000001</v>
      </c>
      <c r="D309" s="1">
        <v>4.9917879999999999E-6</v>
      </c>
      <c r="E309">
        <v>0.664601</v>
      </c>
      <c r="F309" s="1">
        <v>6.2118630000000002E-6</v>
      </c>
      <c r="G309">
        <v>0.42398200000000003</v>
      </c>
      <c r="H309" s="1">
        <v>82.039090000000002</v>
      </c>
      <c r="I309">
        <v>1.2999999999999999E-5</v>
      </c>
      <c r="J309">
        <v>1.1E-5</v>
      </c>
      <c r="K309">
        <v>0.98389899999999997</v>
      </c>
      <c r="L309">
        <v>1.933735</v>
      </c>
      <c r="M309">
        <v>4.35E-4</v>
      </c>
      <c r="N309" s="1">
        <v>8.9698200000000005E-4</v>
      </c>
      <c r="O309" s="1">
        <v>1.095228E-3</v>
      </c>
      <c r="P309">
        <v>2.202E-3</v>
      </c>
      <c r="Q309">
        <v>30.521711</v>
      </c>
      <c r="R309" s="1">
        <v>6.0391447000000003E-6</v>
      </c>
      <c r="S309">
        <v>22.416053999999999</v>
      </c>
      <c r="T309" s="1">
        <v>5.6428730000000001E-6</v>
      </c>
      <c r="U309">
        <v>0.39297479000000002</v>
      </c>
      <c r="V309">
        <v>62.365662</v>
      </c>
      <c r="W309" s="1">
        <v>1.2554150000000001E-5</v>
      </c>
      <c r="X309">
        <v>2.5694921999999999E-2</v>
      </c>
      <c r="Y309" s="1">
        <v>4.7999822000000001E-5</v>
      </c>
      <c r="Z309">
        <v>63.254361000000003</v>
      </c>
      <c r="AA309" s="1">
        <v>1.3235177E-5</v>
      </c>
      <c r="AB309">
        <v>0.89365086999999999</v>
      </c>
      <c r="AC309">
        <v>0.84981912000000004</v>
      </c>
      <c r="AD309">
        <v>1.3955554999999999</v>
      </c>
      <c r="AE309">
        <v>0</v>
      </c>
      <c r="AF309">
        <v>201.45381</v>
      </c>
      <c r="AG309">
        <v>2.7107893999999999</v>
      </c>
      <c r="AH309">
        <v>4.6865174999999999</v>
      </c>
      <c r="AI309">
        <v>4.9625907000000003E-4</v>
      </c>
      <c r="AJ309">
        <v>8.2152468999999997E-4</v>
      </c>
      <c r="AK309">
        <v>1.3865259999999999E-3</v>
      </c>
      <c r="AL309">
        <v>2.0948239999999999E-3</v>
      </c>
      <c r="AM309">
        <v>1.2699636E-2</v>
      </c>
      <c r="AN309">
        <v>0.10000422</v>
      </c>
      <c r="AO309">
        <v>10.019245</v>
      </c>
      <c r="AP309">
        <v>1.0277533999999999</v>
      </c>
      <c r="AQ309">
        <v>2382.5052999999998</v>
      </c>
      <c r="AR309">
        <v>2448.6279</v>
      </c>
      <c r="AS309">
        <v>0.52375746000000001</v>
      </c>
      <c r="AT309">
        <v>0</v>
      </c>
      <c r="AU309">
        <v>0</v>
      </c>
    </row>
    <row r="310" spans="1:47" x14ac:dyDescent="0.25">
      <c r="A310">
        <v>29</v>
      </c>
      <c r="B310" t="s">
        <v>48</v>
      </c>
      <c r="C310">
        <v>35.487617999999998</v>
      </c>
      <c r="D310" s="1">
        <v>9.4404700000000001E-6</v>
      </c>
      <c r="E310">
        <v>1.2238039999999999</v>
      </c>
      <c r="F310" s="1">
        <v>7.8551890000000005E-6</v>
      </c>
      <c r="G310">
        <v>0.77418299999999995</v>
      </c>
      <c r="H310" s="1">
        <v>94.052589999999995</v>
      </c>
      <c r="I310">
        <v>1.0000000000000001E-5</v>
      </c>
      <c r="J310">
        <v>0</v>
      </c>
      <c r="K310">
        <v>1.3393379999999999</v>
      </c>
      <c r="L310">
        <v>0.90246300000000002</v>
      </c>
      <c r="M310">
        <v>3.59E-4</v>
      </c>
      <c r="N310" s="1">
        <v>7.1004320000000001E-4</v>
      </c>
      <c r="O310" s="1">
        <v>8.8854169999999998E-4</v>
      </c>
      <c r="P310">
        <v>1.8090000000000001E-3</v>
      </c>
      <c r="Q310">
        <v>30.521711</v>
      </c>
      <c r="R310" s="1">
        <v>6.0391447000000003E-6</v>
      </c>
      <c r="S310">
        <v>22.416053999999999</v>
      </c>
      <c r="T310" s="1">
        <v>5.6428730000000001E-6</v>
      </c>
      <c r="U310">
        <v>0.41390568999999999</v>
      </c>
      <c r="V310">
        <v>61.597901999999998</v>
      </c>
      <c r="W310" s="1">
        <v>1.2601031E-5</v>
      </c>
      <c r="X310">
        <v>2.5688368E-2</v>
      </c>
      <c r="Y310" s="1">
        <v>4.7999822000000001E-5</v>
      </c>
      <c r="Z310">
        <v>59.842922999999999</v>
      </c>
      <c r="AA310" s="1">
        <v>1.2669337E-5</v>
      </c>
      <c r="AB310">
        <v>0.86080005000000004</v>
      </c>
      <c r="AC310">
        <v>0.87322906</v>
      </c>
      <c r="AD310">
        <v>1.3955554999999999</v>
      </c>
      <c r="AE310">
        <v>0</v>
      </c>
      <c r="AF310">
        <v>201.45381</v>
      </c>
      <c r="AG310">
        <v>2.6370453999999999</v>
      </c>
      <c r="AH310">
        <v>4.6877747000000003</v>
      </c>
      <c r="AI310">
        <v>4.7558399000000002E-4</v>
      </c>
      <c r="AJ310">
        <v>8.2647733000000003E-4</v>
      </c>
      <c r="AK310">
        <v>1.3839649E-3</v>
      </c>
      <c r="AL310">
        <v>2.0563476999999998E-3</v>
      </c>
      <c r="AM310">
        <v>1.2681974E-2</v>
      </c>
      <c r="AN310">
        <v>9.9998755999999994E-2</v>
      </c>
      <c r="AO310">
        <v>10.16459</v>
      </c>
      <c r="AP310">
        <v>1.0298343999999999</v>
      </c>
      <c r="AQ310">
        <v>3377.9535000000001</v>
      </c>
      <c r="AR310">
        <v>3478.7328000000002</v>
      </c>
      <c r="AS310">
        <v>0.52344833999999996</v>
      </c>
      <c r="AT310">
        <v>0</v>
      </c>
      <c r="AU310">
        <v>0</v>
      </c>
    </row>
    <row r="311" spans="1:47" x14ac:dyDescent="0.25">
      <c r="A311">
        <v>30</v>
      </c>
      <c r="B311" t="s">
        <v>48</v>
      </c>
      <c r="C311">
        <v>35.079259999999998</v>
      </c>
      <c r="D311" s="1">
        <v>5.04052E-6</v>
      </c>
      <c r="E311">
        <v>0.57943199999999995</v>
      </c>
      <c r="F311" s="1">
        <v>6.6245389999999999E-6</v>
      </c>
      <c r="G311">
        <v>0.45261699999999999</v>
      </c>
      <c r="H311" s="1">
        <v>65.219790000000003</v>
      </c>
      <c r="I311">
        <v>1.5E-5</v>
      </c>
      <c r="J311">
        <v>7.9999999999999996E-6</v>
      </c>
      <c r="K311">
        <v>1.0623309999999999</v>
      </c>
      <c r="L311">
        <v>2.0380609999999999</v>
      </c>
      <c r="M311">
        <v>4.7800000000000002E-4</v>
      </c>
      <c r="N311" s="1">
        <v>8.9608009999999998E-4</v>
      </c>
      <c r="O311" s="1">
        <v>1.1694699999999999E-3</v>
      </c>
      <c r="P311">
        <v>2.3760000000000001E-3</v>
      </c>
      <c r="Q311">
        <v>30.521711</v>
      </c>
      <c r="R311" s="1">
        <v>6.0391447000000003E-6</v>
      </c>
      <c r="S311">
        <v>22.416053999999999</v>
      </c>
      <c r="T311" s="1">
        <v>5.6428730000000001E-6</v>
      </c>
      <c r="U311">
        <v>0.39943030000000002</v>
      </c>
      <c r="V311">
        <v>60.334662000000002</v>
      </c>
      <c r="W311" s="1">
        <v>1.322903E-5</v>
      </c>
      <c r="X311">
        <v>2.5700539000000001E-2</v>
      </c>
      <c r="Y311" s="1">
        <v>4.7999822000000001E-5</v>
      </c>
      <c r="Z311">
        <v>60.927258000000002</v>
      </c>
      <c r="AA311" s="1">
        <v>1.3262983999999999E-5</v>
      </c>
      <c r="AB311">
        <v>0.83779557999999998</v>
      </c>
      <c r="AC311">
        <v>0.85120297</v>
      </c>
      <c r="AD311">
        <v>1.3955554999999999</v>
      </c>
      <c r="AE311">
        <v>0</v>
      </c>
      <c r="AF311">
        <v>201.45381</v>
      </c>
      <c r="AG311">
        <v>2.6592224</v>
      </c>
      <c r="AH311">
        <v>4.6877762000000001</v>
      </c>
      <c r="AI311">
        <v>4.8427095000000002E-4</v>
      </c>
      <c r="AJ311">
        <v>8.3188537999999998E-4</v>
      </c>
      <c r="AK311">
        <v>1.3880615000000001E-3</v>
      </c>
      <c r="AL311">
        <v>2.1599178999999998E-3</v>
      </c>
      <c r="AM311">
        <v>1.2679671999999999E-2</v>
      </c>
      <c r="AN311">
        <v>0.1000017</v>
      </c>
      <c r="AO311">
        <v>9.8523897999999992</v>
      </c>
      <c r="AP311">
        <v>1.0279505</v>
      </c>
      <c r="AQ311">
        <v>-2388.3289</v>
      </c>
      <c r="AR311">
        <v>-2455.0839000000001</v>
      </c>
      <c r="AS311">
        <v>0.52416384999999999</v>
      </c>
      <c r="AT311">
        <v>0</v>
      </c>
      <c r="AU311">
        <v>0</v>
      </c>
    </row>
    <row r="312" spans="1:47" x14ac:dyDescent="0.25">
      <c r="A312">
        <v>31</v>
      </c>
      <c r="B312" t="s">
        <v>48</v>
      </c>
      <c r="C312">
        <v>33.309609999999999</v>
      </c>
      <c r="D312" s="1">
        <v>4.4885850000000003E-6</v>
      </c>
      <c r="E312">
        <v>0.62024900000000005</v>
      </c>
      <c r="F312" s="1">
        <v>6.0981720000000004E-6</v>
      </c>
      <c r="G312">
        <v>0.36768699999999999</v>
      </c>
      <c r="H312" s="1">
        <v>74.68759</v>
      </c>
      <c r="I312">
        <v>1.4E-5</v>
      </c>
      <c r="J312">
        <v>1.2999999999999999E-5</v>
      </c>
      <c r="K312">
        <v>1.1366959999999999</v>
      </c>
      <c r="L312">
        <v>1.387624</v>
      </c>
      <c r="M312">
        <v>4.6500000000000003E-4</v>
      </c>
      <c r="N312" s="1">
        <v>9.2657009999999997E-4</v>
      </c>
      <c r="O312" s="1">
        <v>1.145765E-3</v>
      </c>
      <c r="P312">
        <v>2.3E-3</v>
      </c>
      <c r="Q312">
        <v>30.521711</v>
      </c>
      <c r="R312" s="1">
        <v>6.0391447000000003E-6</v>
      </c>
      <c r="S312">
        <v>22.416053999999999</v>
      </c>
      <c r="T312" s="1">
        <v>5.6428730000000001E-6</v>
      </c>
      <c r="U312">
        <v>0.39641346999999999</v>
      </c>
      <c r="V312">
        <v>61.376047999999997</v>
      </c>
      <c r="W312" s="1">
        <v>1.2726039E-5</v>
      </c>
      <c r="X312">
        <v>2.5701524999999999E-2</v>
      </c>
      <c r="Y312" s="1">
        <v>4.7999822000000001E-5</v>
      </c>
      <c r="Z312">
        <v>63.674734000000001</v>
      </c>
      <c r="AA312" s="1">
        <v>1.2809103000000001E-5</v>
      </c>
      <c r="AB312">
        <v>0.84501419</v>
      </c>
      <c r="AC312">
        <v>0.89280448999999995</v>
      </c>
      <c r="AD312">
        <v>1.3955554999999999</v>
      </c>
      <c r="AE312">
        <v>0</v>
      </c>
      <c r="AF312">
        <v>201.45381</v>
      </c>
      <c r="AG312">
        <v>2.6835509000000002</v>
      </c>
      <c r="AH312">
        <v>4.6878200999999997</v>
      </c>
      <c r="AI312">
        <v>4.8272142999999999E-4</v>
      </c>
      <c r="AJ312">
        <v>8.2412805000000005E-4</v>
      </c>
      <c r="AK312">
        <v>1.3897485000000001E-3</v>
      </c>
      <c r="AL312">
        <v>2.0995692E-3</v>
      </c>
      <c r="AM312">
        <v>1.2698971E-2</v>
      </c>
      <c r="AN312">
        <v>9.9999408999999997E-2</v>
      </c>
      <c r="AO312">
        <v>9.8402812999999991</v>
      </c>
      <c r="AP312">
        <v>1.0277335000000001</v>
      </c>
      <c r="AQ312">
        <v>-4027.3586</v>
      </c>
      <c r="AR312">
        <v>-4139.0514999999996</v>
      </c>
      <c r="AS312">
        <v>0.52445558000000003</v>
      </c>
      <c r="AT312">
        <v>0</v>
      </c>
      <c r="AU312">
        <v>0</v>
      </c>
    </row>
    <row r="313" spans="1:47" x14ac:dyDescent="0.25">
      <c r="A313">
        <v>32</v>
      </c>
      <c r="B313" t="s">
        <v>48</v>
      </c>
      <c r="C313">
        <v>32.884734000000002</v>
      </c>
      <c r="D313" s="1">
        <v>5.3215959999999999E-6</v>
      </c>
      <c r="E313">
        <v>0.560755</v>
      </c>
      <c r="F313" s="1">
        <v>5.9171350000000004E-6</v>
      </c>
      <c r="G313">
        <v>0.35178900000000002</v>
      </c>
      <c r="H313" s="1">
        <v>66.645110000000003</v>
      </c>
      <c r="I313">
        <v>1.5E-5</v>
      </c>
      <c r="J313">
        <v>9.0000000000000002E-6</v>
      </c>
      <c r="K313">
        <v>1.2506790000000001</v>
      </c>
      <c r="L313">
        <v>1.7984119999999999</v>
      </c>
      <c r="M313">
        <v>5.0799999999999999E-4</v>
      </c>
      <c r="N313" s="1">
        <v>9.4977500000000003E-4</v>
      </c>
      <c r="O313" s="1">
        <v>1.2143200000000001E-3</v>
      </c>
      <c r="P313">
        <v>2.483E-3</v>
      </c>
      <c r="Q313">
        <v>30.521711</v>
      </c>
      <c r="R313" s="1">
        <v>6.0391447000000003E-6</v>
      </c>
      <c r="S313">
        <v>22.416053999999999</v>
      </c>
      <c r="T313" s="1">
        <v>5.6428730000000001E-6</v>
      </c>
      <c r="U313">
        <v>0.39234363999999999</v>
      </c>
      <c r="V313">
        <v>60.471741999999999</v>
      </c>
      <c r="W313" s="1">
        <v>1.2785299E-5</v>
      </c>
      <c r="X313">
        <v>2.5695129000000001E-2</v>
      </c>
      <c r="Y313" s="1">
        <v>4.7999822000000001E-5</v>
      </c>
      <c r="Z313">
        <v>60.629199999999997</v>
      </c>
      <c r="AA313" s="1">
        <v>1.3213465000000001E-5</v>
      </c>
      <c r="AB313">
        <v>0.84310755999999998</v>
      </c>
      <c r="AC313">
        <v>0.86104533000000005</v>
      </c>
      <c r="AD313">
        <v>1.3955554999999999</v>
      </c>
      <c r="AE313">
        <v>0</v>
      </c>
      <c r="AF313">
        <v>201.45381</v>
      </c>
      <c r="AG313">
        <v>2.6664990999999998</v>
      </c>
      <c r="AH313">
        <v>4.6858746</v>
      </c>
      <c r="AI313">
        <v>4.8623543999999999E-4</v>
      </c>
      <c r="AJ313">
        <v>8.1983014999999996E-4</v>
      </c>
      <c r="AK313">
        <v>1.3789148E-3</v>
      </c>
      <c r="AL313">
        <v>2.1705831999999999E-3</v>
      </c>
      <c r="AM313">
        <v>1.2699970999999999E-2</v>
      </c>
      <c r="AN313">
        <v>0.10000065</v>
      </c>
      <c r="AO313">
        <v>9.5669644999999992</v>
      </c>
      <c r="AP313">
        <v>1.0269615999999999</v>
      </c>
      <c r="AQ313">
        <v>2052.4182999999998</v>
      </c>
      <c r="AR313">
        <v>2107.7548000000002</v>
      </c>
      <c r="AS313">
        <v>0.52410825999999999</v>
      </c>
      <c r="AT313">
        <v>0</v>
      </c>
      <c r="AU313">
        <v>0</v>
      </c>
    </row>
    <row r="314" spans="1:47" x14ac:dyDescent="0.25">
      <c r="A314">
        <v>33</v>
      </c>
      <c r="B314" t="s">
        <v>48</v>
      </c>
      <c r="C314">
        <v>27.762543000000001</v>
      </c>
      <c r="D314" s="1">
        <v>4.9408329999999996E-6</v>
      </c>
      <c r="E314">
        <v>0.62550899999999998</v>
      </c>
      <c r="F314" s="1">
        <v>6.6903250000000002E-6</v>
      </c>
      <c r="G314">
        <v>0.459011</v>
      </c>
      <c r="H314" s="1">
        <v>50.904420000000002</v>
      </c>
      <c r="I314">
        <v>1.7E-5</v>
      </c>
      <c r="J314">
        <v>1.2999999999999999E-5</v>
      </c>
      <c r="K314">
        <v>1.2076530000000001</v>
      </c>
      <c r="L314">
        <v>1.0673280000000001</v>
      </c>
      <c r="M314">
        <v>5.3899999999999998E-4</v>
      </c>
      <c r="N314" s="1">
        <v>1.0415000000000001E-3</v>
      </c>
      <c r="O314" s="1">
        <v>1.3690600000000001E-3</v>
      </c>
      <c r="P314">
        <v>2.8080000000000002E-3</v>
      </c>
      <c r="Q314">
        <v>30.521709999999999</v>
      </c>
      <c r="R314" s="1">
        <v>6.0391450000000001E-6</v>
      </c>
      <c r="S314">
        <v>22.416049999999998</v>
      </c>
      <c r="T314" s="1">
        <v>5.6428730000000001E-6</v>
      </c>
      <c r="U314">
        <v>0.39534540000000001</v>
      </c>
      <c r="V314">
        <v>61.619149999999998</v>
      </c>
      <c r="W314" s="1">
        <v>1.3209569999999999E-5</v>
      </c>
      <c r="X314">
        <v>2.5690290000000001E-2</v>
      </c>
      <c r="Y314" s="1">
        <v>4.7999820000000002E-5</v>
      </c>
      <c r="Z314">
        <v>63.925939999999997</v>
      </c>
      <c r="AA314" s="1">
        <v>1.338857E-5</v>
      </c>
      <c r="AB314">
        <v>0.87635479999999999</v>
      </c>
      <c r="AC314">
        <v>0.83577029999999997</v>
      </c>
      <c r="AD314">
        <v>1.3955550000000001</v>
      </c>
      <c r="AE314">
        <v>0</v>
      </c>
      <c r="AF314">
        <v>201.4538</v>
      </c>
      <c r="AG314">
        <v>2.7422249999999999</v>
      </c>
      <c r="AH314">
        <v>4.6894239999999998</v>
      </c>
      <c r="AI314">
        <v>4.8232249999999999E-4</v>
      </c>
      <c r="AJ314">
        <v>8.3172859999999999E-4</v>
      </c>
      <c r="AK314">
        <v>1.3861819999999999E-3</v>
      </c>
      <c r="AL314">
        <v>2.1317689999999999E-3</v>
      </c>
      <c r="AM314">
        <v>1.270719E-2</v>
      </c>
      <c r="AN314">
        <v>9.9995810000000004E-2</v>
      </c>
      <c r="AO314">
        <v>9.7974219999999992</v>
      </c>
      <c r="AP314">
        <v>1.029042</v>
      </c>
      <c r="AQ314">
        <v>-868.5317</v>
      </c>
      <c r="AR314">
        <v>-893.75540000000001</v>
      </c>
      <c r="AS314">
        <v>0.52299050000000002</v>
      </c>
      <c r="AT314">
        <v>0</v>
      </c>
      <c r="AU314">
        <v>0</v>
      </c>
    </row>
    <row r="315" spans="1:47" x14ac:dyDescent="0.25">
      <c r="A315">
        <v>34</v>
      </c>
      <c r="B315" t="s">
        <v>48</v>
      </c>
      <c r="C315">
        <v>43.613838999999999</v>
      </c>
      <c r="D315" s="1">
        <v>9.3340999999999993E-6</v>
      </c>
      <c r="E315">
        <v>0.268042</v>
      </c>
      <c r="F315" s="1">
        <v>8.1888379999999992E-6</v>
      </c>
      <c r="G315">
        <v>0.65316300000000005</v>
      </c>
      <c r="H315" s="1">
        <v>70.252099999999999</v>
      </c>
      <c r="I315">
        <v>1.5E-5</v>
      </c>
      <c r="J315">
        <v>0</v>
      </c>
      <c r="K315">
        <v>1.2068190000000001</v>
      </c>
      <c r="L315">
        <v>2.3610009999999999</v>
      </c>
      <c r="M315">
        <v>5.8600000000000004E-4</v>
      </c>
      <c r="N315" s="1">
        <v>7.4721559999999995E-4</v>
      </c>
      <c r="O315" s="1">
        <v>1.1137020000000001E-3</v>
      </c>
      <c r="P315">
        <v>1.9400000000000001E-3</v>
      </c>
      <c r="Q315">
        <v>30.521711</v>
      </c>
      <c r="R315" s="1">
        <v>6.0391447000000003E-6</v>
      </c>
      <c r="S315">
        <v>22.416053999999999</v>
      </c>
      <c r="T315" s="1">
        <v>5.6428730000000001E-6</v>
      </c>
      <c r="U315">
        <v>0.3980148</v>
      </c>
      <c r="V315">
        <v>60.331972999999998</v>
      </c>
      <c r="W315" s="1">
        <v>1.259606E-5</v>
      </c>
      <c r="X315">
        <v>2.5693697000000001E-2</v>
      </c>
      <c r="Y315" s="1">
        <v>4.7999822000000001E-5</v>
      </c>
      <c r="Z315">
        <v>60.390858999999999</v>
      </c>
      <c r="AA315" s="1">
        <v>1.3402635E-5</v>
      </c>
      <c r="AB315">
        <v>0.87411771999999999</v>
      </c>
      <c r="AC315">
        <v>0.85956546</v>
      </c>
      <c r="AD315">
        <v>1.3955554999999999</v>
      </c>
      <c r="AE315">
        <v>0</v>
      </c>
      <c r="AF315">
        <v>201.45381</v>
      </c>
      <c r="AG315">
        <v>2.6577383000000001</v>
      </c>
      <c r="AH315">
        <v>4.6852406999999996</v>
      </c>
      <c r="AI315">
        <v>4.9040059000000002E-4</v>
      </c>
      <c r="AJ315">
        <v>8.2480602000000001E-4</v>
      </c>
      <c r="AK315">
        <v>1.3910216999999999E-3</v>
      </c>
      <c r="AL315">
        <v>2.0813910000000001E-3</v>
      </c>
      <c r="AM315">
        <v>1.2705908E-2</v>
      </c>
      <c r="AN315">
        <v>9.9993843999999998E-2</v>
      </c>
      <c r="AO315">
        <v>9.7631107999999998</v>
      </c>
      <c r="AP315">
        <v>1.0279361</v>
      </c>
      <c r="AQ315">
        <v>1730.7094999999999</v>
      </c>
      <c r="AR315">
        <v>1779.0587</v>
      </c>
      <c r="AS315">
        <v>0.52350627999999999</v>
      </c>
      <c r="AT315">
        <v>0</v>
      </c>
      <c r="AU315">
        <v>0</v>
      </c>
    </row>
    <row r="316" spans="1:47" x14ac:dyDescent="0.25">
      <c r="A316">
        <v>35</v>
      </c>
      <c r="B316" t="s">
        <v>48</v>
      </c>
      <c r="C316">
        <v>29.840610000000002</v>
      </c>
      <c r="D316" s="1">
        <v>5.5552270000000003E-6</v>
      </c>
      <c r="E316">
        <v>0.62708299999999995</v>
      </c>
      <c r="F316" s="1">
        <v>5.889988E-6</v>
      </c>
      <c r="G316">
        <v>0.56084900000000004</v>
      </c>
      <c r="H316" s="1">
        <v>68.631910000000005</v>
      </c>
      <c r="I316">
        <v>1.8E-5</v>
      </c>
      <c r="J316">
        <v>1.2999999999999999E-5</v>
      </c>
      <c r="K316">
        <v>1.4091100000000001</v>
      </c>
      <c r="L316">
        <v>2.3493E-2</v>
      </c>
      <c r="M316">
        <v>5.4799999999999998E-4</v>
      </c>
      <c r="N316" s="1">
        <v>1.043775E-3</v>
      </c>
      <c r="O316" s="1">
        <v>1.3200219999999999E-3</v>
      </c>
      <c r="P316">
        <v>2.369E-3</v>
      </c>
      <c r="Q316">
        <v>30.521711</v>
      </c>
      <c r="R316" s="1">
        <v>6.0391447000000003E-6</v>
      </c>
      <c r="S316">
        <v>22.416053999999999</v>
      </c>
      <c r="T316" s="1">
        <v>5.6428730000000001E-6</v>
      </c>
      <c r="U316">
        <v>0.39398195000000003</v>
      </c>
      <c r="V316">
        <v>64.264424000000005</v>
      </c>
      <c r="W316" s="1">
        <v>1.2581109E-5</v>
      </c>
      <c r="X316">
        <v>2.5689461E-2</v>
      </c>
      <c r="Y316" s="1">
        <v>4.7999822000000001E-5</v>
      </c>
      <c r="Z316">
        <v>58.207700000000003</v>
      </c>
      <c r="AA316" s="1">
        <v>1.3277624E-5</v>
      </c>
      <c r="AB316">
        <v>0.85955272000000005</v>
      </c>
      <c r="AC316">
        <v>0.83624085999999997</v>
      </c>
      <c r="AD316">
        <v>1.3955554999999999</v>
      </c>
      <c r="AE316">
        <v>0</v>
      </c>
      <c r="AF316">
        <v>201.45381</v>
      </c>
      <c r="AG316">
        <v>2.7291547999999999</v>
      </c>
      <c r="AH316">
        <v>4.6888573999999998</v>
      </c>
      <c r="AI316">
        <v>4.9879511999999997E-4</v>
      </c>
      <c r="AJ316">
        <v>8.3024732000000002E-4</v>
      </c>
      <c r="AK316">
        <v>1.3850157999999999E-3</v>
      </c>
      <c r="AL316">
        <v>2.104126E-3</v>
      </c>
      <c r="AM316">
        <v>1.2699237E-2</v>
      </c>
      <c r="AN316">
        <v>9.9997590999999997E-2</v>
      </c>
      <c r="AO316">
        <v>10.188336</v>
      </c>
      <c r="AP316">
        <v>1.0276737</v>
      </c>
      <c r="AQ316">
        <v>2176.5104000000001</v>
      </c>
      <c r="AR316">
        <v>2236.7426</v>
      </c>
      <c r="AS316">
        <v>0.52320798000000002</v>
      </c>
      <c r="AT316">
        <v>0</v>
      </c>
      <c r="AU316">
        <v>0</v>
      </c>
    </row>
    <row r="317" spans="1:47" x14ac:dyDescent="0.25">
      <c r="A317">
        <v>36</v>
      </c>
      <c r="B317" t="s">
        <v>48</v>
      </c>
      <c r="C317">
        <v>41.514147999999999</v>
      </c>
      <c r="D317" s="1">
        <v>4.7138069999999996E-6</v>
      </c>
      <c r="E317">
        <v>0.65465899999999999</v>
      </c>
      <c r="F317" s="1">
        <v>5.9952569999999999E-6</v>
      </c>
      <c r="G317">
        <v>0.338169</v>
      </c>
      <c r="H317" s="1">
        <v>77.728679999999997</v>
      </c>
      <c r="I317">
        <v>1.4E-5</v>
      </c>
      <c r="J317">
        <v>1.0000000000000001E-5</v>
      </c>
      <c r="K317">
        <v>1.25339</v>
      </c>
      <c r="L317">
        <v>1.2045570000000001</v>
      </c>
      <c r="M317">
        <v>4.2700000000000002E-4</v>
      </c>
      <c r="N317" s="1">
        <v>8.9469479999999997E-4</v>
      </c>
      <c r="O317" s="1">
        <v>1.1033690000000001E-3</v>
      </c>
      <c r="P317">
        <v>2.3050000000000002E-3</v>
      </c>
      <c r="Q317">
        <v>30.521709999999999</v>
      </c>
      <c r="R317" s="1">
        <v>6.0391450000000001E-6</v>
      </c>
      <c r="S317">
        <v>22.416049999999998</v>
      </c>
      <c r="T317" s="1">
        <v>5.6428730000000001E-6</v>
      </c>
      <c r="U317">
        <v>0.39695530000000001</v>
      </c>
      <c r="V317">
        <v>59.039679999999997</v>
      </c>
      <c r="W317" s="1">
        <v>1.2886690000000001E-5</v>
      </c>
      <c r="X317">
        <v>2.570573E-2</v>
      </c>
      <c r="Y317" s="1">
        <v>4.7999820000000002E-5</v>
      </c>
      <c r="Z317">
        <v>61.213760000000001</v>
      </c>
      <c r="AA317" s="1">
        <v>1.320866E-5</v>
      </c>
      <c r="AB317">
        <v>0.86427790000000004</v>
      </c>
      <c r="AC317">
        <v>0.84033139999999995</v>
      </c>
      <c r="AD317">
        <v>1.3955550000000001</v>
      </c>
      <c r="AE317">
        <v>0</v>
      </c>
      <c r="AF317">
        <v>201.4538</v>
      </c>
      <c r="AG317">
        <v>2.6825480000000002</v>
      </c>
      <c r="AH317">
        <v>4.6905549999999998</v>
      </c>
      <c r="AI317">
        <v>4.8928559999999999E-4</v>
      </c>
      <c r="AJ317">
        <v>8.2684369999999998E-4</v>
      </c>
      <c r="AK317">
        <v>1.3906680000000001E-3</v>
      </c>
      <c r="AL317">
        <v>2.115717E-3</v>
      </c>
      <c r="AM317">
        <v>1.2699790000000001E-2</v>
      </c>
      <c r="AN317">
        <v>0.1000033</v>
      </c>
      <c r="AO317">
        <v>9.728453</v>
      </c>
      <c r="AP317">
        <v>1.029604</v>
      </c>
      <c r="AQ317">
        <v>-710.72479999999996</v>
      </c>
      <c r="AR317">
        <v>-731.76490000000001</v>
      </c>
      <c r="AS317">
        <v>0.52437909999999999</v>
      </c>
      <c r="AT317">
        <v>0</v>
      </c>
      <c r="AU317">
        <v>0</v>
      </c>
    </row>
    <row r="318" spans="1:47" x14ac:dyDescent="0.25">
      <c r="A318">
        <v>37</v>
      </c>
      <c r="B318" t="s">
        <v>48</v>
      </c>
      <c r="C318">
        <v>53.808155999999997</v>
      </c>
      <c r="D318" s="1">
        <v>4.4057199999999997E-6</v>
      </c>
      <c r="E318">
        <v>0.65427999999999997</v>
      </c>
      <c r="F318" s="1">
        <v>5.7078060000000004E-6</v>
      </c>
      <c r="G318">
        <v>0.144762</v>
      </c>
      <c r="H318" s="1">
        <v>93.731920000000002</v>
      </c>
      <c r="I318">
        <v>1.4E-5</v>
      </c>
      <c r="J318">
        <v>5.0000000000000004E-6</v>
      </c>
      <c r="K318">
        <v>0.80632800000000004</v>
      </c>
      <c r="L318">
        <v>1.0026630000000001</v>
      </c>
      <c r="M318">
        <v>3.5799999999999997E-4</v>
      </c>
      <c r="N318" s="1">
        <v>8.0010949999999997E-4</v>
      </c>
      <c r="O318" s="1">
        <v>9.7993249999999994E-4</v>
      </c>
      <c r="P318">
        <v>2.0739999999999999E-3</v>
      </c>
      <c r="Q318">
        <v>30.521711</v>
      </c>
      <c r="R318" s="1">
        <v>6.0391447000000003E-6</v>
      </c>
      <c r="S318">
        <v>22.416053999999999</v>
      </c>
      <c r="T318" s="1">
        <v>5.6428730000000001E-6</v>
      </c>
      <c r="U318">
        <v>0.37703104999999998</v>
      </c>
      <c r="V318">
        <v>60.635337999999997</v>
      </c>
      <c r="W318" s="1">
        <v>1.2794763E-5</v>
      </c>
      <c r="X318">
        <v>2.5693441000000001E-2</v>
      </c>
      <c r="Y318" s="1">
        <v>4.7999822000000001E-5</v>
      </c>
      <c r="Z318">
        <v>62.993999000000002</v>
      </c>
      <c r="AA318" s="1">
        <v>1.3134109E-5</v>
      </c>
      <c r="AB318">
        <v>0.85721091000000005</v>
      </c>
      <c r="AC318">
        <v>0.87888226000000003</v>
      </c>
      <c r="AD318">
        <v>1.3955554999999999</v>
      </c>
      <c r="AE318">
        <v>0</v>
      </c>
      <c r="AF318">
        <v>201.45381</v>
      </c>
      <c r="AG318">
        <v>2.6082431000000001</v>
      </c>
      <c r="AH318">
        <v>4.6890276999999996</v>
      </c>
      <c r="AI318">
        <v>4.7872152000000002E-4</v>
      </c>
      <c r="AJ318">
        <v>8.2660489999999997E-4</v>
      </c>
      <c r="AK318">
        <v>1.3915913000000001E-3</v>
      </c>
      <c r="AL318">
        <v>2.1363387E-3</v>
      </c>
      <c r="AM318">
        <v>1.2704623E-2</v>
      </c>
      <c r="AN318">
        <v>0.10000581</v>
      </c>
      <c r="AO318">
        <v>10.016883999999999</v>
      </c>
      <c r="AP318">
        <v>1.0280494</v>
      </c>
      <c r="AQ318">
        <v>-1698.1507999999999</v>
      </c>
      <c r="AR318">
        <v>-1745.7828999999999</v>
      </c>
      <c r="AS318">
        <v>0.52407798999999999</v>
      </c>
      <c r="AT318">
        <v>0</v>
      </c>
      <c r="AU318">
        <v>0</v>
      </c>
    </row>
    <row r="319" spans="1:47" x14ac:dyDescent="0.25">
      <c r="A319">
        <v>38</v>
      </c>
      <c r="B319" t="s">
        <v>48</v>
      </c>
      <c r="C319">
        <v>35.430055000000003</v>
      </c>
      <c r="D319" s="1">
        <v>4.5547090000000002E-6</v>
      </c>
      <c r="E319">
        <v>0.68878600000000001</v>
      </c>
      <c r="F319" s="1">
        <v>6.1055000000000002E-6</v>
      </c>
      <c r="G319">
        <v>0.45293699999999998</v>
      </c>
      <c r="H319" s="1">
        <v>67.868260000000006</v>
      </c>
      <c r="I319">
        <v>1.5E-5</v>
      </c>
      <c r="J319">
        <v>1.1E-5</v>
      </c>
      <c r="K319">
        <v>1.091426</v>
      </c>
      <c r="L319">
        <v>1.142301</v>
      </c>
      <c r="M319">
        <v>4.5899999999999999E-4</v>
      </c>
      <c r="N319" s="1">
        <v>9.5633209999999998E-4</v>
      </c>
      <c r="O319" s="1">
        <v>1.1988159999999999E-3</v>
      </c>
      <c r="P319">
        <v>2.4499999999999999E-3</v>
      </c>
      <c r="Q319">
        <v>30.521711</v>
      </c>
      <c r="R319" s="1">
        <v>6.0391447000000003E-6</v>
      </c>
      <c r="S319">
        <v>22.416053999999999</v>
      </c>
      <c r="T319" s="1">
        <v>5.6428730000000001E-6</v>
      </c>
      <c r="U319">
        <v>0.40925201999999999</v>
      </c>
      <c r="V319">
        <v>61.351779000000001</v>
      </c>
      <c r="W319" s="1">
        <v>1.3055147E-5</v>
      </c>
      <c r="X319">
        <v>2.5706682000000002E-2</v>
      </c>
      <c r="Y319" s="1">
        <v>4.7999822000000001E-5</v>
      </c>
      <c r="Z319">
        <v>63.694146000000003</v>
      </c>
      <c r="AA319" s="1">
        <v>1.2782241999999999E-5</v>
      </c>
      <c r="AB319">
        <v>0.87056001000000005</v>
      </c>
      <c r="AC319">
        <v>0.86129339999999999</v>
      </c>
      <c r="AD319">
        <v>1.3955554999999999</v>
      </c>
      <c r="AE319">
        <v>0</v>
      </c>
      <c r="AF319">
        <v>201.45381</v>
      </c>
      <c r="AG319">
        <v>2.7506352000000001</v>
      </c>
      <c r="AH319">
        <v>4.6885452000000001</v>
      </c>
      <c r="AI319">
        <v>4.8312208000000001E-4</v>
      </c>
      <c r="AJ319">
        <v>8.3038632000000004E-4</v>
      </c>
      <c r="AK319">
        <v>1.3830216000000001E-3</v>
      </c>
      <c r="AL319">
        <v>2.0988799E-3</v>
      </c>
      <c r="AM319">
        <v>1.2711343999999999E-2</v>
      </c>
      <c r="AN319">
        <v>0.1000019</v>
      </c>
      <c r="AO319">
        <v>9.9756620999999992</v>
      </c>
      <c r="AP319">
        <v>1.0258897</v>
      </c>
      <c r="AQ319">
        <v>-3529.4349999999999</v>
      </c>
      <c r="AR319">
        <v>-3620.8108999999999</v>
      </c>
      <c r="AS319">
        <v>0.52404591</v>
      </c>
      <c r="AT319">
        <v>0</v>
      </c>
      <c r="AU319">
        <v>0</v>
      </c>
    </row>
    <row r="320" spans="1:47" x14ac:dyDescent="0.25">
      <c r="A320">
        <v>39</v>
      </c>
      <c r="B320" t="s">
        <v>48</v>
      </c>
      <c r="C320">
        <v>42.037939999999999</v>
      </c>
      <c r="D320" s="1">
        <v>4.5380800000000001E-6</v>
      </c>
      <c r="E320">
        <v>0.67400899999999997</v>
      </c>
      <c r="F320" s="1">
        <v>6.4181459999999996E-6</v>
      </c>
      <c r="G320">
        <v>0.461868</v>
      </c>
      <c r="H320" s="1">
        <v>81.554220000000001</v>
      </c>
      <c r="I320">
        <v>1.2999999999999999E-5</v>
      </c>
      <c r="J320">
        <v>1.1E-5</v>
      </c>
      <c r="K320">
        <v>1.272961</v>
      </c>
      <c r="L320">
        <v>0.96501199999999998</v>
      </c>
      <c r="M320">
        <v>4.17E-4</v>
      </c>
      <c r="N320" s="1">
        <v>8.6591520000000005E-4</v>
      </c>
      <c r="O320" s="1">
        <v>1.0643950000000001E-3</v>
      </c>
      <c r="P320">
        <v>2.1559999999999999E-3</v>
      </c>
      <c r="Q320">
        <v>30.521709999999999</v>
      </c>
      <c r="R320" s="1">
        <v>6.0391450000000001E-6</v>
      </c>
      <c r="S320">
        <v>22.416049999999998</v>
      </c>
      <c r="T320" s="1">
        <v>5.6428730000000001E-6</v>
      </c>
      <c r="U320">
        <v>0.38959009999999999</v>
      </c>
      <c r="V320">
        <v>62.108550000000001</v>
      </c>
      <c r="W320" s="1">
        <v>1.3190170000000001E-5</v>
      </c>
      <c r="X320">
        <v>2.56902E-2</v>
      </c>
      <c r="Y320" s="1">
        <v>4.7999820000000002E-5</v>
      </c>
      <c r="Z320">
        <v>62.26623</v>
      </c>
      <c r="AA320" s="1">
        <v>1.232053E-5</v>
      </c>
      <c r="AB320">
        <v>0.85919069999999997</v>
      </c>
      <c r="AC320">
        <v>0.8336808</v>
      </c>
      <c r="AD320">
        <v>1.3955550000000001</v>
      </c>
      <c r="AE320">
        <v>0</v>
      </c>
      <c r="AF320">
        <v>201.4538</v>
      </c>
      <c r="AG320">
        <v>2.7023299999999999</v>
      </c>
      <c r="AH320">
        <v>4.6872499999999997</v>
      </c>
      <c r="AI320">
        <v>4.97059E-4</v>
      </c>
      <c r="AJ320">
        <v>8.2600420000000004E-4</v>
      </c>
      <c r="AK320">
        <v>1.3940370000000001E-3</v>
      </c>
      <c r="AL320">
        <v>2.1267930000000001E-3</v>
      </c>
      <c r="AM320">
        <v>1.270286E-2</v>
      </c>
      <c r="AN320">
        <v>9.9998279999999995E-2</v>
      </c>
      <c r="AO320">
        <v>9.9520630000000008</v>
      </c>
      <c r="AP320">
        <v>1.0294730000000001</v>
      </c>
      <c r="AQ320">
        <v>-456.42259999999999</v>
      </c>
      <c r="AR320">
        <v>-469.87459999999999</v>
      </c>
      <c r="AS320">
        <v>0.52308929999999998</v>
      </c>
      <c r="AT320">
        <v>0</v>
      </c>
      <c r="AU320">
        <v>0</v>
      </c>
    </row>
    <row r="321" spans="1:47" x14ac:dyDescent="0.25">
      <c r="A321">
        <v>40</v>
      </c>
      <c r="B321" t="s">
        <v>48</v>
      </c>
      <c r="C321">
        <v>43.187801999999998</v>
      </c>
      <c r="D321" s="1">
        <v>4.9444789999999999E-6</v>
      </c>
      <c r="E321">
        <v>0.65896900000000003</v>
      </c>
      <c r="F321" s="1">
        <v>5.4889369999999996E-6</v>
      </c>
      <c r="G321">
        <v>0.57779100000000005</v>
      </c>
      <c r="H321" s="1">
        <v>73.979640000000003</v>
      </c>
      <c r="I321">
        <v>1.2999999999999999E-5</v>
      </c>
      <c r="J321">
        <v>1.9000000000000001E-5</v>
      </c>
      <c r="K321">
        <v>1.180013</v>
      </c>
      <c r="L321">
        <v>0.21265300000000001</v>
      </c>
      <c r="M321">
        <v>4.2700000000000002E-4</v>
      </c>
      <c r="N321" s="1">
        <v>8.5443979999999997E-4</v>
      </c>
      <c r="O321" s="1">
        <v>1.0723799999999999E-3</v>
      </c>
      <c r="P321">
        <v>2.0339999999999998E-3</v>
      </c>
      <c r="Q321">
        <v>30.521711</v>
      </c>
      <c r="R321" s="1">
        <v>6.0391447000000003E-6</v>
      </c>
      <c r="S321">
        <v>22.416053999999999</v>
      </c>
      <c r="T321" s="1">
        <v>5.6428730000000001E-6</v>
      </c>
      <c r="U321">
        <v>0.40784851</v>
      </c>
      <c r="V321">
        <v>62.003405999999998</v>
      </c>
      <c r="W321" s="1">
        <v>1.3228376E-5</v>
      </c>
      <c r="X321">
        <v>2.5699482999999999E-2</v>
      </c>
      <c r="Y321" s="1">
        <v>4.7999822000000001E-5</v>
      </c>
      <c r="Z321">
        <v>60.721488000000001</v>
      </c>
      <c r="AA321" s="1">
        <v>1.325738E-5</v>
      </c>
      <c r="AB321">
        <v>0.87636784999999995</v>
      </c>
      <c r="AC321">
        <v>0.87667709999999999</v>
      </c>
      <c r="AD321">
        <v>1.3955554999999999</v>
      </c>
      <c r="AE321">
        <v>0</v>
      </c>
      <c r="AF321">
        <v>201.45381</v>
      </c>
      <c r="AG321">
        <v>2.6782404999999998</v>
      </c>
      <c r="AH321">
        <v>4.6861518000000002</v>
      </c>
      <c r="AI321">
        <v>4.9855737999999995E-4</v>
      </c>
      <c r="AJ321">
        <v>8.2861823999999995E-4</v>
      </c>
      <c r="AK321">
        <v>1.3935551999999999E-3</v>
      </c>
      <c r="AL321">
        <v>2.1435425000000002E-3</v>
      </c>
      <c r="AM321">
        <v>1.2712812E-2</v>
      </c>
      <c r="AN321">
        <v>0.10000051</v>
      </c>
      <c r="AO321">
        <v>10.229877</v>
      </c>
      <c r="AP321">
        <v>1.02857</v>
      </c>
      <c r="AQ321">
        <v>3328.1986999999999</v>
      </c>
      <c r="AR321">
        <v>3423.2855</v>
      </c>
      <c r="AS321">
        <v>0.52364105000000005</v>
      </c>
      <c r="AT321">
        <v>0</v>
      </c>
      <c r="AU321">
        <v>0</v>
      </c>
    </row>
    <row r="322" spans="1:47" x14ac:dyDescent="0.25">
      <c r="A322">
        <v>41</v>
      </c>
      <c r="B322" t="s">
        <v>48</v>
      </c>
      <c r="C322">
        <v>37.036433000000002</v>
      </c>
      <c r="D322" s="1">
        <v>4.791207E-6</v>
      </c>
      <c r="E322">
        <v>0.58508800000000005</v>
      </c>
      <c r="F322" s="1">
        <v>6.2091490000000003E-6</v>
      </c>
      <c r="G322">
        <v>0.42889699999999997</v>
      </c>
      <c r="H322" s="1">
        <v>76.359949999999998</v>
      </c>
      <c r="I322">
        <v>1.5E-5</v>
      </c>
      <c r="J322">
        <v>1.4E-5</v>
      </c>
      <c r="K322">
        <v>1.1780969999999999</v>
      </c>
      <c r="L322">
        <v>1.4194389999999999</v>
      </c>
      <c r="M322">
        <v>4.5300000000000001E-4</v>
      </c>
      <c r="N322" s="1">
        <v>8.6132250000000004E-4</v>
      </c>
      <c r="O322" s="1">
        <v>1.1087759999999999E-3</v>
      </c>
      <c r="P322">
        <v>2.2399999999999998E-3</v>
      </c>
      <c r="Q322">
        <v>30.521711</v>
      </c>
      <c r="R322" s="1">
        <v>6.0391447000000003E-6</v>
      </c>
      <c r="S322">
        <v>22.416053999999999</v>
      </c>
      <c r="T322" s="1">
        <v>5.6428730000000001E-6</v>
      </c>
      <c r="U322">
        <v>0.40679905999999999</v>
      </c>
      <c r="V322">
        <v>60.523857999999997</v>
      </c>
      <c r="W322" s="1">
        <v>1.3567007E-5</v>
      </c>
      <c r="X322">
        <v>2.5696455999999999E-2</v>
      </c>
      <c r="Y322" s="1">
        <v>4.7999822000000001E-5</v>
      </c>
      <c r="Z322">
        <v>58.312188999999996</v>
      </c>
      <c r="AA322" s="1">
        <v>1.2991888000000001E-5</v>
      </c>
      <c r="AB322">
        <v>0.87678592</v>
      </c>
      <c r="AC322">
        <v>0.88696942999999995</v>
      </c>
      <c r="AD322">
        <v>1.3955554999999999</v>
      </c>
      <c r="AE322">
        <v>0</v>
      </c>
      <c r="AF322">
        <v>201.45381</v>
      </c>
      <c r="AG322">
        <v>2.6532645000000001</v>
      </c>
      <c r="AH322">
        <v>4.6879398999999999</v>
      </c>
      <c r="AI322">
        <v>4.8751803999999999E-4</v>
      </c>
      <c r="AJ322">
        <v>8.3053635999999996E-4</v>
      </c>
      <c r="AK322">
        <v>1.3870603E-3</v>
      </c>
      <c r="AL322">
        <v>2.0827637999999999E-3</v>
      </c>
      <c r="AM322">
        <v>1.2701769E-2</v>
      </c>
      <c r="AN322">
        <v>9.9999569999999996E-2</v>
      </c>
      <c r="AO322">
        <v>10.002208</v>
      </c>
      <c r="AP322">
        <v>1.0281719</v>
      </c>
      <c r="AQ322">
        <v>3569.7476000000001</v>
      </c>
      <c r="AR322">
        <v>3670.3143</v>
      </c>
      <c r="AS322">
        <v>0.52396944999999995</v>
      </c>
      <c r="AT322">
        <v>0</v>
      </c>
      <c r="AU322">
        <v>0</v>
      </c>
    </row>
    <row r="323" spans="1:47" x14ac:dyDescent="0.25">
      <c r="A323">
        <v>42</v>
      </c>
      <c r="B323" t="s">
        <v>48</v>
      </c>
      <c r="C323">
        <v>33.431750999999998</v>
      </c>
      <c r="D323" s="1">
        <v>3.9030380000000004E-6</v>
      </c>
      <c r="E323">
        <v>0.60486799999999996</v>
      </c>
      <c r="F323" s="1">
        <v>5.835782E-6</v>
      </c>
      <c r="G323">
        <v>0.37913200000000002</v>
      </c>
      <c r="H323" s="1">
        <v>79.972309999999993</v>
      </c>
      <c r="I323">
        <v>1.4E-5</v>
      </c>
      <c r="J323">
        <v>7.9999999999999996E-6</v>
      </c>
      <c r="K323">
        <v>1.224818</v>
      </c>
      <c r="L323">
        <v>1.150166</v>
      </c>
      <c r="M323">
        <v>4.35E-4</v>
      </c>
      <c r="N323" s="1">
        <v>8.415451E-4</v>
      </c>
      <c r="O323" s="1">
        <v>1.073201E-3</v>
      </c>
      <c r="P323">
        <v>2.124E-3</v>
      </c>
      <c r="Q323">
        <v>30.521711</v>
      </c>
      <c r="R323" s="1">
        <v>6.0391447000000003E-6</v>
      </c>
      <c r="S323">
        <v>22.416053999999999</v>
      </c>
      <c r="T323" s="1">
        <v>5.6428730000000001E-6</v>
      </c>
      <c r="U323">
        <v>0.39850029999999997</v>
      </c>
      <c r="V323">
        <v>62.041882000000001</v>
      </c>
      <c r="W323" s="1">
        <v>1.3250728E-5</v>
      </c>
      <c r="X323">
        <v>2.5703127999999999E-2</v>
      </c>
      <c r="Y323" s="1">
        <v>4.7999822000000001E-5</v>
      </c>
      <c r="Z323">
        <v>62.849791000000003</v>
      </c>
      <c r="AA323" s="1">
        <v>1.2679709E-5</v>
      </c>
      <c r="AB323">
        <v>0.83772669</v>
      </c>
      <c r="AC323">
        <v>0.87418306999999995</v>
      </c>
      <c r="AD323">
        <v>1.3955554999999999</v>
      </c>
      <c r="AE323">
        <v>0</v>
      </c>
      <c r="AF323">
        <v>201.45381</v>
      </c>
      <c r="AG323">
        <v>2.7090896999999998</v>
      </c>
      <c r="AH323">
        <v>4.6861286</v>
      </c>
      <c r="AI323">
        <v>4.7589460999999998E-4</v>
      </c>
      <c r="AJ323">
        <v>8.3490946E-4</v>
      </c>
      <c r="AK323">
        <v>1.3900084E-3</v>
      </c>
      <c r="AL323">
        <v>2.0407817E-3</v>
      </c>
      <c r="AM323">
        <v>1.2702843E-2</v>
      </c>
      <c r="AN323">
        <v>9.9996465000000007E-2</v>
      </c>
      <c r="AO323">
        <v>9.7111886999999992</v>
      </c>
      <c r="AP323">
        <v>1.0298939</v>
      </c>
      <c r="AQ323">
        <v>3351.5142999999998</v>
      </c>
      <c r="AR323">
        <v>3451.7042999999999</v>
      </c>
      <c r="AS323">
        <v>0.52424198</v>
      </c>
      <c r="AT323">
        <v>0</v>
      </c>
      <c r="AU323">
        <v>0</v>
      </c>
    </row>
    <row r="324" spans="1:47" x14ac:dyDescent="0.25">
      <c r="A324">
        <v>43</v>
      </c>
      <c r="B324" t="s">
        <v>48</v>
      </c>
      <c r="C324">
        <v>61.337820000000001</v>
      </c>
      <c r="D324" s="1">
        <v>6.2371029999999998E-6</v>
      </c>
      <c r="E324">
        <v>0.79012800000000005</v>
      </c>
      <c r="F324" s="1">
        <v>5.7256760000000003E-6</v>
      </c>
      <c r="G324">
        <v>0.30845</v>
      </c>
      <c r="H324" s="1">
        <v>72.928219999999996</v>
      </c>
      <c r="I324">
        <v>1.2999999999999999E-5</v>
      </c>
      <c r="J324">
        <v>7.9999999999999996E-6</v>
      </c>
      <c r="K324">
        <v>1.3544179999999999</v>
      </c>
      <c r="L324">
        <v>0.44320999999999999</v>
      </c>
      <c r="M324">
        <v>4.06E-4</v>
      </c>
      <c r="N324" s="1">
        <v>1.011935E-3</v>
      </c>
      <c r="O324" s="1">
        <v>1.181716E-3</v>
      </c>
      <c r="P324">
        <v>2.5439999999999998E-3</v>
      </c>
      <c r="Q324">
        <v>30.521711</v>
      </c>
      <c r="R324" s="1">
        <v>6.0391447000000003E-6</v>
      </c>
      <c r="S324">
        <v>22.416053999999999</v>
      </c>
      <c r="T324" s="1">
        <v>5.6428730000000001E-6</v>
      </c>
      <c r="U324">
        <v>0.41602096</v>
      </c>
      <c r="V324">
        <v>61.779843</v>
      </c>
      <c r="W324" s="1">
        <v>1.2759147E-5</v>
      </c>
      <c r="X324">
        <v>2.5707943E-2</v>
      </c>
      <c r="Y324" s="1">
        <v>4.7999822000000001E-5</v>
      </c>
      <c r="Z324">
        <v>62.283890999999997</v>
      </c>
      <c r="AA324" s="1">
        <v>1.3315416E-5</v>
      </c>
      <c r="AB324">
        <v>0.86684125000000001</v>
      </c>
      <c r="AC324">
        <v>0.87687965999999995</v>
      </c>
      <c r="AD324">
        <v>1.3955554999999999</v>
      </c>
      <c r="AE324">
        <v>0</v>
      </c>
      <c r="AF324">
        <v>201.45381</v>
      </c>
      <c r="AG324">
        <v>2.7390431999999998</v>
      </c>
      <c r="AH324">
        <v>4.6865151000000003</v>
      </c>
      <c r="AI324">
        <v>4.8117114E-4</v>
      </c>
      <c r="AJ324">
        <v>8.3734467999999995E-4</v>
      </c>
      <c r="AK324">
        <v>1.3930895999999999E-3</v>
      </c>
      <c r="AL324">
        <v>2.1129248999999998E-3</v>
      </c>
      <c r="AM324">
        <v>1.2697494E-2</v>
      </c>
      <c r="AN324">
        <v>9.9992275000000005E-2</v>
      </c>
      <c r="AO324">
        <v>9.5413496999999996</v>
      </c>
      <c r="AP324">
        <v>1.0278784000000001</v>
      </c>
      <c r="AQ324">
        <v>2290.1060000000002</v>
      </c>
      <c r="AR324">
        <v>2353.9504000000002</v>
      </c>
      <c r="AS324">
        <v>0.52369151000000003</v>
      </c>
      <c r="AT324">
        <v>0</v>
      </c>
      <c r="AU324">
        <v>0</v>
      </c>
    </row>
    <row r="325" spans="1:47" x14ac:dyDescent="0.25">
      <c r="A325">
        <v>44</v>
      </c>
      <c r="B325" t="s">
        <v>48</v>
      </c>
      <c r="C325">
        <v>43.296174999999998</v>
      </c>
      <c r="D325" s="1">
        <v>4.3532519999999998E-6</v>
      </c>
      <c r="E325">
        <v>0.69065200000000004</v>
      </c>
      <c r="F325" s="1">
        <v>5.5112970000000002E-6</v>
      </c>
      <c r="G325">
        <v>0.44833600000000001</v>
      </c>
      <c r="H325" s="1">
        <v>88.355429999999998</v>
      </c>
      <c r="I325">
        <v>1.2E-5</v>
      </c>
      <c r="J325">
        <v>1.5E-5</v>
      </c>
      <c r="K325">
        <v>1.280214</v>
      </c>
      <c r="L325">
        <v>0.59543400000000002</v>
      </c>
      <c r="M325">
        <v>4.0299999999999998E-4</v>
      </c>
      <c r="N325" s="1">
        <v>8.5468290000000004E-4</v>
      </c>
      <c r="O325" s="1">
        <v>1.0205679999999999E-3</v>
      </c>
      <c r="P325">
        <v>1.9910000000000001E-3</v>
      </c>
      <c r="Q325">
        <v>30.521711</v>
      </c>
      <c r="R325" s="1">
        <v>6.0391447000000003E-6</v>
      </c>
      <c r="S325">
        <v>22.416053999999999</v>
      </c>
      <c r="T325" s="1">
        <v>5.6428730000000001E-6</v>
      </c>
      <c r="U325">
        <v>0.39856271999999998</v>
      </c>
      <c r="V325">
        <v>61.873562999999997</v>
      </c>
      <c r="W325" s="1">
        <v>1.2709265E-5</v>
      </c>
      <c r="X325">
        <v>2.5706209000000001E-2</v>
      </c>
      <c r="Y325" s="1">
        <v>4.7999822000000001E-5</v>
      </c>
      <c r="Z325">
        <v>64.149162000000004</v>
      </c>
      <c r="AA325" s="1">
        <v>1.3440814999999999E-5</v>
      </c>
      <c r="AB325">
        <v>0.86008899999999999</v>
      </c>
      <c r="AC325">
        <v>0.88640883000000004</v>
      </c>
      <c r="AD325">
        <v>1.3955554999999999</v>
      </c>
      <c r="AE325">
        <v>0</v>
      </c>
      <c r="AF325">
        <v>201.45381</v>
      </c>
      <c r="AG325">
        <v>2.7130863999999999</v>
      </c>
      <c r="AH325">
        <v>4.6883789</v>
      </c>
      <c r="AI325">
        <v>4.8971222999999995E-4</v>
      </c>
      <c r="AJ325">
        <v>8.3473916000000004E-4</v>
      </c>
      <c r="AK325">
        <v>1.3882835000000001E-3</v>
      </c>
      <c r="AL325">
        <v>2.0522130000000002E-3</v>
      </c>
      <c r="AM325">
        <v>1.2682021E-2</v>
      </c>
      <c r="AN325">
        <v>9.9998616999999998E-2</v>
      </c>
      <c r="AO325">
        <v>10.044235</v>
      </c>
      <c r="AP325">
        <v>1.0269454</v>
      </c>
      <c r="AQ325">
        <v>-4951.7026999999998</v>
      </c>
      <c r="AR325">
        <v>-5085.1283999999996</v>
      </c>
      <c r="AS325">
        <v>0.52363550000000003</v>
      </c>
      <c r="AT325">
        <v>0</v>
      </c>
      <c r="AU325">
        <v>0</v>
      </c>
    </row>
    <row r="326" spans="1:47" x14ac:dyDescent="0.25">
      <c r="A326">
        <v>45</v>
      </c>
      <c r="B326" t="s">
        <v>48</v>
      </c>
      <c r="C326">
        <v>39.790174</v>
      </c>
      <c r="D326" s="1">
        <v>4.9072070000000002E-6</v>
      </c>
      <c r="E326">
        <v>0.69030999999999998</v>
      </c>
      <c r="F326" s="1">
        <v>5.8134780000000001E-6</v>
      </c>
      <c r="G326">
        <v>0.31517699999999998</v>
      </c>
      <c r="H326" s="1">
        <v>77.745900000000006</v>
      </c>
      <c r="I326">
        <v>1.5E-5</v>
      </c>
      <c r="J326">
        <v>9.0000000000000002E-6</v>
      </c>
      <c r="K326">
        <v>1.066241</v>
      </c>
      <c r="L326">
        <v>1.3132729999999999</v>
      </c>
      <c r="M326">
        <v>4.4299999999999998E-4</v>
      </c>
      <c r="N326" s="1">
        <v>9.8505500000000009E-4</v>
      </c>
      <c r="O326" s="1">
        <v>1.186332E-3</v>
      </c>
      <c r="P326">
        <v>2.5430000000000001E-3</v>
      </c>
      <c r="Q326">
        <v>30.521709999999999</v>
      </c>
      <c r="R326" s="1">
        <v>6.0391450000000001E-6</v>
      </c>
      <c r="S326">
        <v>22.416049999999998</v>
      </c>
      <c r="T326" s="1">
        <v>5.6428730000000001E-6</v>
      </c>
      <c r="U326">
        <v>0.38156909999999999</v>
      </c>
      <c r="V326">
        <v>62.060369999999999</v>
      </c>
      <c r="W326" s="1">
        <v>1.2790840000000001E-5</v>
      </c>
      <c r="X326">
        <v>2.568935E-2</v>
      </c>
      <c r="Y326" s="1">
        <v>4.7999820000000002E-5</v>
      </c>
      <c r="Z326">
        <v>61.847209999999997</v>
      </c>
      <c r="AA326" s="1">
        <v>1.3493210000000001E-5</v>
      </c>
      <c r="AB326">
        <v>0.85453670000000004</v>
      </c>
      <c r="AC326">
        <v>0.8352425</v>
      </c>
      <c r="AD326">
        <v>1.3955550000000001</v>
      </c>
      <c r="AE326">
        <v>0</v>
      </c>
      <c r="AF326">
        <v>201.4538</v>
      </c>
      <c r="AG326">
        <v>2.6661359999999998</v>
      </c>
      <c r="AH326">
        <v>4.6856840000000002</v>
      </c>
      <c r="AI326">
        <v>4.9158049999999999E-4</v>
      </c>
      <c r="AJ326">
        <v>8.2281979999999997E-4</v>
      </c>
      <c r="AK326">
        <v>1.3907380000000001E-3</v>
      </c>
      <c r="AL326">
        <v>2.1321780000000002E-3</v>
      </c>
      <c r="AM326">
        <v>1.2680139999999999E-2</v>
      </c>
      <c r="AN326">
        <v>0.1000011</v>
      </c>
      <c r="AO326">
        <v>10.048859999999999</v>
      </c>
      <c r="AP326">
        <v>1.028057</v>
      </c>
      <c r="AQ326">
        <v>-935.46289999999999</v>
      </c>
      <c r="AR326">
        <v>-961.70920000000001</v>
      </c>
      <c r="AS326">
        <v>0.524976</v>
      </c>
      <c r="AT326">
        <v>0</v>
      </c>
      <c r="AU326">
        <v>0</v>
      </c>
    </row>
    <row r="327" spans="1:47" x14ac:dyDescent="0.25">
      <c r="A327">
        <v>46</v>
      </c>
      <c r="B327" t="s">
        <v>48</v>
      </c>
      <c r="C327">
        <v>36.740774000000002</v>
      </c>
      <c r="D327" s="1">
        <v>4.1170480000000002E-6</v>
      </c>
      <c r="E327">
        <v>0.64725600000000005</v>
      </c>
      <c r="F327" s="1">
        <v>5.903679E-6</v>
      </c>
      <c r="G327">
        <v>0.44109199999999998</v>
      </c>
      <c r="H327" s="1">
        <v>80.757480000000001</v>
      </c>
      <c r="I327">
        <v>1.4E-5</v>
      </c>
      <c r="J327">
        <v>1.7E-5</v>
      </c>
      <c r="K327">
        <v>1.2712330000000001</v>
      </c>
      <c r="L327">
        <v>0.58790200000000004</v>
      </c>
      <c r="M327">
        <v>4.2200000000000001E-4</v>
      </c>
      <c r="N327" s="1">
        <v>8.6187899999999997E-4</v>
      </c>
      <c r="O327" s="1">
        <v>1.070671E-3</v>
      </c>
      <c r="P327">
        <v>2.1229999999999999E-3</v>
      </c>
      <c r="Q327">
        <v>30.521711</v>
      </c>
      <c r="R327" s="1">
        <v>6.0391447000000003E-6</v>
      </c>
      <c r="S327">
        <v>22.416053999999999</v>
      </c>
      <c r="T327" s="1">
        <v>5.6428730000000001E-6</v>
      </c>
      <c r="U327">
        <v>0.40143282000000002</v>
      </c>
      <c r="V327">
        <v>61.552337000000001</v>
      </c>
      <c r="W327" s="1">
        <v>1.3232212E-5</v>
      </c>
      <c r="X327">
        <v>2.5695453E-2</v>
      </c>
      <c r="Y327" s="1">
        <v>4.7999822000000001E-5</v>
      </c>
      <c r="Z327">
        <v>63.159564000000003</v>
      </c>
      <c r="AA327" s="1">
        <v>1.2908463000000001E-5</v>
      </c>
      <c r="AB327">
        <v>0.85552333999999997</v>
      </c>
      <c r="AC327">
        <v>0.88411810999999996</v>
      </c>
      <c r="AD327">
        <v>1.3955554999999999</v>
      </c>
      <c r="AE327">
        <v>0</v>
      </c>
      <c r="AF327">
        <v>201.45381</v>
      </c>
      <c r="AG327">
        <v>2.6636871000000002</v>
      </c>
      <c r="AH327">
        <v>4.6871850999999998</v>
      </c>
      <c r="AI327">
        <v>4.8595670999999999E-4</v>
      </c>
      <c r="AJ327">
        <v>8.3005299000000002E-4</v>
      </c>
      <c r="AK327">
        <v>1.3880424000000001E-3</v>
      </c>
      <c r="AL327">
        <v>2.069881E-3</v>
      </c>
      <c r="AM327">
        <v>1.2706083E-2</v>
      </c>
      <c r="AN327">
        <v>0.10000146</v>
      </c>
      <c r="AO327">
        <v>9.9298850999999999</v>
      </c>
      <c r="AP327">
        <v>1.0260167</v>
      </c>
      <c r="AQ327">
        <v>2660.5149000000001</v>
      </c>
      <c r="AR327">
        <v>2729.7327</v>
      </c>
      <c r="AS327">
        <v>0.52404720999999999</v>
      </c>
      <c r="AT327">
        <v>0</v>
      </c>
      <c r="AU327">
        <v>0</v>
      </c>
    </row>
    <row r="328" spans="1:47" x14ac:dyDescent="0.25">
      <c r="A328">
        <v>47</v>
      </c>
      <c r="B328" t="s">
        <v>48</v>
      </c>
      <c r="C328">
        <v>28.544336999999999</v>
      </c>
      <c r="D328" s="1">
        <v>5.2731130000000001E-6</v>
      </c>
      <c r="E328">
        <v>0.45257599999999998</v>
      </c>
      <c r="F328" s="1">
        <v>5.5020489999999999E-6</v>
      </c>
      <c r="G328">
        <v>0.38020999999999999</v>
      </c>
      <c r="H328" s="1">
        <v>78.465549999999993</v>
      </c>
      <c r="I328">
        <v>1.4E-5</v>
      </c>
      <c r="J328">
        <v>7.9999999999999996E-6</v>
      </c>
      <c r="K328">
        <v>1.335294</v>
      </c>
      <c r="L328">
        <v>1.848198</v>
      </c>
      <c r="M328">
        <v>5.4799999999999998E-4</v>
      </c>
      <c r="N328" s="1">
        <v>8.8513960000000005E-4</v>
      </c>
      <c r="O328" s="1">
        <v>1.1441660000000001E-3</v>
      </c>
      <c r="P328">
        <v>2.104E-3</v>
      </c>
      <c r="Q328">
        <v>30.521711</v>
      </c>
      <c r="R328" s="1">
        <v>6.0391447000000003E-6</v>
      </c>
      <c r="S328">
        <v>22.416053999999999</v>
      </c>
      <c r="T328" s="1">
        <v>5.6428730000000001E-6</v>
      </c>
      <c r="U328">
        <v>0.41181212</v>
      </c>
      <c r="V328">
        <v>60.918768999999998</v>
      </c>
      <c r="W328" s="1">
        <v>1.2620099E-5</v>
      </c>
      <c r="X328">
        <v>2.5711284000000001E-2</v>
      </c>
      <c r="Y328" s="1">
        <v>4.7999822000000001E-5</v>
      </c>
      <c r="Z328">
        <v>60.688105999999998</v>
      </c>
      <c r="AA328" s="1">
        <v>1.3494916000000001E-5</v>
      </c>
      <c r="AB328">
        <v>0.83435804999999996</v>
      </c>
      <c r="AC328">
        <v>0.85158990999999995</v>
      </c>
      <c r="AD328">
        <v>1.3955554999999999</v>
      </c>
      <c r="AE328">
        <v>0</v>
      </c>
      <c r="AF328">
        <v>201.45381</v>
      </c>
      <c r="AG328">
        <v>2.7091186</v>
      </c>
      <c r="AH328">
        <v>4.6890777000000003</v>
      </c>
      <c r="AI328">
        <v>4.8458523E-4</v>
      </c>
      <c r="AJ328">
        <v>8.2912884000000005E-4</v>
      </c>
      <c r="AK328">
        <v>1.3893614999999999E-3</v>
      </c>
      <c r="AL328">
        <v>2.1613310999999999E-3</v>
      </c>
      <c r="AM328">
        <v>1.2697126E-2</v>
      </c>
      <c r="AN328">
        <v>0.1000019</v>
      </c>
      <c r="AO328">
        <v>9.6961405999999997</v>
      </c>
      <c r="AP328">
        <v>1.0270892</v>
      </c>
      <c r="AQ328">
        <v>3528.7451999999998</v>
      </c>
      <c r="AR328">
        <v>3624.3359</v>
      </c>
      <c r="AS328">
        <v>0.52371544999999997</v>
      </c>
      <c r="AT328">
        <v>0</v>
      </c>
      <c r="AU328">
        <v>0</v>
      </c>
    </row>
    <row r="329" spans="1:47" x14ac:dyDescent="0.25">
      <c r="A329">
        <v>48</v>
      </c>
      <c r="B329" t="s">
        <v>48</v>
      </c>
      <c r="C329">
        <v>41.658105999999997</v>
      </c>
      <c r="D329" s="1">
        <v>5.720402E-6</v>
      </c>
      <c r="E329">
        <v>0.57580799999999999</v>
      </c>
      <c r="F329" s="1">
        <v>6.4117629999999998E-6</v>
      </c>
      <c r="G329">
        <v>0.358292</v>
      </c>
      <c r="H329" s="1">
        <v>71.676360000000003</v>
      </c>
      <c r="I329">
        <v>1.4E-5</v>
      </c>
      <c r="J329">
        <v>3.0000000000000001E-6</v>
      </c>
      <c r="K329">
        <v>1.2086840000000001</v>
      </c>
      <c r="L329">
        <v>1.2420690000000001</v>
      </c>
      <c r="M329">
        <v>4.6200000000000001E-4</v>
      </c>
      <c r="N329" s="1">
        <v>8.9744589999999995E-4</v>
      </c>
      <c r="O329" s="1">
        <v>1.125128E-3</v>
      </c>
      <c r="P329">
        <v>2.2980000000000001E-3</v>
      </c>
      <c r="Q329">
        <v>30.521709999999999</v>
      </c>
      <c r="R329" s="1">
        <v>6.0391450000000001E-6</v>
      </c>
      <c r="S329">
        <v>22.416049999999998</v>
      </c>
      <c r="T329" s="1">
        <v>5.6428730000000001E-6</v>
      </c>
      <c r="U329">
        <v>0.4129042</v>
      </c>
      <c r="V329">
        <v>59.855670000000003</v>
      </c>
      <c r="W329" s="1">
        <v>1.319478E-5</v>
      </c>
      <c r="X329">
        <v>2.5707029999999999E-2</v>
      </c>
      <c r="Y329" s="1">
        <v>4.7999820000000002E-5</v>
      </c>
      <c r="Z329">
        <v>60.612200000000001</v>
      </c>
      <c r="AA329" s="1">
        <v>1.330865E-5</v>
      </c>
      <c r="AB329">
        <v>0.85855269999999995</v>
      </c>
      <c r="AC329">
        <v>0.86477479999999995</v>
      </c>
      <c r="AD329">
        <v>1.3955550000000001</v>
      </c>
      <c r="AE329">
        <v>0</v>
      </c>
      <c r="AF329">
        <v>201.4538</v>
      </c>
      <c r="AG329">
        <v>2.5974439999999999</v>
      </c>
      <c r="AH329">
        <v>4.6870339999999997</v>
      </c>
      <c r="AI329">
        <v>4.9095110000000003E-4</v>
      </c>
      <c r="AJ329">
        <v>8.3224410000000003E-4</v>
      </c>
      <c r="AK329">
        <v>1.387693E-3</v>
      </c>
      <c r="AL329">
        <v>2.047381E-3</v>
      </c>
      <c r="AM329">
        <v>1.2707299999999999E-2</v>
      </c>
      <c r="AN329">
        <v>0.1000017</v>
      </c>
      <c r="AO329">
        <v>10.209809999999999</v>
      </c>
      <c r="AP329">
        <v>1.028591</v>
      </c>
      <c r="AQ329">
        <v>-741.75819999999999</v>
      </c>
      <c r="AR329">
        <v>-762.96579999999994</v>
      </c>
      <c r="AS329">
        <v>0.52393979999999996</v>
      </c>
      <c r="AT329">
        <v>0</v>
      </c>
      <c r="AU329">
        <v>0</v>
      </c>
    </row>
    <row r="330" spans="1:47" x14ac:dyDescent="0.25">
      <c r="A330">
        <v>49</v>
      </c>
      <c r="B330" t="s">
        <v>48</v>
      </c>
      <c r="C330">
        <v>54.650604999999999</v>
      </c>
      <c r="D330" s="1">
        <v>6.4269030000000001E-6</v>
      </c>
      <c r="E330">
        <v>0.40066800000000002</v>
      </c>
      <c r="F330" s="1">
        <v>4.6467559999999998E-6</v>
      </c>
      <c r="G330">
        <v>0.54794200000000004</v>
      </c>
      <c r="H330" s="1">
        <v>78.566820000000007</v>
      </c>
      <c r="I330">
        <v>1.5999999999999999E-5</v>
      </c>
      <c r="J330">
        <v>3.0000000000000001E-6</v>
      </c>
      <c r="K330">
        <v>1.0508059999999999</v>
      </c>
      <c r="L330">
        <v>1.5556950000000001</v>
      </c>
      <c r="M330">
        <v>4.3800000000000002E-4</v>
      </c>
      <c r="N330" s="1">
        <v>6.4730080000000001E-4</v>
      </c>
      <c r="O330" s="1">
        <v>9.9139109999999992E-4</v>
      </c>
      <c r="P330">
        <v>1.8339999999999999E-3</v>
      </c>
      <c r="Q330">
        <v>30.521711</v>
      </c>
      <c r="R330" s="1">
        <v>6.0391447000000003E-6</v>
      </c>
      <c r="S330">
        <v>22.416053999999999</v>
      </c>
      <c r="T330" s="1">
        <v>5.6428730000000001E-6</v>
      </c>
      <c r="U330">
        <v>0.39133235</v>
      </c>
      <c r="V330">
        <v>60.676501999999999</v>
      </c>
      <c r="W330" s="1">
        <v>1.2265789E-5</v>
      </c>
      <c r="X330">
        <v>2.5701167E-2</v>
      </c>
      <c r="Y330" s="1">
        <v>4.7999822000000001E-5</v>
      </c>
      <c r="Z330">
        <v>60.710814999999997</v>
      </c>
      <c r="AA330" s="1">
        <v>1.3369508999999999E-5</v>
      </c>
      <c r="AB330">
        <v>0.83249150000000005</v>
      </c>
      <c r="AC330">
        <v>0.86237397999999998</v>
      </c>
      <c r="AD330">
        <v>1.3955554999999999</v>
      </c>
      <c r="AE330">
        <v>0</v>
      </c>
      <c r="AF330">
        <v>201.45381</v>
      </c>
      <c r="AG330">
        <v>2.7102571000000002</v>
      </c>
      <c r="AH330">
        <v>4.6896088999999996</v>
      </c>
      <c r="AI330">
        <v>4.8949002999999997E-4</v>
      </c>
      <c r="AJ330">
        <v>8.3297940999999996E-4</v>
      </c>
      <c r="AK330">
        <v>1.3887932E-3</v>
      </c>
      <c r="AL330">
        <v>2.0271819000000002E-3</v>
      </c>
      <c r="AM330">
        <v>1.2701581E-2</v>
      </c>
      <c r="AN330">
        <v>0.10000003</v>
      </c>
      <c r="AO330">
        <v>9.5655038999999995</v>
      </c>
      <c r="AP330">
        <v>1.0296703</v>
      </c>
      <c r="AQ330">
        <v>2913.6911</v>
      </c>
      <c r="AR330">
        <v>3000.1410999999998</v>
      </c>
      <c r="AS330">
        <v>0.52323744000000005</v>
      </c>
      <c r="AT330">
        <v>0</v>
      </c>
      <c r="AU330">
        <v>0</v>
      </c>
    </row>
    <row r="331" spans="1:47" x14ac:dyDescent="0.25">
      <c r="A331">
        <v>50</v>
      </c>
      <c r="B331" t="s">
        <v>48</v>
      </c>
      <c r="C331">
        <v>15.389859</v>
      </c>
      <c r="D331" s="1">
        <v>3.9413209999999998E-6</v>
      </c>
      <c r="E331">
        <v>0</v>
      </c>
      <c r="F331" s="1">
        <v>4.1521919999999996E-6</v>
      </c>
      <c r="G331">
        <v>0.56845599999999996</v>
      </c>
      <c r="H331" s="1">
        <v>29.889749999999999</v>
      </c>
      <c r="I331">
        <v>2.0000000000000002E-5</v>
      </c>
      <c r="J331">
        <v>9.9999999999999995E-7</v>
      </c>
      <c r="K331">
        <v>1.180542</v>
      </c>
      <c r="L331">
        <v>1.4995890000000001</v>
      </c>
      <c r="M331">
        <v>6.1700000000000004E-4</v>
      </c>
      <c r="N331" s="1">
        <v>6.1658320000000004E-4</v>
      </c>
      <c r="O331" s="1">
        <v>1.4557330000000001E-3</v>
      </c>
      <c r="P331">
        <v>2.9659999999999999E-3</v>
      </c>
      <c r="Q331">
        <v>30.521709999999999</v>
      </c>
      <c r="R331" s="1">
        <v>6.0391450000000001E-6</v>
      </c>
      <c r="S331">
        <v>22.416049999999998</v>
      </c>
      <c r="T331" s="1">
        <v>5.6428730000000001E-6</v>
      </c>
      <c r="U331">
        <v>0.39918039999999999</v>
      </c>
      <c r="V331">
        <v>62.611719999999998</v>
      </c>
      <c r="W331" s="1">
        <v>1.262619E-5</v>
      </c>
      <c r="X331">
        <v>2.5701459999999999E-2</v>
      </c>
      <c r="Y331" s="1">
        <v>4.7999820000000002E-5</v>
      </c>
      <c r="Z331">
        <v>60.279359999999997</v>
      </c>
      <c r="AA331" s="1">
        <v>1.2655839999999999E-5</v>
      </c>
      <c r="AB331">
        <v>0.83166770000000001</v>
      </c>
      <c r="AC331">
        <v>0.89473320000000001</v>
      </c>
      <c r="AD331">
        <v>1.3955550000000001</v>
      </c>
      <c r="AE331">
        <v>0</v>
      </c>
      <c r="AF331">
        <v>201.4538</v>
      </c>
      <c r="AG331">
        <v>2.6731159999999998</v>
      </c>
      <c r="AH331">
        <v>4.6881519999999997</v>
      </c>
      <c r="AI331">
        <v>4.8522700000000002E-4</v>
      </c>
      <c r="AJ331">
        <v>8.2068799999999997E-4</v>
      </c>
      <c r="AK331">
        <v>1.3884209999999999E-3</v>
      </c>
      <c r="AL331">
        <v>1.9897769999999999E-3</v>
      </c>
      <c r="AM331">
        <v>1.269604E-2</v>
      </c>
      <c r="AN331">
        <v>9.9998939999999994E-2</v>
      </c>
      <c r="AO331">
        <v>9.8358419999999995</v>
      </c>
      <c r="AP331">
        <v>1.0275069999999999</v>
      </c>
      <c r="AQ331">
        <v>723.56610000000001</v>
      </c>
      <c r="AR331">
        <v>743.46910000000003</v>
      </c>
      <c r="AS331">
        <v>0.52350379999999996</v>
      </c>
      <c r="AT331">
        <v>0</v>
      </c>
      <c r="AU331">
        <v>0</v>
      </c>
    </row>
    <row r="332" spans="1:47" x14ac:dyDescent="0.25">
      <c r="A332">
        <v>51</v>
      </c>
      <c r="B332" t="s">
        <v>48</v>
      </c>
      <c r="C332">
        <v>22.797039999999999</v>
      </c>
      <c r="D332" s="1">
        <v>3.277762E-6</v>
      </c>
      <c r="E332">
        <v>0.82502399999999998</v>
      </c>
      <c r="F332" s="1">
        <v>5.8053049999999996E-6</v>
      </c>
      <c r="G332">
        <v>0.23813799999999999</v>
      </c>
      <c r="H332" s="1">
        <v>73.729299999999995</v>
      </c>
      <c r="I332">
        <v>1.2999999999999999E-5</v>
      </c>
      <c r="J332">
        <v>1.9999999999999999E-6</v>
      </c>
      <c r="K332">
        <v>1.3761760000000001</v>
      </c>
      <c r="L332">
        <v>1.1142719999999999</v>
      </c>
      <c r="M332">
        <v>3.9199999999999999E-4</v>
      </c>
      <c r="N332" s="1">
        <v>8.4560410000000005E-4</v>
      </c>
      <c r="O332" s="1">
        <v>1.064426E-3</v>
      </c>
      <c r="P332">
        <v>2.362E-3</v>
      </c>
      <c r="Q332">
        <v>30.521711</v>
      </c>
      <c r="R332" s="1">
        <v>6.0391447000000003E-6</v>
      </c>
      <c r="S332">
        <v>22.416053999999999</v>
      </c>
      <c r="T332" s="1">
        <v>5.6428730000000001E-6</v>
      </c>
      <c r="U332">
        <v>0.40351724999999999</v>
      </c>
      <c r="V332">
        <v>62.812123</v>
      </c>
      <c r="W332" s="1">
        <v>1.3007403E-5</v>
      </c>
      <c r="X332">
        <v>2.5694759000000001E-2</v>
      </c>
      <c r="Y332" s="1">
        <v>4.7999822000000001E-5</v>
      </c>
      <c r="Z332">
        <v>61.770690000000002</v>
      </c>
      <c r="AA332" s="1">
        <v>1.3049130000000001E-5</v>
      </c>
      <c r="AB332">
        <v>0.82873498999999995</v>
      </c>
      <c r="AC332">
        <v>0.84703156000000002</v>
      </c>
      <c r="AD332">
        <v>1.3955554999999999</v>
      </c>
      <c r="AE332">
        <v>0</v>
      </c>
      <c r="AF332">
        <v>201.45381</v>
      </c>
      <c r="AG332">
        <v>2.6903106999999999</v>
      </c>
      <c r="AH332">
        <v>4.6857362</v>
      </c>
      <c r="AI332">
        <v>4.8181173000000002E-4</v>
      </c>
      <c r="AJ332">
        <v>8.3189612E-4</v>
      </c>
      <c r="AK332">
        <v>1.3949983E-3</v>
      </c>
      <c r="AL332">
        <v>2.0740036999999998E-3</v>
      </c>
      <c r="AM332">
        <v>1.2700608E-2</v>
      </c>
      <c r="AN332">
        <v>9.9997164999999999E-2</v>
      </c>
      <c r="AO332">
        <v>9.3646662000000003</v>
      </c>
      <c r="AP332">
        <v>1.0286837</v>
      </c>
      <c r="AQ332">
        <v>-2411.6377000000002</v>
      </c>
      <c r="AR332">
        <v>-2480.8123000000001</v>
      </c>
      <c r="AS332">
        <v>0.52423014999999995</v>
      </c>
      <c r="AT332">
        <v>0</v>
      </c>
      <c r="AU332">
        <v>0</v>
      </c>
    </row>
    <row r="333" spans="1:47" x14ac:dyDescent="0.25">
      <c r="A333">
        <v>52</v>
      </c>
      <c r="B333" t="s">
        <v>48</v>
      </c>
      <c r="C333">
        <v>37.068660000000001</v>
      </c>
      <c r="D333" s="1">
        <v>3.9204190000000001E-6</v>
      </c>
      <c r="E333">
        <v>0.65953200000000001</v>
      </c>
      <c r="F333" s="1">
        <v>6.8868930000000001E-6</v>
      </c>
      <c r="G333">
        <v>0.49663800000000002</v>
      </c>
      <c r="H333" s="1">
        <v>95.157960000000003</v>
      </c>
      <c r="I333">
        <v>1.2E-5</v>
      </c>
      <c r="J333">
        <v>1.5E-5</v>
      </c>
      <c r="K333">
        <v>0.99650099999999997</v>
      </c>
      <c r="L333">
        <v>0.81544499999999998</v>
      </c>
      <c r="M333">
        <v>4.1399999999999998E-4</v>
      </c>
      <c r="N333" s="1">
        <v>8.3301580000000005E-4</v>
      </c>
      <c r="O333" s="1">
        <v>1.00921E-3</v>
      </c>
      <c r="P333">
        <v>1.921E-3</v>
      </c>
      <c r="Q333">
        <v>30.521711</v>
      </c>
      <c r="R333" s="1">
        <v>6.0391447000000003E-6</v>
      </c>
      <c r="S333">
        <v>22.416053999999999</v>
      </c>
      <c r="T333" s="1">
        <v>5.6428730000000001E-6</v>
      </c>
      <c r="U333">
        <v>0.40260957000000003</v>
      </c>
      <c r="V333">
        <v>60.848098999999998</v>
      </c>
      <c r="W333" s="1">
        <v>1.2950939E-5</v>
      </c>
      <c r="X333">
        <v>2.5696793999999998E-2</v>
      </c>
      <c r="Y333" s="1">
        <v>4.7999822000000001E-5</v>
      </c>
      <c r="Z333">
        <v>58.580109999999998</v>
      </c>
      <c r="AA333" s="1">
        <v>1.3198596E-5</v>
      </c>
      <c r="AB333">
        <v>0.84063723000000001</v>
      </c>
      <c r="AC333">
        <v>0.87194523000000002</v>
      </c>
      <c r="AD333">
        <v>1.3955554999999999</v>
      </c>
      <c r="AE333">
        <v>0</v>
      </c>
      <c r="AF333">
        <v>201.45381</v>
      </c>
      <c r="AG333">
        <v>2.7029136999999999</v>
      </c>
      <c r="AH333">
        <v>4.6888455999999996</v>
      </c>
      <c r="AI333">
        <v>4.9343157000000001E-4</v>
      </c>
      <c r="AJ333">
        <v>8.3342251000000003E-4</v>
      </c>
      <c r="AK333">
        <v>1.3830827999999999E-3</v>
      </c>
      <c r="AL333">
        <v>2.0866920999999998E-3</v>
      </c>
      <c r="AM333">
        <v>1.2700639E-2</v>
      </c>
      <c r="AN333">
        <v>9.9998963999999996E-2</v>
      </c>
      <c r="AO333">
        <v>9.8969454999999993</v>
      </c>
      <c r="AP333">
        <v>1.0270351</v>
      </c>
      <c r="AQ333">
        <v>2203.8031000000001</v>
      </c>
      <c r="AR333">
        <v>2263.3831</v>
      </c>
      <c r="AS333">
        <v>0.52422051000000003</v>
      </c>
      <c r="AT333">
        <v>0</v>
      </c>
      <c r="AU333">
        <v>0</v>
      </c>
    </row>
    <row r="334" spans="1:47" x14ac:dyDescent="0.25">
      <c r="A334">
        <v>53</v>
      </c>
      <c r="B334" t="s">
        <v>48</v>
      </c>
      <c r="C334">
        <v>25.520233000000001</v>
      </c>
      <c r="D334" s="1">
        <v>3.5026510000000001E-6</v>
      </c>
      <c r="E334">
        <v>0.57049700000000003</v>
      </c>
      <c r="F334" s="1">
        <v>4.7336540000000001E-6</v>
      </c>
      <c r="G334">
        <v>0.29147099999999998</v>
      </c>
      <c r="H334" s="1">
        <v>73.660759999999996</v>
      </c>
      <c r="I334">
        <v>1.4E-5</v>
      </c>
      <c r="J334">
        <v>0</v>
      </c>
      <c r="K334">
        <v>1.290805</v>
      </c>
      <c r="L334">
        <v>0.97655000000000003</v>
      </c>
      <c r="M334">
        <v>4.6999999999999999E-4</v>
      </c>
      <c r="N334" s="1">
        <v>8.9333819999999999E-4</v>
      </c>
      <c r="O334" s="1">
        <v>1.134066E-3</v>
      </c>
      <c r="P334">
        <v>2.2200000000000002E-3</v>
      </c>
      <c r="Q334">
        <v>30.521711</v>
      </c>
      <c r="R334" s="1">
        <v>6.0391447000000003E-6</v>
      </c>
      <c r="S334">
        <v>22.416053999999999</v>
      </c>
      <c r="T334" s="1">
        <v>5.6428730000000001E-6</v>
      </c>
      <c r="U334">
        <v>0.42001217000000002</v>
      </c>
      <c r="V334">
        <v>62.913198000000001</v>
      </c>
      <c r="W334" s="1">
        <v>1.3052107000000001E-5</v>
      </c>
      <c r="X334">
        <v>2.5693055999999999E-2</v>
      </c>
      <c r="Y334" s="1">
        <v>4.7999822000000001E-5</v>
      </c>
      <c r="Z334">
        <v>62.229708000000002</v>
      </c>
      <c r="AA334" s="1">
        <v>1.3281489E-5</v>
      </c>
      <c r="AB334">
        <v>0.86592506000000002</v>
      </c>
      <c r="AC334">
        <v>0.89993681000000003</v>
      </c>
      <c r="AD334">
        <v>1.3955554999999999</v>
      </c>
      <c r="AE334">
        <v>0</v>
      </c>
      <c r="AF334">
        <v>201.45381</v>
      </c>
      <c r="AG334">
        <v>2.6962928000000002</v>
      </c>
      <c r="AH334">
        <v>4.6864736000000002</v>
      </c>
      <c r="AI334">
        <v>4.7876180999999998E-4</v>
      </c>
      <c r="AJ334">
        <v>8.2321675999999999E-4</v>
      </c>
      <c r="AK334">
        <v>1.3858958000000001E-3</v>
      </c>
      <c r="AL334">
        <v>2.0032917000000002E-3</v>
      </c>
      <c r="AM334">
        <v>1.2704155E-2</v>
      </c>
      <c r="AN334">
        <v>9.9999323000000001E-2</v>
      </c>
      <c r="AO334">
        <v>10.000361</v>
      </c>
      <c r="AP334">
        <v>1.0292808</v>
      </c>
      <c r="AQ334">
        <v>-2407.2309</v>
      </c>
      <c r="AR334">
        <v>-2477.7165</v>
      </c>
      <c r="AS334">
        <v>0.52330045999999997</v>
      </c>
      <c r="AT334">
        <v>0</v>
      </c>
      <c r="AU334">
        <v>0</v>
      </c>
    </row>
    <row r="335" spans="1:47" x14ac:dyDescent="0.25">
      <c r="A335">
        <v>54</v>
      </c>
      <c r="B335" t="s">
        <v>48</v>
      </c>
      <c r="C335">
        <v>40.121352999999999</v>
      </c>
      <c r="D335" s="1">
        <v>4.4713919999999999E-6</v>
      </c>
      <c r="E335">
        <v>0.68654300000000001</v>
      </c>
      <c r="F335" s="1">
        <v>6.1091700000000003E-6</v>
      </c>
      <c r="G335">
        <v>0.44054500000000002</v>
      </c>
      <c r="H335" s="1">
        <v>76.349459999999993</v>
      </c>
      <c r="I335">
        <v>1.4E-5</v>
      </c>
      <c r="J335">
        <v>1.5999999999999999E-5</v>
      </c>
      <c r="K335">
        <v>1.2020090000000001</v>
      </c>
      <c r="L335">
        <v>0.96835199999999999</v>
      </c>
      <c r="M335">
        <v>4.2200000000000001E-4</v>
      </c>
      <c r="N335" s="1">
        <v>9.0120409999999999E-4</v>
      </c>
      <c r="O335" s="1">
        <v>1.1037569999999999E-3</v>
      </c>
      <c r="P335">
        <v>2.2889999999999998E-3</v>
      </c>
      <c r="Q335">
        <v>30.521711</v>
      </c>
      <c r="R335" s="1">
        <v>6.0391447000000003E-6</v>
      </c>
      <c r="S335">
        <v>22.416053999999999</v>
      </c>
      <c r="T335" s="1">
        <v>5.6428730000000001E-6</v>
      </c>
      <c r="U335">
        <v>0.38930944000000001</v>
      </c>
      <c r="V335">
        <v>59.066533999999997</v>
      </c>
      <c r="W335" s="1">
        <v>1.3277052000000001E-5</v>
      </c>
      <c r="X335">
        <v>2.5702943999999998E-2</v>
      </c>
      <c r="Y335" s="1">
        <v>4.7999822000000001E-5</v>
      </c>
      <c r="Z335">
        <v>62.858154999999996</v>
      </c>
      <c r="AA335" s="1">
        <v>1.3310242999999999E-5</v>
      </c>
      <c r="AB335">
        <v>0.84869022999999999</v>
      </c>
      <c r="AC335">
        <v>0.86367044999999998</v>
      </c>
      <c r="AD335">
        <v>1.3955554999999999</v>
      </c>
      <c r="AE335">
        <v>0</v>
      </c>
      <c r="AF335">
        <v>201.45381</v>
      </c>
      <c r="AG335">
        <v>2.6811845000000001</v>
      </c>
      <c r="AH335">
        <v>4.6870687000000002</v>
      </c>
      <c r="AI335">
        <v>4.9238766000000002E-4</v>
      </c>
      <c r="AJ335">
        <v>8.3450212000000005E-4</v>
      </c>
      <c r="AK335">
        <v>1.3889821E-3</v>
      </c>
      <c r="AL335">
        <v>2.0659294999999999E-3</v>
      </c>
      <c r="AM335">
        <v>1.270204E-2</v>
      </c>
      <c r="AN335">
        <v>0.10000315</v>
      </c>
      <c r="AO335">
        <v>9.9499677999999996</v>
      </c>
      <c r="AP335">
        <v>1.0286518</v>
      </c>
      <c r="AQ335">
        <v>-2185.9252999999999</v>
      </c>
      <c r="AR335">
        <v>-2248.5560999999998</v>
      </c>
      <c r="AS335">
        <v>0.52383743999999999</v>
      </c>
      <c r="AT335">
        <v>0</v>
      </c>
      <c r="AU335">
        <v>0</v>
      </c>
    </row>
    <row r="336" spans="1:47" x14ac:dyDescent="0.25">
      <c r="A336">
        <v>55</v>
      </c>
      <c r="B336" t="s">
        <v>48</v>
      </c>
      <c r="C336">
        <v>32.719479</v>
      </c>
      <c r="D336" s="1">
        <v>5.1429590000000001E-6</v>
      </c>
      <c r="E336">
        <v>0.61024999999999996</v>
      </c>
      <c r="F336" s="1">
        <v>6.3577439999999997E-6</v>
      </c>
      <c r="G336">
        <v>0.45531700000000003</v>
      </c>
      <c r="H336" s="1">
        <v>67.067430000000002</v>
      </c>
      <c r="I336">
        <v>1.5E-5</v>
      </c>
      <c r="J336">
        <v>1.2E-5</v>
      </c>
      <c r="K336">
        <v>1.1938610000000001</v>
      </c>
      <c r="L336">
        <v>1.019892</v>
      </c>
      <c r="M336">
        <v>5.04E-4</v>
      </c>
      <c r="N336" s="1">
        <v>9.6581740000000003E-4</v>
      </c>
      <c r="O336" s="1">
        <v>1.221305E-3</v>
      </c>
      <c r="P336">
        <v>2.3879999999999999E-3</v>
      </c>
      <c r="Q336">
        <v>30.521711</v>
      </c>
      <c r="R336" s="1">
        <v>6.0391447000000003E-6</v>
      </c>
      <c r="S336">
        <v>22.416053999999999</v>
      </c>
      <c r="T336" s="1">
        <v>5.6428730000000001E-6</v>
      </c>
      <c r="U336">
        <v>0.42237996999999999</v>
      </c>
      <c r="V336">
        <v>60.342764000000003</v>
      </c>
      <c r="W336" s="1">
        <v>1.2577483E-5</v>
      </c>
      <c r="X336">
        <v>2.5688846000000001E-2</v>
      </c>
      <c r="Y336" s="1">
        <v>4.7999822000000001E-5</v>
      </c>
      <c r="Z336">
        <v>59.021076999999998</v>
      </c>
      <c r="AA336" s="1">
        <v>1.3832622000000001E-5</v>
      </c>
      <c r="AB336">
        <v>0.84190785999999995</v>
      </c>
      <c r="AC336">
        <v>0.84471565999999998</v>
      </c>
      <c r="AD336">
        <v>1.3955554999999999</v>
      </c>
      <c r="AE336">
        <v>0</v>
      </c>
      <c r="AF336">
        <v>201.45381</v>
      </c>
      <c r="AG336">
        <v>2.7081767000000001</v>
      </c>
      <c r="AH336">
        <v>4.6868889999999999</v>
      </c>
      <c r="AI336">
        <v>4.9042669000000003E-4</v>
      </c>
      <c r="AJ336">
        <v>8.2272799000000004E-4</v>
      </c>
      <c r="AK336">
        <v>1.3867676999999999E-3</v>
      </c>
      <c r="AL336">
        <v>2.1419376999999998E-3</v>
      </c>
      <c r="AM336">
        <v>1.2697867999999999E-2</v>
      </c>
      <c r="AN336">
        <v>9.9999669999999999E-2</v>
      </c>
      <c r="AO336">
        <v>9.6835242000000008</v>
      </c>
      <c r="AP336">
        <v>1.0272536999999999</v>
      </c>
      <c r="AQ336">
        <v>1158.9355</v>
      </c>
      <c r="AR336">
        <v>1190.5208</v>
      </c>
      <c r="AS336">
        <v>0.52484653999999997</v>
      </c>
      <c r="AT336">
        <v>0</v>
      </c>
      <c r="AU336">
        <v>0</v>
      </c>
    </row>
    <row r="337" spans="1:47" x14ac:dyDescent="0.25">
      <c r="A337">
        <v>56</v>
      </c>
      <c r="B337" t="s">
        <v>48</v>
      </c>
      <c r="C337">
        <v>42.547564000000001</v>
      </c>
      <c r="D337" s="1">
        <v>4.709346E-6</v>
      </c>
      <c r="E337">
        <v>0.64242299999999997</v>
      </c>
      <c r="F337" s="1">
        <v>3.5080050000000001E-6</v>
      </c>
      <c r="G337">
        <v>0.41595300000000002</v>
      </c>
      <c r="H337" s="1">
        <v>89.909689999999998</v>
      </c>
      <c r="I337">
        <v>1.4E-5</v>
      </c>
      <c r="J337">
        <v>1.2999999999999999E-5</v>
      </c>
      <c r="K337">
        <v>1.395108</v>
      </c>
      <c r="L337">
        <v>0.93240800000000001</v>
      </c>
      <c r="M337">
        <v>4.1800000000000002E-4</v>
      </c>
      <c r="N337" s="1">
        <v>8.5944579999999997E-4</v>
      </c>
      <c r="O337" s="1">
        <v>1.055626E-3</v>
      </c>
      <c r="P337">
        <v>2.1489999999999999E-3</v>
      </c>
      <c r="Q337">
        <v>30.521711</v>
      </c>
      <c r="R337" s="1">
        <v>6.0391447000000003E-6</v>
      </c>
      <c r="S337">
        <v>22.416053999999999</v>
      </c>
      <c r="T337" s="1">
        <v>5.6428730000000001E-6</v>
      </c>
      <c r="U337">
        <v>0.38136084999999997</v>
      </c>
      <c r="V337">
        <v>61.104019000000001</v>
      </c>
      <c r="W337" s="1">
        <v>1.3305201E-5</v>
      </c>
      <c r="X337">
        <v>2.5700522E-2</v>
      </c>
      <c r="Y337" s="1">
        <v>4.7999822000000001E-5</v>
      </c>
      <c r="Z337">
        <v>60.163201000000001</v>
      </c>
      <c r="AA337" s="1">
        <v>1.3729253000000001E-5</v>
      </c>
      <c r="AB337">
        <v>0.88933035999999999</v>
      </c>
      <c r="AC337">
        <v>0.89109347999999999</v>
      </c>
      <c r="AD337">
        <v>1.3955554999999999</v>
      </c>
      <c r="AE337">
        <v>0</v>
      </c>
      <c r="AF337">
        <v>201.45381</v>
      </c>
      <c r="AG337">
        <v>2.6742336999999998</v>
      </c>
      <c r="AH337">
        <v>4.6853148999999998</v>
      </c>
      <c r="AI337">
        <v>4.8845789999999996E-4</v>
      </c>
      <c r="AJ337">
        <v>8.2783753000000005E-4</v>
      </c>
      <c r="AK337">
        <v>1.3909678E-3</v>
      </c>
      <c r="AL337">
        <v>2.0862213999999998E-3</v>
      </c>
      <c r="AM337">
        <v>1.2699230000000001E-2</v>
      </c>
      <c r="AN337">
        <v>9.9995361000000005E-2</v>
      </c>
      <c r="AO337">
        <v>9.7203012999999991</v>
      </c>
      <c r="AP337">
        <v>1.029271</v>
      </c>
      <c r="AQ337">
        <v>2201.6307999999999</v>
      </c>
      <c r="AR337">
        <v>2266.0747000000001</v>
      </c>
      <c r="AS337">
        <v>0.52286175000000001</v>
      </c>
      <c r="AT337">
        <v>0</v>
      </c>
      <c r="AU337">
        <v>0</v>
      </c>
    </row>
    <row r="338" spans="1:47" x14ac:dyDescent="0.25">
      <c r="A338">
        <v>57</v>
      </c>
      <c r="B338" t="s">
        <v>48</v>
      </c>
      <c r="C338">
        <v>36.429637</v>
      </c>
      <c r="D338" s="1">
        <v>4.9208210000000003E-6</v>
      </c>
      <c r="E338">
        <v>0.61784099999999997</v>
      </c>
      <c r="F338" s="1">
        <v>6.4185450000000002E-6</v>
      </c>
      <c r="G338">
        <v>0.40176200000000001</v>
      </c>
      <c r="H338" s="1">
        <v>79.836939999999998</v>
      </c>
      <c r="I338">
        <v>1.5E-5</v>
      </c>
      <c r="J338">
        <v>7.9999999999999996E-6</v>
      </c>
      <c r="K338">
        <v>0.98526899999999995</v>
      </c>
      <c r="L338">
        <v>2.1427589999999999</v>
      </c>
      <c r="M338">
        <v>4.6999999999999999E-4</v>
      </c>
      <c r="N338" s="1">
        <v>9.1325270000000005E-4</v>
      </c>
      <c r="O338" s="1">
        <v>1.139328E-3</v>
      </c>
      <c r="P338">
        <v>2.2300000000000002E-3</v>
      </c>
      <c r="Q338">
        <v>30.521711</v>
      </c>
      <c r="R338" s="1">
        <v>6.0391447000000003E-6</v>
      </c>
      <c r="S338">
        <v>22.416053999999999</v>
      </c>
      <c r="T338" s="1">
        <v>5.6428730000000001E-6</v>
      </c>
      <c r="U338">
        <v>0.39691122000000001</v>
      </c>
      <c r="V338">
        <v>63.430492000000001</v>
      </c>
      <c r="W338" s="1">
        <v>1.3235289E-5</v>
      </c>
      <c r="X338">
        <v>2.5712143E-2</v>
      </c>
      <c r="Y338" s="1">
        <v>4.7999822000000001E-5</v>
      </c>
      <c r="Z338">
        <v>62.946973999999997</v>
      </c>
      <c r="AA338" s="1">
        <v>1.2995530999999999E-5</v>
      </c>
      <c r="AB338">
        <v>0.87035114000000002</v>
      </c>
      <c r="AC338">
        <v>0.88554096999999998</v>
      </c>
      <c r="AD338">
        <v>1.3955554999999999</v>
      </c>
      <c r="AE338">
        <v>0</v>
      </c>
      <c r="AF338">
        <v>201.45381</v>
      </c>
      <c r="AG338">
        <v>2.7297311</v>
      </c>
      <c r="AH338">
        <v>4.6871733999999998</v>
      </c>
      <c r="AI338">
        <v>4.8276359999999997E-4</v>
      </c>
      <c r="AJ338">
        <v>8.2380706000000005E-4</v>
      </c>
      <c r="AK338">
        <v>1.3858233000000001E-3</v>
      </c>
      <c r="AL338">
        <v>2.0946441000000001E-3</v>
      </c>
      <c r="AM338">
        <v>1.2687380999999999E-2</v>
      </c>
      <c r="AN338">
        <v>0.10000268</v>
      </c>
      <c r="AO338">
        <v>9.8401625999999993</v>
      </c>
      <c r="AP338">
        <v>1.027218</v>
      </c>
      <c r="AQ338">
        <v>3007.1869999999999</v>
      </c>
      <c r="AR338">
        <v>3089.0365999999999</v>
      </c>
      <c r="AS338">
        <v>0.52411063000000002</v>
      </c>
      <c r="AT338">
        <v>0</v>
      </c>
      <c r="AU338">
        <v>0</v>
      </c>
    </row>
    <row r="339" spans="1:47" x14ac:dyDescent="0.25">
      <c r="A339">
        <v>58</v>
      </c>
      <c r="B339" t="s">
        <v>48</v>
      </c>
      <c r="C339">
        <v>47.751384000000002</v>
      </c>
      <c r="D339" s="1">
        <v>4.7242660000000001E-6</v>
      </c>
      <c r="E339">
        <v>0.71265000000000001</v>
      </c>
      <c r="F339" s="1">
        <v>6.2200760000000001E-6</v>
      </c>
      <c r="G339">
        <v>0.41948600000000003</v>
      </c>
      <c r="H339" s="1">
        <v>74.147210000000001</v>
      </c>
      <c r="I339">
        <v>1.4E-5</v>
      </c>
      <c r="J339">
        <v>1.2999999999999999E-5</v>
      </c>
      <c r="K339">
        <v>1.1427529999999999</v>
      </c>
      <c r="L339">
        <v>0.79163600000000001</v>
      </c>
      <c r="M339">
        <v>3.97E-4</v>
      </c>
      <c r="N339" s="1">
        <v>8.8311900000000003E-4</v>
      </c>
      <c r="O339" s="1">
        <v>1.0861530000000001E-3</v>
      </c>
      <c r="P339">
        <v>2.3E-3</v>
      </c>
      <c r="Q339">
        <v>30.521711</v>
      </c>
      <c r="R339" s="1">
        <v>6.0391447000000003E-6</v>
      </c>
      <c r="S339">
        <v>22.416053999999999</v>
      </c>
      <c r="T339" s="1">
        <v>5.6428730000000001E-6</v>
      </c>
      <c r="U339">
        <v>0.40580517999999999</v>
      </c>
      <c r="V339">
        <v>61.169383000000003</v>
      </c>
      <c r="W339" s="1">
        <v>1.2984786999999999E-5</v>
      </c>
      <c r="X339">
        <v>2.5701253E-2</v>
      </c>
      <c r="Y339" s="1">
        <v>4.7999822000000001E-5</v>
      </c>
      <c r="Z339">
        <v>63.813994000000001</v>
      </c>
      <c r="AA339" s="1">
        <v>1.2812592E-5</v>
      </c>
      <c r="AB339">
        <v>0.89386946</v>
      </c>
      <c r="AC339">
        <v>0.82487971000000004</v>
      </c>
      <c r="AD339">
        <v>1.3955554999999999</v>
      </c>
      <c r="AE339">
        <v>0</v>
      </c>
      <c r="AF339">
        <v>201.45381</v>
      </c>
      <c r="AG339">
        <v>2.6801935000000001</v>
      </c>
      <c r="AH339">
        <v>4.6879106999999998</v>
      </c>
      <c r="AI339">
        <v>4.878107E-4</v>
      </c>
      <c r="AJ339">
        <v>8.3140142000000001E-4</v>
      </c>
      <c r="AK339">
        <v>1.3850899E-3</v>
      </c>
      <c r="AL339">
        <v>2.0491743000000001E-3</v>
      </c>
      <c r="AM339">
        <v>1.2693242E-2</v>
      </c>
      <c r="AN339">
        <v>9.9999558000000002E-2</v>
      </c>
      <c r="AO339">
        <v>10.324840999999999</v>
      </c>
      <c r="AP339">
        <v>1.0276635000000001</v>
      </c>
      <c r="AQ339">
        <v>2945.4764</v>
      </c>
      <c r="AR339">
        <v>3026.9585999999999</v>
      </c>
      <c r="AS339">
        <v>0.52336150999999997</v>
      </c>
      <c r="AT339">
        <v>0</v>
      </c>
      <c r="AU339">
        <v>0</v>
      </c>
    </row>
    <row r="340" spans="1:47" x14ac:dyDescent="0.25">
      <c r="A340">
        <v>59</v>
      </c>
      <c r="B340" t="s">
        <v>48</v>
      </c>
      <c r="C340">
        <v>38.375340000000001</v>
      </c>
      <c r="D340" s="1">
        <v>4.9492370000000004E-6</v>
      </c>
      <c r="E340">
        <v>0.63136599999999998</v>
      </c>
      <c r="F340" s="1">
        <v>6.1050010000000002E-6</v>
      </c>
      <c r="G340">
        <v>0.43309199999999998</v>
      </c>
      <c r="H340" s="1">
        <v>72.404150000000001</v>
      </c>
      <c r="I340">
        <v>1.5E-5</v>
      </c>
      <c r="J340">
        <v>1.2E-5</v>
      </c>
      <c r="K340">
        <v>1.028492</v>
      </c>
      <c r="L340">
        <v>1.180518</v>
      </c>
      <c r="M340">
        <v>4.5100000000000001E-4</v>
      </c>
      <c r="N340" s="1">
        <v>9.1198280000000004E-4</v>
      </c>
      <c r="O340" s="1">
        <v>1.144387E-3</v>
      </c>
      <c r="P340">
        <v>2.3400000000000001E-3</v>
      </c>
      <c r="Q340">
        <v>30.521709999999999</v>
      </c>
      <c r="R340" s="1">
        <v>6.0391450000000001E-6</v>
      </c>
      <c r="S340">
        <v>22.416049999999998</v>
      </c>
      <c r="T340" s="1">
        <v>5.6428730000000001E-6</v>
      </c>
      <c r="U340">
        <v>0.39078380000000001</v>
      </c>
      <c r="V340">
        <v>60.856059999999999</v>
      </c>
      <c r="W340" s="1">
        <v>1.326566E-5</v>
      </c>
      <c r="X340">
        <v>2.569946E-2</v>
      </c>
      <c r="Y340" s="1">
        <v>4.7999820000000002E-5</v>
      </c>
      <c r="Z340">
        <v>61.883589999999998</v>
      </c>
      <c r="AA340" s="1">
        <v>1.3112580000000001E-5</v>
      </c>
      <c r="AB340">
        <v>0.8599173</v>
      </c>
      <c r="AC340">
        <v>0.83984939999999997</v>
      </c>
      <c r="AD340">
        <v>1.3955550000000001</v>
      </c>
      <c r="AE340">
        <v>0</v>
      </c>
      <c r="AF340">
        <v>201.4538</v>
      </c>
      <c r="AG340">
        <v>2.634217</v>
      </c>
      <c r="AH340">
        <v>4.6854509999999996</v>
      </c>
      <c r="AI340">
        <v>5.0869680000000005E-4</v>
      </c>
      <c r="AJ340">
        <v>8.2966379999999996E-4</v>
      </c>
      <c r="AK340">
        <v>1.390704E-3</v>
      </c>
      <c r="AL340">
        <v>2.0900350000000001E-3</v>
      </c>
      <c r="AM340">
        <v>1.269815E-2</v>
      </c>
      <c r="AN340">
        <v>0.1000031</v>
      </c>
      <c r="AO340">
        <v>10.074960000000001</v>
      </c>
      <c r="AP340">
        <v>1.0271220000000001</v>
      </c>
      <c r="AQ340">
        <v>713.38149999999996</v>
      </c>
      <c r="AR340">
        <v>732.72990000000004</v>
      </c>
      <c r="AS340">
        <v>0.52538980000000002</v>
      </c>
      <c r="AT340">
        <v>0</v>
      </c>
      <c r="AU340">
        <v>0</v>
      </c>
    </row>
    <row r="341" spans="1:47" x14ac:dyDescent="0.25">
      <c r="A341">
        <v>60</v>
      </c>
      <c r="B341" t="s">
        <v>48</v>
      </c>
      <c r="C341">
        <v>34.600611000000001</v>
      </c>
      <c r="D341" s="1">
        <v>4.9006159999999997E-6</v>
      </c>
      <c r="E341">
        <v>0.57408000000000003</v>
      </c>
      <c r="F341" s="1">
        <v>5.9033099999999997E-6</v>
      </c>
      <c r="G341">
        <v>0.39569700000000002</v>
      </c>
      <c r="H341" s="1">
        <v>78.203460000000007</v>
      </c>
      <c r="I341">
        <v>1.5E-5</v>
      </c>
      <c r="J341">
        <v>1.1E-5</v>
      </c>
      <c r="K341">
        <v>1.316249</v>
      </c>
      <c r="L341">
        <v>1.03596</v>
      </c>
      <c r="M341">
        <v>4.7600000000000002E-4</v>
      </c>
      <c r="N341" s="1">
        <v>8.9346010000000003E-4</v>
      </c>
      <c r="O341" s="1">
        <v>1.126873E-3</v>
      </c>
      <c r="P341">
        <v>2.1930000000000001E-3</v>
      </c>
      <c r="Q341">
        <v>30.521711</v>
      </c>
      <c r="R341" s="1">
        <v>6.0391447000000003E-6</v>
      </c>
      <c r="S341">
        <v>22.416053999999999</v>
      </c>
      <c r="T341" s="1">
        <v>5.6428730000000001E-6</v>
      </c>
      <c r="U341">
        <v>0.41621994000000001</v>
      </c>
      <c r="V341">
        <v>60.741021000000003</v>
      </c>
      <c r="W341" s="1">
        <v>1.2618104E-5</v>
      </c>
      <c r="X341">
        <v>2.5706697000000001E-2</v>
      </c>
      <c r="Y341" s="1">
        <v>4.7999822000000001E-5</v>
      </c>
      <c r="Z341">
        <v>62.280391000000002</v>
      </c>
      <c r="AA341" s="1">
        <v>1.3164524E-5</v>
      </c>
      <c r="AB341">
        <v>0.86083264999999998</v>
      </c>
      <c r="AC341">
        <v>0.85270566999999997</v>
      </c>
      <c r="AD341">
        <v>1.3955554999999999</v>
      </c>
      <c r="AE341">
        <v>0</v>
      </c>
      <c r="AF341">
        <v>201.45381</v>
      </c>
      <c r="AG341">
        <v>2.6815492999999999</v>
      </c>
      <c r="AH341">
        <v>4.6870292999999998</v>
      </c>
      <c r="AI341">
        <v>4.9918233000000002E-4</v>
      </c>
      <c r="AJ341">
        <v>8.2311799999999996E-4</v>
      </c>
      <c r="AK341">
        <v>1.3808392000000001E-3</v>
      </c>
      <c r="AL341">
        <v>2.1087270999999999E-3</v>
      </c>
      <c r="AM341">
        <v>1.2702781999999999E-2</v>
      </c>
      <c r="AN341">
        <v>9.9999222999999998E-2</v>
      </c>
      <c r="AO341">
        <v>10.552268</v>
      </c>
      <c r="AP341">
        <v>1.0271912999999999</v>
      </c>
      <c r="AQ341">
        <v>-4426.3584000000001</v>
      </c>
      <c r="AR341">
        <v>-4546.7169999999996</v>
      </c>
      <c r="AS341">
        <v>0.52331475000000005</v>
      </c>
      <c r="AT341">
        <v>0</v>
      </c>
      <c r="AU341">
        <v>0</v>
      </c>
    </row>
    <row r="342" spans="1:47" x14ac:dyDescent="0.25">
      <c r="A342">
        <v>61</v>
      </c>
      <c r="B342" t="s">
        <v>48</v>
      </c>
      <c r="C342">
        <v>27.686447999999999</v>
      </c>
      <c r="D342" s="1">
        <v>4.4317079999999997E-6</v>
      </c>
      <c r="E342">
        <v>0.61322699999999997</v>
      </c>
      <c r="F342" s="1">
        <v>5.9606969999999997E-6</v>
      </c>
      <c r="G342">
        <v>0.26222899999999999</v>
      </c>
      <c r="H342" s="1">
        <v>55.749070000000003</v>
      </c>
      <c r="I342">
        <v>1.5E-5</v>
      </c>
      <c r="J342">
        <v>9.9999999999999995E-7</v>
      </c>
      <c r="K342">
        <v>1.116916</v>
      </c>
      <c r="L342">
        <v>1.3703430000000001</v>
      </c>
      <c r="M342">
        <v>5.0799999999999999E-4</v>
      </c>
      <c r="N342" s="1">
        <v>1.023878E-3</v>
      </c>
      <c r="O342" s="1">
        <v>1.3007450000000001E-3</v>
      </c>
      <c r="P342">
        <v>2.7160000000000001E-3</v>
      </c>
      <c r="Q342">
        <v>30.521711</v>
      </c>
      <c r="R342" s="1">
        <v>6.0391447000000003E-6</v>
      </c>
      <c r="S342">
        <v>22.416053999999999</v>
      </c>
      <c r="T342" s="1">
        <v>5.6428730000000001E-6</v>
      </c>
      <c r="U342">
        <v>0.41737355999999998</v>
      </c>
      <c r="V342">
        <v>60.708148000000001</v>
      </c>
      <c r="W342" s="1">
        <v>1.2934774000000001E-5</v>
      </c>
      <c r="X342">
        <v>2.5698222E-2</v>
      </c>
      <c r="Y342" s="1">
        <v>4.7999822000000001E-5</v>
      </c>
      <c r="Z342">
        <v>63.238695</v>
      </c>
      <c r="AA342" s="1">
        <v>1.313151E-5</v>
      </c>
      <c r="AB342">
        <v>0.87932672999999995</v>
      </c>
      <c r="AC342">
        <v>0.88802579000000004</v>
      </c>
      <c r="AD342">
        <v>1.3955554999999999</v>
      </c>
      <c r="AE342">
        <v>0</v>
      </c>
      <c r="AF342">
        <v>201.45381</v>
      </c>
      <c r="AG342">
        <v>2.7030669000000001</v>
      </c>
      <c r="AH342">
        <v>4.6868591999999998</v>
      </c>
      <c r="AI342">
        <v>4.7462999999999997E-4</v>
      </c>
      <c r="AJ342">
        <v>8.2938537000000001E-4</v>
      </c>
      <c r="AK342">
        <v>1.3864732999999999E-3</v>
      </c>
      <c r="AL342">
        <v>2.1034486000000002E-3</v>
      </c>
      <c r="AM342">
        <v>1.2704852000000001E-2</v>
      </c>
      <c r="AN342">
        <v>9.9999789000000006E-2</v>
      </c>
      <c r="AO342">
        <v>10.57451</v>
      </c>
      <c r="AP342">
        <v>1.0304108999999999</v>
      </c>
      <c r="AQ342">
        <v>2545.9189999999999</v>
      </c>
      <c r="AR342">
        <v>2623.3427999999999</v>
      </c>
      <c r="AS342">
        <v>0.52297079000000002</v>
      </c>
      <c r="AT342">
        <v>0</v>
      </c>
      <c r="AU342">
        <v>0</v>
      </c>
    </row>
    <row r="343" spans="1:47" x14ac:dyDescent="0.25">
      <c r="A343">
        <v>62</v>
      </c>
      <c r="B343" t="s">
        <v>48</v>
      </c>
      <c r="C343">
        <v>40.536113</v>
      </c>
      <c r="D343" s="1">
        <v>4.7929280000000002E-6</v>
      </c>
      <c r="E343">
        <v>0.60236299999999998</v>
      </c>
      <c r="F343" s="1">
        <v>5.9893749999999997E-6</v>
      </c>
      <c r="G343">
        <v>0.38950200000000001</v>
      </c>
      <c r="H343" s="1">
        <v>77.365639999999999</v>
      </c>
      <c r="I343">
        <v>1.4E-5</v>
      </c>
      <c r="J343">
        <v>1.2999999999999999E-5</v>
      </c>
      <c r="K343">
        <v>1.416496</v>
      </c>
      <c r="L343">
        <v>0.92197799999999996</v>
      </c>
      <c r="M343">
        <v>4.37E-4</v>
      </c>
      <c r="N343" s="1">
        <v>8.4460069999999995E-4</v>
      </c>
      <c r="O343" s="1">
        <v>1.0711900000000001E-3</v>
      </c>
      <c r="P343">
        <v>2.1210000000000001E-3</v>
      </c>
      <c r="Q343">
        <v>30.521711</v>
      </c>
      <c r="R343" s="1">
        <v>6.0391447000000003E-6</v>
      </c>
      <c r="S343">
        <v>22.416053999999999</v>
      </c>
      <c r="T343" s="1">
        <v>5.6428730000000001E-6</v>
      </c>
      <c r="U343">
        <v>0.40516587999999998</v>
      </c>
      <c r="V343">
        <v>58.398569999999999</v>
      </c>
      <c r="W343" s="1">
        <v>1.2978201E-5</v>
      </c>
      <c r="X343">
        <v>2.5695902E-2</v>
      </c>
      <c r="Y343" s="1">
        <v>4.7999822000000001E-5</v>
      </c>
      <c r="Z343">
        <v>62.579594</v>
      </c>
      <c r="AA343" s="1">
        <v>1.307879E-5</v>
      </c>
      <c r="AB343">
        <v>0.88602159999999996</v>
      </c>
      <c r="AC343">
        <v>0.85104073000000002</v>
      </c>
      <c r="AD343">
        <v>1.3955554999999999</v>
      </c>
      <c r="AE343">
        <v>0</v>
      </c>
      <c r="AF343">
        <v>201.45381</v>
      </c>
      <c r="AG343">
        <v>2.7011329000000002</v>
      </c>
      <c r="AH343">
        <v>4.6870415000000003</v>
      </c>
      <c r="AI343">
        <v>4.8910295000000005E-4</v>
      </c>
      <c r="AJ343">
        <v>8.2914664000000005E-4</v>
      </c>
      <c r="AK343">
        <v>1.3785128E-3</v>
      </c>
      <c r="AL343">
        <v>2.0277269E-3</v>
      </c>
      <c r="AM343">
        <v>1.2699297999999999E-2</v>
      </c>
      <c r="AN343">
        <v>0.10000393</v>
      </c>
      <c r="AO343">
        <v>10.230229</v>
      </c>
      <c r="AP343">
        <v>1.0290619000000001</v>
      </c>
      <c r="AQ343">
        <v>2770.8096999999998</v>
      </c>
      <c r="AR343">
        <v>2851.3346000000001</v>
      </c>
      <c r="AS343">
        <v>0.52264169000000005</v>
      </c>
      <c r="AT343">
        <v>0</v>
      </c>
      <c r="AU343">
        <v>0</v>
      </c>
    </row>
    <row r="344" spans="1:47" x14ac:dyDescent="0.25">
      <c r="A344">
        <v>63</v>
      </c>
      <c r="B344" t="s">
        <v>48</v>
      </c>
      <c r="C344">
        <v>37.947395999999998</v>
      </c>
      <c r="D344" s="1">
        <v>3.4716349999999998E-6</v>
      </c>
      <c r="E344">
        <v>0.76002899999999995</v>
      </c>
      <c r="F344" s="1">
        <v>5.8501519999999999E-6</v>
      </c>
      <c r="G344">
        <v>0.50965000000000005</v>
      </c>
      <c r="H344" s="1">
        <v>96.384889999999999</v>
      </c>
      <c r="I344">
        <v>6.9999999999999999E-6</v>
      </c>
      <c r="J344">
        <v>1.2E-5</v>
      </c>
      <c r="K344">
        <v>1.087874</v>
      </c>
      <c r="L344">
        <v>1.3357239999999999</v>
      </c>
      <c r="M344">
        <v>3.7500000000000001E-4</v>
      </c>
      <c r="N344" s="1">
        <v>9.0302150000000001E-4</v>
      </c>
      <c r="O344" s="1">
        <v>9.8359259999999992E-4</v>
      </c>
      <c r="P344">
        <v>2.0929999999999998E-3</v>
      </c>
      <c r="Q344">
        <v>30.521711</v>
      </c>
      <c r="R344" s="1">
        <v>6.0391447000000003E-6</v>
      </c>
      <c r="S344">
        <v>22.416053999999999</v>
      </c>
      <c r="T344" s="1">
        <v>5.6428730000000001E-6</v>
      </c>
      <c r="U344">
        <v>0.39508240999999999</v>
      </c>
      <c r="V344">
        <v>61.298203999999998</v>
      </c>
      <c r="W344" s="1">
        <v>1.3128117E-5</v>
      </c>
      <c r="X344">
        <v>2.5693170000000001E-2</v>
      </c>
      <c r="Y344" s="1">
        <v>4.7999822000000001E-5</v>
      </c>
      <c r="Z344">
        <v>62.065579</v>
      </c>
      <c r="AA344" s="1">
        <v>1.3078994999999999E-5</v>
      </c>
      <c r="AB344">
        <v>0.88010363000000003</v>
      </c>
      <c r="AC344">
        <v>0.83781232999999999</v>
      </c>
      <c r="AD344">
        <v>1.3955554999999999</v>
      </c>
      <c r="AE344">
        <v>0</v>
      </c>
      <c r="AF344">
        <v>201.45381</v>
      </c>
      <c r="AG344">
        <v>2.5878879000000001</v>
      </c>
      <c r="AH344">
        <v>4.6847858999999996</v>
      </c>
      <c r="AI344">
        <v>4.8204813000000003E-4</v>
      </c>
      <c r="AJ344">
        <v>8.2348000999999998E-4</v>
      </c>
      <c r="AK344">
        <v>1.3935928E-3</v>
      </c>
      <c r="AL344">
        <v>2.1525693000000001E-3</v>
      </c>
      <c r="AM344">
        <v>1.2697869000000001E-2</v>
      </c>
      <c r="AN344">
        <v>9.9996410999999993E-2</v>
      </c>
      <c r="AO344">
        <v>10.399409</v>
      </c>
      <c r="AP344">
        <v>1.0287549</v>
      </c>
      <c r="AQ344">
        <v>-1381.7501</v>
      </c>
      <c r="AR344">
        <v>-1421.4822999999999</v>
      </c>
      <c r="AS344">
        <v>0.52392466000000004</v>
      </c>
      <c r="AT344">
        <v>0</v>
      </c>
      <c r="AU344">
        <v>0</v>
      </c>
    </row>
    <row r="345" spans="1:47" x14ac:dyDescent="0.25">
      <c r="A345">
        <v>64</v>
      </c>
      <c r="B345" t="s">
        <v>48</v>
      </c>
      <c r="C345">
        <v>42.554617999999998</v>
      </c>
      <c r="D345" s="1">
        <v>5.3169739999999998E-6</v>
      </c>
      <c r="E345">
        <v>0.58066700000000004</v>
      </c>
      <c r="F345" s="1">
        <v>5.8962060000000001E-6</v>
      </c>
      <c r="G345">
        <v>0.42075400000000002</v>
      </c>
      <c r="H345" s="1">
        <v>75.338980000000006</v>
      </c>
      <c r="I345">
        <v>1.4E-5</v>
      </c>
      <c r="J345">
        <v>1.2E-5</v>
      </c>
      <c r="K345">
        <v>1.513309</v>
      </c>
      <c r="L345">
        <v>0.79185799999999995</v>
      </c>
      <c r="M345">
        <v>4.4799999999999999E-4</v>
      </c>
      <c r="N345" s="1">
        <v>8.4117209999999998E-4</v>
      </c>
      <c r="O345" s="1">
        <v>1.0838040000000001E-3</v>
      </c>
      <c r="P345">
        <v>2.1210000000000001E-3</v>
      </c>
      <c r="Q345">
        <v>30.521709999999999</v>
      </c>
      <c r="R345" s="1">
        <v>6.0391450000000001E-6</v>
      </c>
      <c r="S345">
        <v>22.416049999999998</v>
      </c>
      <c r="T345" s="1">
        <v>5.6428730000000001E-6</v>
      </c>
      <c r="U345">
        <v>0.39373900000000001</v>
      </c>
      <c r="V345">
        <v>59.646520000000002</v>
      </c>
      <c r="W345" s="1">
        <v>1.3242110000000001E-5</v>
      </c>
      <c r="X345">
        <v>2.5695249999999999E-2</v>
      </c>
      <c r="Y345" s="1">
        <v>4.7999820000000002E-5</v>
      </c>
      <c r="Z345">
        <v>59.933669999999999</v>
      </c>
      <c r="AA345" s="1">
        <v>1.3340140000000001E-5</v>
      </c>
      <c r="AB345">
        <v>0.85990949999999999</v>
      </c>
      <c r="AC345">
        <v>0.82398539999999998</v>
      </c>
      <c r="AD345">
        <v>1.3955550000000001</v>
      </c>
      <c r="AE345">
        <v>0</v>
      </c>
      <c r="AF345">
        <v>201.4538</v>
      </c>
      <c r="AG345">
        <v>2.6856499999999999</v>
      </c>
      <c r="AH345">
        <v>4.6856210000000003</v>
      </c>
      <c r="AI345">
        <v>4.9918070000000002E-4</v>
      </c>
      <c r="AJ345">
        <v>8.2510649999999999E-4</v>
      </c>
      <c r="AK345">
        <v>1.3917459999999999E-3</v>
      </c>
      <c r="AL345">
        <v>2.1096690000000002E-3</v>
      </c>
      <c r="AM345">
        <v>1.2680240000000001E-2</v>
      </c>
      <c r="AN345">
        <v>0.1000027</v>
      </c>
      <c r="AO345">
        <v>10.04138</v>
      </c>
      <c r="AP345">
        <v>1.0274490000000001</v>
      </c>
      <c r="AQ345">
        <v>766.46379999999999</v>
      </c>
      <c r="AR345">
        <v>787.50279999999998</v>
      </c>
      <c r="AS345">
        <v>0.52355600000000002</v>
      </c>
      <c r="AT345">
        <v>0</v>
      </c>
      <c r="AU345">
        <v>0</v>
      </c>
    </row>
    <row r="346" spans="1:47" x14ac:dyDescent="0.25">
      <c r="A346">
        <v>65</v>
      </c>
      <c r="B346" t="s">
        <v>48</v>
      </c>
      <c r="C346">
        <v>40.350216000000003</v>
      </c>
      <c r="D346" s="1">
        <v>4.8440209999999996E-6</v>
      </c>
      <c r="E346">
        <v>0.65732000000000002</v>
      </c>
      <c r="F346" s="1">
        <v>6.143565E-6</v>
      </c>
      <c r="G346">
        <v>0.44737300000000002</v>
      </c>
      <c r="H346" s="1">
        <v>80.092110000000005</v>
      </c>
      <c r="I346">
        <v>1.4E-5</v>
      </c>
      <c r="J346">
        <v>1.2E-5</v>
      </c>
      <c r="K346">
        <v>0.956395</v>
      </c>
      <c r="L346">
        <v>1.380485</v>
      </c>
      <c r="M346">
        <v>4.3800000000000002E-4</v>
      </c>
      <c r="N346" s="1">
        <v>9.0130240000000001E-4</v>
      </c>
      <c r="O346" s="1">
        <v>1.1104960000000001E-3</v>
      </c>
      <c r="P346">
        <v>2.2390000000000001E-3</v>
      </c>
      <c r="Q346">
        <v>30.521711</v>
      </c>
      <c r="R346" s="1">
        <v>6.0391447000000003E-6</v>
      </c>
      <c r="S346">
        <v>22.416053999999999</v>
      </c>
      <c r="T346" s="1">
        <v>5.6428730000000001E-6</v>
      </c>
      <c r="U346">
        <v>0.42431488000000001</v>
      </c>
      <c r="V346">
        <v>58.313975999999997</v>
      </c>
      <c r="W346" s="1">
        <v>1.3560466E-5</v>
      </c>
      <c r="X346">
        <v>2.5713152E-2</v>
      </c>
      <c r="Y346" s="1">
        <v>4.7999822000000001E-5</v>
      </c>
      <c r="Z346">
        <v>60.524977999999997</v>
      </c>
      <c r="AA346" s="1">
        <v>1.289578E-5</v>
      </c>
      <c r="AB346">
        <v>0.86681620000000004</v>
      </c>
      <c r="AC346">
        <v>0.86992535999999998</v>
      </c>
      <c r="AD346">
        <v>1.3955554999999999</v>
      </c>
      <c r="AE346">
        <v>0</v>
      </c>
      <c r="AF346">
        <v>201.45381</v>
      </c>
      <c r="AG346">
        <v>2.6802936000000002</v>
      </c>
      <c r="AH346">
        <v>4.6878972000000001</v>
      </c>
      <c r="AI346">
        <v>4.8447958000000002E-4</v>
      </c>
      <c r="AJ346">
        <v>8.2980065999999997E-4</v>
      </c>
      <c r="AK346">
        <v>1.3874787E-3</v>
      </c>
      <c r="AL346">
        <v>2.1399294000000002E-3</v>
      </c>
      <c r="AM346">
        <v>1.2697307E-2</v>
      </c>
      <c r="AN346">
        <v>0.10000041</v>
      </c>
      <c r="AO346">
        <v>10.307358000000001</v>
      </c>
      <c r="AP346">
        <v>1.0271015999999999</v>
      </c>
      <c r="AQ346">
        <v>-1679.1357</v>
      </c>
      <c r="AR346">
        <v>-1724.6429000000001</v>
      </c>
      <c r="AS346">
        <v>0.52292514000000001</v>
      </c>
      <c r="AT346">
        <v>0</v>
      </c>
      <c r="AU346">
        <v>0</v>
      </c>
    </row>
    <row r="347" spans="1:47" x14ac:dyDescent="0.25">
      <c r="A347">
        <v>66</v>
      </c>
      <c r="B347" t="s">
        <v>48</v>
      </c>
      <c r="C347">
        <v>33.107163</v>
      </c>
      <c r="D347" s="1">
        <v>5.0774169999999997E-6</v>
      </c>
      <c r="E347">
        <v>0.57151099999999999</v>
      </c>
      <c r="F347" s="1">
        <v>4.6223970000000001E-6</v>
      </c>
      <c r="G347">
        <v>0.294155</v>
      </c>
      <c r="H347" s="1">
        <v>85.851979999999998</v>
      </c>
      <c r="I347">
        <v>1.5E-5</v>
      </c>
      <c r="J347">
        <v>0</v>
      </c>
      <c r="K347">
        <v>0.74077800000000005</v>
      </c>
      <c r="L347">
        <v>3.6560890000000001</v>
      </c>
      <c r="M347">
        <v>4.95E-4</v>
      </c>
      <c r="N347" s="1">
        <v>9.4846150000000001E-4</v>
      </c>
      <c r="O347" s="1">
        <v>1.1612829999999999E-3</v>
      </c>
      <c r="P347">
        <v>2.2039999999999998E-3</v>
      </c>
      <c r="Q347">
        <v>30.521711</v>
      </c>
      <c r="R347" s="1">
        <v>6.0391447000000003E-6</v>
      </c>
      <c r="S347">
        <v>22.416053999999999</v>
      </c>
      <c r="T347" s="1">
        <v>5.6428730000000001E-6</v>
      </c>
      <c r="U347">
        <v>0.39949455</v>
      </c>
      <c r="V347">
        <v>60.946955000000003</v>
      </c>
      <c r="W347" s="1">
        <v>1.3193704E-5</v>
      </c>
      <c r="X347">
        <v>2.5700217000000001E-2</v>
      </c>
      <c r="Y347" s="1">
        <v>4.7999822000000001E-5</v>
      </c>
      <c r="Z347">
        <v>60.235947000000003</v>
      </c>
      <c r="AA347" s="1">
        <v>1.3121720999999999E-5</v>
      </c>
      <c r="AB347">
        <v>0.85747240999999996</v>
      </c>
      <c r="AC347">
        <v>0.84720041000000001</v>
      </c>
      <c r="AD347">
        <v>1.3955554999999999</v>
      </c>
      <c r="AE347">
        <v>0</v>
      </c>
      <c r="AF347">
        <v>201.45381</v>
      </c>
      <c r="AG347">
        <v>2.6753847999999998</v>
      </c>
      <c r="AH347">
        <v>4.6847018</v>
      </c>
      <c r="AI347">
        <v>5.0054522999999997E-4</v>
      </c>
      <c r="AJ347">
        <v>8.3033361999999996E-4</v>
      </c>
      <c r="AK347">
        <v>1.3902297E-3</v>
      </c>
      <c r="AL347">
        <v>2.0470330999999998E-3</v>
      </c>
      <c r="AM347">
        <v>1.2687962000000001E-2</v>
      </c>
      <c r="AN347">
        <v>9.9999424000000003E-2</v>
      </c>
      <c r="AO347">
        <v>10.091984999999999</v>
      </c>
      <c r="AP347">
        <v>1.0296190000000001</v>
      </c>
      <c r="AQ347">
        <v>-4641.4638999999997</v>
      </c>
      <c r="AR347">
        <v>-4778.9395000000004</v>
      </c>
      <c r="AS347">
        <v>0.52446968999999999</v>
      </c>
      <c r="AT347">
        <v>0</v>
      </c>
      <c r="AU347">
        <v>0</v>
      </c>
    </row>
    <row r="348" spans="1:47" x14ac:dyDescent="0.25">
      <c r="A348">
        <v>67</v>
      </c>
      <c r="B348" t="s">
        <v>48</v>
      </c>
      <c r="C348">
        <v>39.429847000000002</v>
      </c>
      <c r="D348" s="1">
        <v>4.6261679999999998E-6</v>
      </c>
      <c r="E348">
        <v>0.63549900000000004</v>
      </c>
      <c r="F348" s="1">
        <v>6.0060569999999998E-6</v>
      </c>
      <c r="G348">
        <v>0.40110400000000002</v>
      </c>
      <c r="H348" s="1">
        <v>78.566059999999993</v>
      </c>
      <c r="I348">
        <v>1.4E-5</v>
      </c>
      <c r="J348">
        <v>1.2999999999999999E-5</v>
      </c>
      <c r="K348">
        <v>1.16693</v>
      </c>
      <c r="L348">
        <v>1.16137</v>
      </c>
      <c r="M348">
        <v>4.3399999999999998E-4</v>
      </c>
      <c r="N348" s="1">
        <v>8.739199E-4</v>
      </c>
      <c r="O348" s="1">
        <v>1.090267E-3</v>
      </c>
      <c r="P348">
        <v>2.202E-3</v>
      </c>
      <c r="Q348">
        <v>30.521711</v>
      </c>
      <c r="R348" s="1">
        <v>6.0391447000000003E-6</v>
      </c>
      <c r="S348">
        <v>22.416053999999999</v>
      </c>
      <c r="T348" s="1">
        <v>5.6428730000000001E-6</v>
      </c>
      <c r="U348">
        <v>0.39021867999999998</v>
      </c>
      <c r="V348">
        <v>58.616340000000001</v>
      </c>
      <c r="W348" s="1">
        <v>1.3362396E-5</v>
      </c>
      <c r="X348">
        <v>2.5699151E-2</v>
      </c>
      <c r="Y348" s="1">
        <v>4.7999822000000001E-5</v>
      </c>
      <c r="Z348">
        <v>62.598782</v>
      </c>
      <c r="AA348" s="1">
        <v>1.2900331000000001E-5</v>
      </c>
      <c r="AB348">
        <v>0.87981458999999995</v>
      </c>
      <c r="AC348">
        <v>0.81355694999999995</v>
      </c>
      <c r="AD348">
        <v>1.3955554999999999</v>
      </c>
      <c r="AE348">
        <v>0</v>
      </c>
      <c r="AF348">
        <v>201.45381</v>
      </c>
      <c r="AG348">
        <v>2.6811275999999999</v>
      </c>
      <c r="AH348">
        <v>4.6877364000000004</v>
      </c>
      <c r="AI348">
        <v>4.8801280000000002E-4</v>
      </c>
      <c r="AJ348">
        <v>8.2474537999999999E-4</v>
      </c>
      <c r="AK348">
        <v>1.3915576000000001E-3</v>
      </c>
      <c r="AL348">
        <v>2.0826578999999998E-3</v>
      </c>
      <c r="AM348">
        <v>1.2698208000000001E-2</v>
      </c>
      <c r="AN348">
        <v>0.1000009</v>
      </c>
      <c r="AO348">
        <v>10.081794</v>
      </c>
      <c r="AP348">
        <v>1.0302701000000001</v>
      </c>
      <c r="AQ348">
        <v>1724.3556000000001</v>
      </c>
      <c r="AR348">
        <v>1776.5519999999999</v>
      </c>
      <c r="AS348">
        <v>0.52445467000000001</v>
      </c>
      <c r="AT348">
        <v>0</v>
      </c>
      <c r="AU348">
        <v>0</v>
      </c>
    </row>
    <row r="349" spans="1:47" x14ac:dyDescent="0.25">
      <c r="A349">
        <v>68</v>
      </c>
      <c r="B349" t="s">
        <v>48</v>
      </c>
      <c r="C349">
        <v>39.8934</v>
      </c>
      <c r="D349" s="1">
        <v>5.2929310000000004E-6</v>
      </c>
      <c r="E349">
        <v>0.66212899999999997</v>
      </c>
      <c r="F349" s="1">
        <v>5.916776E-6</v>
      </c>
      <c r="G349">
        <v>0.39108700000000002</v>
      </c>
      <c r="H349" s="1">
        <v>88.543400000000005</v>
      </c>
      <c r="I349">
        <v>1.5999999999999999E-5</v>
      </c>
      <c r="J349">
        <v>1.5999999999999999E-5</v>
      </c>
      <c r="K349">
        <v>0.97444299999999995</v>
      </c>
      <c r="L349">
        <v>0.89600800000000003</v>
      </c>
      <c r="M349">
        <v>4.6200000000000001E-4</v>
      </c>
      <c r="N349" s="1">
        <v>9.6348500000000004E-4</v>
      </c>
      <c r="O349" s="1">
        <v>1.167633E-3</v>
      </c>
      <c r="P349">
        <v>2.3089999999999999E-3</v>
      </c>
      <c r="Q349">
        <v>30.521711</v>
      </c>
      <c r="R349" s="1">
        <v>6.0391447000000003E-6</v>
      </c>
      <c r="S349">
        <v>22.416053999999999</v>
      </c>
      <c r="T349" s="1">
        <v>5.6428730000000001E-6</v>
      </c>
      <c r="U349">
        <v>0.40094906000000002</v>
      </c>
      <c r="V349">
        <v>61.431626000000001</v>
      </c>
      <c r="W349" s="1">
        <v>1.3207012E-5</v>
      </c>
      <c r="X349">
        <v>2.5691044999999999E-2</v>
      </c>
      <c r="Y349" s="1">
        <v>4.7999822000000001E-5</v>
      </c>
      <c r="Z349">
        <v>62.057406</v>
      </c>
      <c r="AA349" s="1">
        <v>1.2819923E-5</v>
      </c>
      <c r="AB349">
        <v>0.86150983000000003</v>
      </c>
      <c r="AC349">
        <v>0.83715890999999998</v>
      </c>
      <c r="AD349">
        <v>1.3955554999999999</v>
      </c>
      <c r="AE349">
        <v>0</v>
      </c>
      <c r="AF349">
        <v>201.45381</v>
      </c>
      <c r="AG349">
        <v>2.7011368999999998</v>
      </c>
      <c r="AH349">
        <v>4.6858424000000003</v>
      </c>
      <c r="AI349">
        <v>4.7878747999999997E-4</v>
      </c>
      <c r="AJ349">
        <v>8.2974277999999999E-4</v>
      </c>
      <c r="AK349">
        <v>1.3951901E-3</v>
      </c>
      <c r="AL349">
        <v>2.1027282E-3</v>
      </c>
      <c r="AM349">
        <v>1.2700647000000001E-2</v>
      </c>
      <c r="AN349">
        <v>9.9999870000000005E-2</v>
      </c>
      <c r="AO349">
        <v>9.8425373999999994</v>
      </c>
      <c r="AP349">
        <v>1.0302705999999999</v>
      </c>
      <c r="AQ349">
        <v>-1194.0297</v>
      </c>
      <c r="AR349">
        <v>-1230.1737000000001</v>
      </c>
      <c r="AS349">
        <v>0.52317053000000002</v>
      </c>
      <c r="AT349">
        <v>0</v>
      </c>
      <c r="AU349">
        <v>0</v>
      </c>
    </row>
    <row r="350" spans="1:47" x14ac:dyDescent="0.25">
      <c r="A350">
        <v>69</v>
      </c>
      <c r="B350" t="s">
        <v>48</v>
      </c>
      <c r="C350">
        <v>44.242863999999997</v>
      </c>
      <c r="D350" s="1">
        <v>3.6532579999999999E-6</v>
      </c>
      <c r="E350">
        <v>0.72855199999999998</v>
      </c>
      <c r="F350" s="1">
        <v>4.6261350000000004E-6</v>
      </c>
      <c r="G350">
        <v>0.43266199999999999</v>
      </c>
      <c r="H350" s="1">
        <v>70.28116</v>
      </c>
      <c r="I350">
        <v>1.2999999999999999E-5</v>
      </c>
      <c r="J350">
        <v>1.0000000000000001E-5</v>
      </c>
      <c r="K350">
        <v>0.74740799999999996</v>
      </c>
      <c r="L350">
        <v>3.1160920000000001</v>
      </c>
      <c r="M350">
        <v>3.6600000000000001E-4</v>
      </c>
      <c r="N350" s="1">
        <v>8.1351830000000005E-4</v>
      </c>
      <c r="O350" s="1">
        <v>1.025693E-3</v>
      </c>
      <c r="P350">
        <v>2.1689999999999999E-3</v>
      </c>
      <c r="Q350">
        <v>30.521711</v>
      </c>
      <c r="R350" s="1">
        <v>6.0391447000000003E-6</v>
      </c>
      <c r="S350">
        <v>22.416053999999999</v>
      </c>
      <c r="T350" s="1">
        <v>5.6428730000000001E-6</v>
      </c>
      <c r="U350">
        <v>0.40360837999999999</v>
      </c>
      <c r="V350">
        <v>61.051268999999998</v>
      </c>
      <c r="W350" s="1">
        <v>1.2729330000000001E-5</v>
      </c>
      <c r="X350">
        <v>2.5698359E-2</v>
      </c>
      <c r="Y350" s="1">
        <v>4.7999822000000001E-5</v>
      </c>
      <c r="Z350">
        <v>60.458108000000003</v>
      </c>
      <c r="AA350" s="1">
        <v>1.373702E-5</v>
      </c>
      <c r="AB350">
        <v>0.87333950000000005</v>
      </c>
      <c r="AC350">
        <v>0.90833547999999997</v>
      </c>
      <c r="AD350">
        <v>1.3955554999999999</v>
      </c>
      <c r="AE350">
        <v>0</v>
      </c>
      <c r="AF350">
        <v>201.45381</v>
      </c>
      <c r="AG350">
        <v>2.7223731</v>
      </c>
      <c r="AH350">
        <v>4.6870788000000001</v>
      </c>
      <c r="AI350">
        <v>4.9408644E-4</v>
      </c>
      <c r="AJ350">
        <v>8.2582901999999996E-4</v>
      </c>
      <c r="AK350">
        <v>1.3850869000000001E-3</v>
      </c>
      <c r="AL350">
        <v>2.0921032000000002E-3</v>
      </c>
      <c r="AM350">
        <v>1.2698152000000001E-2</v>
      </c>
      <c r="AN350">
        <v>0.10000525</v>
      </c>
      <c r="AO350">
        <v>9.6015087999999995</v>
      </c>
      <c r="AP350">
        <v>1.0287508999999999</v>
      </c>
      <c r="AQ350">
        <v>-3109.3584999999998</v>
      </c>
      <c r="AR350">
        <v>-3198.7554</v>
      </c>
      <c r="AS350">
        <v>0.52503582999999998</v>
      </c>
      <c r="AT350">
        <v>0</v>
      </c>
      <c r="AU350">
        <v>0</v>
      </c>
    </row>
    <row r="351" spans="1:47" x14ac:dyDescent="0.25">
      <c r="A351">
        <v>70</v>
      </c>
      <c r="B351" t="s">
        <v>48</v>
      </c>
      <c r="C351">
        <v>44.686717000000002</v>
      </c>
      <c r="D351" s="1">
        <v>4.4527970000000001E-6</v>
      </c>
      <c r="E351">
        <v>0.84960899999999995</v>
      </c>
      <c r="F351" s="1">
        <v>5.3526950000000001E-6</v>
      </c>
      <c r="G351">
        <v>0.52823500000000001</v>
      </c>
      <c r="H351" s="1">
        <v>97.299109999999999</v>
      </c>
      <c r="I351">
        <v>1.2E-5</v>
      </c>
      <c r="J351">
        <v>1.8E-5</v>
      </c>
      <c r="K351">
        <v>0.95377500000000004</v>
      </c>
      <c r="L351">
        <v>0.16611799999999999</v>
      </c>
      <c r="M351">
        <v>3.5300000000000002E-4</v>
      </c>
      <c r="N351" s="1">
        <v>8.1189040000000004E-4</v>
      </c>
      <c r="O351" s="1">
        <v>9.6063729999999996E-4</v>
      </c>
      <c r="P351">
        <v>1.952E-3</v>
      </c>
      <c r="Q351">
        <v>30.521711</v>
      </c>
      <c r="R351" s="1">
        <v>6.0391447000000003E-6</v>
      </c>
      <c r="S351">
        <v>22.416053999999999</v>
      </c>
      <c r="T351" s="1">
        <v>5.6428730000000001E-6</v>
      </c>
      <c r="U351">
        <v>0.40967238</v>
      </c>
      <c r="V351">
        <v>63.567332</v>
      </c>
      <c r="W351" s="1">
        <v>1.3251408999999999E-5</v>
      </c>
      <c r="X351">
        <v>2.5686205E-2</v>
      </c>
      <c r="Y351" s="1">
        <v>4.7999822000000001E-5</v>
      </c>
      <c r="Z351">
        <v>62.902915</v>
      </c>
      <c r="AA351" s="1">
        <v>1.2874587999999999E-5</v>
      </c>
      <c r="AB351">
        <v>0.80594677999999997</v>
      </c>
      <c r="AC351">
        <v>0.85868696</v>
      </c>
      <c r="AD351">
        <v>1.3955554999999999</v>
      </c>
      <c r="AE351">
        <v>0</v>
      </c>
      <c r="AF351">
        <v>201.45381</v>
      </c>
      <c r="AG351">
        <v>2.6334833</v>
      </c>
      <c r="AH351">
        <v>4.6859308000000004</v>
      </c>
      <c r="AI351">
        <v>4.9500920999999995E-4</v>
      </c>
      <c r="AJ351">
        <v>8.3046786000000002E-4</v>
      </c>
      <c r="AK351">
        <v>1.3920359999999999E-3</v>
      </c>
      <c r="AL351">
        <v>2.2237170000000001E-3</v>
      </c>
      <c r="AM351">
        <v>1.2701443999999999E-2</v>
      </c>
      <c r="AN351">
        <v>0.10000475</v>
      </c>
      <c r="AO351">
        <v>9.9727683999999996</v>
      </c>
      <c r="AP351">
        <v>1.0284658</v>
      </c>
      <c r="AQ351">
        <v>-1916.4546</v>
      </c>
      <c r="AR351">
        <v>-1971.008</v>
      </c>
      <c r="AS351">
        <v>0.52252812000000004</v>
      </c>
      <c r="AT351">
        <v>0</v>
      </c>
      <c r="AU351">
        <v>0</v>
      </c>
    </row>
    <row r="352" spans="1:47" x14ac:dyDescent="0.25">
      <c r="A352">
        <v>71</v>
      </c>
      <c r="B352" t="s">
        <v>48</v>
      </c>
      <c r="C352">
        <v>35.886799000000003</v>
      </c>
      <c r="D352" s="1">
        <v>4.1668870000000001E-6</v>
      </c>
      <c r="E352">
        <v>0.61979399999999996</v>
      </c>
      <c r="F352" s="1">
        <v>5.9753220000000004E-6</v>
      </c>
      <c r="G352">
        <v>0.39367200000000002</v>
      </c>
      <c r="H352" s="1">
        <v>79.728549999999998</v>
      </c>
      <c r="I352">
        <v>1.4E-5</v>
      </c>
      <c r="J352">
        <v>1.1E-5</v>
      </c>
      <c r="K352">
        <v>1.2404900000000001</v>
      </c>
      <c r="L352">
        <v>1.4619120000000001</v>
      </c>
      <c r="M352">
        <v>4.2900000000000002E-4</v>
      </c>
      <c r="N352" s="1">
        <v>8.593912E-4</v>
      </c>
      <c r="O352" s="1">
        <v>1.074577E-3</v>
      </c>
      <c r="P352">
        <v>2.232E-3</v>
      </c>
      <c r="Q352">
        <v>30.521711</v>
      </c>
      <c r="R352" s="1">
        <v>6.0391447000000003E-6</v>
      </c>
      <c r="S352">
        <v>22.416053999999999</v>
      </c>
      <c r="T352" s="1">
        <v>5.6428730000000001E-6</v>
      </c>
      <c r="U352">
        <v>0.40808524000000002</v>
      </c>
      <c r="V352">
        <v>59.225825</v>
      </c>
      <c r="W352" s="1">
        <v>1.3174903E-5</v>
      </c>
      <c r="X352">
        <v>2.5691037999999999E-2</v>
      </c>
      <c r="Y352" s="1">
        <v>4.7999822000000001E-5</v>
      </c>
      <c r="Z352">
        <v>60.882756000000001</v>
      </c>
      <c r="AA352" s="1">
        <v>1.3198922E-5</v>
      </c>
      <c r="AB352">
        <v>0.84660563</v>
      </c>
      <c r="AC352">
        <v>0.84891150000000004</v>
      </c>
      <c r="AD352">
        <v>1.3955554999999999</v>
      </c>
      <c r="AE352">
        <v>0</v>
      </c>
      <c r="AF352">
        <v>201.45381</v>
      </c>
      <c r="AG352">
        <v>2.6490179999999999</v>
      </c>
      <c r="AH352">
        <v>4.6880512999999997</v>
      </c>
      <c r="AI352">
        <v>4.8405013E-4</v>
      </c>
      <c r="AJ352">
        <v>8.3135854000000004E-4</v>
      </c>
      <c r="AK352">
        <v>1.3827315000000001E-3</v>
      </c>
      <c r="AL352">
        <v>2.1049085000000001E-3</v>
      </c>
      <c r="AM352">
        <v>1.2687706E-2</v>
      </c>
      <c r="AN352">
        <v>0.10000265</v>
      </c>
      <c r="AO352">
        <v>9.6385579000000003</v>
      </c>
      <c r="AP352">
        <v>1.0284541</v>
      </c>
      <c r="AQ352">
        <v>2861.9358999999999</v>
      </c>
      <c r="AR352">
        <v>2943.3697999999999</v>
      </c>
      <c r="AS352">
        <v>0.52313036000000002</v>
      </c>
      <c r="AT352">
        <v>0</v>
      </c>
      <c r="AU352">
        <v>0</v>
      </c>
    </row>
    <row r="353" spans="1:47" x14ac:dyDescent="0.25">
      <c r="A353">
        <v>72</v>
      </c>
      <c r="B353" t="s">
        <v>48</v>
      </c>
      <c r="C353">
        <v>36.374544</v>
      </c>
      <c r="D353" s="1">
        <v>6.6904310000000001E-6</v>
      </c>
      <c r="E353">
        <v>0.55203100000000005</v>
      </c>
      <c r="F353" s="1">
        <v>6.3383989999999999E-6</v>
      </c>
      <c r="G353">
        <v>0.40762700000000002</v>
      </c>
      <c r="H353" s="1">
        <v>74.494810000000001</v>
      </c>
      <c r="I353">
        <v>1.5E-5</v>
      </c>
      <c r="J353">
        <v>6.9999999999999999E-6</v>
      </c>
      <c r="K353">
        <v>1.79365</v>
      </c>
      <c r="L353">
        <v>0.78220999999999996</v>
      </c>
      <c r="M353">
        <v>5.4299999999999997E-4</v>
      </c>
      <c r="N353" s="1">
        <v>9.8955760000000005E-4</v>
      </c>
      <c r="O353" s="1">
        <v>1.2296410000000001E-3</v>
      </c>
      <c r="P353">
        <v>2.349E-3</v>
      </c>
      <c r="Q353">
        <v>30.521711</v>
      </c>
      <c r="R353" s="1">
        <v>6.0391447000000003E-6</v>
      </c>
      <c r="S353">
        <v>22.416053999999999</v>
      </c>
      <c r="T353" s="1">
        <v>5.6428730000000001E-6</v>
      </c>
      <c r="U353">
        <v>0.39710630000000002</v>
      </c>
      <c r="V353">
        <v>59.758364</v>
      </c>
      <c r="W353" s="1">
        <v>1.3178153E-5</v>
      </c>
      <c r="X353">
        <v>2.5689140999999999E-2</v>
      </c>
      <c r="Y353" s="1">
        <v>4.7999822000000001E-5</v>
      </c>
      <c r="Z353">
        <v>60.889780999999999</v>
      </c>
      <c r="AA353" s="1">
        <v>1.2821677E-5</v>
      </c>
      <c r="AB353">
        <v>0.86298319000000001</v>
      </c>
      <c r="AC353">
        <v>0.87109745999999999</v>
      </c>
      <c r="AD353">
        <v>1.3955554999999999</v>
      </c>
      <c r="AE353">
        <v>0</v>
      </c>
      <c r="AF353">
        <v>201.45381</v>
      </c>
      <c r="AG353">
        <v>2.6742594999999998</v>
      </c>
      <c r="AH353">
        <v>4.6879733000000003</v>
      </c>
      <c r="AI353">
        <v>4.9792977999999996E-4</v>
      </c>
      <c r="AJ353">
        <v>8.2821516999999996E-4</v>
      </c>
      <c r="AK353">
        <v>1.3803120999999999E-3</v>
      </c>
      <c r="AL353">
        <v>2.1165335E-3</v>
      </c>
      <c r="AM353">
        <v>1.2696059000000001E-2</v>
      </c>
      <c r="AN353">
        <v>9.9997839000000005E-2</v>
      </c>
      <c r="AO353">
        <v>10.183294</v>
      </c>
      <c r="AP353">
        <v>1.0261673</v>
      </c>
      <c r="AQ353">
        <v>4511.2338</v>
      </c>
      <c r="AR353">
        <v>4629.2806</v>
      </c>
      <c r="AS353">
        <v>0.52454487000000005</v>
      </c>
      <c r="AT353">
        <v>0</v>
      </c>
      <c r="AU353">
        <v>0</v>
      </c>
    </row>
    <row r="354" spans="1:47" x14ac:dyDescent="0.25">
      <c r="A354">
        <v>73</v>
      </c>
      <c r="B354" t="s">
        <v>48</v>
      </c>
      <c r="C354">
        <v>30.020904000000002</v>
      </c>
      <c r="D354" s="1">
        <v>6.1409809999999998E-6</v>
      </c>
      <c r="E354">
        <v>0.450104</v>
      </c>
      <c r="F354" s="1">
        <v>5.1881719999999998E-6</v>
      </c>
      <c r="G354">
        <v>0.42130000000000001</v>
      </c>
      <c r="H354" s="1">
        <v>57.145650000000003</v>
      </c>
      <c r="I354">
        <v>1.5E-5</v>
      </c>
      <c r="J354">
        <v>6.0000000000000002E-6</v>
      </c>
      <c r="K354">
        <v>1.5527120000000001</v>
      </c>
      <c r="L354">
        <v>2.2566459999999999</v>
      </c>
      <c r="M354">
        <v>5.8E-4</v>
      </c>
      <c r="N354" s="1">
        <v>9.2039490000000003E-4</v>
      </c>
      <c r="O354" s="1">
        <v>1.2665770000000001E-3</v>
      </c>
      <c r="P354">
        <v>2.5590000000000001E-3</v>
      </c>
      <c r="Q354">
        <v>30.521711</v>
      </c>
      <c r="R354" s="1">
        <v>6.0391447000000003E-6</v>
      </c>
      <c r="S354">
        <v>22.416053999999999</v>
      </c>
      <c r="T354" s="1">
        <v>5.6428730000000001E-6</v>
      </c>
      <c r="U354">
        <v>0.41365148000000002</v>
      </c>
      <c r="V354">
        <v>62.236871000000001</v>
      </c>
      <c r="W354" s="1">
        <v>1.2630297E-5</v>
      </c>
      <c r="X354">
        <v>2.5702424000000001E-2</v>
      </c>
      <c r="Y354" s="1">
        <v>4.7999822000000001E-5</v>
      </c>
      <c r="Z354">
        <v>61.058425</v>
      </c>
      <c r="AA354" s="1">
        <v>1.3191928E-5</v>
      </c>
      <c r="AB354">
        <v>0.85981401000000002</v>
      </c>
      <c r="AC354">
        <v>0.87215123000000006</v>
      </c>
      <c r="AD354">
        <v>1.3955554999999999</v>
      </c>
      <c r="AE354">
        <v>0</v>
      </c>
      <c r="AF354">
        <v>201.45381</v>
      </c>
      <c r="AG354">
        <v>2.7426868999999998</v>
      </c>
      <c r="AH354">
        <v>4.6876462999999999</v>
      </c>
      <c r="AI354">
        <v>4.8013949999999999E-4</v>
      </c>
      <c r="AJ354">
        <v>8.3481699999999996E-4</v>
      </c>
      <c r="AK354">
        <v>1.3827261E-3</v>
      </c>
      <c r="AL354">
        <v>2.1112256000000002E-3</v>
      </c>
      <c r="AM354">
        <v>1.2688506E-2</v>
      </c>
      <c r="AN354">
        <v>0.10000417</v>
      </c>
      <c r="AO354">
        <v>9.7187050999999993</v>
      </c>
      <c r="AP354">
        <v>1.0290746</v>
      </c>
      <c r="AQ354">
        <v>2223.5709000000002</v>
      </c>
      <c r="AR354">
        <v>2288.2203</v>
      </c>
      <c r="AS354">
        <v>0.52435134000000005</v>
      </c>
      <c r="AT354">
        <v>0</v>
      </c>
      <c r="AU354">
        <v>0</v>
      </c>
    </row>
    <row r="355" spans="1:47" x14ac:dyDescent="0.25">
      <c r="A355">
        <v>74</v>
      </c>
      <c r="B355" t="s">
        <v>48</v>
      </c>
      <c r="C355">
        <v>42.335946999999997</v>
      </c>
      <c r="D355" s="1">
        <v>4.8334180000000002E-6</v>
      </c>
      <c r="E355">
        <v>0.66422199999999998</v>
      </c>
      <c r="F355" s="1">
        <v>6.0497270000000004E-6</v>
      </c>
      <c r="G355">
        <v>0.44240699999999999</v>
      </c>
      <c r="H355" s="1">
        <v>85.358220000000003</v>
      </c>
      <c r="I355">
        <v>1.2999999999999999E-5</v>
      </c>
      <c r="J355">
        <v>1.2E-5</v>
      </c>
      <c r="K355">
        <v>1.135067</v>
      </c>
      <c r="L355">
        <v>0.97845800000000005</v>
      </c>
      <c r="M355">
        <v>4.2700000000000002E-4</v>
      </c>
      <c r="N355" s="1">
        <v>8.8832780000000001E-4</v>
      </c>
      <c r="O355" s="1">
        <v>1.0706450000000001E-3</v>
      </c>
      <c r="P355">
        <v>2.14E-3</v>
      </c>
      <c r="Q355">
        <v>30.521711</v>
      </c>
      <c r="R355" s="1">
        <v>6.0391447000000003E-6</v>
      </c>
      <c r="S355">
        <v>22.416053999999999</v>
      </c>
      <c r="T355" s="1">
        <v>5.6428730000000001E-6</v>
      </c>
      <c r="U355">
        <v>0.39860870999999998</v>
      </c>
      <c r="V355">
        <v>60.928491999999999</v>
      </c>
      <c r="W355" s="1">
        <v>1.301931E-5</v>
      </c>
      <c r="X355">
        <v>2.5695437000000002E-2</v>
      </c>
      <c r="Y355" s="1">
        <v>4.7999822000000001E-5</v>
      </c>
      <c r="Z355">
        <v>62.318924000000003</v>
      </c>
      <c r="AA355" s="1">
        <v>1.2794859E-5</v>
      </c>
      <c r="AB355">
        <v>0.87229789000000002</v>
      </c>
      <c r="AC355">
        <v>0.82501999999999998</v>
      </c>
      <c r="AD355">
        <v>1.3955554999999999</v>
      </c>
      <c r="AE355">
        <v>0</v>
      </c>
      <c r="AF355">
        <v>201.45381</v>
      </c>
      <c r="AG355">
        <v>2.6721154</v>
      </c>
      <c r="AH355">
        <v>4.6852014000000004</v>
      </c>
      <c r="AI355">
        <v>4.9171619000000001E-4</v>
      </c>
      <c r="AJ355">
        <v>8.4063740000000001E-4</v>
      </c>
      <c r="AK355">
        <v>1.3895069000000001E-3</v>
      </c>
      <c r="AL355">
        <v>2.0661465999999998E-3</v>
      </c>
      <c r="AM355">
        <v>1.2702168999999999E-2</v>
      </c>
      <c r="AN355">
        <v>9.9998294000000001E-2</v>
      </c>
      <c r="AO355">
        <v>9.9936115000000001</v>
      </c>
      <c r="AP355">
        <v>1.0280222999999999</v>
      </c>
      <c r="AQ355">
        <v>-6258.0897000000004</v>
      </c>
      <c r="AR355">
        <v>-6433.4557000000004</v>
      </c>
      <c r="AS355">
        <v>0.52365377000000002</v>
      </c>
      <c r="AT355">
        <v>0</v>
      </c>
      <c r="AU355">
        <v>0</v>
      </c>
    </row>
    <row r="356" spans="1:47" x14ac:dyDescent="0.25">
      <c r="A356">
        <v>75</v>
      </c>
      <c r="B356" t="s">
        <v>48</v>
      </c>
      <c r="C356">
        <v>27.487392</v>
      </c>
      <c r="D356" s="1">
        <v>5.1678050000000002E-6</v>
      </c>
      <c r="E356">
        <v>0.793462</v>
      </c>
      <c r="F356" s="1">
        <v>6.3319960000000004E-6</v>
      </c>
      <c r="G356">
        <v>0.26049299999999997</v>
      </c>
      <c r="H356" s="1">
        <v>71.732309999999998</v>
      </c>
      <c r="I356">
        <v>1.5E-5</v>
      </c>
      <c r="J356">
        <v>0</v>
      </c>
      <c r="K356">
        <v>1.288478</v>
      </c>
      <c r="L356">
        <v>1.225087</v>
      </c>
      <c r="M356">
        <v>3.9100000000000002E-4</v>
      </c>
      <c r="N356" s="1">
        <v>7.447253E-4</v>
      </c>
      <c r="O356" s="1">
        <v>1.035034E-3</v>
      </c>
      <c r="P356">
        <v>2.2729999999999998E-3</v>
      </c>
      <c r="Q356">
        <v>30.521709999999999</v>
      </c>
      <c r="R356" s="1">
        <v>6.0391450000000001E-6</v>
      </c>
      <c r="S356">
        <v>22.416049999999998</v>
      </c>
      <c r="T356" s="1">
        <v>5.6428730000000001E-6</v>
      </c>
      <c r="U356">
        <v>0.39668639999999999</v>
      </c>
      <c r="V356">
        <v>63.093940000000003</v>
      </c>
      <c r="W356" s="1">
        <v>1.287288E-5</v>
      </c>
      <c r="X356">
        <v>2.5684729999999999E-2</v>
      </c>
      <c r="Y356" s="1">
        <v>4.7999820000000002E-5</v>
      </c>
      <c r="Z356">
        <v>61.80265</v>
      </c>
      <c r="AA356" s="1">
        <v>1.300398E-5</v>
      </c>
      <c r="AB356">
        <v>0.86059699999999995</v>
      </c>
      <c r="AC356">
        <v>0.84399210000000002</v>
      </c>
      <c r="AD356">
        <v>1.3955550000000001</v>
      </c>
      <c r="AE356">
        <v>0</v>
      </c>
      <c r="AF356">
        <v>201.4538</v>
      </c>
      <c r="AG356">
        <v>2.6614149999999999</v>
      </c>
      <c r="AH356">
        <v>4.6887699999999999</v>
      </c>
      <c r="AI356">
        <v>4.821235E-4</v>
      </c>
      <c r="AJ356">
        <v>8.2963920000000003E-4</v>
      </c>
      <c r="AK356">
        <v>1.3898109999999999E-3</v>
      </c>
      <c r="AL356">
        <v>2.139518E-3</v>
      </c>
      <c r="AM356">
        <v>1.2710920000000001E-2</v>
      </c>
      <c r="AN356">
        <v>9.9999630000000006E-2</v>
      </c>
      <c r="AO356">
        <v>10.44477</v>
      </c>
      <c r="AP356">
        <v>1.027795</v>
      </c>
      <c r="AQ356">
        <v>27.815149999999999</v>
      </c>
      <c r="AR356">
        <v>28.588280000000001</v>
      </c>
      <c r="AS356">
        <v>0.5222426</v>
      </c>
      <c r="AT356">
        <v>0</v>
      </c>
      <c r="AU356">
        <v>0</v>
      </c>
    </row>
    <row r="357" spans="1:47" x14ac:dyDescent="0.25">
      <c r="A357">
        <v>76</v>
      </c>
      <c r="B357" t="s">
        <v>48</v>
      </c>
      <c r="C357">
        <v>56.163587999999997</v>
      </c>
      <c r="D357" s="1">
        <v>6.787055E-6</v>
      </c>
      <c r="E357">
        <v>0.69001800000000002</v>
      </c>
      <c r="F357" s="1">
        <v>4.6277249999999998E-6</v>
      </c>
      <c r="G357">
        <v>0.364979</v>
      </c>
      <c r="H357" s="1">
        <v>97.934910000000002</v>
      </c>
      <c r="I357">
        <v>1.1E-5</v>
      </c>
      <c r="J357">
        <v>2.0999999999999999E-5</v>
      </c>
      <c r="K357">
        <v>0.75522</v>
      </c>
      <c r="L357">
        <v>0.42479600000000001</v>
      </c>
      <c r="M357">
        <v>4.37E-4</v>
      </c>
      <c r="N357" s="1">
        <v>9.6828340000000004E-4</v>
      </c>
      <c r="O357" s="1">
        <v>1.0940100000000001E-3</v>
      </c>
      <c r="P357">
        <v>2.0939999999999999E-3</v>
      </c>
      <c r="Q357">
        <v>30.521711</v>
      </c>
      <c r="R357" s="1">
        <v>6.0391447000000003E-6</v>
      </c>
      <c r="S357">
        <v>22.416053999999999</v>
      </c>
      <c r="T357" s="1">
        <v>5.6428730000000001E-6</v>
      </c>
      <c r="U357">
        <v>0.37973385999999998</v>
      </c>
      <c r="V357">
        <v>57.951909999999998</v>
      </c>
      <c r="W357" s="1">
        <v>1.3629824E-5</v>
      </c>
      <c r="X357">
        <v>2.5699986000000001E-2</v>
      </c>
      <c r="Y357" s="1">
        <v>4.7999822000000001E-5</v>
      </c>
      <c r="Z357">
        <v>60.500619999999998</v>
      </c>
      <c r="AA357" s="1">
        <v>1.2985652E-5</v>
      </c>
      <c r="AB357">
        <v>0.85052839999999996</v>
      </c>
      <c r="AC357">
        <v>0.87630865000000002</v>
      </c>
      <c r="AD357">
        <v>1.3955554999999999</v>
      </c>
      <c r="AE357">
        <v>0</v>
      </c>
      <c r="AF357">
        <v>201.45381</v>
      </c>
      <c r="AG357">
        <v>2.6673380999999998</v>
      </c>
      <c r="AH357">
        <v>4.6890331999999999</v>
      </c>
      <c r="AI357">
        <v>4.8311863999999998E-4</v>
      </c>
      <c r="AJ357">
        <v>8.2213922000000004E-4</v>
      </c>
      <c r="AK357">
        <v>1.3852306000000001E-3</v>
      </c>
      <c r="AL357">
        <v>2.1580834E-3</v>
      </c>
      <c r="AM357">
        <v>1.2709452E-2</v>
      </c>
      <c r="AN357">
        <v>9.9995702000000006E-2</v>
      </c>
      <c r="AO357">
        <v>9.9786201000000005</v>
      </c>
      <c r="AP357">
        <v>1.0300636999999999</v>
      </c>
      <c r="AQ357">
        <v>989.26707999999996</v>
      </c>
      <c r="AR357">
        <v>1019.0081</v>
      </c>
      <c r="AS357">
        <v>0.52359924000000002</v>
      </c>
      <c r="AT357">
        <v>0</v>
      </c>
      <c r="AU357">
        <v>0</v>
      </c>
    </row>
    <row r="358" spans="1:47" x14ac:dyDescent="0.25">
      <c r="A358">
        <v>77</v>
      </c>
      <c r="B358" t="s">
        <v>48</v>
      </c>
      <c r="C358">
        <v>40.152543000000001</v>
      </c>
      <c r="D358" s="1">
        <v>7.8658039999999994E-6</v>
      </c>
      <c r="E358">
        <v>0.30681900000000001</v>
      </c>
      <c r="F358" s="1">
        <v>6.6846229999999999E-6</v>
      </c>
      <c r="G358">
        <v>7.5283000000000003E-2</v>
      </c>
      <c r="H358" s="1">
        <v>118.745</v>
      </c>
      <c r="I358">
        <v>1.2999999999999999E-5</v>
      </c>
      <c r="J358">
        <v>3.9999999999999998E-6</v>
      </c>
      <c r="K358">
        <v>1.6305940000000001</v>
      </c>
      <c r="L358">
        <v>1.475174</v>
      </c>
      <c r="M358">
        <v>5.6499999999999996E-4</v>
      </c>
      <c r="N358" s="1">
        <v>8.1106940000000001E-4</v>
      </c>
      <c r="O358" s="1">
        <v>1.0094629999999999E-3</v>
      </c>
      <c r="P358">
        <v>1.6850000000000001E-3</v>
      </c>
      <c r="Q358">
        <v>30.521711</v>
      </c>
      <c r="R358" s="1">
        <v>6.0391447000000003E-6</v>
      </c>
      <c r="S358">
        <v>22.416053999999999</v>
      </c>
      <c r="T358" s="1">
        <v>5.6428730000000001E-6</v>
      </c>
      <c r="U358">
        <v>0.40469455999999998</v>
      </c>
      <c r="V358">
        <v>61.526820000000001</v>
      </c>
      <c r="W358" s="1">
        <v>1.2509867999999999E-5</v>
      </c>
      <c r="X358">
        <v>2.570209E-2</v>
      </c>
      <c r="Y358" s="1">
        <v>4.7999822000000001E-5</v>
      </c>
      <c r="Z358">
        <v>59.850664999999999</v>
      </c>
      <c r="AA358" s="1">
        <v>1.3304126E-5</v>
      </c>
      <c r="AB358">
        <v>0.87415535</v>
      </c>
      <c r="AC358">
        <v>0.90080441</v>
      </c>
      <c r="AD358">
        <v>1.3955554999999999</v>
      </c>
      <c r="AE358">
        <v>0</v>
      </c>
      <c r="AF358">
        <v>201.45381</v>
      </c>
      <c r="AG358">
        <v>2.7010040000000002</v>
      </c>
      <c r="AH358">
        <v>4.6874889</v>
      </c>
      <c r="AI358">
        <v>4.8846923E-4</v>
      </c>
      <c r="AJ358">
        <v>8.2653843000000005E-4</v>
      </c>
      <c r="AK358">
        <v>1.3881893000000001E-3</v>
      </c>
      <c r="AL358">
        <v>2.0437388000000001E-3</v>
      </c>
      <c r="AM358">
        <v>1.2697148E-2</v>
      </c>
      <c r="AN358">
        <v>0.10000492</v>
      </c>
      <c r="AO358">
        <v>10.304677999999999</v>
      </c>
      <c r="AP358">
        <v>1.0276167</v>
      </c>
      <c r="AQ358">
        <v>2903.3897999999999</v>
      </c>
      <c r="AR358">
        <v>2983.5718000000002</v>
      </c>
      <c r="AS358">
        <v>0.52379474000000004</v>
      </c>
      <c r="AT358">
        <v>0</v>
      </c>
      <c r="AU358">
        <v>0</v>
      </c>
    </row>
    <row r="359" spans="1:47" x14ac:dyDescent="0.25">
      <c r="A359">
        <v>78</v>
      </c>
      <c r="B359" t="s">
        <v>48</v>
      </c>
      <c r="C359">
        <v>44.903407000000001</v>
      </c>
      <c r="D359" s="1">
        <v>6.1954699999999998E-6</v>
      </c>
      <c r="E359">
        <v>0.57548900000000003</v>
      </c>
      <c r="F359" s="1">
        <v>6.1480019999999999E-6</v>
      </c>
      <c r="G359">
        <v>0.47878300000000001</v>
      </c>
      <c r="H359" s="1">
        <v>77.353589999999997</v>
      </c>
      <c r="I359">
        <v>1.4E-5</v>
      </c>
      <c r="J359">
        <v>1.1E-5</v>
      </c>
      <c r="K359">
        <v>1.1041289999999999</v>
      </c>
      <c r="L359">
        <v>1.081766</v>
      </c>
      <c r="M359">
        <v>4.64E-4</v>
      </c>
      <c r="N359" s="1">
        <v>8.7509290000000004E-4</v>
      </c>
      <c r="O359" s="1">
        <v>1.1057110000000001E-3</v>
      </c>
      <c r="P359">
        <v>2.1740000000000002E-3</v>
      </c>
      <c r="Q359">
        <v>30.521711</v>
      </c>
      <c r="R359" s="1">
        <v>6.0391447000000003E-6</v>
      </c>
      <c r="S359">
        <v>22.416053999999999</v>
      </c>
      <c r="T359" s="1">
        <v>5.6428730000000001E-6</v>
      </c>
      <c r="U359">
        <v>0.42274722999999997</v>
      </c>
      <c r="V359">
        <v>59.863844</v>
      </c>
      <c r="W359" s="1">
        <v>1.3421937000000001E-5</v>
      </c>
      <c r="X359">
        <v>2.5705415999999998E-2</v>
      </c>
      <c r="Y359" s="1">
        <v>4.7999822000000001E-5</v>
      </c>
      <c r="Z359">
        <v>62.052942999999999</v>
      </c>
      <c r="AA359" s="1">
        <v>1.2269254E-5</v>
      </c>
      <c r="AB359">
        <v>0.84594373</v>
      </c>
      <c r="AC359">
        <v>0.83017956000000004</v>
      </c>
      <c r="AD359">
        <v>1.3955554999999999</v>
      </c>
      <c r="AE359">
        <v>0</v>
      </c>
      <c r="AF359">
        <v>201.45381</v>
      </c>
      <c r="AG359">
        <v>2.6064726999999999</v>
      </c>
      <c r="AH359">
        <v>4.6842205999999997</v>
      </c>
      <c r="AI359">
        <v>4.9260245999999998E-4</v>
      </c>
      <c r="AJ359">
        <v>8.3465107999999995E-4</v>
      </c>
      <c r="AK359">
        <v>1.3859371000000001E-3</v>
      </c>
      <c r="AL359">
        <v>2.0171123999999999E-3</v>
      </c>
      <c r="AM359">
        <v>1.2695526E-2</v>
      </c>
      <c r="AN359">
        <v>9.9999729999999995E-2</v>
      </c>
      <c r="AO359">
        <v>9.9927598999999994</v>
      </c>
      <c r="AP359">
        <v>1.0279522999999999</v>
      </c>
      <c r="AQ359">
        <v>4025.3049000000001</v>
      </c>
      <c r="AR359">
        <v>4137.8215</v>
      </c>
      <c r="AS359">
        <v>0.52434652000000004</v>
      </c>
      <c r="AT359">
        <v>0</v>
      </c>
      <c r="AU359">
        <v>0</v>
      </c>
    </row>
    <row r="360" spans="1:47" x14ac:dyDescent="0.25">
      <c r="A360">
        <v>79</v>
      </c>
      <c r="B360" t="s">
        <v>48</v>
      </c>
      <c r="C360">
        <v>36.781165000000001</v>
      </c>
      <c r="D360" s="1">
        <v>5.4283159999999998E-6</v>
      </c>
      <c r="E360">
        <v>0.44602700000000001</v>
      </c>
      <c r="F360" s="1">
        <v>5.8094900000000002E-6</v>
      </c>
      <c r="G360">
        <v>0.42655900000000002</v>
      </c>
      <c r="H360" s="1">
        <v>71.407079999999993</v>
      </c>
      <c r="I360">
        <v>1.4E-5</v>
      </c>
      <c r="J360">
        <v>1.1E-5</v>
      </c>
      <c r="K360">
        <v>1.302311</v>
      </c>
      <c r="L360">
        <v>1.490056</v>
      </c>
      <c r="M360">
        <v>4.86E-4</v>
      </c>
      <c r="N360" s="1">
        <v>7.8032039999999996E-4</v>
      </c>
      <c r="O360" s="1">
        <v>1.0712989999999999E-3</v>
      </c>
      <c r="P360">
        <v>2.0209999999999998E-3</v>
      </c>
      <c r="Q360">
        <v>30.521709999999999</v>
      </c>
      <c r="R360" s="1">
        <v>6.0391450000000001E-6</v>
      </c>
      <c r="S360">
        <v>22.416049999999998</v>
      </c>
      <c r="T360" s="1">
        <v>5.6428730000000001E-6</v>
      </c>
      <c r="U360">
        <v>0.3947097</v>
      </c>
      <c r="V360">
        <v>60.414920000000002</v>
      </c>
      <c r="W360" s="1">
        <v>1.335003E-5</v>
      </c>
      <c r="X360">
        <v>2.5703279999999998E-2</v>
      </c>
      <c r="Y360" s="1">
        <v>4.7999820000000002E-5</v>
      </c>
      <c r="Z360">
        <v>61.96763</v>
      </c>
      <c r="AA360" s="1">
        <v>1.2908269999999999E-5</v>
      </c>
      <c r="AB360">
        <v>0.82190830000000004</v>
      </c>
      <c r="AC360">
        <v>0.90444210000000003</v>
      </c>
      <c r="AD360">
        <v>1.3955550000000001</v>
      </c>
      <c r="AE360">
        <v>0</v>
      </c>
      <c r="AF360">
        <v>201.4538</v>
      </c>
      <c r="AG360">
        <v>2.668358</v>
      </c>
      <c r="AH360">
        <v>4.6864710000000001</v>
      </c>
      <c r="AI360">
        <v>4.9665919999999995E-4</v>
      </c>
      <c r="AJ360">
        <v>8.2568759999999996E-4</v>
      </c>
      <c r="AK360">
        <v>1.387952E-3</v>
      </c>
      <c r="AL360">
        <v>1.9591080000000002E-3</v>
      </c>
      <c r="AM360">
        <v>1.269693E-2</v>
      </c>
      <c r="AN360">
        <v>9.9998299999999998E-2</v>
      </c>
      <c r="AO360">
        <v>10.154809999999999</v>
      </c>
      <c r="AP360">
        <v>1.0274890000000001</v>
      </c>
      <c r="AQ360">
        <v>-421.77120000000002</v>
      </c>
      <c r="AR360">
        <v>-433.3655</v>
      </c>
      <c r="AS360">
        <v>0.52272209999999997</v>
      </c>
      <c r="AT360">
        <v>0</v>
      </c>
      <c r="AU360">
        <v>0</v>
      </c>
    </row>
    <row r="361" spans="1:47" x14ac:dyDescent="0.25">
      <c r="A361">
        <v>80</v>
      </c>
      <c r="B361" t="s">
        <v>48</v>
      </c>
      <c r="C361">
        <v>35.082814999999997</v>
      </c>
      <c r="D361" s="1">
        <v>4.7342320000000004E-6</v>
      </c>
      <c r="E361">
        <v>0.59346100000000002</v>
      </c>
      <c r="F361" s="1">
        <v>6.2684230000000004E-6</v>
      </c>
      <c r="G361">
        <v>0.30435299999999998</v>
      </c>
      <c r="H361" s="1">
        <v>80.176940000000002</v>
      </c>
      <c r="I361">
        <v>1.4E-5</v>
      </c>
      <c r="J361">
        <v>1.1E-5</v>
      </c>
      <c r="K361">
        <v>1.15036</v>
      </c>
      <c r="L361">
        <v>1.208995</v>
      </c>
      <c r="M361">
        <v>4.6299999999999998E-4</v>
      </c>
      <c r="N361" s="1">
        <v>9.1319410000000002E-4</v>
      </c>
      <c r="O361" s="1">
        <v>1.1236130000000001E-3</v>
      </c>
      <c r="P361">
        <v>2.232E-3</v>
      </c>
      <c r="Q361">
        <v>30.521711</v>
      </c>
      <c r="R361" s="1">
        <v>6.0391447000000003E-6</v>
      </c>
      <c r="S361">
        <v>22.416053999999999</v>
      </c>
      <c r="T361" s="1">
        <v>5.6428730000000001E-6</v>
      </c>
      <c r="U361">
        <v>0.39935008</v>
      </c>
      <c r="V361">
        <v>62.909007000000003</v>
      </c>
      <c r="W361" s="1">
        <v>1.2926415999999999E-5</v>
      </c>
      <c r="X361">
        <v>2.5695754000000001E-2</v>
      </c>
      <c r="Y361" s="1">
        <v>4.7999822000000001E-5</v>
      </c>
      <c r="Z361">
        <v>63.246555999999998</v>
      </c>
      <c r="AA361" s="1">
        <v>1.2598632000000001E-5</v>
      </c>
      <c r="AB361">
        <v>0.83584354999999999</v>
      </c>
      <c r="AC361">
        <v>0.85642947000000003</v>
      </c>
      <c r="AD361">
        <v>1.3955554999999999</v>
      </c>
      <c r="AE361">
        <v>0</v>
      </c>
      <c r="AF361">
        <v>201.45381</v>
      </c>
      <c r="AG361">
        <v>2.6554036000000001</v>
      </c>
      <c r="AH361">
        <v>4.6874599000000003</v>
      </c>
      <c r="AI361">
        <v>4.8984717000000004E-4</v>
      </c>
      <c r="AJ361">
        <v>8.2931859999999999E-4</v>
      </c>
      <c r="AK361">
        <v>1.3898109999999999E-3</v>
      </c>
      <c r="AL361">
        <v>2.1272419000000001E-3</v>
      </c>
      <c r="AM361">
        <v>1.2694070999999999E-2</v>
      </c>
      <c r="AN361">
        <v>0.10000109</v>
      </c>
      <c r="AO361">
        <v>10.008265</v>
      </c>
      <c r="AP361">
        <v>1.0284811</v>
      </c>
      <c r="AQ361">
        <v>4194.4961000000003</v>
      </c>
      <c r="AR361">
        <v>4313.9597999999996</v>
      </c>
      <c r="AS361">
        <v>0.52393089999999998</v>
      </c>
      <c r="AT361">
        <v>0</v>
      </c>
      <c r="AU361">
        <v>0</v>
      </c>
    </row>
    <row r="362" spans="1:47" x14ac:dyDescent="0.25">
      <c r="A362">
        <v>81</v>
      </c>
      <c r="B362" t="s">
        <v>48</v>
      </c>
      <c r="C362">
        <v>34.096221999999997</v>
      </c>
      <c r="D362" s="1">
        <v>4.9691990000000004E-6</v>
      </c>
      <c r="E362">
        <v>0.51471</v>
      </c>
      <c r="F362" s="1">
        <v>5.9792189999999997E-6</v>
      </c>
      <c r="G362">
        <v>0.42813000000000001</v>
      </c>
      <c r="H362" s="1">
        <v>69.299660000000003</v>
      </c>
      <c r="I362">
        <v>1.5E-5</v>
      </c>
      <c r="J362">
        <v>1.0000000000000001E-5</v>
      </c>
      <c r="K362">
        <v>1.201379</v>
      </c>
      <c r="L362">
        <v>1.583861</v>
      </c>
      <c r="M362">
        <v>4.84E-4</v>
      </c>
      <c r="N362" s="1">
        <v>8.3859739999999998E-4</v>
      </c>
      <c r="O362" s="1">
        <v>1.1260560000000001E-3</v>
      </c>
      <c r="P362">
        <v>2.1970000000000002E-3</v>
      </c>
      <c r="Q362">
        <v>30.521711</v>
      </c>
      <c r="R362" s="1">
        <v>6.0391447000000003E-6</v>
      </c>
      <c r="S362">
        <v>22.416053999999999</v>
      </c>
      <c r="T362" s="1">
        <v>5.6428730000000001E-6</v>
      </c>
      <c r="U362">
        <v>0.42096611</v>
      </c>
      <c r="V362">
        <v>60.952756999999998</v>
      </c>
      <c r="W362" s="1">
        <v>1.2920861E-5</v>
      </c>
      <c r="X362">
        <v>2.5696362E-2</v>
      </c>
      <c r="Y362" s="1">
        <v>4.7999822000000001E-5</v>
      </c>
      <c r="Z362">
        <v>59.882474000000002</v>
      </c>
      <c r="AA362" s="1">
        <v>1.2612668E-5</v>
      </c>
      <c r="AB362">
        <v>0.87157905000000002</v>
      </c>
      <c r="AC362">
        <v>0.84456160999999996</v>
      </c>
      <c r="AD362">
        <v>1.3955554999999999</v>
      </c>
      <c r="AE362">
        <v>0</v>
      </c>
      <c r="AF362">
        <v>201.45381</v>
      </c>
      <c r="AG362">
        <v>2.6790446000000001</v>
      </c>
      <c r="AH362">
        <v>4.6890776000000001</v>
      </c>
      <c r="AI362">
        <v>4.8376564999999999E-4</v>
      </c>
      <c r="AJ362">
        <v>8.3340469E-4</v>
      </c>
      <c r="AK362">
        <v>1.3841246E-3</v>
      </c>
      <c r="AL362">
        <v>2.2010329000000002E-3</v>
      </c>
      <c r="AM362">
        <v>1.270746E-2</v>
      </c>
      <c r="AN362">
        <v>0.10000544</v>
      </c>
      <c r="AO362">
        <v>10.228904999999999</v>
      </c>
      <c r="AP362">
        <v>1.0291729000000001</v>
      </c>
      <c r="AQ362">
        <v>3398.3485000000001</v>
      </c>
      <c r="AR362">
        <v>3497.4881</v>
      </c>
      <c r="AS362">
        <v>0.52341132999999995</v>
      </c>
      <c r="AT362">
        <v>0</v>
      </c>
      <c r="AU362">
        <v>0</v>
      </c>
    </row>
    <row r="363" spans="1:47" x14ac:dyDescent="0.25">
      <c r="A363">
        <v>82</v>
      </c>
      <c r="B363" t="s">
        <v>48</v>
      </c>
      <c r="C363">
        <v>42.581057000000001</v>
      </c>
      <c r="D363" s="1">
        <v>4.1714929999999998E-6</v>
      </c>
      <c r="E363">
        <v>0.69743599999999994</v>
      </c>
      <c r="F363" s="1">
        <v>5.2302060000000001E-6</v>
      </c>
      <c r="G363">
        <v>0.401202</v>
      </c>
      <c r="H363" s="1">
        <v>87.581980000000001</v>
      </c>
      <c r="I363">
        <v>1.4E-5</v>
      </c>
      <c r="J363">
        <v>1.5999999999999999E-5</v>
      </c>
      <c r="K363">
        <v>1.10867</v>
      </c>
      <c r="L363">
        <v>0.97919</v>
      </c>
      <c r="M363">
        <v>3.9300000000000001E-4</v>
      </c>
      <c r="N363" s="1">
        <v>8.7132970000000003E-4</v>
      </c>
      <c r="O363" s="1">
        <v>1.053893E-3</v>
      </c>
      <c r="P363">
        <v>2.2300000000000002E-3</v>
      </c>
      <c r="Q363">
        <v>30.521709999999999</v>
      </c>
      <c r="R363" s="1">
        <v>6.0391450000000001E-6</v>
      </c>
      <c r="S363">
        <v>22.416049999999998</v>
      </c>
      <c r="T363" s="1">
        <v>5.6428730000000001E-6</v>
      </c>
      <c r="U363">
        <v>0.4003042</v>
      </c>
      <c r="V363">
        <v>61.137309999999999</v>
      </c>
      <c r="W363" s="1">
        <v>1.373007E-5</v>
      </c>
      <c r="X363">
        <v>2.569136E-2</v>
      </c>
      <c r="Y363" s="1">
        <v>4.7999820000000002E-5</v>
      </c>
      <c r="Z363">
        <v>61.510120000000001</v>
      </c>
      <c r="AA363" s="1">
        <v>1.3693310000000001E-5</v>
      </c>
      <c r="AB363">
        <v>0.85688070000000005</v>
      </c>
      <c r="AC363">
        <v>0.89239610000000003</v>
      </c>
      <c r="AD363">
        <v>1.3955550000000001</v>
      </c>
      <c r="AE363">
        <v>0</v>
      </c>
      <c r="AF363">
        <v>201.4538</v>
      </c>
      <c r="AG363">
        <v>2.652466</v>
      </c>
      <c r="AH363">
        <v>4.6879520000000001</v>
      </c>
      <c r="AI363">
        <v>4.7827239999999999E-4</v>
      </c>
      <c r="AJ363">
        <v>8.3153559999999999E-4</v>
      </c>
      <c r="AK363">
        <v>1.382222E-3</v>
      </c>
      <c r="AL363">
        <v>2.1623440000000001E-3</v>
      </c>
      <c r="AM363">
        <v>1.271924E-2</v>
      </c>
      <c r="AN363">
        <v>0.1000009</v>
      </c>
      <c r="AO363">
        <v>9.8821729999999999</v>
      </c>
      <c r="AP363">
        <v>1.0292570000000001</v>
      </c>
      <c r="AQ363">
        <v>255.2945</v>
      </c>
      <c r="AR363">
        <v>262.7638</v>
      </c>
      <c r="AS363">
        <v>0.52276359999999999</v>
      </c>
      <c r="AT363">
        <v>0</v>
      </c>
      <c r="AU363">
        <v>0</v>
      </c>
    </row>
    <row r="364" spans="1:47" x14ac:dyDescent="0.25">
      <c r="A364">
        <v>83</v>
      </c>
      <c r="B364" t="s">
        <v>48</v>
      </c>
      <c r="C364">
        <v>35.861356999999998</v>
      </c>
      <c r="D364" s="1">
        <v>3.8884659999999996E-6</v>
      </c>
      <c r="E364">
        <v>0.38715699999999997</v>
      </c>
      <c r="F364" s="1">
        <v>5.124699E-6</v>
      </c>
      <c r="G364">
        <v>1.8728000000000002E-2</v>
      </c>
      <c r="H364" s="1">
        <v>118.9532</v>
      </c>
      <c r="I364">
        <v>1.2999999999999999E-5</v>
      </c>
      <c r="J364">
        <v>7.9999999999999996E-6</v>
      </c>
      <c r="K364">
        <v>0.765378</v>
      </c>
      <c r="L364">
        <v>1.3298669999999999</v>
      </c>
      <c r="M364">
        <v>4.1399999999999998E-4</v>
      </c>
      <c r="N364" s="1">
        <v>6.6924499999999995E-4</v>
      </c>
      <c r="O364" s="1">
        <v>8.7368630000000003E-4</v>
      </c>
      <c r="P364">
        <v>1.536E-3</v>
      </c>
      <c r="Q364">
        <v>30.521711</v>
      </c>
      <c r="R364" s="1">
        <v>6.0391447000000003E-6</v>
      </c>
      <c r="S364">
        <v>22.416053999999999</v>
      </c>
      <c r="T364" s="1">
        <v>5.6428730000000001E-6</v>
      </c>
      <c r="U364">
        <v>0.39398754000000002</v>
      </c>
      <c r="V364">
        <v>61.782055999999997</v>
      </c>
      <c r="W364" s="1">
        <v>1.3049986E-5</v>
      </c>
      <c r="X364">
        <v>2.5701096E-2</v>
      </c>
      <c r="Y364" s="1">
        <v>4.7999822000000001E-5</v>
      </c>
      <c r="Z364">
        <v>62.671745000000001</v>
      </c>
      <c r="AA364" s="1">
        <v>1.3200754E-5</v>
      </c>
      <c r="AB364">
        <v>0.82758514000000005</v>
      </c>
      <c r="AC364">
        <v>0.85750451999999999</v>
      </c>
      <c r="AD364">
        <v>1.3955554999999999</v>
      </c>
      <c r="AE364">
        <v>0</v>
      </c>
      <c r="AF364">
        <v>201.45381</v>
      </c>
      <c r="AG364">
        <v>2.6187282000000001</v>
      </c>
      <c r="AH364">
        <v>4.6872921999999999</v>
      </c>
      <c r="AI364">
        <v>4.9349436999999996E-4</v>
      </c>
      <c r="AJ364">
        <v>8.3176227999999996E-4</v>
      </c>
      <c r="AK364">
        <v>1.3931391000000001E-3</v>
      </c>
      <c r="AL364">
        <v>2.1756669E-3</v>
      </c>
      <c r="AM364">
        <v>1.2704557E-2</v>
      </c>
      <c r="AN364">
        <v>0.10000154999999999</v>
      </c>
      <c r="AO364">
        <v>10.192479000000001</v>
      </c>
      <c r="AP364">
        <v>1.0292555000000001</v>
      </c>
      <c r="AQ364">
        <v>4476.4264000000003</v>
      </c>
      <c r="AR364">
        <v>4607.3864000000003</v>
      </c>
      <c r="AS364">
        <v>0.52377127999999995</v>
      </c>
      <c r="AT364">
        <v>0</v>
      </c>
      <c r="AU364">
        <v>0</v>
      </c>
    </row>
    <row r="365" spans="1:47" x14ac:dyDescent="0.25">
      <c r="A365">
        <v>84</v>
      </c>
      <c r="B365" t="s">
        <v>48</v>
      </c>
      <c r="C365">
        <v>36.623033999999997</v>
      </c>
      <c r="D365" s="1">
        <v>4.7881239999999998E-6</v>
      </c>
      <c r="E365">
        <v>0.60844299999999996</v>
      </c>
      <c r="F365" s="1">
        <v>5.759551E-6</v>
      </c>
      <c r="G365">
        <v>0.38594499999999998</v>
      </c>
      <c r="H365" s="1">
        <v>75.611310000000003</v>
      </c>
      <c r="I365">
        <v>1.4E-5</v>
      </c>
      <c r="J365">
        <v>1.1E-5</v>
      </c>
      <c r="K365">
        <v>1.1047499999999999</v>
      </c>
      <c r="L365">
        <v>1.6031979999999999</v>
      </c>
      <c r="M365">
        <v>4.5800000000000002E-4</v>
      </c>
      <c r="N365" s="1">
        <v>8.9639129999999996E-4</v>
      </c>
      <c r="O365" s="1">
        <v>1.119084E-3</v>
      </c>
      <c r="P365">
        <v>2.2309999999999999E-3</v>
      </c>
      <c r="Q365">
        <v>30.521711</v>
      </c>
      <c r="R365" s="1">
        <v>6.0391447000000003E-6</v>
      </c>
      <c r="S365">
        <v>22.416053999999999</v>
      </c>
      <c r="T365" s="1">
        <v>5.6428730000000001E-6</v>
      </c>
      <c r="U365">
        <v>0.39796836000000002</v>
      </c>
      <c r="V365">
        <v>59.249876999999998</v>
      </c>
      <c r="W365" s="1">
        <v>1.2724924E-5</v>
      </c>
      <c r="X365">
        <v>2.5689268000000001E-2</v>
      </c>
      <c r="Y365" s="1">
        <v>4.7999822000000001E-5</v>
      </c>
      <c r="Z365">
        <v>63.382452999999998</v>
      </c>
      <c r="AA365" s="1">
        <v>1.3118723999999999E-5</v>
      </c>
      <c r="AB365">
        <v>0.86251944000000003</v>
      </c>
      <c r="AC365">
        <v>0.88426185000000002</v>
      </c>
      <c r="AD365">
        <v>1.3955554999999999</v>
      </c>
      <c r="AE365">
        <v>0</v>
      </c>
      <c r="AF365">
        <v>201.45381</v>
      </c>
      <c r="AG365">
        <v>2.6895134000000001</v>
      </c>
      <c r="AH365">
        <v>4.6885081</v>
      </c>
      <c r="AI365">
        <v>4.9465312000000002E-4</v>
      </c>
      <c r="AJ365">
        <v>8.3135486999999996E-4</v>
      </c>
      <c r="AK365">
        <v>1.3864637999999999E-3</v>
      </c>
      <c r="AL365">
        <v>2.0522563999999998E-3</v>
      </c>
      <c r="AM365">
        <v>1.2702878000000001E-2</v>
      </c>
      <c r="AN365">
        <v>9.9996390000000004E-2</v>
      </c>
      <c r="AO365">
        <v>10.096956</v>
      </c>
      <c r="AP365">
        <v>1.0284804999999999</v>
      </c>
      <c r="AQ365">
        <v>7349.2177000000001</v>
      </c>
      <c r="AR365">
        <v>7558.5272999999997</v>
      </c>
      <c r="AS365">
        <v>0.52354944000000003</v>
      </c>
      <c r="AT365">
        <v>0</v>
      </c>
      <c r="AU365">
        <v>0</v>
      </c>
    </row>
    <row r="366" spans="1:47" x14ac:dyDescent="0.25">
      <c r="A366">
        <v>85</v>
      </c>
      <c r="B366" t="s">
        <v>48</v>
      </c>
      <c r="C366">
        <v>35.724755999999999</v>
      </c>
      <c r="D366" s="1">
        <v>4.655303E-6</v>
      </c>
      <c r="E366">
        <v>0.59282199999999996</v>
      </c>
      <c r="F366" s="1">
        <v>5.0063690000000002E-6</v>
      </c>
      <c r="G366">
        <v>0.308309</v>
      </c>
      <c r="H366" s="1">
        <v>72.200819999999993</v>
      </c>
      <c r="I366">
        <v>1.5999999999999999E-5</v>
      </c>
      <c r="J366">
        <v>7.9999999999999996E-6</v>
      </c>
      <c r="K366">
        <v>1.3244480000000001</v>
      </c>
      <c r="L366">
        <v>1.0256400000000001</v>
      </c>
      <c r="M366">
        <v>4.5800000000000002E-4</v>
      </c>
      <c r="N366" s="1">
        <v>8.9272150000000003E-4</v>
      </c>
      <c r="O366" s="1">
        <v>1.1523250000000001E-3</v>
      </c>
      <c r="P366">
        <v>2.3500000000000001E-3</v>
      </c>
      <c r="Q366">
        <v>30.521711</v>
      </c>
      <c r="R366" s="1">
        <v>6.0391447000000003E-6</v>
      </c>
      <c r="S366">
        <v>22.416053999999999</v>
      </c>
      <c r="T366" s="1">
        <v>5.6428730000000001E-6</v>
      </c>
      <c r="U366">
        <v>0.38151225999999999</v>
      </c>
      <c r="V366">
        <v>60.335098000000002</v>
      </c>
      <c r="W366" s="1">
        <v>1.3176279E-5</v>
      </c>
      <c r="X366">
        <v>2.5706936999999999E-2</v>
      </c>
      <c r="Y366" s="1">
        <v>4.7999822000000001E-5</v>
      </c>
      <c r="Z366">
        <v>62.601230000000001</v>
      </c>
      <c r="AA366" s="1">
        <v>1.2982698E-5</v>
      </c>
      <c r="AB366">
        <v>0.87876584999999996</v>
      </c>
      <c r="AC366">
        <v>0.84715618000000004</v>
      </c>
      <c r="AD366">
        <v>1.3955554999999999</v>
      </c>
      <c r="AE366">
        <v>0</v>
      </c>
      <c r="AF366">
        <v>201.45381</v>
      </c>
      <c r="AG366">
        <v>2.6877146000000001</v>
      </c>
      <c r="AH366">
        <v>4.6857705000000003</v>
      </c>
      <c r="AI366">
        <v>4.8469358999999999E-4</v>
      </c>
      <c r="AJ366">
        <v>8.2704258000000001E-4</v>
      </c>
      <c r="AK366">
        <v>1.3948425E-3</v>
      </c>
      <c r="AL366">
        <v>2.0628773E-3</v>
      </c>
      <c r="AM366">
        <v>1.2697553E-2</v>
      </c>
      <c r="AN366">
        <v>0.10000291</v>
      </c>
      <c r="AO366">
        <v>9.6183765999999995</v>
      </c>
      <c r="AP366">
        <v>1.0279389000000001</v>
      </c>
      <c r="AQ366">
        <v>3649.1060000000002</v>
      </c>
      <c r="AR366">
        <v>3751.0581999999999</v>
      </c>
      <c r="AS366">
        <v>0.52490274000000003</v>
      </c>
      <c r="AT366">
        <v>0</v>
      </c>
      <c r="AU366">
        <v>0</v>
      </c>
    </row>
    <row r="367" spans="1:47" x14ac:dyDescent="0.25">
      <c r="A367">
        <v>86</v>
      </c>
      <c r="B367" t="s">
        <v>48</v>
      </c>
      <c r="C367">
        <v>37.065947000000001</v>
      </c>
      <c r="D367" s="1">
        <v>4.8703849999999998E-6</v>
      </c>
      <c r="E367">
        <v>0.62415799999999999</v>
      </c>
      <c r="F367" s="1">
        <v>5.9430880000000004E-6</v>
      </c>
      <c r="G367">
        <v>0.44705299999999998</v>
      </c>
      <c r="H367" s="1">
        <v>70.465969999999999</v>
      </c>
      <c r="I367">
        <v>1.5E-5</v>
      </c>
      <c r="J367">
        <v>1.2E-5</v>
      </c>
      <c r="K367">
        <v>1.1886730000000001</v>
      </c>
      <c r="L367">
        <v>1.0810070000000001</v>
      </c>
      <c r="M367">
        <v>4.55E-4</v>
      </c>
      <c r="N367" s="1">
        <v>9.0966729999999996E-4</v>
      </c>
      <c r="O367" s="1">
        <v>1.1448630000000001E-3</v>
      </c>
      <c r="P367">
        <v>2.3530000000000001E-3</v>
      </c>
      <c r="Q367">
        <v>30.521709999999999</v>
      </c>
      <c r="R367" s="1">
        <v>6.0391450000000001E-6</v>
      </c>
      <c r="S367">
        <v>22.416049999999998</v>
      </c>
      <c r="T367" s="1">
        <v>5.6428730000000001E-6</v>
      </c>
      <c r="U367">
        <v>0.40308389999999999</v>
      </c>
      <c r="V367">
        <v>58.34028</v>
      </c>
      <c r="W367" s="1">
        <v>1.3581169999999999E-5</v>
      </c>
      <c r="X367">
        <v>2.5704939999999999E-2</v>
      </c>
      <c r="Y367" s="1">
        <v>4.7999820000000002E-5</v>
      </c>
      <c r="Z367">
        <v>61.584090000000003</v>
      </c>
      <c r="AA367" s="1">
        <v>1.286537E-5</v>
      </c>
      <c r="AB367">
        <v>0.86639929999999998</v>
      </c>
      <c r="AC367">
        <v>0.87937560000000004</v>
      </c>
      <c r="AD367">
        <v>1.3955550000000001</v>
      </c>
      <c r="AE367">
        <v>0</v>
      </c>
      <c r="AF367">
        <v>201.4538</v>
      </c>
      <c r="AG367">
        <v>2.6388020000000001</v>
      </c>
      <c r="AH367">
        <v>4.6907690000000004</v>
      </c>
      <c r="AI367">
        <v>4.9288529999999998E-4</v>
      </c>
      <c r="AJ367">
        <v>8.2307099999999998E-4</v>
      </c>
      <c r="AK367">
        <v>1.3873780000000001E-3</v>
      </c>
      <c r="AL367">
        <v>2.1073630000000001E-3</v>
      </c>
      <c r="AM367">
        <v>1.2700319999999999E-2</v>
      </c>
      <c r="AN367">
        <v>0.1000006</v>
      </c>
      <c r="AO367">
        <v>9.8936799999999998</v>
      </c>
      <c r="AP367">
        <v>1.02824</v>
      </c>
      <c r="AQ367">
        <v>-240.87540000000001</v>
      </c>
      <c r="AR367">
        <v>-247.67769999999999</v>
      </c>
      <c r="AS367">
        <v>0.5237385</v>
      </c>
      <c r="AT367">
        <v>0</v>
      </c>
      <c r="AU367">
        <v>0</v>
      </c>
    </row>
    <row r="368" spans="1:47" x14ac:dyDescent="0.25">
      <c r="A368">
        <v>87</v>
      </c>
      <c r="B368" t="s">
        <v>48</v>
      </c>
      <c r="C368">
        <v>48.289282</v>
      </c>
      <c r="D368" s="1">
        <v>4.9468599999999998E-6</v>
      </c>
      <c r="E368">
        <v>0.50675400000000004</v>
      </c>
      <c r="F368" s="1">
        <v>4.6176359999999998E-6</v>
      </c>
      <c r="G368">
        <v>0.43968499999999999</v>
      </c>
      <c r="H368" s="1">
        <v>77.602329999999995</v>
      </c>
      <c r="I368">
        <v>1.2999999999999999E-5</v>
      </c>
      <c r="J368">
        <v>1.9000000000000001E-5</v>
      </c>
      <c r="K368">
        <v>1.509482</v>
      </c>
      <c r="L368">
        <v>1.419206</v>
      </c>
      <c r="M368">
        <v>4.0200000000000001E-4</v>
      </c>
      <c r="N368" s="1">
        <v>6.9791540000000004E-4</v>
      </c>
      <c r="O368" s="1">
        <v>9.5744980000000003E-4</v>
      </c>
      <c r="P368">
        <v>1.9419999999999999E-3</v>
      </c>
      <c r="Q368">
        <v>30.521711</v>
      </c>
      <c r="R368" s="1">
        <v>6.0391447000000003E-6</v>
      </c>
      <c r="S368">
        <v>22.416053999999999</v>
      </c>
      <c r="T368" s="1">
        <v>5.6428730000000001E-6</v>
      </c>
      <c r="U368">
        <v>0.40294001000000002</v>
      </c>
      <c r="V368">
        <v>60.589450999999997</v>
      </c>
      <c r="W368" s="1">
        <v>1.2853135E-5</v>
      </c>
      <c r="X368">
        <v>2.5706288000000001E-2</v>
      </c>
      <c r="Y368" s="1">
        <v>4.7999822000000001E-5</v>
      </c>
      <c r="Z368">
        <v>62.508726000000003</v>
      </c>
      <c r="AA368" s="1">
        <v>1.2301537E-5</v>
      </c>
      <c r="AB368">
        <v>0.87138508999999997</v>
      </c>
      <c r="AC368">
        <v>0.83894621999999996</v>
      </c>
      <c r="AD368">
        <v>1.3955554999999999</v>
      </c>
      <c r="AE368">
        <v>0</v>
      </c>
      <c r="AF368">
        <v>201.45381</v>
      </c>
      <c r="AG368">
        <v>2.6289639999999999</v>
      </c>
      <c r="AH368">
        <v>4.6842682</v>
      </c>
      <c r="AI368">
        <v>4.8688181000000001E-4</v>
      </c>
      <c r="AJ368">
        <v>8.2353001000000001E-4</v>
      </c>
      <c r="AK368">
        <v>1.3864372E-3</v>
      </c>
      <c r="AL368">
        <v>2.0966208999999999E-3</v>
      </c>
      <c r="AM368">
        <v>1.2693869E-2</v>
      </c>
      <c r="AN368">
        <v>0.10000133999999999</v>
      </c>
      <c r="AO368">
        <v>9.9282935999999999</v>
      </c>
      <c r="AP368">
        <v>1.0282150000000001</v>
      </c>
      <c r="AQ368">
        <v>1627.944</v>
      </c>
      <c r="AR368">
        <v>1673.8765000000001</v>
      </c>
      <c r="AS368">
        <v>0.52437869000000004</v>
      </c>
      <c r="AT368">
        <v>0</v>
      </c>
      <c r="AU368">
        <v>0</v>
      </c>
    </row>
    <row r="369" spans="1:47" x14ac:dyDescent="0.25">
      <c r="A369">
        <v>88</v>
      </c>
      <c r="B369" t="s">
        <v>48</v>
      </c>
      <c r="C369">
        <v>40.212136999999998</v>
      </c>
      <c r="D369" s="1">
        <v>4.5718909999999998E-6</v>
      </c>
      <c r="E369">
        <v>0.64769699999999997</v>
      </c>
      <c r="F369" s="1">
        <v>6.0832929999999999E-6</v>
      </c>
      <c r="G369">
        <v>0.41095100000000001</v>
      </c>
      <c r="H369" s="1">
        <v>82.954009999999997</v>
      </c>
      <c r="I369">
        <v>1.4E-5</v>
      </c>
      <c r="J369">
        <v>1.4E-5</v>
      </c>
      <c r="K369">
        <v>1.161262</v>
      </c>
      <c r="L369">
        <v>0.97791600000000001</v>
      </c>
      <c r="M369">
        <v>4.28E-4</v>
      </c>
      <c r="N369" s="1">
        <v>8.7062610000000003E-4</v>
      </c>
      <c r="O369" s="1">
        <v>1.078472E-3</v>
      </c>
      <c r="P369">
        <v>2.1489999999999999E-3</v>
      </c>
      <c r="Q369">
        <v>30.521711</v>
      </c>
      <c r="R369" s="1">
        <v>6.0391447000000003E-6</v>
      </c>
      <c r="S369">
        <v>22.416053999999999</v>
      </c>
      <c r="T369" s="1">
        <v>5.6428730000000001E-6</v>
      </c>
      <c r="U369">
        <v>0.39786535000000001</v>
      </c>
      <c r="V369">
        <v>62.44753</v>
      </c>
      <c r="W369" s="1">
        <v>1.3476567E-5</v>
      </c>
      <c r="X369">
        <v>2.5701034000000001E-2</v>
      </c>
      <c r="Y369" s="1">
        <v>4.7999822000000001E-5</v>
      </c>
      <c r="Z369">
        <v>62.147122000000003</v>
      </c>
      <c r="AA369" s="1">
        <v>1.3664997000000001E-5</v>
      </c>
      <c r="AB369">
        <v>0.83740420000000004</v>
      </c>
      <c r="AC369">
        <v>0.86348261999999998</v>
      </c>
      <c r="AD369">
        <v>1.3955554999999999</v>
      </c>
      <c r="AE369">
        <v>0</v>
      </c>
      <c r="AF369">
        <v>201.45381</v>
      </c>
      <c r="AG369">
        <v>2.7004343999999998</v>
      </c>
      <c r="AH369">
        <v>4.6872781999999997</v>
      </c>
      <c r="AI369">
        <v>4.9475465000000003E-4</v>
      </c>
      <c r="AJ369">
        <v>8.2837123999999996E-4</v>
      </c>
      <c r="AK369">
        <v>1.3863065000000001E-3</v>
      </c>
      <c r="AL369">
        <v>2.0694458999999999E-3</v>
      </c>
      <c r="AM369">
        <v>1.2686394E-2</v>
      </c>
      <c r="AN369">
        <v>0.10000523</v>
      </c>
      <c r="AO369">
        <v>9.8096224999999997</v>
      </c>
      <c r="AP369">
        <v>1.0264546999999999</v>
      </c>
      <c r="AQ369">
        <v>4045.0032000000001</v>
      </c>
      <c r="AR369">
        <v>4152.0123999999996</v>
      </c>
      <c r="AS369">
        <v>0.52367770000000002</v>
      </c>
      <c r="AT369">
        <v>0</v>
      </c>
      <c r="AU369">
        <v>0</v>
      </c>
    </row>
    <row r="370" spans="1:47" x14ac:dyDescent="0.25">
      <c r="A370">
        <v>89</v>
      </c>
      <c r="B370" t="s">
        <v>48</v>
      </c>
      <c r="C370">
        <v>103.44587799999999</v>
      </c>
      <c r="D370" s="1">
        <v>5.7909849999999999E-6</v>
      </c>
      <c r="E370">
        <v>0.77420599999999995</v>
      </c>
      <c r="F370" s="1">
        <v>9.7296599999999999E-6</v>
      </c>
      <c r="G370">
        <v>0.88153400000000004</v>
      </c>
      <c r="H370" s="1">
        <v>101.8424</v>
      </c>
      <c r="I370">
        <v>7.9999999999999996E-6</v>
      </c>
      <c r="J370">
        <v>4.0000000000000003E-5</v>
      </c>
      <c r="K370">
        <v>0.42402499999999999</v>
      </c>
      <c r="L370">
        <v>2.5137E-2</v>
      </c>
      <c r="M370">
        <v>2.8400000000000002E-4</v>
      </c>
      <c r="N370" s="1">
        <v>5.5581100000000002E-4</v>
      </c>
      <c r="O370" s="1">
        <v>7.1265580000000003E-4</v>
      </c>
      <c r="P370">
        <v>1.335E-3</v>
      </c>
      <c r="Q370">
        <v>30.521711</v>
      </c>
      <c r="R370" s="1">
        <v>6.0391447000000003E-6</v>
      </c>
      <c r="S370">
        <v>22.416053999999999</v>
      </c>
      <c r="T370" s="1">
        <v>5.6428730000000001E-6</v>
      </c>
      <c r="U370">
        <v>0.39939416999999999</v>
      </c>
      <c r="V370">
        <v>61.872062999999997</v>
      </c>
      <c r="W370" s="1">
        <v>1.2936907000000001E-5</v>
      </c>
      <c r="X370">
        <v>2.5703643000000002E-2</v>
      </c>
      <c r="Y370" s="1">
        <v>4.7999822000000001E-5</v>
      </c>
      <c r="Z370">
        <v>60.781872999999997</v>
      </c>
      <c r="AA370" s="1">
        <v>1.2956250999999999E-5</v>
      </c>
      <c r="AB370">
        <v>0.88097745000000005</v>
      </c>
      <c r="AC370">
        <v>0.84967426999999995</v>
      </c>
      <c r="AD370">
        <v>1.3955554999999999</v>
      </c>
      <c r="AE370">
        <v>0</v>
      </c>
      <c r="AF370">
        <v>201.45381</v>
      </c>
      <c r="AG370">
        <v>2.6700482999999999</v>
      </c>
      <c r="AH370">
        <v>4.686426</v>
      </c>
      <c r="AI370">
        <v>4.9071719999999996E-4</v>
      </c>
      <c r="AJ370">
        <v>8.2848882000000003E-4</v>
      </c>
      <c r="AK370">
        <v>1.3982951E-3</v>
      </c>
      <c r="AL370">
        <v>2.0887315000000001E-3</v>
      </c>
      <c r="AM370">
        <v>1.2699021E-2</v>
      </c>
      <c r="AN370">
        <v>9.9998008999999999E-2</v>
      </c>
      <c r="AO370">
        <v>10.038202</v>
      </c>
      <c r="AP370">
        <v>1.0281880999999999</v>
      </c>
      <c r="AQ370">
        <v>3607.7613000000001</v>
      </c>
      <c r="AR370">
        <v>3709.4571000000001</v>
      </c>
      <c r="AS370">
        <v>0.52396852999999999</v>
      </c>
      <c r="AT370">
        <v>0</v>
      </c>
      <c r="AU370">
        <v>0</v>
      </c>
    </row>
    <row r="371" spans="1:47" x14ac:dyDescent="0.25">
      <c r="A371">
        <v>90</v>
      </c>
      <c r="B371" t="s">
        <v>48</v>
      </c>
      <c r="C371">
        <v>36.874783999999998</v>
      </c>
      <c r="D371" s="1">
        <v>4.4315940000000003E-6</v>
      </c>
      <c r="E371">
        <v>0.65440900000000002</v>
      </c>
      <c r="F371" s="1">
        <v>6.8502659999999998E-6</v>
      </c>
      <c r="G371">
        <v>0.42221900000000001</v>
      </c>
      <c r="H371" s="1">
        <v>58.781559999999999</v>
      </c>
      <c r="I371">
        <v>1.5E-5</v>
      </c>
      <c r="J371">
        <v>1.2E-5</v>
      </c>
      <c r="K371">
        <v>1.1629389999999999</v>
      </c>
      <c r="L371">
        <v>1.4599040000000001</v>
      </c>
      <c r="M371">
        <v>4.4099999999999999E-4</v>
      </c>
      <c r="N371" s="1">
        <v>8.9886079999999997E-4</v>
      </c>
      <c r="O371" s="1">
        <v>1.1777739999999999E-3</v>
      </c>
      <c r="P371">
        <v>2.5409999999999999E-3</v>
      </c>
      <c r="Q371">
        <v>30.521711</v>
      </c>
      <c r="R371" s="1">
        <v>6.0391447000000003E-6</v>
      </c>
      <c r="S371">
        <v>22.416053999999999</v>
      </c>
      <c r="T371" s="1">
        <v>5.6428730000000001E-6</v>
      </c>
      <c r="U371">
        <v>0.39210033999999999</v>
      </c>
      <c r="V371">
        <v>58.781728000000001</v>
      </c>
      <c r="W371" s="1">
        <v>1.3218599E-5</v>
      </c>
      <c r="X371">
        <v>2.5693447000000001E-2</v>
      </c>
      <c r="Y371" s="1">
        <v>4.7999822000000001E-5</v>
      </c>
      <c r="Z371">
        <v>58.892135000000003</v>
      </c>
      <c r="AA371" s="1">
        <v>1.2388115E-5</v>
      </c>
      <c r="AB371">
        <v>0.80925813000000002</v>
      </c>
      <c r="AC371">
        <v>0.89145430999999997</v>
      </c>
      <c r="AD371">
        <v>1.3955554999999999</v>
      </c>
      <c r="AE371">
        <v>0</v>
      </c>
      <c r="AF371">
        <v>201.45381</v>
      </c>
      <c r="AG371">
        <v>2.7007739000000002</v>
      </c>
      <c r="AH371">
        <v>4.6890592</v>
      </c>
      <c r="AI371">
        <v>4.7903555000000002E-4</v>
      </c>
      <c r="AJ371">
        <v>8.3009371000000005E-4</v>
      </c>
      <c r="AK371">
        <v>1.3886387E-3</v>
      </c>
      <c r="AL371">
        <v>2.1608757999999999E-3</v>
      </c>
      <c r="AM371">
        <v>1.2710912E-2</v>
      </c>
      <c r="AN371">
        <v>0.1000007</v>
      </c>
      <c r="AO371">
        <v>9.6736152000000004</v>
      </c>
      <c r="AP371">
        <v>1.028897</v>
      </c>
      <c r="AQ371">
        <v>2088.2006000000001</v>
      </c>
      <c r="AR371">
        <v>2148.5432999999998</v>
      </c>
      <c r="AS371">
        <v>0.52416883999999997</v>
      </c>
      <c r="AT371">
        <v>0</v>
      </c>
      <c r="AU371">
        <v>0</v>
      </c>
    </row>
    <row r="372" spans="1:47" x14ac:dyDescent="0.25">
      <c r="A372">
        <v>91</v>
      </c>
      <c r="B372" t="s">
        <v>48</v>
      </c>
      <c r="C372">
        <v>30.152864999999998</v>
      </c>
      <c r="D372" s="1">
        <v>4.7319009999999998E-6</v>
      </c>
      <c r="E372">
        <v>0.57777400000000001</v>
      </c>
      <c r="F372" s="1">
        <v>5.8835950000000004E-6</v>
      </c>
      <c r="G372">
        <v>0.13588</v>
      </c>
      <c r="H372" s="1">
        <v>67.843599999999995</v>
      </c>
      <c r="I372">
        <v>1.5E-5</v>
      </c>
      <c r="J372">
        <v>0</v>
      </c>
      <c r="K372">
        <v>1.24648</v>
      </c>
      <c r="L372">
        <v>1.9683330000000001</v>
      </c>
      <c r="M372">
        <v>4.6999999999999999E-4</v>
      </c>
      <c r="N372" s="1">
        <v>8.8641930000000005E-4</v>
      </c>
      <c r="O372" s="1">
        <v>1.1520250000000001E-3</v>
      </c>
      <c r="P372">
        <v>2.4160000000000002E-3</v>
      </c>
      <c r="Q372">
        <v>30.521711</v>
      </c>
      <c r="R372" s="1">
        <v>6.0391447000000003E-6</v>
      </c>
      <c r="S372">
        <v>22.416053999999999</v>
      </c>
      <c r="T372" s="1">
        <v>5.6428730000000001E-6</v>
      </c>
      <c r="U372">
        <v>0.39032225999999998</v>
      </c>
      <c r="V372">
        <v>60.201554000000002</v>
      </c>
      <c r="W372" s="1">
        <v>1.3200954E-5</v>
      </c>
      <c r="X372">
        <v>2.5694760000000001E-2</v>
      </c>
      <c r="Y372" s="1">
        <v>4.7999822000000001E-5</v>
      </c>
      <c r="Z372">
        <v>61.544601999999998</v>
      </c>
      <c r="AA372" s="1">
        <v>1.362339E-5</v>
      </c>
      <c r="AB372">
        <v>0.88734904999999997</v>
      </c>
      <c r="AC372">
        <v>0.80338156999999999</v>
      </c>
      <c r="AD372">
        <v>1.3955554999999999</v>
      </c>
      <c r="AE372">
        <v>0</v>
      </c>
      <c r="AF372">
        <v>201.45381</v>
      </c>
      <c r="AG372">
        <v>2.6682931999999999</v>
      </c>
      <c r="AH372">
        <v>4.6887935000000001</v>
      </c>
      <c r="AI372">
        <v>4.8553516E-4</v>
      </c>
      <c r="AJ372">
        <v>8.2341187999999997E-4</v>
      </c>
      <c r="AK372">
        <v>1.3891331999999999E-3</v>
      </c>
      <c r="AL372">
        <v>2.067868E-3</v>
      </c>
      <c r="AM372">
        <v>1.2695246E-2</v>
      </c>
      <c r="AN372">
        <v>0.10000389</v>
      </c>
      <c r="AO372">
        <v>9.7113630999999998</v>
      </c>
      <c r="AP372">
        <v>1.027234</v>
      </c>
      <c r="AQ372">
        <v>3407.9164999999998</v>
      </c>
      <c r="AR372">
        <v>3500.7276999999999</v>
      </c>
      <c r="AS372">
        <v>0.52272552000000005</v>
      </c>
      <c r="AT372">
        <v>0</v>
      </c>
      <c r="AU372">
        <v>0</v>
      </c>
    </row>
    <row r="373" spans="1:47" x14ac:dyDescent="0.25">
      <c r="A373">
        <v>92</v>
      </c>
      <c r="B373" t="s">
        <v>48</v>
      </c>
      <c r="C373">
        <v>45.320149000000001</v>
      </c>
      <c r="D373" s="1">
        <v>4.813533E-6</v>
      </c>
      <c r="E373">
        <v>0.66318200000000005</v>
      </c>
      <c r="F373" s="1">
        <v>5.4852499999999997E-6</v>
      </c>
      <c r="G373">
        <v>0.50266299999999997</v>
      </c>
      <c r="H373" s="1">
        <v>87.327520000000007</v>
      </c>
      <c r="I373">
        <v>1.2999999999999999E-5</v>
      </c>
      <c r="J373">
        <v>1.5E-5</v>
      </c>
      <c r="K373">
        <v>1.222296</v>
      </c>
      <c r="L373">
        <v>1.0877060000000001</v>
      </c>
      <c r="M373">
        <v>4.0999999999999999E-4</v>
      </c>
      <c r="N373" s="1">
        <v>8.4596469999999996E-4</v>
      </c>
      <c r="O373" s="1">
        <v>1.031232E-3</v>
      </c>
      <c r="P373">
        <v>2.0920000000000001E-3</v>
      </c>
      <c r="Q373">
        <v>30.521711</v>
      </c>
      <c r="R373" s="1">
        <v>6.0391447000000003E-6</v>
      </c>
      <c r="S373">
        <v>22.416053999999999</v>
      </c>
      <c r="T373" s="1">
        <v>5.6428730000000001E-6</v>
      </c>
      <c r="U373">
        <v>0.42228411999999999</v>
      </c>
      <c r="V373">
        <v>60.379185</v>
      </c>
      <c r="W373" s="1">
        <v>1.3602373E-5</v>
      </c>
      <c r="X373">
        <v>2.5697226E-2</v>
      </c>
      <c r="Y373" s="1">
        <v>4.7999822000000001E-5</v>
      </c>
      <c r="Z373">
        <v>59.381853999999997</v>
      </c>
      <c r="AA373" s="1">
        <v>1.3168002E-5</v>
      </c>
      <c r="AB373">
        <v>0.87477309000000003</v>
      </c>
      <c r="AC373">
        <v>0.86904395999999995</v>
      </c>
      <c r="AD373">
        <v>1.3955554999999999</v>
      </c>
      <c r="AE373">
        <v>0</v>
      </c>
      <c r="AF373">
        <v>201.45381</v>
      </c>
      <c r="AG373">
        <v>2.6543399999999999</v>
      </c>
      <c r="AH373">
        <v>4.6891790999999996</v>
      </c>
      <c r="AI373">
        <v>4.7980682999999998E-4</v>
      </c>
      <c r="AJ373">
        <v>8.3828848E-4</v>
      </c>
      <c r="AK373">
        <v>1.3876463000000001E-3</v>
      </c>
      <c r="AL373">
        <v>2.1182516E-3</v>
      </c>
      <c r="AM373">
        <v>1.2694083E-2</v>
      </c>
      <c r="AN373">
        <v>0.10000131</v>
      </c>
      <c r="AO373">
        <v>10.153314</v>
      </c>
      <c r="AP373">
        <v>1.0276940000000001</v>
      </c>
      <c r="AQ373">
        <v>2209.3811999999998</v>
      </c>
      <c r="AR373">
        <v>2270.5677999999998</v>
      </c>
      <c r="AS373">
        <v>0.52402725000000006</v>
      </c>
      <c r="AT373">
        <v>0</v>
      </c>
      <c r="AU373">
        <v>0</v>
      </c>
    </row>
    <row r="374" spans="1:47" x14ac:dyDescent="0.25">
      <c r="A374">
        <v>93</v>
      </c>
      <c r="B374" t="s">
        <v>48</v>
      </c>
      <c r="C374">
        <v>11.926966</v>
      </c>
      <c r="D374" s="1">
        <v>2.2933530000000001E-6</v>
      </c>
      <c r="E374">
        <v>0.52101699999999995</v>
      </c>
      <c r="F374" s="1">
        <v>5.7800489999999996E-6</v>
      </c>
      <c r="G374">
        <v>0.64833700000000005</v>
      </c>
      <c r="H374" s="1">
        <v>89.765209999999996</v>
      </c>
      <c r="I374">
        <v>1.5E-5</v>
      </c>
      <c r="J374">
        <v>7.9999999999999996E-6</v>
      </c>
      <c r="K374">
        <v>1.500003</v>
      </c>
      <c r="L374">
        <v>0.26504</v>
      </c>
      <c r="M374">
        <v>5.53E-4</v>
      </c>
      <c r="N374" s="1">
        <v>9.1789940000000004E-4</v>
      </c>
      <c r="O374" s="1">
        <v>1.1478090000000001E-3</v>
      </c>
      <c r="P374">
        <v>1.957E-3</v>
      </c>
      <c r="Q374">
        <v>30.521711</v>
      </c>
      <c r="R374" s="1">
        <v>6.0391447000000003E-6</v>
      </c>
      <c r="S374">
        <v>22.416053999999999</v>
      </c>
      <c r="T374" s="1">
        <v>5.6428730000000001E-6</v>
      </c>
      <c r="U374">
        <v>0.40104367000000002</v>
      </c>
      <c r="V374">
        <v>60.160586000000002</v>
      </c>
      <c r="W374" s="1">
        <v>1.315328E-5</v>
      </c>
      <c r="X374">
        <v>2.5699779999999998E-2</v>
      </c>
      <c r="Y374" s="1">
        <v>4.7999822000000001E-5</v>
      </c>
      <c r="Z374">
        <v>62.502248999999999</v>
      </c>
      <c r="AA374" s="1">
        <v>1.3108578999999999E-5</v>
      </c>
      <c r="AB374">
        <v>0.85384503</v>
      </c>
      <c r="AC374">
        <v>0.87277744000000002</v>
      </c>
      <c r="AD374">
        <v>1.3955554999999999</v>
      </c>
      <c r="AE374">
        <v>0</v>
      </c>
      <c r="AF374">
        <v>201.45381</v>
      </c>
      <c r="AG374">
        <v>2.6627797000000002</v>
      </c>
      <c r="AH374">
        <v>4.6892667000000001</v>
      </c>
      <c r="AI374">
        <v>4.8241007E-4</v>
      </c>
      <c r="AJ374">
        <v>8.2618377000000004E-4</v>
      </c>
      <c r="AK374">
        <v>1.3956547999999999E-3</v>
      </c>
      <c r="AL374">
        <v>2.1141390000000001E-3</v>
      </c>
      <c r="AM374">
        <v>1.2707708999999999E-2</v>
      </c>
      <c r="AN374">
        <v>9.9997074000000005E-2</v>
      </c>
      <c r="AO374">
        <v>10.030906</v>
      </c>
      <c r="AP374">
        <v>1.0276434000000001</v>
      </c>
      <c r="AQ374">
        <v>1844.0255999999999</v>
      </c>
      <c r="AR374">
        <v>1895.0009</v>
      </c>
      <c r="AS374">
        <v>0.52396531000000002</v>
      </c>
      <c r="AT374">
        <v>0</v>
      </c>
      <c r="AU374">
        <v>0</v>
      </c>
    </row>
    <row r="375" spans="1:47" x14ac:dyDescent="0.25">
      <c r="A375">
        <v>94</v>
      </c>
      <c r="B375" t="s">
        <v>48</v>
      </c>
      <c r="C375">
        <v>31.419568999999999</v>
      </c>
      <c r="D375" s="1">
        <v>4.472178E-6</v>
      </c>
      <c r="E375">
        <v>0.53166800000000003</v>
      </c>
      <c r="F375" s="1">
        <v>5.9353480000000002E-6</v>
      </c>
      <c r="G375">
        <v>0.37245499999999998</v>
      </c>
      <c r="H375" s="1">
        <v>64.294780000000003</v>
      </c>
      <c r="I375">
        <v>1.4E-5</v>
      </c>
      <c r="J375">
        <v>9.0000000000000002E-6</v>
      </c>
      <c r="K375">
        <v>1.312497</v>
      </c>
      <c r="L375">
        <v>1.390201</v>
      </c>
      <c r="M375">
        <v>4.7399999999999997E-4</v>
      </c>
      <c r="N375" s="1">
        <v>8.5860050000000001E-4</v>
      </c>
      <c r="O375" s="1">
        <v>1.128139E-3</v>
      </c>
      <c r="P375">
        <v>2.284E-3</v>
      </c>
      <c r="Q375">
        <v>30.521711</v>
      </c>
      <c r="R375" s="1">
        <v>6.0391447000000003E-6</v>
      </c>
      <c r="S375">
        <v>22.416053999999999</v>
      </c>
      <c r="T375" s="1">
        <v>5.6428730000000001E-6</v>
      </c>
      <c r="U375">
        <v>0.38984095000000002</v>
      </c>
      <c r="V375">
        <v>57.562454000000002</v>
      </c>
      <c r="W375" s="1">
        <v>1.3105631E-5</v>
      </c>
      <c r="X375">
        <v>2.5692785999999999E-2</v>
      </c>
      <c r="Y375" s="1">
        <v>4.7999822000000001E-5</v>
      </c>
      <c r="Z375">
        <v>60.715587999999997</v>
      </c>
      <c r="AA375" s="1">
        <v>1.2788019000000001E-5</v>
      </c>
      <c r="AB375">
        <v>0.89811496000000002</v>
      </c>
      <c r="AC375">
        <v>0.88214210999999998</v>
      </c>
      <c r="AD375">
        <v>1.3955554999999999</v>
      </c>
      <c r="AE375">
        <v>0</v>
      </c>
      <c r="AF375">
        <v>201.45381</v>
      </c>
      <c r="AG375">
        <v>2.6279393</v>
      </c>
      <c r="AH375">
        <v>4.6870913999999999</v>
      </c>
      <c r="AI375">
        <v>4.8318006999999998E-4</v>
      </c>
      <c r="AJ375">
        <v>8.3229289999999997E-4</v>
      </c>
      <c r="AK375">
        <v>1.3877651E-3</v>
      </c>
      <c r="AL375">
        <v>2.0711494000000001E-3</v>
      </c>
      <c r="AM375">
        <v>1.2701693999999999E-2</v>
      </c>
      <c r="AN375">
        <v>0.10000141999999999</v>
      </c>
      <c r="AO375">
        <v>10.387045000000001</v>
      </c>
      <c r="AP375">
        <v>1.0290473</v>
      </c>
      <c r="AQ375">
        <v>1109.175</v>
      </c>
      <c r="AR375">
        <v>1141.3934999999999</v>
      </c>
      <c r="AS375">
        <v>0.52407311999999995</v>
      </c>
      <c r="AT375">
        <v>0</v>
      </c>
      <c r="AU375">
        <v>0</v>
      </c>
    </row>
    <row r="376" spans="1:47" x14ac:dyDescent="0.25">
      <c r="A376">
        <v>95</v>
      </c>
      <c r="B376" t="s">
        <v>48</v>
      </c>
      <c r="C376">
        <v>27.435587999999999</v>
      </c>
      <c r="D376" s="1">
        <v>3.219545E-6</v>
      </c>
      <c r="E376">
        <v>0.66370499999999999</v>
      </c>
      <c r="F376" s="1">
        <v>4.9281859999999997E-6</v>
      </c>
      <c r="G376">
        <v>9.6632999999999997E-2</v>
      </c>
      <c r="H376" s="1">
        <v>49.152659999999997</v>
      </c>
      <c r="I376">
        <v>1.4E-5</v>
      </c>
      <c r="J376">
        <v>2.9E-5</v>
      </c>
      <c r="K376">
        <v>0.923037</v>
      </c>
      <c r="L376">
        <v>1.162064</v>
      </c>
      <c r="M376">
        <v>4.2900000000000002E-4</v>
      </c>
      <c r="N376" s="1">
        <v>9.7870219999999998E-4</v>
      </c>
      <c r="O376" s="1">
        <v>1.2380679999999999E-3</v>
      </c>
      <c r="P376">
        <v>2.8159999999999999E-3</v>
      </c>
      <c r="Q376">
        <v>30.521711</v>
      </c>
      <c r="R376" s="1">
        <v>6.0391447000000003E-6</v>
      </c>
      <c r="S376">
        <v>22.416053999999999</v>
      </c>
      <c r="T376" s="1">
        <v>5.6428730000000001E-6</v>
      </c>
      <c r="U376">
        <v>0.39996262999999999</v>
      </c>
      <c r="V376">
        <v>61.564428999999997</v>
      </c>
      <c r="W376" s="1">
        <v>1.3029089E-5</v>
      </c>
      <c r="X376">
        <v>2.5691311000000001E-2</v>
      </c>
      <c r="Y376" s="1">
        <v>4.7999822000000001E-5</v>
      </c>
      <c r="Z376">
        <v>61.394896000000003</v>
      </c>
      <c r="AA376" s="1">
        <v>1.3040023E-5</v>
      </c>
      <c r="AB376">
        <v>0.83134056999999995</v>
      </c>
      <c r="AC376">
        <v>0.85126146000000003</v>
      </c>
      <c r="AD376">
        <v>1.3955554999999999</v>
      </c>
      <c r="AE376">
        <v>0</v>
      </c>
      <c r="AF376">
        <v>201.45381</v>
      </c>
      <c r="AG376">
        <v>2.6352869000000001</v>
      </c>
      <c r="AH376">
        <v>4.6868600999999996</v>
      </c>
      <c r="AI376">
        <v>4.7009231999999999E-4</v>
      </c>
      <c r="AJ376">
        <v>8.2153029000000004E-4</v>
      </c>
      <c r="AK376">
        <v>1.3897127E-3</v>
      </c>
      <c r="AL376">
        <v>2.0797857E-3</v>
      </c>
      <c r="AM376">
        <v>1.2704808E-2</v>
      </c>
      <c r="AN376">
        <v>0.10000459</v>
      </c>
      <c r="AO376">
        <v>9.8087292000000001</v>
      </c>
      <c r="AP376">
        <v>1.0273714</v>
      </c>
      <c r="AQ376">
        <v>-3720.9823999999999</v>
      </c>
      <c r="AR376">
        <v>-3822.8310000000001</v>
      </c>
      <c r="AS376">
        <v>0.52348503999999996</v>
      </c>
      <c r="AT376">
        <v>0</v>
      </c>
      <c r="AU376">
        <v>0</v>
      </c>
    </row>
    <row r="377" spans="1:47" x14ac:dyDescent="0.25">
      <c r="A377">
        <v>96</v>
      </c>
      <c r="B377" t="s">
        <v>48</v>
      </c>
      <c r="C377">
        <v>43.894705000000002</v>
      </c>
      <c r="D377" s="1">
        <v>4.0992700000000003E-6</v>
      </c>
      <c r="E377">
        <v>0.68484999999999996</v>
      </c>
      <c r="F377" s="1">
        <v>5.2166019999999998E-6</v>
      </c>
      <c r="G377">
        <v>0.44083699999999998</v>
      </c>
      <c r="H377" s="1">
        <v>89.579099999999997</v>
      </c>
      <c r="I377">
        <v>1.2E-5</v>
      </c>
      <c r="J377">
        <v>1.2E-5</v>
      </c>
      <c r="K377">
        <v>1.0494159999999999</v>
      </c>
      <c r="L377">
        <v>1.2270209999999999</v>
      </c>
      <c r="M377">
        <v>3.8900000000000002E-4</v>
      </c>
      <c r="N377" s="1">
        <v>8.1794609999999998E-4</v>
      </c>
      <c r="O377" s="1">
        <v>9.9063210000000001E-4</v>
      </c>
      <c r="P377">
        <v>1.9659999999999999E-3</v>
      </c>
      <c r="Q377">
        <v>30.521711</v>
      </c>
      <c r="R377" s="1">
        <v>6.0391447000000003E-6</v>
      </c>
      <c r="S377">
        <v>22.416053999999999</v>
      </c>
      <c r="T377" s="1">
        <v>5.6428730000000001E-6</v>
      </c>
      <c r="U377">
        <v>0.41104845000000001</v>
      </c>
      <c r="V377">
        <v>60.612076000000002</v>
      </c>
      <c r="W377" s="1">
        <v>1.331306E-5</v>
      </c>
      <c r="X377">
        <v>2.5703709000000002E-2</v>
      </c>
      <c r="Y377" s="1">
        <v>4.7999822000000001E-5</v>
      </c>
      <c r="Z377">
        <v>63.618918000000001</v>
      </c>
      <c r="AA377" s="1">
        <v>1.2737156E-5</v>
      </c>
      <c r="AB377">
        <v>0.83534551999999995</v>
      </c>
      <c r="AC377">
        <v>0.86970199999999998</v>
      </c>
      <c r="AD377">
        <v>1.3955554999999999</v>
      </c>
      <c r="AE377">
        <v>0</v>
      </c>
      <c r="AF377">
        <v>201.45381</v>
      </c>
      <c r="AG377">
        <v>2.7244739999999998</v>
      </c>
      <c r="AH377">
        <v>4.6870756</v>
      </c>
      <c r="AI377">
        <v>4.9524349000000002E-4</v>
      </c>
      <c r="AJ377">
        <v>8.2554755000000001E-4</v>
      </c>
      <c r="AK377">
        <v>1.3890459000000001E-3</v>
      </c>
      <c r="AL377">
        <v>2.0792942999999999E-3</v>
      </c>
      <c r="AM377">
        <v>1.2705724999999999E-2</v>
      </c>
      <c r="AN377">
        <v>0.10000172</v>
      </c>
      <c r="AO377">
        <v>10.278312</v>
      </c>
      <c r="AP377">
        <v>1.0284259</v>
      </c>
      <c r="AQ377">
        <v>2890.2258000000002</v>
      </c>
      <c r="AR377">
        <v>2972.3831</v>
      </c>
      <c r="AS377">
        <v>0.52315953999999998</v>
      </c>
      <c r="AT377">
        <v>0</v>
      </c>
      <c r="AU377">
        <v>0</v>
      </c>
    </row>
    <row r="378" spans="1:47" x14ac:dyDescent="0.25">
      <c r="A378">
        <v>97</v>
      </c>
      <c r="B378" t="s">
        <v>48</v>
      </c>
      <c r="C378">
        <v>37.881497000000003</v>
      </c>
      <c r="D378" s="1">
        <v>4.9672139999999996E-6</v>
      </c>
      <c r="E378">
        <v>0.62520900000000001</v>
      </c>
      <c r="F378" s="1">
        <v>6.1545519999999999E-6</v>
      </c>
      <c r="G378">
        <v>0.39112999999999998</v>
      </c>
      <c r="H378" s="1">
        <v>73.305999999999997</v>
      </c>
      <c r="I378">
        <v>1.5E-5</v>
      </c>
      <c r="J378">
        <v>1.2999999999999999E-5</v>
      </c>
      <c r="K378">
        <v>1.2148939999999999</v>
      </c>
      <c r="L378">
        <v>1.1085659999999999</v>
      </c>
      <c r="M378">
        <v>4.5899999999999999E-4</v>
      </c>
      <c r="N378" s="1">
        <v>9.1535770000000002E-4</v>
      </c>
      <c r="O378" s="1">
        <v>1.1476959999999999E-3</v>
      </c>
      <c r="P378">
        <v>2.323E-3</v>
      </c>
      <c r="Q378">
        <v>30.521711</v>
      </c>
      <c r="R378" s="1">
        <v>6.0391447000000003E-6</v>
      </c>
      <c r="S378">
        <v>22.416053999999999</v>
      </c>
      <c r="T378" s="1">
        <v>5.6428730000000001E-6</v>
      </c>
      <c r="U378">
        <v>0.37263228999999998</v>
      </c>
      <c r="V378">
        <v>60.926288999999997</v>
      </c>
      <c r="W378" s="1">
        <v>1.3135787E-5</v>
      </c>
      <c r="X378">
        <v>2.5697233E-2</v>
      </c>
      <c r="Y378" s="1">
        <v>4.7999822000000001E-5</v>
      </c>
      <c r="Z378">
        <v>62.586091000000003</v>
      </c>
      <c r="AA378" s="1">
        <v>1.3070552E-5</v>
      </c>
      <c r="AB378">
        <v>0.90885850999999995</v>
      </c>
      <c r="AC378">
        <v>0.91920128000000001</v>
      </c>
      <c r="AD378">
        <v>1.3955554999999999</v>
      </c>
      <c r="AE378">
        <v>0</v>
      </c>
      <c r="AF378">
        <v>201.45381</v>
      </c>
      <c r="AG378">
        <v>2.6889943000000001</v>
      </c>
      <c r="AH378">
        <v>4.6869841000000001</v>
      </c>
      <c r="AI378">
        <v>4.8475721000000002E-4</v>
      </c>
      <c r="AJ378">
        <v>8.2495753999999998E-4</v>
      </c>
      <c r="AK378">
        <v>1.3831168E-3</v>
      </c>
      <c r="AL378">
        <v>2.0851881E-3</v>
      </c>
      <c r="AM378">
        <v>1.2683438999999999E-2</v>
      </c>
      <c r="AN378">
        <v>0.10000099</v>
      </c>
      <c r="AO378">
        <v>9.6355111999999998</v>
      </c>
      <c r="AP378">
        <v>1.0277608</v>
      </c>
      <c r="AQ378">
        <v>-1769.0619999999999</v>
      </c>
      <c r="AR378">
        <v>-1818.1726000000001</v>
      </c>
      <c r="AS378">
        <v>0.52323960000000003</v>
      </c>
      <c r="AT378">
        <v>0</v>
      </c>
      <c r="AU378">
        <v>0</v>
      </c>
    </row>
    <row r="379" spans="1:47" x14ac:dyDescent="0.25">
      <c r="A379">
        <v>98</v>
      </c>
      <c r="B379" t="s">
        <v>48</v>
      </c>
      <c r="C379">
        <v>34.109318000000002</v>
      </c>
      <c r="D379" s="1">
        <v>5.1554669999999997E-6</v>
      </c>
      <c r="E379">
        <v>0.56667900000000004</v>
      </c>
      <c r="F379" s="1">
        <v>5.8900990000000003E-6</v>
      </c>
      <c r="G379">
        <v>0.38076700000000002</v>
      </c>
      <c r="H379" s="1">
        <v>70.448899999999995</v>
      </c>
      <c r="I379">
        <v>1.5E-5</v>
      </c>
      <c r="J379">
        <v>1.1E-5</v>
      </c>
      <c r="K379">
        <v>1.1394280000000001</v>
      </c>
      <c r="L379">
        <v>1.604455</v>
      </c>
      <c r="M379">
        <v>4.9399999999999997E-4</v>
      </c>
      <c r="N379" s="1">
        <v>9.1540269999999997E-4</v>
      </c>
      <c r="O379" s="1">
        <v>1.1748380000000001E-3</v>
      </c>
      <c r="P379">
        <v>2.307E-3</v>
      </c>
      <c r="Q379">
        <v>30.521709999999999</v>
      </c>
      <c r="R379" s="1">
        <v>6.0391450000000001E-6</v>
      </c>
      <c r="S379">
        <v>22.416049999999998</v>
      </c>
      <c r="T379" s="1">
        <v>5.6428730000000001E-6</v>
      </c>
      <c r="U379">
        <v>0.40464660000000002</v>
      </c>
      <c r="V379">
        <v>60.690199999999997</v>
      </c>
      <c r="W379" s="1">
        <v>1.3066499999999999E-5</v>
      </c>
      <c r="X379">
        <v>2.5697919999999999E-2</v>
      </c>
      <c r="Y379" s="1">
        <v>4.7999820000000002E-5</v>
      </c>
      <c r="Z379">
        <v>62.718559999999997</v>
      </c>
      <c r="AA379" s="1">
        <v>1.293659E-5</v>
      </c>
      <c r="AB379">
        <v>0.85740079999999996</v>
      </c>
      <c r="AC379">
        <v>0.86950320000000003</v>
      </c>
      <c r="AD379">
        <v>1.3955550000000001</v>
      </c>
      <c r="AE379">
        <v>0</v>
      </c>
      <c r="AF379">
        <v>201.4538</v>
      </c>
      <c r="AG379">
        <v>2.694353</v>
      </c>
      <c r="AH379">
        <v>4.688129</v>
      </c>
      <c r="AI379">
        <v>4.9130340000000004E-4</v>
      </c>
      <c r="AJ379">
        <v>8.2817600000000002E-4</v>
      </c>
      <c r="AK379">
        <v>1.3872450000000001E-3</v>
      </c>
      <c r="AL379">
        <v>2.034751E-3</v>
      </c>
      <c r="AM379">
        <v>1.2707070000000001E-2</v>
      </c>
      <c r="AN379">
        <v>9.9999850000000001E-2</v>
      </c>
      <c r="AO379">
        <v>9.9767910000000004</v>
      </c>
      <c r="AP379">
        <v>1.027801</v>
      </c>
      <c r="AQ379">
        <v>-911.83960000000002</v>
      </c>
      <c r="AR379">
        <v>-937.19010000000003</v>
      </c>
      <c r="AS379">
        <v>0.5255029</v>
      </c>
      <c r="AT379">
        <v>0</v>
      </c>
      <c r="AU379">
        <v>0</v>
      </c>
    </row>
    <row r="380" spans="1:47" x14ac:dyDescent="0.25">
      <c r="A380">
        <v>99</v>
      </c>
      <c r="B380" t="s">
        <v>48</v>
      </c>
      <c r="C380">
        <v>35.240765000000003</v>
      </c>
      <c r="D380" s="1">
        <v>3.5089150000000002E-6</v>
      </c>
      <c r="E380">
        <v>0.66758300000000004</v>
      </c>
      <c r="F380" s="1">
        <v>5.5651539999999997E-6</v>
      </c>
      <c r="G380">
        <v>0.46016200000000002</v>
      </c>
      <c r="H380" s="1">
        <v>82.464749999999995</v>
      </c>
      <c r="I380">
        <v>1.2E-5</v>
      </c>
      <c r="J380">
        <v>1.8E-5</v>
      </c>
      <c r="K380">
        <v>1.184347</v>
      </c>
      <c r="L380">
        <v>1.275609</v>
      </c>
      <c r="M380">
        <v>4.0200000000000001E-4</v>
      </c>
      <c r="N380" s="1">
        <v>8.2155439999999998E-4</v>
      </c>
      <c r="O380" s="1">
        <v>1.0172040000000001E-3</v>
      </c>
      <c r="P380">
        <v>2.039E-3</v>
      </c>
      <c r="Q380">
        <v>30.521711</v>
      </c>
      <c r="R380" s="1">
        <v>6.0391447000000003E-6</v>
      </c>
      <c r="S380">
        <v>22.416053999999999</v>
      </c>
      <c r="T380" s="1">
        <v>5.6428730000000001E-6</v>
      </c>
      <c r="U380">
        <v>0.40951639000000001</v>
      </c>
      <c r="V380">
        <v>62.920805999999999</v>
      </c>
      <c r="W380" s="1">
        <v>1.2334202E-5</v>
      </c>
      <c r="X380">
        <v>2.5693119E-2</v>
      </c>
      <c r="Y380" s="1">
        <v>4.7999822000000001E-5</v>
      </c>
      <c r="Z380">
        <v>60.59601</v>
      </c>
      <c r="AA380" s="1">
        <v>1.3097668000000001E-5</v>
      </c>
      <c r="AB380">
        <v>0.83046677000000002</v>
      </c>
      <c r="AC380">
        <v>0.81498482000000005</v>
      </c>
      <c r="AD380">
        <v>1.3955554999999999</v>
      </c>
      <c r="AE380">
        <v>0</v>
      </c>
      <c r="AF380">
        <v>201.45381</v>
      </c>
      <c r="AG380">
        <v>2.7279314000000001</v>
      </c>
      <c r="AH380">
        <v>4.6881075000000001</v>
      </c>
      <c r="AI380">
        <v>4.8382705E-4</v>
      </c>
      <c r="AJ380">
        <v>8.2922853000000005E-4</v>
      </c>
      <c r="AK380">
        <v>1.3886363000000001E-3</v>
      </c>
      <c r="AL380">
        <v>2.1592292E-3</v>
      </c>
      <c r="AM380">
        <v>1.2701641E-2</v>
      </c>
      <c r="AN380">
        <v>0.10000364</v>
      </c>
      <c r="AO380">
        <v>9.8452145000000009</v>
      </c>
      <c r="AP380">
        <v>1.0287854000000001</v>
      </c>
      <c r="AQ380">
        <v>2487.8606</v>
      </c>
      <c r="AR380">
        <v>2559.4747000000002</v>
      </c>
      <c r="AS380">
        <v>0.52271078000000004</v>
      </c>
      <c r="AT380">
        <v>0</v>
      </c>
      <c r="AU380">
        <v>0</v>
      </c>
    </row>
    <row r="381" spans="1:47" x14ac:dyDescent="0.25">
      <c r="A381">
        <v>100</v>
      </c>
      <c r="B381" t="s">
        <v>48</v>
      </c>
      <c r="C381">
        <v>38.460988</v>
      </c>
      <c r="D381" s="1">
        <v>5.1582330000000003E-6</v>
      </c>
      <c r="E381">
        <v>0.62409000000000003</v>
      </c>
      <c r="F381" s="1">
        <v>5.827781E-6</v>
      </c>
      <c r="G381">
        <v>0.42508499999999999</v>
      </c>
      <c r="H381" s="1">
        <v>73.486710000000002</v>
      </c>
      <c r="I381">
        <v>1.4E-5</v>
      </c>
      <c r="J381">
        <v>7.9999999999999996E-6</v>
      </c>
      <c r="K381">
        <v>1.191206</v>
      </c>
      <c r="L381">
        <v>1.4350419999999999</v>
      </c>
      <c r="M381">
        <v>4.6000000000000001E-4</v>
      </c>
      <c r="N381" s="1">
        <v>9.2262520000000001E-4</v>
      </c>
      <c r="O381" s="1">
        <v>1.144906E-3</v>
      </c>
      <c r="P381">
        <v>2.3600000000000001E-3</v>
      </c>
      <c r="Q381">
        <v>30.521711</v>
      </c>
      <c r="R381" s="1">
        <v>6.0391447000000003E-6</v>
      </c>
      <c r="S381">
        <v>22.416053999999999</v>
      </c>
      <c r="T381" s="1">
        <v>5.6428730000000001E-6</v>
      </c>
      <c r="U381">
        <v>0.41788284999999997</v>
      </c>
      <c r="V381">
        <v>62.899014999999999</v>
      </c>
      <c r="W381" s="1">
        <v>1.2816910999999999E-5</v>
      </c>
      <c r="X381">
        <v>2.5698453E-2</v>
      </c>
      <c r="Y381" s="1">
        <v>4.7999822000000001E-5</v>
      </c>
      <c r="Z381">
        <v>61.216194000000002</v>
      </c>
      <c r="AA381" s="1">
        <v>1.2994272E-5</v>
      </c>
      <c r="AB381">
        <v>0.85358325999999995</v>
      </c>
      <c r="AC381">
        <v>0.89573937999999997</v>
      </c>
      <c r="AD381">
        <v>1.3955554999999999</v>
      </c>
      <c r="AE381">
        <v>0</v>
      </c>
      <c r="AF381">
        <v>201.45381</v>
      </c>
      <c r="AG381">
        <v>2.6495367000000001</v>
      </c>
      <c r="AH381">
        <v>4.6877683000000001</v>
      </c>
      <c r="AI381">
        <v>4.8729272000000001E-4</v>
      </c>
      <c r="AJ381">
        <v>8.3438347999999999E-4</v>
      </c>
      <c r="AK381">
        <v>1.3790479000000001E-3</v>
      </c>
      <c r="AL381">
        <v>2.0709388999999999E-3</v>
      </c>
      <c r="AM381">
        <v>1.2709097000000001E-2</v>
      </c>
      <c r="AN381">
        <v>9.9996399E-2</v>
      </c>
      <c r="AO381">
        <v>9.8841587999999998</v>
      </c>
      <c r="AP381">
        <v>1.027836</v>
      </c>
      <c r="AQ381">
        <v>-2623.2170000000001</v>
      </c>
      <c r="AR381">
        <v>-2696.2368999999999</v>
      </c>
      <c r="AS381">
        <v>0.52381911999999997</v>
      </c>
      <c r="AT381">
        <v>0</v>
      </c>
      <c r="AU381">
        <v>0</v>
      </c>
    </row>
    <row r="382" spans="1:47" x14ac:dyDescent="0.25">
      <c r="A382">
        <v>101</v>
      </c>
      <c r="B382" t="s">
        <v>48</v>
      </c>
      <c r="C382">
        <v>39.586053</v>
      </c>
      <c r="D382" s="1">
        <v>4.9933250000000002E-6</v>
      </c>
      <c r="E382">
        <v>0.64073999999999998</v>
      </c>
      <c r="F382" s="1">
        <v>5.7799829999999999E-6</v>
      </c>
      <c r="G382">
        <v>0.360373</v>
      </c>
      <c r="H382" s="1">
        <v>79.219099999999997</v>
      </c>
      <c r="I382">
        <v>1.4E-5</v>
      </c>
      <c r="J382">
        <v>1.2E-5</v>
      </c>
      <c r="K382">
        <v>1.155573</v>
      </c>
      <c r="L382">
        <v>1.2212499999999999</v>
      </c>
      <c r="M382">
        <v>4.4799999999999999E-4</v>
      </c>
      <c r="N382" s="1">
        <v>9.2434959999999997E-4</v>
      </c>
      <c r="O382" s="1">
        <v>1.130842E-3</v>
      </c>
      <c r="P382">
        <v>2.3089999999999999E-3</v>
      </c>
      <c r="Q382">
        <v>30.521709999999999</v>
      </c>
      <c r="R382" s="1">
        <v>6.0391450000000001E-6</v>
      </c>
      <c r="S382">
        <v>22.416049999999998</v>
      </c>
      <c r="T382" s="1">
        <v>5.6428730000000001E-6</v>
      </c>
      <c r="U382">
        <v>0.37795410000000002</v>
      </c>
      <c r="V382">
        <v>60.63053</v>
      </c>
      <c r="W382" s="1">
        <v>1.309796E-5</v>
      </c>
      <c r="X382">
        <v>2.5691930000000002E-2</v>
      </c>
      <c r="Y382" s="1">
        <v>4.7999820000000002E-5</v>
      </c>
      <c r="Z382">
        <v>62.698180000000001</v>
      </c>
      <c r="AA382" s="1">
        <v>1.342045E-5</v>
      </c>
      <c r="AB382">
        <v>0.84609679999999998</v>
      </c>
      <c r="AC382">
        <v>0.86220940000000001</v>
      </c>
      <c r="AD382">
        <v>1.3955550000000001</v>
      </c>
      <c r="AE382">
        <v>0</v>
      </c>
      <c r="AF382">
        <v>201.4538</v>
      </c>
      <c r="AG382">
        <v>2.6720410000000001</v>
      </c>
      <c r="AH382">
        <v>4.6883629999999998</v>
      </c>
      <c r="AI382">
        <v>4.9388049999999999E-4</v>
      </c>
      <c r="AJ382">
        <v>8.3416199999999995E-4</v>
      </c>
      <c r="AK382">
        <v>1.3909879999999999E-3</v>
      </c>
      <c r="AL382">
        <v>2.0793690000000002E-3</v>
      </c>
      <c r="AM382">
        <v>1.270262E-2</v>
      </c>
      <c r="AN382">
        <v>0.10000249999999999</v>
      </c>
      <c r="AO382">
        <v>10.06512</v>
      </c>
      <c r="AP382">
        <v>1.0264519999999999</v>
      </c>
      <c r="AQ382">
        <v>213.6026</v>
      </c>
      <c r="AR382">
        <v>219.25280000000001</v>
      </c>
      <c r="AS382">
        <v>0.52364880000000003</v>
      </c>
      <c r="AT382">
        <v>0</v>
      </c>
      <c r="AU382">
        <v>0</v>
      </c>
    </row>
    <row r="383" spans="1:47" x14ac:dyDescent="0.25">
      <c r="A383">
        <v>102</v>
      </c>
      <c r="B383" t="s">
        <v>48</v>
      </c>
      <c r="C383">
        <v>38.633141999999999</v>
      </c>
      <c r="D383" s="1">
        <v>4.9610969999999999E-6</v>
      </c>
      <c r="E383">
        <v>0.67963600000000002</v>
      </c>
      <c r="F383" s="1">
        <v>5.4224690000000004E-6</v>
      </c>
      <c r="G383">
        <v>0.48033500000000001</v>
      </c>
      <c r="H383" s="1">
        <v>80.060289999999995</v>
      </c>
      <c r="I383">
        <v>1.2999999999999999E-5</v>
      </c>
      <c r="J383">
        <v>1.2E-5</v>
      </c>
      <c r="K383">
        <v>1.1836139999999999</v>
      </c>
      <c r="L383">
        <v>0.58641399999999999</v>
      </c>
      <c r="M383">
        <v>4.5300000000000001E-4</v>
      </c>
      <c r="N383" s="1">
        <v>9.4875950000000004E-4</v>
      </c>
      <c r="O383" s="1">
        <v>1.1382860000000001E-3</v>
      </c>
      <c r="P383">
        <v>2.2200000000000002E-3</v>
      </c>
      <c r="Q383">
        <v>30.521711</v>
      </c>
      <c r="R383" s="1">
        <v>6.0391447000000003E-6</v>
      </c>
      <c r="S383">
        <v>22.416053999999999</v>
      </c>
      <c r="T383" s="1">
        <v>5.6428730000000001E-6</v>
      </c>
      <c r="U383">
        <v>0.40247168999999999</v>
      </c>
      <c r="V383">
        <v>60.632686999999997</v>
      </c>
      <c r="W383" s="1">
        <v>1.2873256000000001E-5</v>
      </c>
      <c r="X383">
        <v>2.5689321000000001E-2</v>
      </c>
      <c r="Y383" s="1">
        <v>4.7999822000000001E-5</v>
      </c>
      <c r="Z383">
        <v>62.369065999999997</v>
      </c>
      <c r="AA383" s="1">
        <v>1.3437125000000001E-5</v>
      </c>
      <c r="AB383">
        <v>0.89228485000000002</v>
      </c>
      <c r="AC383">
        <v>0.88287585999999996</v>
      </c>
      <c r="AD383">
        <v>1.3955554999999999</v>
      </c>
      <c r="AE383">
        <v>0</v>
      </c>
      <c r="AF383">
        <v>201.45381</v>
      </c>
      <c r="AG383">
        <v>2.6982251000000002</v>
      </c>
      <c r="AH383">
        <v>4.6873614999999997</v>
      </c>
      <c r="AI383">
        <v>4.9416890999999996E-4</v>
      </c>
      <c r="AJ383">
        <v>8.3076155000000004E-4</v>
      </c>
      <c r="AK383">
        <v>1.3935413E-3</v>
      </c>
      <c r="AL383">
        <v>2.0740300000000001E-3</v>
      </c>
      <c r="AM383">
        <v>1.2709306E-2</v>
      </c>
      <c r="AN383">
        <v>0.10000256</v>
      </c>
      <c r="AO383">
        <v>9.6628504999999993</v>
      </c>
      <c r="AP383">
        <v>1.0272127</v>
      </c>
      <c r="AQ383">
        <v>5118.3603000000003</v>
      </c>
      <c r="AR383">
        <v>5257.6445999999996</v>
      </c>
      <c r="AS383">
        <v>0.52375616000000003</v>
      </c>
      <c r="AT383">
        <v>0</v>
      </c>
      <c r="AU383">
        <v>0</v>
      </c>
    </row>
    <row r="384" spans="1:47" x14ac:dyDescent="0.25">
      <c r="A384">
        <v>103</v>
      </c>
      <c r="B384" t="s">
        <v>48</v>
      </c>
      <c r="C384">
        <v>37.572091</v>
      </c>
      <c r="D384" s="1">
        <v>4.5248409999999999E-6</v>
      </c>
      <c r="E384">
        <v>0.66442699999999999</v>
      </c>
      <c r="F384" s="1">
        <v>5.8331589999999998E-6</v>
      </c>
      <c r="G384">
        <v>0.387212</v>
      </c>
      <c r="H384" s="1">
        <v>80.539180000000002</v>
      </c>
      <c r="I384">
        <v>1.4E-5</v>
      </c>
      <c r="J384">
        <v>1.2999999999999999E-5</v>
      </c>
      <c r="K384">
        <v>1.229719</v>
      </c>
      <c r="L384">
        <v>1.152452</v>
      </c>
      <c r="M384">
        <v>4.4299999999999998E-4</v>
      </c>
      <c r="N384" s="1">
        <v>9.1543970000000001E-4</v>
      </c>
      <c r="O384" s="1">
        <v>1.1247900000000001E-3</v>
      </c>
      <c r="P384">
        <v>2.274E-3</v>
      </c>
      <c r="Q384">
        <v>30.521711</v>
      </c>
      <c r="R384" s="1">
        <v>6.0391447000000003E-6</v>
      </c>
      <c r="S384">
        <v>22.416053999999999</v>
      </c>
      <c r="T384" s="1">
        <v>5.6428730000000001E-6</v>
      </c>
      <c r="U384">
        <v>0.40225819000000002</v>
      </c>
      <c r="V384">
        <v>62.915751999999998</v>
      </c>
      <c r="W384" s="1">
        <v>1.3406452E-5</v>
      </c>
      <c r="X384">
        <v>2.5701159000000001E-2</v>
      </c>
      <c r="Y384" s="1">
        <v>4.7999822000000001E-5</v>
      </c>
      <c r="Z384">
        <v>60.507154999999997</v>
      </c>
      <c r="AA384" s="1">
        <v>1.2853999999999999E-5</v>
      </c>
      <c r="AB384">
        <v>0.90458024000000004</v>
      </c>
      <c r="AC384">
        <v>0.89446093999999998</v>
      </c>
      <c r="AD384">
        <v>1.3955554999999999</v>
      </c>
      <c r="AE384">
        <v>0</v>
      </c>
      <c r="AF384">
        <v>201.45381</v>
      </c>
      <c r="AG384">
        <v>2.7352227999999998</v>
      </c>
      <c r="AH384">
        <v>4.6904190000000003</v>
      </c>
      <c r="AI384">
        <v>4.8105800999999999E-4</v>
      </c>
      <c r="AJ384">
        <v>8.3071418000000001E-4</v>
      </c>
      <c r="AK384">
        <v>1.3831608000000001E-3</v>
      </c>
      <c r="AL384">
        <v>2.0928891000000002E-3</v>
      </c>
      <c r="AM384">
        <v>1.2706607E-2</v>
      </c>
      <c r="AN384">
        <v>9.9995323999999997E-2</v>
      </c>
      <c r="AO384">
        <v>10.169971</v>
      </c>
      <c r="AP384">
        <v>1.0294289000000001</v>
      </c>
      <c r="AQ384">
        <v>-5335.1360999999997</v>
      </c>
      <c r="AR384">
        <v>-5492.1432999999997</v>
      </c>
      <c r="AS384">
        <v>0.52346625999999996</v>
      </c>
      <c r="AT384">
        <v>0</v>
      </c>
      <c r="AU384">
        <v>0</v>
      </c>
    </row>
    <row r="385" spans="1:47" x14ac:dyDescent="0.25">
      <c r="A385">
        <v>104</v>
      </c>
      <c r="B385" t="s">
        <v>48</v>
      </c>
      <c r="C385">
        <v>43.139690999999999</v>
      </c>
      <c r="D385" s="1">
        <v>7.1244059999999997E-6</v>
      </c>
      <c r="E385">
        <v>0.58424200000000004</v>
      </c>
      <c r="F385" s="1">
        <v>6.2631170000000001E-6</v>
      </c>
      <c r="G385">
        <v>0.42875999999999997</v>
      </c>
      <c r="H385" s="1">
        <v>71.495329999999996</v>
      </c>
      <c r="I385">
        <v>1.5E-5</v>
      </c>
      <c r="J385">
        <v>3.0000000000000001E-6</v>
      </c>
      <c r="K385">
        <v>1.0843719999999999</v>
      </c>
      <c r="L385">
        <v>2.0071460000000001</v>
      </c>
      <c r="M385">
        <v>5.13E-4</v>
      </c>
      <c r="N385" s="1">
        <v>9.7244949999999997E-4</v>
      </c>
      <c r="O385" s="1">
        <v>1.214611E-3</v>
      </c>
      <c r="P385">
        <v>2.4190000000000001E-3</v>
      </c>
      <c r="Q385">
        <v>30.521711</v>
      </c>
      <c r="R385" s="1">
        <v>6.0391447000000003E-6</v>
      </c>
      <c r="S385">
        <v>22.416053999999999</v>
      </c>
      <c r="T385" s="1">
        <v>5.6428730000000001E-6</v>
      </c>
      <c r="U385">
        <v>0.39339506000000002</v>
      </c>
      <c r="V385">
        <v>58.580663000000001</v>
      </c>
      <c r="W385" s="1">
        <v>1.3091464E-5</v>
      </c>
      <c r="X385">
        <v>2.5699326000000002E-2</v>
      </c>
      <c r="Y385" s="1">
        <v>4.7999822000000001E-5</v>
      </c>
      <c r="Z385">
        <v>59.662213999999999</v>
      </c>
      <c r="AA385" s="1">
        <v>1.2975664E-5</v>
      </c>
      <c r="AB385">
        <v>0.86612230000000001</v>
      </c>
      <c r="AC385">
        <v>0.85136102000000002</v>
      </c>
      <c r="AD385">
        <v>1.3955554999999999</v>
      </c>
      <c r="AE385">
        <v>0</v>
      </c>
      <c r="AF385">
        <v>201.45381</v>
      </c>
      <c r="AG385">
        <v>2.6724085999999998</v>
      </c>
      <c r="AH385">
        <v>4.6878681000000002</v>
      </c>
      <c r="AI385">
        <v>4.9046405000000004E-4</v>
      </c>
      <c r="AJ385">
        <v>8.2214438000000002E-4</v>
      </c>
      <c r="AK385">
        <v>1.3916945999999999E-3</v>
      </c>
      <c r="AL385">
        <v>2.0815032999999998E-3</v>
      </c>
      <c r="AM385">
        <v>1.2691879999999999E-2</v>
      </c>
      <c r="AN385">
        <v>9.9995944000000003E-2</v>
      </c>
      <c r="AO385">
        <v>9.8009336000000005</v>
      </c>
      <c r="AP385">
        <v>1.0274823</v>
      </c>
      <c r="AQ385">
        <v>6335.7452999999996</v>
      </c>
      <c r="AR385">
        <v>6509.8661000000002</v>
      </c>
      <c r="AS385">
        <v>0.52283385000000004</v>
      </c>
      <c r="AT385">
        <v>0</v>
      </c>
      <c r="AU385">
        <v>0</v>
      </c>
    </row>
    <row r="386" spans="1:47" x14ac:dyDescent="0.25">
      <c r="A386">
        <v>105</v>
      </c>
      <c r="B386" t="s">
        <v>48</v>
      </c>
      <c r="C386">
        <v>36.807765000000003</v>
      </c>
      <c r="D386" s="1">
        <v>4.8984999999999998E-6</v>
      </c>
      <c r="E386">
        <v>0.61799000000000004</v>
      </c>
      <c r="F386" s="1">
        <v>6.0897719999999998E-6</v>
      </c>
      <c r="G386">
        <v>0.43979499999999999</v>
      </c>
      <c r="H386" s="1">
        <v>74.202389999999994</v>
      </c>
      <c r="I386">
        <v>1.5E-5</v>
      </c>
      <c r="J386">
        <v>1.1E-5</v>
      </c>
      <c r="K386">
        <v>0.87216099999999996</v>
      </c>
      <c r="L386">
        <v>1.3806309999999999</v>
      </c>
      <c r="M386">
        <v>4.6099999999999998E-4</v>
      </c>
      <c r="N386" s="1">
        <v>9.0474770000000004E-4</v>
      </c>
      <c r="O386" s="1">
        <v>1.144637E-3</v>
      </c>
      <c r="P386">
        <v>2.2520000000000001E-3</v>
      </c>
      <c r="Q386">
        <v>30.521709999999999</v>
      </c>
      <c r="R386" s="1">
        <v>6.0391450000000001E-6</v>
      </c>
      <c r="S386">
        <v>22.416049999999998</v>
      </c>
      <c r="T386" s="1">
        <v>5.6428730000000001E-6</v>
      </c>
      <c r="U386">
        <v>0.402617</v>
      </c>
      <c r="V386">
        <v>59.674500000000002</v>
      </c>
      <c r="W386" s="1">
        <v>1.368822E-5</v>
      </c>
      <c r="X386">
        <v>2.568554E-2</v>
      </c>
      <c r="Y386" s="1">
        <v>4.7999820000000002E-5</v>
      </c>
      <c r="Z386">
        <v>59.032800000000002</v>
      </c>
      <c r="AA386" s="1">
        <v>1.227599E-5</v>
      </c>
      <c r="AB386">
        <v>0.84264090000000003</v>
      </c>
      <c r="AC386">
        <v>0.82978949999999996</v>
      </c>
      <c r="AD386">
        <v>1.3955550000000001</v>
      </c>
      <c r="AE386">
        <v>0</v>
      </c>
      <c r="AF386">
        <v>201.4538</v>
      </c>
      <c r="AG386">
        <v>2.6762999999999999</v>
      </c>
      <c r="AH386">
        <v>4.6878219999999997</v>
      </c>
      <c r="AI386">
        <v>4.932688E-4</v>
      </c>
      <c r="AJ386">
        <v>8.2953200000000001E-4</v>
      </c>
      <c r="AK386">
        <v>1.3884629999999999E-3</v>
      </c>
      <c r="AL386">
        <v>2.0664540000000001E-3</v>
      </c>
      <c r="AM386">
        <v>1.2705899999999999E-2</v>
      </c>
      <c r="AN386">
        <v>9.9999539999999998E-2</v>
      </c>
      <c r="AO386">
        <v>10.19435</v>
      </c>
      <c r="AP386">
        <v>1.027933</v>
      </c>
      <c r="AQ386">
        <v>769.87130000000002</v>
      </c>
      <c r="AR386">
        <v>791.37599999999998</v>
      </c>
      <c r="AS386">
        <v>0.52436459999999996</v>
      </c>
      <c r="AT386">
        <v>0</v>
      </c>
      <c r="AU386">
        <v>0</v>
      </c>
    </row>
    <row r="387" spans="1:47" x14ac:dyDescent="0.25">
      <c r="A387">
        <v>106</v>
      </c>
      <c r="B387" t="s">
        <v>48</v>
      </c>
      <c r="C387">
        <v>30.645942000000002</v>
      </c>
      <c r="D387" s="1">
        <v>4.5550210000000004E-6</v>
      </c>
      <c r="E387">
        <v>0.627668</v>
      </c>
      <c r="F387" s="1">
        <v>4.7444440000000002E-6</v>
      </c>
      <c r="G387">
        <v>0.36249900000000002</v>
      </c>
      <c r="H387" s="1">
        <v>71.187129999999996</v>
      </c>
      <c r="I387">
        <v>1.5E-5</v>
      </c>
      <c r="J387">
        <v>1.5E-5</v>
      </c>
      <c r="K387">
        <v>1.0832139999999999</v>
      </c>
      <c r="L387">
        <v>1.2928550000000001</v>
      </c>
      <c r="M387">
        <v>4.84E-4</v>
      </c>
      <c r="N387" s="1">
        <v>9.8993299999999992E-4</v>
      </c>
      <c r="O387" s="1">
        <v>1.21937E-3</v>
      </c>
      <c r="P387">
        <v>2.5100000000000001E-3</v>
      </c>
      <c r="Q387">
        <v>30.521709999999999</v>
      </c>
      <c r="R387" s="1">
        <v>6.0391450000000001E-6</v>
      </c>
      <c r="S387">
        <v>22.416049999999998</v>
      </c>
      <c r="T387" s="1">
        <v>5.6428730000000001E-6</v>
      </c>
      <c r="U387">
        <v>0.40939540000000002</v>
      </c>
      <c r="V387">
        <v>60.054600000000001</v>
      </c>
      <c r="W387" s="1">
        <v>1.284243E-5</v>
      </c>
      <c r="X387">
        <v>2.5712039999999999E-2</v>
      </c>
      <c r="Y387" s="1">
        <v>4.7999820000000002E-5</v>
      </c>
      <c r="Z387">
        <v>61.939399999999999</v>
      </c>
      <c r="AA387" s="1">
        <v>1.310163E-5</v>
      </c>
      <c r="AB387">
        <v>0.85301700000000003</v>
      </c>
      <c r="AC387">
        <v>0.89903770000000005</v>
      </c>
      <c r="AD387">
        <v>1.3955550000000001</v>
      </c>
      <c r="AE387">
        <v>0</v>
      </c>
      <c r="AF387">
        <v>201.4538</v>
      </c>
      <c r="AG387">
        <v>2.6556959999999998</v>
      </c>
      <c r="AH387">
        <v>4.6879179999999998</v>
      </c>
      <c r="AI387">
        <v>4.7775900000000002E-4</v>
      </c>
      <c r="AJ387">
        <v>8.3118479999999995E-4</v>
      </c>
      <c r="AK387">
        <v>1.385711E-3</v>
      </c>
      <c r="AL387">
        <v>2.113359E-3</v>
      </c>
      <c r="AM387">
        <v>1.2702379999999999E-2</v>
      </c>
      <c r="AN387">
        <v>9.9996699999999994E-2</v>
      </c>
      <c r="AO387">
        <v>10.421760000000001</v>
      </c>
      <c r="AP387">
        <v>1.028338</v>
      </c>
      <c r="AQ387">
        <v>603.55679999999995</v>
      </c>
      <c r="AR387">
        <v>620.66020000000003</v>
      </c>
      <c r="AS387">
        <v>0.5233333</v>
      </c>
      <c r="AT387">
        <v>0</v>
      </c>
      <c r="AU387">
        <v>0</v>
      </c>
    </row>
    <row r="388" spans="1:47" x14ac:dyDescent="0.25">
      <c r="A388">
        <v>107</v>
      </c>
      <c r="B388" t="s">
        <v>48</v>
      </c>
      <c r="C388">
        <v>16.201585999999999</v>
      </c>
      <c r="D388" s="1">
        <v>4.6962169999999999E-6</v>
      </c>
      <c r="E388">
        <v>0.91722700000000001</v>
      </c>
      <c r="F388" s="1">
        <v>5.0937650000000003E-6</v>
      </c>
      <c r="G388">
        <v>0.26594000000000001</v>
      </c>
      <c r="H388" s="1">
        <v>69.278970000000001</v>
      </c>
      <c r="I388">
        <v>1.4E-5</v>
      </c>
      <c r="J388">
        <v>3.9999999999999998E-6</v>
      </c>
      <c r="K388">
        <v>1.39147</v>
      </c>
      <c r="L388">
        <v>1.099969</v>
      </c>
      <c r="M388">
        <v>4.17E-4</v>
      </c>
      <c r="N388" s="1">
        <v>7.9772290000000004E-4</v>
      </c>
      <c r="O388" s="1">
        <v>1.070662E-3</v>
      </c>
      <c r="P388">
        <v>2.2950000000000002E-3</v>
      </c>
      <c r="Q388">
        <v>30.521709999999999</v>
      </c>
      <c r="R388" s="1">
        <v>6.0391450000000001E-6</v>
      </c>
      <c r="S388">
        <v>22.416049999999998</v>
      </c>
      <c r="T388" s="1">
        <v>5.6428730000000001E-6</v>
      </c>
      <c r="U388">
        <v>0.41358020000000001</v>
      </c>
      <c r="V388">
        <v>59.121560000000002</v>
      </c>
      <c r="W388" s="1">
        <v>1.2911290000000001E-5</v>
      </c>
      <c r="X388">
        <v>2.5707890000000001E-2</v>
      </c>
      <c r="Y388" s="1">
        <v>4.7999820000000002E-5</v>
      </c>
      <c r="Z388">
        <v>58.617640000000002</v>
      </c>
      <c r="AA388" s="1">
        <v>1.2627040000000001E-5</v>
      </c>
      <c r="AB388">
        <v>0.85127470000000005</v>
      </c>
      <c r="AC388">
        <v>0.82600169999999995</v>
      </c>
      <c r="AD388">
        <v>1.3955550000000001</v>
      </c>
      <c r="AE388">
        <v>0</v>
      </c>
      <c r="AF388">
        <v>201.4538</v>
      </c>
      <c r="AG388">
        <v>2.6525729999999998</v>
      </c>
      <c r="AH388">
        <v>4.6885479999999999</v>
      </c>
      <c r="AI388">
        <v>4.772666E-4</v>
      </c>
      <c r="AJ388">
        <v>8.3657860000000003E-4</v>
      </c>
      <c r="AK388">
        <v>1.3865360000000001E-3</v>
      </c>
      <c r="AL388">
        <v>2.045046E-3</v>
      </c>
      <c r="AM388">
        <v>1.2700049999999999E-2</v>
      </c>
      <c r="AN388">
        <v>9.999972E-2</v>
      </c>
      <c r="AO388">
        <v>9.5964200000000002</v>
      </c>
      <c r="AP388">
        <v>1.027434</v>
      </c>
      <c r="AQ388">
        <v>91.115049999999997</v>
      </c>
      <c r="AR388">
        <v>93.614689999999996</v>
      </c>
      <c r="AS388">
        <v>0.52387119999999998</v>
      </c>
      <c r="AT388">
        <v>0</v>
      </c>
      <c r="AU388">
        <v>0</v>
      </c>
    </row>
    <row r="389" spans="1:47" x14ac:dyDescent="0.25">
      <c r="A389">
        <v>108</v>
      </c>
      <c r="B389" t="s">
        <v>48</v>
      </c>
      <c r="C389">
        <v>69.534627999999998</v>
      </c>
      <c r="D389" s="1">
        <v>7.2072350000000001E-6</v>
      </c>
      <c r="E389">
        <v>0.75461999999999996</v>
      </c>
      <c r="F389" s="1">
        <v>5.7778E-6</v>
      </c>
      <c r="G389">
        <v>0.60347899999999999</v>
      </c>
      <c r="H389" s="1">
        <v>61.0595</v>
      </c>
      <c r="I389">
        <v>1.7E-5</v>
      </c>
      <c r="J389">
        <v>9.0000000000000002E-6</v>
      </c>
      <c r="K389">
        <v>1.1573389999999999</v>
      </c>
      <c r="L389">
        <v>0.43762899999999999</v>
      </c>
      <c r="M389">
        <v>4.06E-4</v>
      </c>
      <c r="N389" s="1">
        <v>9.1297769999999995E-4</v>
      </c>
      <c r="O389" s="1">
        <v>1.181454E-3</v>
      </c>
      <c r="P389">
        <v>2.5769999999999999E-3</v>
      </c>
      <c r="Q389">
        <v>30.521711</v>
      </c>
      <c r="R389" s="1">
        <v>6.0391447000000003E-6</v>
      </c>
      <c r="S389">
        <v>22.416053999999999</v>
      </c>
      <c r="T389" s="1">
        <v>5.6428730000000001E-6</v>
      </c>
      <c r="U389">
        <v>0.38724555999999999</v>
      </c>
      <c r="V389">
        <v>60.023766999999999</v>
      </c>
      <c r="W389" s="1">
        <v>1.3048692000000001E-5</v>
      </c>
      <c r="X389">
        <v>2.5696644000000001E-2</v>
      </c>
      <c r="Y389" s="1">
        <v>4.7999822000000001E-5</v>
      </c>
      <c r="Z389">
        <v>60.964346999999997</v>
      </c>
      <c r="AA389" s="1">
        <v>1.264243E-5</v>
      </c>
      <c r="AB389">
        <v>0.89265125000000001</v>
      </c>
      <c r="AC389">
        <v>0.87448291</v>
      </c>
      <c r="AD389">
        <v>1.3955554999999999</v>
      </c>
      <c r="AE389">
        <v>0</v>
      </c>
      <c r="AF389">
        <v>201.45381</v>
      </c>
      <c r="AG389">
        <v>2.6862878000000001</v>
      </c>
      <c r="AH389">
        <v>4.6898127000000001</v>
      </c>
      <c r="AI389">
        <v>4.769447E-4</v>
      </c>
      <c r="AJ389">
        <v>8.2579357999999997E-4</v>
      </c>
      <c r="AK389">
        <v>1.3863287000000001E-3</v>
      </c>
      <c r="AL389">
        <v>2.1539370999999999E-3</v>
      </c>
      <c r="AM389">
        <v>1.2703888999999999E-2</v>
      </c>
      <c r="AN389">
        <v>9.9996636E-2</v>
      </c>
      <c r="AO389">
        <v>10.397892000000001</v>
      </c>
      <c r="AP389">
        <v>1.0279547</v>
      </c>
      <c r="AQ389">
        <v>1120.7435</v>
      </c>
      <c r="AR389">
        <v>1152.0735</v>
      </c>
      <c r="AS389">
        <v>0.52289050999999998</v>
      </c>
      <c r="AT389">
        <v>0</v>
      </c>
      <c r="AU389">
        <v>0</v>
      </c>
    </row>
    <row r="390" spans="1:47" x14ac:dyDescent="0.25">
      <c r="A390">
        <v>109</v>
      </c>
      <c r="B390" t="s">
        <v>48</v>
      </c>
      <c r="C390">
        <v>28.168102999999999</v>
      </c>
      <c r="D390" s="1">
        <v>4.017514E-6</v>
      </c>
      <c r="E390">
        <v>0.50978100000000004</v>
      </c>
      <c r="F390" s="1">
        <v>5.6805489999999999E-6</v>
      </c>
      <c r="G390">
        <v>0.31696400000000002</v>
      </c>
      <c r="H390" s="1">
        <v>85.370329999999996</v>
      </c>
      <c r="I390">
        <v>1.4E-5</v>
      </c>
      <c r="J390">
        <v>9.0000000000000002E-6</v>
      </c>
      <c r="K390">
        <v>1.419262</v>
      </c>
      <c r="L390">
        <v>1.19892</v>
      </c>
      <c r="M390">
        <v>4.7899999999999999E-4</v>
      </c>
      <c r="N390" s="1">
        <v>8.4313149999999996E-4</v>
      </c>
      <c r="O390" s="1">
        <v>1.0760450000000001E-3</v>
      </c>
      <c r="P390">
        <v>2.0449999999999999E-3</v>
      </c>
      <c r="Q390">
        <v>30.521711</v>
      </c>
      <c r="R390" s="1">
        <v>6.0391447000000003E-6</v>
      </c>
      <c r="S390">
        <v>22.416053999999999</v>
      </c>
      <c r="T390" s="1">
        <v>5.6428730000000001E-6</v>
      </c>
      <c r="U390">
        <v>0.40179413000000003</v>
      </c>
      <c r="V390">
        <v>64.639971000000003</v>
      </c>
      <c r="W390" s="1">
        <v>1.2883895E-5</v>
      </c>
      <c r="X390">
        <v>2.5705256999999999E-2</v>
      </c>
      <c r="Y390" s="1">
        <v>4.7999822000000001E-5</v>
      </c>
      <c r="Z390">
        <v>61.358082000000003</v>
      </c>
      <c r="AA390" s="1">
        <v>1.3503916E-5</v>
      </c>
      <c r="AB390">
        <v>0.85598260999999998</v>
      </c>
      <c r="AC390">
        <v>0.88762046999999999</v>
      </c>
      <c r="AD390">
        <v>1.3955554999999999</v>
      </c>
      <c r="AE390">
        <v>0</v>
      </c>
      <c r="AF390">
        <v>201.45381</v>
      </c>
      <c r="AG390">
        <v>2.6758367999999999</v>
      </c>
      <c r="AH390">
        <v>4.6874159000000004</v>
      </c>
      <c r="AI390">
        <v>4.8505857000000002E-4</v>
      </c>
      <c r="AJ390">
        <v>8.3153458000000005E-4</v>
      </c>
      <c r="AK390">
        <v>1.3908085000000001E-3</v>
      </c>
      <c r="AL390">
        <v>2.1294017999999998E-3</v>
      </c>
      <c r="AM390">
        <v>1.2710466E-2</v>
      </c>
      <c r="AN390">
        <v>9.9999595999999996E-2</v>
      </c>
      <c r="AO390">
        <v>10.67971</v>
      </c>
      <c r="AP390">
        <v>1.0290429999999999</v>
      </c>
      <c r="AQ390">
        <v>1194.6631</v>
      </c>
      <c r="AR390">
        <v>1229.3597</v>
      </c>
      <c r="AS390">
        <v>0.52383385999999998</v>
      </c>
      <c r="AT390">
        <v>0</v>
      </c>
      <c r="AU390">
        <v>0</v>
      </c>
    </row>
    <row r="391" spans="1:47" x14ac:dyDescent="0.25">
      <c r="A391">
        <v>110</v>
      </c>
      <c r="B391" t="s">
        <v>48</v>
      </c>
      <c r="C391">
        <v>38.330637000000003</v>
      </c>
      <c r="D391" s="1">
        <v>5.3490699999999998E-6</v>
      </c>
      <c r="E391">
        <v>0.61192500000000005</v>
      </c>
      <c r="F391" s="1">
        <v>6.7527819999999999E-6</v>
      </c>
      <c r="G391">
        <v>0.37758000000000003</v>
      </c>
      <c r="H391" s="1">
        <v>62.131399999999999</v>
      </c>
      <c r="I391">
        <v>1.5E-5</v>
      </c>
      <c r="J391">
        <v>6.9999999999999999E-6</v>
      </c>
      <c r="K391">
        <v>1.1673750000000001</v>
      </c>
      <c r="L391">
        <v>1.8676889999999999</v>
      </c>
      <c r="M391">
        <v>4.7800000000000002E-4</v>
      </c>
      <c r="N391" s="1">
        <v>9.4976390000000004E-4</v>
      </c>
      <c r="O391" s="1">
        <v>1.209281E-3</v>
      </c>
      <c r="P391">
        <v>2.5430000000000001E-3</v>
      </c>
      <c r="Q391">
        <v>30.521711</v>
      </c>
      <c r="R391" s="1">
        <v>6.0391447000000003E-6</v>
      </c>
      <c r="S391">
        <v>22.416053999999999</v>
      </c>
      <c r="T391" s="1">
        <v>5.6428730000000001E-6</v>
      </c>
      <c r="U391">
        <v>0.40235393000000003</v>
      </c>
      <c r="V391">
        <v>59.264592</v>
      </c>
      <c r="W391" s="1">
        <v>1.3025049000000001E-5</v>
      </c>
      <c r="X391">
        <v>2.5706232999999998E-2</v>
      </c>
      <c r="Y391" s="1">
        <v>4.7999822000000001E-5</v>
      </c>
      <c r="Z391">
        <v>63.470453999999997</v>
      </c>
      <c r="AA391" s="1">
        <v>1.3212909999999999E-5</v>
      </c>
      <c r="AB391">
        <v>0.86553420000000003</v>
      </c>
      <c r="AC391">
        <v>0.86390710000000004</v>
      </c>
      <c r="AD391">
        <v>1.3955554999999999</v>
      </c>
      <c r="AE391">
        <v>0</v>
      </c>
      <c r="AF391">
        <v>201.45381</v>
      </c>
      <c r="AG391">
        <v>2.6921322000000001</v>
      </c>
      <c r="AH391">
        <v>4.6864752999999997</v>
      </c>
      <c r="AI391">
        <v>4.8372946000000002E-4</v>
      </c>
      <c r="AJ391">
        <v>8.3340816999999997E-4</v>
      </c>
      <c r="AK391">
        <v>1.3880337999999999E-3</v>
      </c>
      <c r="AL391">
        <v>2.0485427999999998E-3</v>
      </c>
      <c r="AM391">
        <v>1.2701087999999999E-2</v>
      </c>
      <c r="AN391">
        <v>9.9998798999999999E-2</v>
      </c>
      <c r="AO391">
        <v>10.098516999999999</v>
      </c>
      <c r="AP391">
        <v>1.0290997</v>
      </c>
      <c r="AQ391">
        <v>3189.6990999999998</v>
      </c>
      <c r="AR391">
        <v>3282.5185000000001</v>
      </c>
      <c r="AS391">
        <v>0.52296944999999995</v>
      </c>
      <c r="AT391">
        <v>0</v>
      </c>
      <c r="AU391">
        <v>0</v>
      </c>
    </row>
    <row r="392" spans="1:47" x14ac:dyDescent="0.25">
      <c r="A392">
        <v>111</v>
      </c>
      <c r="B392" t="s">
        <v>48</v>
      </c>
      <c r="C392">
        <v>54.167163000000002</v>
      </c>
      <c r="D392" s="1">
        <v>6.5195370000000004E-6</v>
      </c>
      <c r="E392">
        <v>0.52940100000000001</v>
      </c>
      <c r="F392" s="1">
        <v>8.4849340000000004E-6</v>
      </c>
      <c r="G392">
        <v>0.48891299999999999</v>
      </c>
      <c r="H392" s="1">
        <v>71.210210000000004</v>
      </c>
      <c r="I392">
        <v>1.2E-5</v>
      </c>
      <c r="J392">
        <v>1.8E-5</v>
      </c>
      <c r="K392">
        <v>1.535992</v>
      </c>
      <c r="L392">
        <v>7.92E-3</v>
      </c>
      <c r="M392">
        <v>4.3899999999999999E-4</v>
      </c>
      <c r="N392" s="1">
        <v>7.6766650000000003E-4</v>
      </c>
      <c r="O392" s="1">
        <v>1.0141239999999999E-3</v>
      </c>
      <c r="P392">
        <v>1.8010000000000001E-3</v>
      </c>
      <c r="Q392">
        <v>30.521711</v>
      </c>
      <c r="R392" s="1">
        <v>6.0391447000000003E-6</v>
      </c>
      <c r="S392">
        <v>22.416053999999999</v>
      </c>
      <c r="T392" s="1">
        <v>5.6428730000000001E-6</v>
      </c>
      <c r="U392">
        <v>0.40686890999999997</v>
      </c>
      <c r="V392">
        <v>62.588282</v>
      </c>
      <c r="W392" s="1">
        <v>1.2502017E-5</v>
      </c>
      <c r="X392">
        <v>2.5690127E-2</v>
      </c>
      <c r="Y392" s="1">
        <v>4.7999822000000001E-5</v>
      </c>
      <c r="Z392">
        <v>60.117102000000003</v>
      </c>
      <c r="AA392" s="1">
        <v>1.3347862000000001E-5</v>
      </c>
      <c r="AB392">
        <v>0.85623815000000003</v>
      </c>
      <c r="AC392">
        <v>0.84958009000000001</v>
      </c>
      <c r="AD392">
        <v>1.3955554999999999</v>
      </c>
      <c r="AE392">
        <v>0</v>
      </c>
      <c r="AF392">
        <v>201.45381</v>
      </c>
      <c r="AG392">
        <v>2.6579944000000002</v>
      </c>
      <c r="AH392">
        <v>4.6888452000000003</v>
      </c>
      <c r="AI392">
        <v>4.8475991000000002E-4</v>
      </c>
      <c r="AJ392">
        <v>8.3050446000000003E-4</v>
      </c>
      <c r="AK392">
        <v>1.3838588E-3</v>
      </c>
      <c r="AL392">
        <v>2.1412288000000001E-3</v>
      </c>
      <c r="AM392">
        <v>1.2707085E-2</v>
      </c>
      <c r="AN392">
        <v>9.9997454999999999E-2</v>
      </c>
      <c r="AO392">
        <v>9.8260842999999998</v>
      </c>
      <c r="AP392">
        <v>1.0268708</v>
      </c>
      <c r="AQ392">
        <v>-2785.1197000000002</v>
      </c>
      <c r="AR392">
        <v>-2859.9580999999998</v>
      </c>
      <c r="AS392">
        <v>0.52394932999999999</v>
      </c>
      <c r="AT392">
        <v>0</v>
      </c>
      <c r="AU392">
        <v>0</v>
      </c>
    </row>
    <row r="393" spans="1:47" x14ac:dyDescent="0.25">
      <c r="A393">
        <v>112</v>
      </c>
      <c r="B393" t="s">
        <v>48</v>
      </c>
      <c r="C393">
        <v>43.23818</v>
      </c>
      <c r="D393" s="1">
        <v>4.9205639999999998E-6</v>
      </c>
      <c r="E393">
        <v>0.69865900000000003</v>
      </c>
      <c r="F393" s="1">
        <v>5.9582760000000004E-6</v>
      </c>
      <c r="G393">
        <v>0.43223699999999998</v>
      </c>
      <c r="H393" s="1">
        <v>75.884450000000001</v>
      </c>
      <c r="I393">
        <v>1.5E-5</v>
      </c>
      <c r="J393">
        <v>1.7E-5</v>
      </c>
      <c r="K393">
        <v>1.0350969999999999</v>
      </c>
      <c r="L393">
        <v>1.7918620000000001</v>
      </c>
      <c r="M393">
        <v>4.2900000000000002E-4</v>
      </c>
      <c r="N393" s="1">
        <v>9.202902E-4</v>
      </c>
      <c r="O393" s="1">
        <v>1.1370740000000001E-3</v>
      </c>
      <c r="P393">
        <v>2.3879999999999999E-3</v>
      </c>
      <c r="Q393">
        <v>30.521711</v>
      </c>
      <c r="R393" s="1">
        <v>6.0391447000000003E-6</v>
      </c>
      <c r="S393">
        <v>22.416053999999999</v>
      </c>
      <c r="T393" s="1">
        <v>5.6428730000000001E-6</v>
      </c>
      <c r="U393">
        <v>0.38933590000000001</v>
      </c>
      <c r="V393">
        <v>61.285603999999999</v>
      </c>
      <c r="W393" s="1">
        <v>1.3268782999999999E-5</v>
      </c>
      <c r="X393">
        <v>2.5695684999999999E-2</v>
      </c>
      <c r="Y393" s="1">
        <v>4.7999822000000001E-5</v>
      </c>
      <c r="Z393">
        <v>61.152338999999998</v>
      </c>
      <c r="AA393" s="1">
        <v>1.3344801000000001E-5</v>
      </c>
      <c r="AB393">
        <v>0.85792522000000004</v>
      </c>
      <c r="AC393">
        <v>0.87494835000000004</v>
      </c>
      <c r="AD393">
        <v>1.3955554999999999</v>
      </c>
      <c r="AE393">
        <v>0</v>
      </c>
      <c r="AF393">
        <v>201.45381</v>
      </c>
      <c r="AG393">
        <v>2.7207406000000001</v>
      </c>
      <c r="AH393">
        <v>4.6881225000000004</v>
      </c>
      <c r="AI393">
        <v>4.8046609E-4</v>
      </c>
      <c r="AJ393">
        <v>8.3061232000000002E-4</v>
      </c>
      <c r="AK393">
        <v>1.3894898999999999E-3</v>
      </c>
      <c r="AL393">
        <v>2.0793637000000001E-3</v>
      </c>
      <c r="AM393">
        <v>1.2695837E-2</v>
      </c>
      <c r="AN393">
        <v>0.10000216000000001</v>
      </c>
      <c r="AO393">
        <v>10.155353</v>
      </c>
      <c r="AP393">
        <v>1.0287565000000001</v>
      </c>
      <c r="AQ393">
        <v>2799.8164000000002</v>
      </c>
      <c r="AR393">
        <v>2880.3292000000001</v>
      </c>
      <c r="AS393">
        <v>0.52422623999999995</v>
      </c>
      <c r="AT393">
        <v>0</v>
      </c>
      <c r="AU393">
        <v>0</v>
      </c>
    </row>
    <row r="394" spans="1:47" x14ac:dyDescent="0.25">
      <c r="A394">
        <v>113</v>
      </c>
      <c r="B394" t="s">
        <v>48</v>
      </c>
      <c r="C394">
        <v>34.814722000000003</v>
      </c>
      <c r="D394" s="1">
        <v>4.9929530000000001E-6</v>
      </c>
      <c r="E394">
        <v>0.67223999999999995</v>
      </c>
      <c r="F394" s="1">
        <v>5.8542629999999996E-6</v>
      </c>
      <c r="G394">
        <v>0.56524799999999997</v>
      </c>
      <c r="H394" s="1">
        <v>67.774379999999994</v>
      </c>
      <c r="I394">
        <v>1.2999999999999999E-5</v>
      </c>
      <c r="J394">
        <v>1.7E-5</v>
      </c>
      <c r="K394">
        <v>0.954376</v>
      </c>
      <c r="L394">
        <v>0.17702799999999999</v>
      </c>
      <c r="M394">
        <v>4.7600000000000002E-4</v>
      </c>
      <c r="N394" s="1">
        <v>9.6361669999999995E-4</v>
      </c>
      <c r="O394" s="1">
        <v>1.1834320000000001E-3</v>
      </c>
      <c r="P394">
        <v>2.222E-3</v>
      </c>
      <c r="Q394">
        <v>30.521711</v>
      </c>
      <c r="R394" s="1">
        <v>6.0391447000000003E-6</v>
      </c>
      <c r="S394">
        <v>22.416053999999999</v>
      </c>
      <c r="T394" s="1">
        <v>5.6428730000000001E-6</v>
      </c>
      <c r="U394">
        <v>0.40431760999999999</v>
      </c>
      <c r="V394">
        <v>62.799292999999999</v>
      </c>
      <c r="W394" s="1">
        <v>1.3139612999999999E-5</v>
      </c>
      <c r="X394">
        <v>2.5703546000000001E-2</v>
      </c>
      <c r="Y394" s="1">
        <v>4.7999822000000001E-5</v>
      </c>
      <c r="Z394">
        <v>63.420434</v>
      </c>
      <c r="AA394" s="1">
        <v>1.2953855E-5</v>
      </c>
      <c r="AB394">
        <v>0.88755574000000004</v>
      </c>
      <c r="AC394">
        <v>0.87967850999999997</v>
      </c>
      <c r="AD394">
        <v>1.3955554999999999</v>
      </c>
      <c r="AE394">
        <v>0</v>
      </c>
      <c r="AF394">
        <v>201.45381</v>
      </c>
      <c r="AG394">
        <v>2.6862002</v>
      </c>
      <c r="AH394">
        <v>4.6880081000000002</v>
      </c>
      <c r="AI394">
        <v>4.9891218000000005E-4</v>
      </c>
      <c r="AJ394">
        <v>8.2138586999999999E-4</v>
      </c>
      <c r="AK394">
        <v>1.3839378000000001E-3</v>
      </c>
      <c r="AL394">
        <v>2.0460232000000002E-3</v>
      </c>
      <c r="AM394">
        <v>1.2699884999999999E-2</v>
      </c>
      <c r="AN394">
        <v>9.9998227999999995E-2</v>
      </c>
      <c r="AO394">
        <v>9.8821683999999994</v>
      </c>
      <c r="AP394">
        <v>1.0285527999999999</v>
      </c>
      <c r="AQ394">
        <v>-1898.6590000000001</v>
      </c>
      <c r="AR394">
        <v>-1952.8711000000001</v>
      </c>
      <c r="AS394">
        <v>0.52369511000000002</v>
      </c>
      <c r="AT394">
        <v>0</v>
      </c>
      <c r="AU394">
        <v>0</v>
      </c>
    </row>
    <row r="395" spans="1:47" x14ac:dyDescent="0.25">
      <c r="A395">
        <v>114</v>
      </c>
      <c r="B395" t="s">
        <v>48</v>
      </c>
      <c r="C395">
        <v>33.366773999999999</v>
      </c>
      <c r="D395" s="1">
        <v>3.589434E-6</v>
      </c>
      <c r="E395">
        <v>0.70254700000000003</v>
      </c>
      <c r="F395" s="1">
        <v>3.396997E-6</v>
      </c>
      <c r="G395">
        <v>0.41414800000000002</v>
      </c>
      <c r="H395" s="1">
        <v>71.972669999999994</v>
      </c>
      <c r="I395">
        <v>1.4E-5</v>
      </c>
      <c r="J395">
        <v>1.7E-5</v>
      </c>
      <c r="K395">
        <v>1.2872319999999999</v>
      </c>
      <c r="L395">
        <v>0.44057299999999999</v>
      </c>
      <c r="M395">
        <v>4.1199999999999999E-4</v>
      </c>
      <c r="N395" s="1">
        <v>9.1552490000000001E-4</v>
      </c>
      <c r="O395" s="1">
        <v>1.115708E-3</v>
      </c>
      <c r="P395">
        <v>2.2829999999999999E-3</v>
      </c>
      <c r="Q395">
        <v>30.521711</v>
      </c>
      <c r="R395" s="1">
        <v>6.0391447000000003E-6</v>
      </c>
      <c r="S395">
        <v>22.416053999999999</v>
      </c>
      <c r="T395" s="1">
        <v>5.6428730000000001E-6</v>
      </c>
      <c r="U395">
        <v>0.40677990000000003</v>
      </c>
      <c r="V395">
        <v>61.811954</v>
      </c>
      <c r="W395" s="1">
        <v>1.3217806E-5</v>
      </c>
      <c r="X395">
        <v>2.5682109000000002E-2</v>
      </c>
      <c r="Y395" s="1">
        <v>4.7999822000000001E-5</v>
      </c>
      <c r="Z395">
        <v>59.418128000000003</v>
      </c>
      <c r="AA395" s="1">
        <v>1.3294602E-5</v>
      </c>
      <c r="AB395">
        <v>0.86312085999999999</v>
      </c>
      <c r="AC395">
        <v>0.86235318999999999</v>
      </c>
      <c r="AD395">
        <v>1.3955554999999999</v>
      </c>
      <c r="AE395">
        <v>0</v>
      </c>
      <c r="AF395">
        <v>201.45381</v>
      </c>
      <c r="AG395">
        <v>2.6860191000000002</v>
      </c>
      <c r="AH395">
        <v>4.6854617000000003</v>
      </c>
      <c r="AI395">
        <v>4.8942105999999995E-4</v>
      </c>
      <c r="AJ395">
        <v>8.3060204E-4</v>
      </c>
      <c r="AK395">
        <v>1.3884733E-3</v>
      </c>
      <c r="AL395">
        <v>2.1441263999999998E-3</v>
      </c>
      <c r="AM395">
        <v>1.2693947000000001E-2</v>
      </c>
      <c r="AN395">
        <v>9.9999360999999995E-2</v>
      </c>
      <c r="AO395">
        <v>9.7373493</v>
      </c>
      <c r="AP395">
        <v>1.0266481000000001</v>
      </c>
      <c r="AQ395">
        <v>-2334.2914999999998</v>
      </c>
      <c r="AR395">
        <v>-2396.4958999999999</v>
      </c>
      <c r="AS395">
        <v>0.52392366999999995</v>
      </c>
      <c r="AT395">
        <v>0</v>
      </c>
      <c r="AU395">
        <v>0</v>
      </c>
    </row>
    <row r="396" spans="1:47" x14ac:dyDescent="0.25">
      <c r="A396">
        <v>115</v>
      </c>
      <c r="B396" t="s">
        <v>48</v>
      </c>
      <c r="C396">
        <v>38.394573999999999</v>
      </c>
      <c r="D396" s="1">
        <v>4.4544159999999997E-6</v>
      </c>
      <c r="E396">
        <v>0.617761</v>
      </c>
      <c r="F396" s="1">
        <v>6.1725929999999996E-7</v>
      </c>
      <c r="G396">
        <v>0.57035999999999998</v>
      </c>
      <c r="H396" s="1">
        <v>91.385170000000002</v>
      </c>
      <c r="I396">
        <v>1.4E-5</v>
      </c>
      <c r="J396">
        <v>1.5E-5</v>
      </c>
      <c r="K396">
        <v>1.174717</v>
      </c>
      <c r="L396">
        <v>1.2761610000000001</v>
      </c>
      <c r="M396">
        <v>3.9899999999999999E-4</v>
      </c>
      <c r="N396" s="1">
        <v>8.528597E-4</v>
      </c>
      <c r="O396" s="1">
        <v>1.0174330000000001E-3</v>
      </c>
      <c r="P396">
        <v>2.0630000000000002E-3</v>
      </c>
      <c r="Q396">
        <v>30.521711</v>
      </c>
      <c r="R396" s="1">
        <v>6.0391447000000003E-6</v>
      </c>
      <c r="S396">
        <v>22.416053999999999</v>
      </c>
      <c r="T396" s="1">
        <v>5.6428730000000001E-6</v>
      </c>
      <c r="U396">
        <v>0.40462899000000002</v>
      </c>
      <c r="V396">
        <v>63.316726000000003</v>
      </c>
      <c r="W396" s="1">
        <v>1.2447434E-5</v>
      </c>
      <c r="X396">
        <v>2.5701043999999999E-2</v>
      </c>
      <c r="Y396" s="1">
        <v>4.7999822000000001E-5</v>
      </c>
      <c r="Z396">
        <v>60.889918999999999</v>
      </c>
      <c r="AA396" s="1">
        <v>1.3041375E-5</v>
      </c>
      <c r="AB396">
        <v>0.87596105999999996</v>
      </c>
      <c r="AC396">
        <v>0.85655548000000004</v>
      </c>
      <c r="AD396">
        <v>1.3955554999999999</v>
      </c>
      <c r="AE396">
        <v>0</v>
      </c>
      <c r="AF396">
        <v>201.45381</v>
      </c>
      <c r="AG396">
        <v>2.6606326999999999</v>
      </c>
      <c r="AH396">
        <v>4.6852062999999999</v>
      </c>
      <c r="AI396">
        <v>4.8506937000000001E-4</v>
      </c>
      <c r="AJ396">
        <v>8.2832279999999999E-4</v>
      </c>
      <c r="AK396">
        <v>1.3899302E-3</v>
      </c>
      <c r="AL396">
        <v>2.0851558999999999E-3</v>
      </c>
      <c r="AM396">
        <v>1.2688985999999999E-2</v>
      </c>
      <c r="AN396">
        <v>9.9998010999999998E-2</v>
      </c>
      <c r="AO396">
        <v>9.9790457999999997</v>
      </c>
      <c r="AP396">
        <v>1.0275477</v>
      </c>
      <c r="AQ396">
        <v>4279.5137999999997</v>
      </c>
      <c r="AR396">
        <v>4397.4047</v>
      </c>
      <c r="AS396">
        <v>0.52320767999999995</v>
      </c>
      <c r="AT396">
        <v>0</v>
      </c>
      <c r="AU396">
        <v>0</v>
      </c>
    </row>
    <row r="397" spans="1:47" x14ac:dyDescent="0.25">
      <c r="A397">
        <v>116</v>
      </c>
      <c r="B397" t="s">
        <v>48</v>
      </c>
      <c r="C397">
        <v>41.350282</v>
      </c>
      <c r="D397" s="1">
        <v>5.1509530000000001E-6</v>
      </c>
      <c r="E397">
        <v>0.66040699999999997</v>
      </c>
      <c r="F397" s="1">
        <v>5.8615989999999997E-6</v>
      </c>
      <c r="G397">
        <v>0.290045</v>
      </c>
      <c r="H397" s="1">
        <v>70.371729999999999</v>
      </c>
      <c r="I397">
        <v>1.4E-5</v>
      </c>
      <c r="J397">
        <v>0</v>
      </c>
      <c r="K397">
        <v>0.75144500000000003</v>
      </c>
      <c r="L397">
        <v>1.434239</v>
      </c>
      <c r="M397">
        <v>4.4099999999999999E-4</v>
      </c>
      <c r="N397" s="1">
        <v>9.6663049999999996E-4</v>
      </c>
      <c r="O397" s="1">
        <v>1.174514E-3</v>
      </c>
      <c r="P397">
        <v>2.467E-3</v>
      </c>
      <c r="Q397">
        <v>30.521711</v>
      </c>
      <c r="R397" s="1">
        <v>6.0391447000000003E-6</v>
      </c>
      <c r="S397">
        <v>22.416053999999999</v>
      </c>
      <c r="T397" s="1">
        <v>5.6428730000000001E-6</v>
      </c>
      <c r="U397">
        <v>0.40935748</v>
      </c>
      <c r="V397">
        <v>57.857827999999998</v>
      </c>
      <c r="W397" s="1">
        <v>1.3102341E-5</v>
      </c>
      <c r="X397">
        <v>2.5707278E-2</v>
      </c>
      <c r="Y397" s="1">
        <v>4.7999822000000001E-5</v>
      </c>
      <c r="Z397">
        <v>62.435940000000002</v>
      </c>
      <c r="AA397" s="1">
        <v>1.2741863E-5</v>
      </c>
      <c r="AB397">
        <v>0.88125724999999999</v>
      </c>
      <c r="AC397">
        <v>0.88236981999999997</v>
      </c>
      <c r="AD397">
        <v>1.3955554999999999</v>
      </c>
      <c r="AE397">
        <v>0</v>
      </c>
      <c r="AF397">
        <v>201.45381</v>
      </c>
      <c r="AG397">
        <v>2.6140406999999999</v>
      </c>
      <c r="AH397">
        <v>4.6863472000000002</v>
      </c>
      <c r="AI397">
        <v>4.7935179000000003E-4</v>
      </c>
      <c r="AJ397">
        <v>8.2709540000000005E-4</v>
      </c>
      <c r="AK397">
        <v>1.3880482000000001E-3</v>
      </c>
      <c r="AL397">
        <v>2.0775309E-3</v>
      </c>
      <c r="AM397">
        <v>1.2691159E-2</v>
      </c>
      <c r="AN397">
        <v>0.10000223</v>
      </c>
      <c r="AO397">
        <v>9.9442722999999997</v>
      </c>
      <c r="AP397">
        <v>1.028052</v>
      </c>
      <c r="AQ397">
        <v>-5283.4890999999998</v>
      </c>
      <c r="AR397">
        <v>-5431.7016000000003</v>
      </c>
      <c r="AS397">
        <v>0.52393639000000003</v>
      </c>
      <c r="AT397">
        <v>0</v>
      </c>
      <c r="AU397">
        <v>0</v>
      </c>
    </row>
    <row r="398" spans="1:47" x14ac:dyDescent="0.25">
      <c r="A398">
        <v>117</v>
      </c>
      <c r="B398" t="s">
        <v>48</v>
      </c>
      <c r="C398">
        <v>32.736742</v>
      </c>
      <c r="D398" s="1">
        <v>4.3070009999999998E-6</v>
      </c>
      <c r="E398">
        <v>0.62181500000000001</v>
      </c>
      <c r="F398" s="1">
        <v>6.3402400000000001E-6</v>
      </c>
      <c r="G398">
        <v>0.40380700000000003</v>
      </c>
      <c r="H398" s="1">
        <v>71.796949999999995</v>
      </c>
      <c r="I398">
        <v>1.5E-5</v>
      </c>
      <c r="J398">
        <v>1.1E-5</v>
      </c>
      <c r="K398">
        <v>1.21289</v>
      </c>
      <c r="L398">
        <v>1.1640779999999999</v>
      </c>
      <c r="M398">
        <v>4.6000000000000001E-4</v>
      </c>
      <c r="N398" s="1">
        <v>9.0880810000000002E-4</v>
      </c>
      <c r="O398" s="1">
        <v>1.147061E-3</v>
      </c>
      <c r="P398">
        <v>2.3140000000000001E-3</v>
      </c>
      <c r="Q398">
        <v>30.521711</v>
      </c>
      <c r="R398" s="1">
        <v>6.0391447000000003E-6</v>
      </c>
      <c r="S398">
        <v>22.416053999999999</v>
      </c>
      <c r="T398" s="1">
        <v>5.6428730000000001E-6</v>
      </c>
      <c r="U398">
        <v>0.39231985000000003</v>
      </c>
      <c r="V398">
        <v>60.760627999999997</v>
      </c>
      <c r="W398" s="1">
        <v>1.3042513999999999E-5</v>
      </c>
      <c r="X398">
        <v>2.5693832999999999E-2</v>
      </c>
      <c r="Y398" s="1">
        <v>4.7999822000000001E-5</v>
      </c>
      <c r="Z398">
        <v>61.747186999999997</v>
      </c>
      <c r="AA398" s="1">
        <v>1.2395283999999999E-5</v>
      </c>
      <c r="AB398">
        <v>0.86161865999999998</v>
      </c>
      <c r="AC398">
        <v>0.90959822999999995</v>
      </c>
      <c r="AD398">
        <v>1.3955554999999999</v>
      </c>
      <c r="AE398">
        <v>0</v>
      </c>
      <c r="AF398">
        <v>201.45381</v>
      </c>
      <c r="AG398">
        <v>2.6909500999999998</v>
      </c>
      <c r="AH398">
        <v>4.6871799000000003</v>
      </c>
      <c r="AI398">
        <v>4.7579624000000003E-4</v>
      </c>
      <c r="AJ398">
        <v>8.2557040999999996E-4</v>
      </c>
      <c r="AK398">
        <v>1.3862027E-3</v>
      </c>
      <c r="AL398">
        <v>2.0613286000000001E-3</v>
      </c>
      <c r="AM398">
        <v>1.2692133E-2</v>
      </c>
      <c r="AN398">
        <v>0.10000143</v>
      </c>
      <c r="AO398">
        <v>9.3727867000000007</v>
      </c>
      <c r="AP398">
        <v>1.0283296</v>
      </c>
      <c r="AQ398">
        <v>4736.326</v>
      </c>
      <c r="AR398">
        <v>4870.5041000000001</v>
      </c>
      <c r="AS398">
        <v>0.52449615999999999</v>
      </c>
      <c r="AT398">
        <v>0</v>
      </c>
      <c r="AU398">
        <v>0</v>
      </c>
    </row>
    <row r="399" spans="1:47" x14ac:dyDescent="0.25">
      <c r="A399">
        <v>118</v>
      </c>
      <c r="B399" t="s">
        <v>48</v>
      </c>
      <c r="C399">
        <v>40.261375000000001</v>
      </c>
      <c r="D399" s="1">
        <v>4.5761549999999997E-6</v>
      </c>
      <c r="E399">
        <v>0.68565100000000001</v>
      </c>
      <c r="F399" s="1">
        <v>6.0066280000000002E-6</v>
      </c>
      <c r="G399">
        <v>0.38584800000000002</v>
      </c>
      <c r="H399" s="1">
        <v>70.931240000000003</v>
      </c>
      <c r="I399">
        <v>1.5E-5</v>
      </c>
      <c r="J399">
        <v>1.5E-5</v>
      </c>
      <c r="K399">
        <v>1.0473859999999999</v>
      </c>
      <c r="L399">
        <v>1.15516</v>
      </c>
      <c r="M399">
        <v>4.2700000000000002E-4</v>
      </c>
      <c r="N399" s="1">
        <v>9.2038660000000002E-4</v>
      </c>
      <c r="O399" s="1">
        <v>1.1449850000000001E-3</v>
      </c>
      <c r="P399">
        <v>2.4190000000000001E-3</v>
      </c>
      <c r="Q399">
        <v>30.521711</v>
      </c>
      <c r="R399" s="1">
        <v>6.0391447000000003E-6</v>
      </c>
      <c r="S399">
        <v>22.416053999999999</v>
      </c>
      <c r="T399" s="1">
        <v>5.6428730000000001E-6</v>
      </c>
      <c r="U399">
        <v>0.39948304000000001</v>
      </c>
      <c r="V399">
        <v>59.859459000000001</v>
      </c>
      <c r="W399" s="1">
        <v>1.2527193E-5</v>
      </c>
      <c r="X399">
        <v>2.5705384000000001E-2</v>
      </c>
      <c r="Y399" s="1">
        <v>4.7999822000000001E-5</v>
      </c>
      <c r="Z399">
        <v>60.755481000000003</v>
      </c>
      <c r="AA399" s="1">
        <v>1.3561917E-5</v>
      </c>
      <c r="AB399">
        <v>0.87989698999999999</v>
      </c>
      <c r="AC399">
        <v>0.89430516000000004</v>
      </c>
      <c r="AD399">
        <v>1.3955554999999999</v>
      </c>
      <c r="AE399">
        <v>0</v>
      </c>
      <c r="AF399">
        <v>201.45381</v>
      </c>
      <c r="AG399">
        <v>2.6894526999999999</v>
      </c>
      <c r="AH399">
        <v>4.6868394000000002</v>
      </c>
      <c r="AI399">
        <v>4.9022153000000005E-4</v>
      </c>
      <c r="AJ399">
        <v>8.3311374999999995E-4</v>
      </c>
      <c r="AK399">
        <v>1.3877251000000001E-3</v>
      </c>
      <c r="AL399">
        <v>2.1579312000000002E-3</v>
      </c>
      <c r="AM399">
        <v>1.2686171E-2</v>
      </c>
      <c r="AN399">
        <v>0.10000109</v>
      </c>
      <c r="AO399">
        <v>9.8531255000000009</v>
      </c>
      <c r="AP399">
        <v>1.0293209000000001</v>
      </c>
      <c r="AQ399">
        <v>-2819.5335</v>
      </c>
      <c r="AR399">
        <v>-2902.2046999999998</v>
      </c>
      <c r="AS399">
        <v>0.52334822999999997</v>
      </c>
      <c r="AT399">
        <v>0</v>
      </c>
      <c r="AU399">
        <v>0</v>
      </c>
    </row>
    <row r="400" spans="1:47" x14ac:dyDescent="0.25">
      <c r="A400">
        <v>119</v>
      </c>
      <c r="B400" t="s">
        <v>48</v>
      </c>
      <c r="C400">
        <v>35.239305999999999</v>
      </c>
      <c r="D400" s="1">
        <v>7.4314109999999998E-6</v>
      </c>
      <c r="E400">
        <v>1.9387999999999999E-2</v>
      </c>
      <c r="F400" s="1">
        <v>1.127648E-5</v>
      </c>
      <c r="G400">
        <v>0.86326899999999995</v>
      </c>
      <c r="H400" s="1">
        <v>63.56306</v>
      </c>
      <c r="I400">
        <v>1.5999999999999999E-5</v>
      </c>
      <c r="J400">
        <v>5.5000000000000002E-5</v>
      </c>
      <c r="K400">
        <v>1.57978</v>
      </c>
      <c r="L400">
        <v>2.8458359999999998</v>
      </c>
      <c r="M400">
        <v>5.8100000000000003E-4</v>
      </c>
      <c r="N400" s="1">
        <v>5.8853989999999999E-4</v>
      </c>
      <c r="O400" s="1">
        <v>1.0812529999999999E-3</v>
      </c>
      <c r="P400">
        <v>2.0079999999999998E-3</v>
      </c>
      <c r="Q400">
        <v>30.521711</v>
      </c>
      <c r="R400" s="1">
        <v>6.0391447000000003E-6</v>
      </c>
      <c r="S400">
        <v>22.416053999999999</v>
      </c>
      <c r="T400" s="1">
        <v>5.6428730000000001E-6</v>
      </c>
      <c r="U400">
        <v>0.40518912000000001</v>
      </c>
      <c r="V400">
        <v>61.244627999999999</v>
      </c>
      <c r="W400" s="1">
        <v>1.2572024999999999E-5</v>
      </c>
      <c r="X400">
        <v>2.5695659999999999E-2</v>
      </c>
      <c r="Y400" s="1">
        <v>4.7999822000000001E-5</v>
      </c>
      <c r="Z400">
        <v>60.599532000000004</v>
      </c>
      <c r="AA400" s="1">
        <v>1.3021097999999999E-5</v>
      </c>
      <c r="AB400">
        <v>0.87616680000000002</v>
      </c>
      <c r="AC400">
        <v>0.89577530000000005</v>
      </c>
      <c r="AD400">
        <v>1.3955554999999999</v>
      </c>
      <c r="AE400">
        <v>0</v>
      </c>
      <c r="AF400">
        <v>201.45381</v>
      </c>
      <c r="AG400">
        <v>2.6461532000000001</v>
      </c>
      <c r="AH400">
        <v>4.6862450000000004</v>
      </c>
      <c r="AI400">
        <v>4.8977362E-4</v>
      </c>
      <c r="AJ400">
        <v>8.2127554000000001E-4</v>
      </c>
      <c r="AK400">
        <v>1.3896873E-3</v>
      </c>
      <c r="AL400">
        <v>2.0260723E-3</v>
      </c>
      <c r="AM400">
        <v>1.2700493E-2</v>
      </c>
      <c r="AN400">
        <v>0.10000286999999999</v>
      </c>
      <c r="AO400">
        <v>9.8876305999999996</v>
      </c>
      <c r="AP400">
        <v>1.0274658999999999</v>
      </c>
      <c r="AQ400">
        <v>2498.4402</v>
      </c>
      <c r="AR400">
        <v>2567.0621999999998</v>
      </c>
      <c r="AS400">
        <v>0.52297057000000002</v>
      </c>
      <c r="AT400">
        <v>0</v>
      </c>
      <c r="AU400">
        <v>0</v>
      </c>
    </row>
    <row r="401" spans="1:47" x14ac:dyDescent="0.25">
      <c r="A401">
        <v>120</v>
      </c>
      <c r="B401" t="s">
        <v>48</v>
      </c>
      <c r="C401">
        <v>61.206786999999998</v>
      </c>
      <c r="D401" s="1">
        <v>4.3642450000000003E-6</v>
      </c>
      <c r="E401">
        <v>0.66654400000000003</v>
      </c>
      <c r="F401" s="1">
        <v>5.4943080000000003E-6</v>
      </c>
      <c r="G401">
        <v>0.56661399999999995</v>
      </c>
      <c r="H401" s="1">
        <v>35.028799999999997</v>
      </c>
      <c r="I401">
        <v>1.2999999999999999E-5</v>
      </c>
      <c r="J401">
        <v>1.2999999999999999E-5</v>
      </c>
      <c r="K401">
        <v>1.2434639999999999</v>
      </c>
      <c r="L401">
        <v>1.6995389999999999</v>
      </c>
      <c r="M401">
        <v>3.39E-4</v>
      </c>
      <c r="N401" s="1">
        <v>6.7979939999999995E-4</v>
      </c>
      <c r="O401" s="1">
        <v>1.072361E-3</v>
      </c>
      <c r="P401">
        <v>2.7620000000000001E-3</v>
      </c>
      <c r="Q401">
        <v>30.521711</v>
      </c>
      <c r="R401" s="1">
        <v>6.0391447000000003E-6</v>
      </c>
      <c r="S401">
        <v>22.416053999999999</v>
      </c>
      <c r="T401" s="1">
        <v>5.6428730000000001E-6</v>
      </c>
      <c r="U401">
        <v>0.39458288000000002</v>
      </c>
      <c r="V401">
        <v>58.110038000000003</v>
      </c>
      <c r="W401" s="1">
        <v>1.3195956E-5</v>
      </c>
      <c r="X401">
        <v>2.5694063999999999E-2</v>
      </c>
      <c r="Y401" s="1">
        <v>4.7999822000000001E-5</v>
      </c>
      <c r="Z401">
        <v>63.252460999999997</v>
      </c>
      <c r="AA401" s="1">
        <v>1.3353274E-5</v>
      </c>
      <c r="AB401">
        <v>0.88503527000000004</v>
      </c>
      <c r="AC401">
        <v>0.86862664999999994</v>
      </c>
      <c r="AD401">
        <v>1.3955554999999999</v>
      </c>
      <c r="AE401">
        <v>0</v>
      </c>
      <c r="AF401">
        <v>201.45381</v>
      </c>
      <c r="AG401">
        <v>2.6924551000000001</v>
      </c>
      <c r="AH401">
        <v>4.6888074</v>
      </c>
      <c r="AI401">
        <v>4.7826960000000001E-4</v>
      </c>
      <c r="AJ401">
        <v>8.2386638999999999E-4</v>
      </c>
      <c r="AK401">
        <v>1.386335E-3</v>
      </c>
      <c r="AL401">
        <v>2.0643829999999999E-3</v>
      </c>
      <c r="AM401">
        <v>1.2702786000000001E-2</v>
      </c>
      <c r="AN401">
        <v>9.9999698999999997E-2</v>
      </c>
      <c r="AO401">
        <v>9.7307732999999992</v>
      </c>
      <c r="AP401">
        <v>1.0263917</v>
      </c>
      <c r="AQ401">
        <v>2045.3625</v>
      </c>
      <c r="AR401">
        <v>2099.3431</v>
      </c>
      <c r="AS401">
        <v>0.52402873000000005</v>
      </c>
      <c r="AT401">
        <v>0</v>
      </c>
      <c r="AU401">
        <v>0</v>
      </c>
    </row>
    <row r="402" spans="1:47" x14ac:dyDescent="0.25">
      <c r="A402">
        <v>121</v>
      </c>
      <c r="B402" t="s">
        <v>48</v>
      </c>
      <c r="C402">
        <v>40.005187999999997</v>
      </c>
      <c r="D402" s="1">
        <v>4.8067610000000003E-6</v>
      </c>
      <c r="E402">
        <v>0.67788099999999996</v>
      </c>
      <c r="F402" s="1">
        <v>6.1029450000000002E-6</v>
      </c>
      <c r="G402">
        <v>0.55692600000000003</v>
      </c>
      <c r="H402" s="1">
        <v>75.196719999999999</v>
      </c>
      <c r="I402">
        <v>1.4E-5</v>
      </c>
      <c r="J402">
        <v>2.0000000000000002E-5</v>
      </c>
      <c r="K402">
        <v>0.81974199999999997</v>
      </c>
      <c r="L402">
        <v>0.43316500000000002</v>
      </c>
      <c r="M402">
        <v>4.3899999999999999E-4</v>
      </c>
      <c r="N402" s="1">
        <v>8.9706400000000004E-4</v>
      </c>
      <c r="O402" s="1">
        <v>1.116508E-3</v>
      </c>
      <c r="P402">
        <v>2.1510000000000001E-3</v>
      </c>
      <c r="Q402">
        <v>30.521711</v>
      </c>
      <c r="R402" s="1">
        <v>6.0391447000000003E-6</v>
      </c>
      <c r="S402">
        <v>22.416053999999999</v>
      </c>
      <c r="T402" s="1">
        <v>5.6428730000000001E-6</v>
      </c>
      <c r="U402">
        <v>0.39672729000000001</v>
      </c>
      <c r="V402">
        <v>57.739935000000003</v>
      </c>
      <c r="W402" s="1">
        <v>1.2882765000000001E-5</v>
      </c>
      <c r="X402">
        <v>2.5698814E-2</v>
      </c>
      <c r="Y402" s="1">
        <v>4.7999822000000001E-5</v>
      </c>
      <c r="Z402">
        <v>62.079692000000001</v>
      </c>
      <c r="AA402" s="1">
        <v>1.3113301E-5</v>
      </c>
      <c r="AB402">
        <v>0.86011342000000002</v>
      </c>
      <c r="AC402">
        <v>0.81913753</v>
      </c>
      <c r="AD402">
        <v>1.3955554999999999</v>
      </c>
      <c r="AE402">
        <v>0</v>
      </c>
      <c r="AF402">
        <v>201.45381</v>
      </c>
      <c r="AG402">
        <v>2.7022352999999999</v>
      </c>
      <c r="AH402">
        <v>4.6885557000000002</v>
      </c>
      <c r="AI402">
        <v>4.7805836999999999E-4</v>
      </c>
      <c r="AJ402">
        <v>8.3067487999999995E-4</v>
      </c>
      <c r="AK402">
        <v>1.3942784E-3</v>
      </c>
      <c r="AL402">
        <v>2.0705641E-3</v>
      </c>
      <c r="AM402">
        <v>1.2706940999999999E-2</v>
      </c>
      <c r="AN402">
        <v>0.10000249999999999</v>
      </c>
      <c r="AO402">
        <v>9.6153051999999999</v>
      </c>
      <c r="AP402">
        <v>1.0266907999999999</v>
      </c>
      <c r="AQ402">
        <v>5987.3051999999998</v>
      </c>
      <c r="AR402">
        <v>6147.1112999999996</v>
      </c>
      <c r="AS402">
        <v>0.52285020000000004</v>
      </c>
      <c r="AT402">
        <v>0</v>
      </c>
      <c r="AU402">
        <v>0</v>
      </c>
    </row>
    <row r="403" spans="1:47" x14ac:dyDescent="0.25">
      <c r="A403">
        <v>122</v>
      </c>
      <c r="B403" t="s">
        <v>48</v>
      </c>
      <c r="C403">
        <v>102.22485500000001</v>
      </c>
      <c r="D403" s="1">
        <v>7.230459E-6</v>
      </c>
      <c r="E403">
        <v>0.40280500000000002</v>
      </c>
      <c r="F403" s="1">
        <v>1.196956E-5</v>
      </c>
      <c r="G403">
        <v>0.50148400000000004</v>
      </c>
      <c r="H403" s="1">
        <v>35.228619999999999</v>
      </c>
      <c r="I403">
        <v>1.5E-5</v>
      </c>
      <c r="J403">
        <v>6.9999999999999999E-6</v>
      </c>
      <c r="K403">
        <v>1.0628500000000001</v>
      </c>
      <c r="L403">
        <v>4.7625000000000001E-2</v>
      </c>
      <c r="M403">
        <v>3.3799999999999998E-4</v>
      </c>
      <c r="N403" s="1">
        <v>5.0824759999999996E-4</v>
      </c>
      <c r="O403" s="1">
        <v>1.047975E-3</v>
      </c>
      <c r="P403">
        <v>2.2780000000000001E-3</v>
      </c>
      <c r="Q403">
        <v>30.521711</v>
      </c>
      <c r="R403" s="1">
        <v>6.0391447000000003E-6</v>
      </c>
      <c r="S403">
        <v>22.416053999999999</v>
      </c>
      <c r="T403" s="1">
        <v>5.6428730000000001E-6</v>
      </c>
      <c r="U403">
        <v>0.41988646000000002</v>
      </c>
      <c r="V403">
        <v>60.169302000000002</v>
      </c>
      <c r="W403" s="1">
        <v>1.3474378000000001E-5</v>
      </c>
      <c r="X403">
        <v>2.5708371000000001E-2</v>
      </c>
      <c r="Y403" s="1">
        <v>4.7999822000000001E-5</v>
      </c>
      <c r="Z403">
        <v>60.789467999999999</v>
      </c>
      <c r="AA403" s="1">
        <v>1.288087E-5</v>
      </c>
      <c r="AB403">
        <v>0.86322655999999998</v>
      </c>
      <c r="AC403">
        <v>0.86431555000000004</v>
      </c>
      <c r="AD403">
        <v>1.3955554999999999</v>
      </c>
      <c r="AE403">
        <v>0</v>
      </c>
      <c r="AF403">
        <v>201.45381</v>
      </c>
      <c r="AG403">
        <v>2.6700024999999998</v>
      </c>
      <c r="AH403">
        <v>4.6878900000000003</v>
      </c>
      <c r="AI403">
        <v>4.8141387999999999E-4</v>
      </c>
      <c r="AJ403">
        <v>8.2847639000000004E-4</v>
      </c>
      <c r="AK403">
        <v>1.3940966E-3</v>
      </c>
      <c r="AL403">
        <v>2.0226918999999999E-3</v>
      </c>
      <c r="AM403">
        <v>1.2708285E-2</v>
      </c>
      <c r="AN403">
        <v>0.10000075</v>
      </c>
      <c r="AO403">
        <v>10.546433</v>
      </c>
      <c r="AP403">
        <v>1.029102</v>
      </c>
      <c r="AQ403">
        <v>-1299.799</v>
      </c>
      <c r="AR403">
        <v>-1337.6257000000001</v>
      </c>
      <c r="AS403">
        <v>0.52352516999999998</v>
      </c>
      <c r="AT403">
        <v>0</v>
      </c>
      <c r="AU403">
        <v>0</v>
      </c>
    </row>
    <row r="404" spans="1:47" x14ac:dyDescent="0.25">
      <c r="A404">
        <v>123</v>
      </c>
      <c r="B404" t="s">
        <v>48</v>
      </c>
      <c r="C404">
        <v>44.302975000000004</v>
      </c>
      <c r="D404" s="1">
        <v>4.620231E-6</v>
      </c>
      <c r="E404">
        <v>0.66239499999999996</v>
      </c>
      <c r="F404" s="1">
        <v>5.8528470000000003E-6</v>
      </c>
      <c r="G404">
        <v>0.42959900000000001</v>
      </c>
      <c r="H404" s="1">
        <v>85.332509999999999</v>
      </c>
      <c r="I404">
        <v>1.2E-5</v>
      </c>
      <c r="J404">
        <v>1.2999999999999999E-5</v>
      </c>
      <c r="K404">
        <v>1.239341</v>
      </c>
      <c r="L404">
        <v>1.0420640000000001</v>
      </c>
      <c r="M404">
        <v>4.0900000000000002E-4</v>
      </c>
      <c r="N404" s="1">
        <v>8.4794989999999995E-4</v>
      </c>
      <c r="O404" s="1">
        <v>1.0303510000000001E-3</v>
      </c>
      <c r="P404">
        <v>2.075E-3</v>
      </c>
      <c r="Q404">
        <v>30.521709999999999</v>
      </c>
      <c r="R404" s="1">
        <v>6.0391450000000001E-6</v>
      </c>
      <c r="S404">
        <v>22.416049999999998</v>
      </c>
      <c r="T404" s="1">
        <v>5.6428730000000001E-6</v>
      </c>
      <c r="U404">
        <v>0.40625850000000002</v>
      </c>
      <c r="V404">
        <v>60.210039999999999</v>
      </c>
      <c r="W404" s="1">
        <v>1.2860369999999999E-5</v>
      </c>
      <c r="X404">
        <v>2.5699679999999999E-2</v>
      </c>
      <c r="Y404" s="1">
        <v>4.7999820000000002E-5</v>
      </c>
      <c r="Z404">
        <v>61.812150000000003</v>
      </c>
      <c r="AA404" s="1">
        <v>1.267651E-5</v>
      </c>
      <c r="AB404">
        <v>0.86076379999999997</v>
      </c>
      <c r="AC404">
        <v>0.89905259999999998</v>
      </c>
      <c r="AD404">
        <v>1.3955550000000001</v>
      </c>
      <c r="AE404">
        <v>0</v>
      </c>
      <c r="AF404">
        <v>201.4538</v>
      </c>
      <c r="AG404">
        <v>2.679516</v>
      </c>
      <c r="AH404">
        <v>4.686769</v>
      </c>
      <c r="AI404">
        <v>4.874101E-4</v>
      </c>
      <c r="AJ404">
        <v>8.2866959999999996E-4</v>
      </c>
      <c r="AK404">
        <v>1.387016E-3</v>
      </c>
      <c r="AL404">
        <v>2.1636580000000002E-3</v>
      </c>
      <c r="AM404">
        <v>1.2719599999999999E-2</v>
      </c>
      <c r="AN404">
        <v>0.1000007</v>
      </c>
      <c r="AO404">
        <v>10.12227</v>
      </c>
      <c r="AP404">
        <v>1.027463</v>
      </c>
      <c r="AQ404">
        <v>948.76739999999995</v>
      </c>
      <c r="AR404">
        <v>974.82309999999995</v>
      </c>
      <c r="AS404">
        <v>0.52440770000000003</v>
      </c>
      <c r="AT404">
        <v>0</v>
      </c>
      <c r="AU404">
        <v>0</v>
      </c>
    </row>
    <row r="405" spans="1:47" x14ac:dyDescent="0.25">
      <c r="A405">
        <v>124</v>
      </c>
      <c r="B405" t="s">
        <v>48</v>
      </c>
      <c r="C405">
        <v>18.225003000000001</v>
      </c>
      <c r="D405" s="1">
        <v>3.6829419999999998E-6</v>
      </c>
      <c r="E405">
        <v>0.27907500000000002</v>
      </c>
      <c r="F405" s="1">
        <v>2.9883139999999998E-6</v>
      </c>
      <c r="G405">
        <v>0.276555</v>
      </c>
      <c r="H405" s="1">
        <v>51.047910000000002</v>
      </c>
      <c r="I405">
        <v>1.5E-5</v>
      </c>
      <c r="J405">
        <v>0</v>
      </c>
      <c r="K405">
        <v>1.662218</v>
      </c>
      <c r="L405">
        <v>1.8571709999999999</v>
      </c>
      <c r="M405">
        <v>5.6800000000000004E-4</v>
      </c>
      <c r="N405" s="1">
        <v>7.7142070000000001E-4</v>
      </c>
      <c r="O405" s="1">
        <v>1.196707E-3</v>
      </c>
      <c r="P405">
        <v>2.3830000000000001E-3</v>
      </c>
      <c r="Q405">
        <v>30.521711</v>
      </c>
      <c r="R405" s="1">
        <v>6.0391447000000003E-6</v>
      </c>
      <c r="S405">
        <v>22.416053999999999</v>
      </c>
      <c r="T405" s="1">
        <v>5.6428730000000001E-6</v>
      </c>
      <c r="U405">
        <v>0.40896094</v>
      </c>
      <c r="V405">
        <v>61.390759000000003</v>
      </c>
      <c r="W405" s="1">
        <v>1.3236417000000001E-5</v>
      </c>
      <c r="X405">
        <v>2.5694594000000001E-2</v>
      </c>
      <c r="Y405" s="1">
        <v>4.7999822000000001E-5</v>
      </c>
      <c r="Z405">
        <v>62.880806999999997</v>
      </c>
      <c r="AA405" s="1">
        <v>1.2986544E-5</v>
      </c>
      <c r="AB405">
        <v>0.85078869999999995</v>
      </c>
      <c r="AC405">
        <v>0.86688261</v>
      </c>
      <c r="AD405">
        <v>1.3955554999999999</v>
      </c>
      <c r="AE405">
        <v>0</v>
      </c>
      <c r="AF405">
        <v>201.45381</v>
      </c>
      <c r="AG405">
        <v>2.6521927000000001</v>
      </c>
      <c r="AH405">
        <v>4.6890843000000002</v>
      </c>
      <c r="AI405">
        <v>4.8233995999999999E-4</v>
      </c>
      <c r="AJ405">
        <v>8.2643094999999996E-4</v>
      </c>
      <c r="AK405">
        <v>1.3914864000000001E-3</v>
      </c>
      <c r="AL405">
        <v>2.0653166E-3</v>
      </c>
      <c r="AM405">
        <v>1.2690308000000001E-2</v>
      </c>
      <c r="AN405">
        <v>0.10000634</v>
      </c>
      <c r="AO405">
        <v>9.7915542000000002</v>
      </c>
      <c r="AP405">
        <v>1.0268237</v>
      </c>
      <c r="AQ405">
        <v>-1291.1298999999999</v>
      </c>
      <c r="AR405">
        <v>-1325.7628</v>
      </c>
      <c r="AS405">
        <v>0.52398860000000003</v>
      </c>
      <c r="AT405">
        <v>0</v>
      </c>
      <c r="AU405">
        <v>0</v>
      </c>
    </row>
    <row r="406" spans="1:47" x14ac:dyDescent="0.25">
      <c r="A406">
        <v>125</v>
      </c>
      <c r="B406" t="s">
        <v>48</v>
      </c>
      <c r="C406">
        <v>32.290196999999999</v>
      </c>
      <c r="D406" s="1">
        <v>4.8353019999999997E-6</v>
      </c>
      <c r="E406">
        <v>0.53853600000000001</v>
      </c>
      <c r="F406" s="1">
        <v>9.3654309999999999E-6</v>
      </c>
      <c r="G406">
        <v>0.54296199999999994</v>
      </c>
      <c r="H406" s="1">
        <v>87.459789999999998</v>
      </c>
      <c r="I406">
        <v>1.5999999999999999E-5</v>
      </c>
      <c r="J406">
        <v>1.1E-5</v>
      </c>
      <c r="K406">
        <v>1.1346700000000001</v>
      </c>
      <c r="L406">
        <v>0.78857699999999997</v>
      </c>
      <c r="M406">
        <v>4.8799999999999999E-4</v>
      </c>
      <c r="N406" s="1">
        <v>8.5446610000000005E-4</v>
      </c>
      <c r="O406" s="1">
        <v>1.0982710000000001E-3</v>
      </c>
      <c r="P406">
        <v>2.0249999999999999E-3</v>
      </c>
      <c r="Q406">
        <v>30.521709999999999</v>
      </c>
      <c r="R406" s="1">
        <v>6.0391450000000001E-6</v>
      </c>
      <c r="S406">
        <v>22.416049999999998</v>
      </c>
      <c r="T406" s="1">
        <v>5.6428730000000001E-6</v>
      </c>
      <c r="U406">
        <v>0.39850099999999999</v>
      </c>
      <c r="V406">
        <v>64.241039999999998</v>
      </c>
      <c r="W406" s="1">
        <v>1.3199399999999999E-5</v>
      </c>
      <c r="X406">
        <v>2.5690850000000001E-2</v>
      </c>
      <c r="Y406" s="1">
        <v>4.7999820000000002E-5</v>
      </c>
      <c r="Z406">
        <v>58.077069999999999</v>
      </c>
      <c r="AA406" s="1">
        <v>1.2898269999999999E-5</v>
      </c>
      <c r="AB406">
        <v>0.84180469999999996</v>
      </c>
      <c r="AC406">
        <v>0.85535680000000003</v>
      </c>
      <c r="AD406">
        <v>1.3955550000000001</v>
      </c>
      <c r="AE406">
        <v>0</v>
      </c>
      <c r="AF406">
        <v>201.4538</v>
      </c>
      <c r="AG406">
        <v>2.6521560000000002</v>
      </c>
      <c r="AH406">
        <v>4.6869690000000004</v>
      </c>
      <c r="AI406">
        <v>4.7730150000000002E-4</v>
      </c>
      <c r="AJ406">
        <v>8.2128829999999998E-4</v>
      </c>
      <c r="AK406">
        <v>1.3895820000000001E-3</v>
      </c>
      <c r="AL406">
        <v>2.059071E-3</v>
      </c>
      <c r="AM406">
        <v>1.2710580000000001E-2</v>
      </c>
      <c r="AN406">
        <v>0.1000052</v>
      </c>
      <c r="AO406">
        <v>9.9783899999999992</v>
      </c>
      <c r="AP406">
        <v>1.026572</v>
      </c>
      <c r="AQ406">
        <v>17.403459999999999</v>
      </c>
      <c r="AR406">
        <v>17.86591</v>
      </c>
      <c r="AS406">
        <v>0.52348539999999999</v>
      </c>
      <c r="AT406">
        <v>0</v>
      </c>
      <c r="AU406">
        <v>0</v>
      </c>
    </row>
    <row r="407" spans="1:47" x14ac:dyDescent="0.25">
      <c r="A407">
        <v>126</v>
      </c>
      <c r="B407" t="s">
        <v>48</v>
      </c>
      <c r="C407">
        <v>40.524118999999999</v>
      </c>
      <c r="D407" s="1">
        <v>4.5751020000000001E-6</v>
      </c>
      <c r="E407">
        <v>0.53889100000000001</v>
      </c>
      <c r="F407" s="1">
        <v>5.924469E-6</v>
      </c>
      <c r="G407">
        <v>0.38947999999999999</v>
      </c>
      <c r="H407" s="1">
        <v>73.200969999999998</v>
      </c>
      <c r="I407">
        <v>1.4E-5</v>
      </c>
      <c r="J407">
        <v>1.5E-5</v>
      </c>
      <c r="K407">
        <v>1.194107</v>
      </c>
      <c r="L407">
        <v>1.3411109999999999</v>
      </c>
      <c r="M407">
        <v>4.2700000000000002E-4</v>
      </c>
      <c r="N407" s="1">
        <v>7.6497399999999997E-4</v>
      </c>
      <c r="O407" s="1">
        <v>1.0303350000000001E-3</v>
      </c>
      <c r="P407">
        <v>2.0209999999999998E-3</v>
      </c>
      <c r="Q407">
        <v>30.521709999999999</v>
      </c>
      <c r="R407" s="1">
        <v>6.0391450000000001E-6</v>
      </c>
      <c r="S407">
        <v>22.416049999999998</v>
      </c>
      <c r="T407" s="1">
        <v>5.6428730000000001E-6</v>
      </c>
      <c r="U407">
        <v>0.3998795</v>
      </c>
      <c r="V407">
        <v>58.294519999999999</v>
      </c>
      <c r="W407" s="1">
        <v>1.3686580000000001E-5</v>
      </c>
      <c r="X407">
        <v>2.5705240000000001E-2</v>
      </c>
      <c r="Y407" s="1">
        <v>4.7999820000000002E-5</v>
      </c>
      <c r="Z407">
        <v>61.509410000000003</v>
      </c>
      <c r="AA407" s="1">
        <v>1.3147960000000001E-5</v>
      </c>
      <c r="AB407">
        <v>0.85797760000000001</v>
      </c>
      <c r="AC407">
        <v>0.8328373</v>
      </c>
      <c r="AD407">
        <v>1.3955550000000001</v>
      </c>
      <c r="AE407">
        <v>0</v>
      </c>
      <c r="AF407">
        <v>201.4538</v>
      </c>
      <c r="AG407">
        <v>2.694194</v>
      </c>
      <c r="AH407">
        <v>4.6867390000000002</v>
      </c>
      <c r="AI407">
        <v>4.8156879999999998E-4</v>
      </c>
      <c r="AJ407">
        <v>8.3187460000000001E-4</v>
      </c>
      <c r="AK407">
        <v>1.3878709999999999E-3</v>
      </c>
      <c r="AL407">
        <v>1.936527E-3</v>
      </c>
      <c r="AM407">
        <v>1.2687540000000001E-2</v>
      </c>
      <c r="AN407">
        <v>0.1000041</v>
      </c>
      <c r="AO407">
        <v>10.29454</v>
      </c>
      <c r="AP407">
        <v>1.027528</v>
      </c>
      <c r="AQ407">
        <v>300.24009999999998</v>
      </c>
      <c r="AR407">
        <v>308.505</v>
      </c>
      <c r="AS407">
        <v>0.52317329999999995</v>
      </c>
      <c r="AT407">
        <v>0</v>
      </c>
      <c r="AU407">
        <v>0</v>
      </c>
    </row>
    <row r="408" spans="1:47" x14ac:dyDescent="0.25">
      <c r="A408">
        <v>127</v>
      </c>
      <c r="B408" t="s">
        <v>48</v>
      </c>
      <c r="C408">
        <v>32.290143</v>
      </c>
      <c r="D408" s="1">
        <v>4.771231E-6</v>
      </c>
      <c r="E408">
        <v>0.629413</v>
      </c>
      <c r="F408" s="1">
        <v>5.7412420000000001E-6</v>
      </c>
      <c r="G408">
        <v>0.36874000000000001</v>
      </c>
      <c r="H408" s="1">
        <v>75.717280000000002</v>
      </c>
      <c r="I408">
        <v>1.4E-5</v>
      </c>
      <c r="J408">
        <v>1.0000000000000001E-5</v>
      </c>
      <c r="K408">
        <v>1.2446790000000001</v>
      </c>
      <c r="L408">
        <v>1.5996109999999999</v>
      </c>
      <c r="M408">
        <v>4.8899999999999996E-4</v>
      </c>
      <c r="N408" s="1">
        <v>9.7775019999999995E-4</v>
      </c>
      <c r="O408" s="1">
        <v>1.1879449999999999E-3</v>
      </c>
      <c r="P408">
        <v>2.3930000000000002E-3</v>
      </c>
      <c r="Q408">
        <v>30.521711</v>
      </c>
      <c r="R408" s="1">
        <v>6.0391447000000003E-6</v>
      </c>
      <c r="S408">
        <v>22.416053999999999</v>
      </c>
      <c r="T408" s="1">
        <v>5.6428730000000001E-6</v>
      </c>
      <c r="U408">
        <v>0.41210579000000003</v>
      </c>
      <c r="V408">
        <v>60.823219999999999</v>
      </c>
      <c r="W408" s="1">
        <v>1.2812404E-5</v>
      </c>
      <c r="X408">
        <v>2.5685897999999999E-2</v>
      </c>
      <c r="Y408" s="1">
        <v>4.7999822000000001E-5</v>
      </c>
      <c r="Z408">
        <v>60.229387000000003</v>
      </c>
      <c r="AA408" s="1">
        <v>1.2737508999999999E-5</v>
      </c>
      <c r="AB408">
        <v>0.83771066000000005</v>
      </c>
      <c r="AC408">
        <v>0.87533147</v>
      </c>
      <c r="AD408">
        <v>1.3955554999999999</v>
      </c>
      <c r="AE408">
        <v>0</v>
      </c>
      <c r="AF408">
        <v>201.45381</v>
      </c>
      <c r="AG408">
        <v>2.7251951000000001</v>
      </c>
      <c r="AH408">
        <v>4.6862515</v>
      </c>
      <c r="AI408">
        <v>4.8782232999999999E-4</v>
      </c>
      <c r="AJ408">
        <v>8.2876575999999997E-4</v>
      </c>
      <c r="AK408">
        <v>1.3891750000000001E-3</v>
      </c>
      <c r="AL408">
        <v>2.1429464999999999E-3</v>
      </c>
      <c r="AM408">
        <v>1.2707332E-2</v>
      </c>
      <c r="AN408">
        <v>0.10000257</v>
      </c>
      <c r="AO408">
        <v>10.119761</v>
      </c>
      <c r="AP408">
        <v>1.02823</v>
      </c>
      <c r="AQ408">
        <v>-2987.6815999999999</v>
      </c>
      <c r="AR408">
        <v>-3072.0239999999999</v>
      </c>
      <c r="AS408">
        <v>0.52276623</v>
      </c>
      <c r="AT408">
        <v>0</v>
      </c>
      <c r="AU408">
        <v>0</v>
      </c>
    </row>
    <row r="409" spans="1:47" x14ac:dyDescent="0.25">
      <c r="A409">
        <v>128</v>
      </c>
      <c r="B409" t="s">
        <v>48</v>
      </c>
      <c r="C409">
        <v>32.471443999999998</v>
      </c>
      <c r="D409" s="1">
        <v>4.569054E-6</v>
      </c>
      <c r="E409">
        <v>0.64761800000000003</v>
      </c>
      <c r="F409" s="1">
        <v>6.0026979999999997E-6</v>
      </c>
      <c r="G409">
        <v>0.32208399999999998</v>
      </c>
      <c r="H409" s="1">
        <v>71.032150000000001</v>
      </c>
      <c r="I409">
        <v>1.5999999999999999E-5</v>
      </c>
      <c r="J409">
        <v>1.1E-5</v>
      </c>
      <c r="K409">
        <v>1.115559</v>
      </c>
      <c r="L409">
        <v>0.59282599999999996</v>
      </c>
      <c r="M409">
        <v>4.73E-4</v>
      </c>
      <c r="N409" s="1">
        <v>9.9295929999999996E-4</v>
      </c>
      <c r="O409" s="1">
        <v>1.224876E-3</v>
      </c>
      <c r="P409">
        <v>2.47E-3</v>
      </c>
      <c r="Q409">
        <v>30.521711</v>
      </c>
      <c r="R409" s="1">
        <v>6.0391447000000003E-6</v>
      </c>
      <c r="S409">
        <v>22.416053999999999</v>
      </c>
      <c r="T409" s="1">
        <v>5.6428730000000001E-6</v>
      </c>
      <c r="U409">
        <v>0.39015407000000002</v>
      </c>
      <c r="V409">
        <v>60.041728999999997</v>
      </c>
      <c r="W409" s="1">
        <v>1.2473874999999999E-5</v>
      </c>
      <c r="X409">
        <v>2.5698479999999999E-2</v>
      </c>
      <c r="Y409" s="1">
        <v>4.7999822000000001E-5</v>
      </c>
      <c r="Z409">
        <v>63.215417000000002</v>
      </c>
      <c r="AA409" s="1">
        <v>1.2965100000000001E-5</v>
      </c>
      <c r="AB409">
        <v>0.89256197999999998</v>
      </c>
      <c r="AC409">
        <v>0.86275643000000002</v>
      </c>
      <c r="AD409">
        <v>1.3955554999999999</v>
      </c>
      <c r="AE409">
        <v>0</v>
      </c>
      <c r="AF409">
        <v>201.45381</v>
      </c>
      <c r="AG409">
        <v>2.6746940000000001</v>
      </c>
      <c r="AH409">
        <v>4.6885089999999998</v>
      </c>
      <c r="AI409">
        <v>4.8731615E-4</v>
      </c>
      <c r="AJ409">
        <v>8.3210056000000004E-4</v>
      </c>
      <c r="AK409">
        <v>1.3979432999999999E-3</v>
      </c>
      <c r="AL409">
        <v>2.1030911000000001E-3</v>
      </c>
      <c r="AM409">
        <v>1.2703923000000001E-2</v>
      </c>
      <c r="AN409">
        <v>0.10000555999999999</v>
      </c>
      <c r="AO409">
        <v>10.070220000000001</v>
      </c>
      <c r="AP409">
        <v>1.0276966000000001</v>
      </c>
      <c r="AQ409">
        <v>-2842.6821</v>
      </c>
      <c r="AR409">
        <v>-2921.4148</v>
      </c>
      <c r="AS409">
        <v>0.52324614999999997</v>
      </c>
      <c r="AT409">
        <v>0</v>
      </c>
      <c r="AU409">
        <v>0</v>
      </c>
    </row>
    <row r="410" spans="1:47" x14ac:dyDescent="0.25">
      <c r="A410">
        <v>129</v>
      </c>
      <c r="B410" t="s">
        <v>48</v>
      </c>
      <c r="C410">
        <v>40.243696</v>
      </c>
      <c r="D410" s="1">
        <v>5.0960050000000003E-6</v>
      </c>
      <c r="E410">
        <v>0.68585300000000005</v>
      </c>
      <c r="F410" s="1">
        <v>5.7444520000000002E-6</v>
      </c>
      <c r="G410">
        <v>0.41686000000000001</v>
      </c>
      <c r="H410" s="1">
        <v>77.025459999999995</v>
      </c>
      <c r="I410">
        <v>1.5E-5</v>
      </c>
      <c r="J410">
        <v>1.2999999999999999E-5</v>
      </c>
      <c r="K410">
        <v>1.2857069999999999</v>
      </c>
      <c r="L410">
        <v>0.596472</v>
      </c>
      <c r="M410">
        <v>4.4999999999999999E-4</v>
      </c>
      <c r="N410" s="1">
        <v>9.6598660000000005E-4</v>
      </c>
      <c r="O410" s="1">
        <v>1.1697260000000001E-3</v>
      </c>
      <c r="P410">
        <v>2.3670000000000002E-3</v>
      </c>
      <c r="Q410">
        <v>30.521711</v>
      </c>
      <c r="R410" s="1">
        <v>6.0391447000000003E-6</v>
      </c>
      <c r="S410">
        <v>22.416053999999999</v>
      </c>
      <c r="T410" s="1">
        <v>5.6428730000000001E-6</v>
      </c>
      <c r="U410">
        <v>0.38969135999999999</v>
      </c>
      <c r="V410">
        <v>61.597982000000002</v>
      </c>
      <c r="W410" s="1">
        <v>1.3131820999999999E-5</v>
      </c>
      <c r="X410">
        <v>2.5703078000000001E-2</v>
      </c>
      <c r="Y410" s="1">
        <v>4.7999822000000001E-5</v>
      </c>
      <c r="Z410">
        <v>60.902549999999998</v>
      </c>
      <c r="AA410" s="1">
        <v>1.3014776E-5</v>
      </c>
      <c r="AB410">
        <v>0.85718991</v>
      </c>
      <c r="AC410">
        <v>0.81996252000000003</v>
      </c>
      <c r="AD410">
        <v>1.3955554999999999</v>
      </c>
      <c r="AE410">
        <v>0</v>
      </c>
      <c r="AF410">
        <v>201.45381</v>
      </c>
      <c r="AG410">
        <v>2.6900195999999998</v>
      </c>
      <c r="AH410">
        <v>4.6929487999999999</v>
      </c>
      <c r="AI410">
        <v>4.7540104999999999E-4</v>
      </c>
      <c r="AJ410">
        <v>8.2893883000000003E-4</v>
      </c>
      <c r="AK410">
        <v>1.3795973999999999E-3</v>
      </c>
      <c r="AL410">
        <v>2.1208371E-3</v>
      </c>
      <c r="AM410">
        <v>1.2699312000000001E-2</v>
      </c>
      <c r="AN410">
        <v>0.10000402</v>
      </c>
      <c r="AO410">
        <v>10.216297000000001</v>
      </c>
      <c r="AP410">
        <v>1.0281202</v>
      </c>
      <c r="AQ410">
        <v>-2300.2600000000002</v>
      </c>
      <c r="AR410">
        <v>-2364.9438</v>
      </c>
      <c r="AS410">
        <v>0.52330502000000001</v>
      </c>
      <c r="AT410">
        <v>0</v>
      </c>
      <c r="AU410">
        <v>0</v>
      </c>
    </row>
    <row r="411" spans="1:47" x14ac:dyDescent="0.25">
      <c r="A411">
        <v>130</v>
      </c>
      <c r="B411" t="s">
        <v>48</v>
      </c>
      <c r="C411">
        <v>32.969093999999998</v>
      </c>
      <c r="D411" s="1">
        <v>5.321087E-6</v>
      </c>
      <c r="E411">
        <v>0.484373</v>
      </c>
      <c r="F411" s="1">
        <v>6.4750979999999996E-6</v>
      </c>
      <c r="G411">
        <v>0.30384</v>
      </c>
      <c r="H411" s="1">
        <v>81.198819999999998</v>
      </c>
      <c r="I411">
        <v>1.4E-5</v>
      </c>
      <c r="J411">
        <v>7.9999999999999996E-6</v>
      </c>
      <c r="K411">
        <v>1.4738599999999999</v>
      </c>
      <c r="L411">
        <v>2.2008969999999999</v>
      </c>
      <c r="M411">
        <v>5.13E-4</v>
      </c>
      <c r="N411" s="1">
        <v>8.7178690000000003E-4</v>
      </c>
      <c r="O411" s="1">
        <v>1.118394E-3</v>
      </c>
      <c r="P411">
        <v>2.1919999999999999E-3</v>
      </c>
      <c r="Q411">
        <v>30.521711</v>
      </c>
      <c r="R411" s="1">
        <v>6.0391447000000003E-6</v>
      </c>
      <c r="S411">
        <v>22.416053999999999</v>
      </c>
      <c r="T411" s="1">
        <v>5.6428730000000001E-6</v>
      </c>
      <c r="U411">
        <v>0.39060510999999998</v>
      </c>
      <c r="V411">
        <v>60.577570999999999</v>
      </c>
      <c r="W411" s="1">
        <v>1.3345813000000001E-5</v>
      </c>
      <c r="X411">
        <v>2.5698276999999999E-2</v>
      </c>
      <c r="Y411" s="1">
        <v>4.7999822000000001E-5</v>
      </c>
      <c r="Z411">
        <v>60.090615</v>
      </c>
      <c r="AA411" s="1">
        <v>1.2842471E-5</v>
      </c>
      <c r="AB411">
        <v>0.87529608999999997</v>
      </c>
      <c r="AC411">
        <v>0.86126259000000005</v>
      </c>
      <c r="AD411">
        <v>1.3955554999999999</v>
      </c>
      <c r="AE411">
        <v>0</v>
      </c>
      <c r="AF411">
        <v>201.45381</v>
      </c>
      <c r="AG411">
        <v>2.7079181000000001</v>
      </c>
      <c r="AH411">
        <v>4.6864824</v>
      </c>
      <c r="AI411">
        <v>4.8158591999999999E-4</v>
      </c>
      <c r="AJ411">
        <v>8.3090181999999997E-4</v>
      </c>
      <c r="AK411">
        <v>1.3864656999999999E-3</v>
      </c>
      <c r="AL411">
        <v>2.0937492999999999E-3</v>
      </c>
      <c r="AM411">
        <v>1.2693876999999999E-2</v>
      </c>
      <c r="AN411">
        <v>9.9998485999999998E-2</v>
      </c>
      <c r="AO411">
        <v>9.9586938000000007</v>
      </c>
      <c r="AP411">
        <v>1.0290790999999999</v>
      </c>
      <c r="AQ411">
        <v>4317.1486000000004</v>
      </c>
      <c r="AR411">
        <v>4442.6871000000001</v>
      </c>
      <c r="AS411">
        <v>0.52377012000000001</v>
      </c>
      <c r="AT411">
        <v>0</v>
      </c>
      <c r="AU411">
        <v>0</v>
      </c>
    </row>
    <row r="412" spans="1:47" x14ac:dyDescent="0.25">
      <c r="A412">
        <v>131</v>
      </c>
      <c r="B412" t="s">
        <v>48</v>
      </c>
      <c r="C412">
        <v>58.133049</v>
      </c>
      <c r="D412" s="1">
        <v>5.6731339999999996E-6</v>
      </c>
      <c r="E412">
        <v>0.77225200000000005</v>
      </c>
      <c r="F412" s="1">
        <v>6.9750890000000003E-6</v>
      </c>
      <c r="G412">
        <v>0.35067799999999999</v>
      </c>
      <c r="H412" s="1">
        <v>99.305310000000006</v>
      </c>
      <c r="I412">
        <v>1.2999999999999999E-5</v>
      </c>
      <c r="J412">
        <v>0</v>
      </c>
      <c r="K412">
        <v>0.85002500000000003</v>
      </c>
      <c r="L412">
        <v>1.249906</v>
      </c>
      <c r="M412">
        <v>3.9300000000000001E-4</v>
      </c>
      <c r="N412" s="1">
        <v>9.5132140000000001E-4</v>
      </c>
      <c r="O412" s="1">
        <v>1.09197E-3</v>
      </c>
      <c r="P412">
        <v>2.3319999999999999E-3</v>
      </c>
      <c r="Q412">
        <v>30.521711</v>
      </c>
      <c r="R412" s="1">
        <v>6.0391447000000003E-6</v>
      </c>
      <c r="S412">
        <v>22.416053999999999</v>
      </c>
      <c r="T412" s="1">
        <v>5.6428730000000001E-6</v>
      </c>
      <c r="U412">
        <v>0.39910200000000001</v>
      </c>
      <c r="V412">
        <v>60.927213999999999</v>
      </c>
      <c r="W412" s="1">
        <v>1.2830991E-5</v>
      </c>
      <c r="X412">
        <v>2.5704943000000001E-2</v>
      </c>
      <c r="Y412" s="1">
        <v>4.7999822000000001E-5</v>
      </c>
      <c r="Z412">
        <v>62.929808000000001</v>
      </c>
      <c r="AA412" s="1">
        <v>1.2913719E-5</v>
      </c>
      <c r="AB412">
        <v>0.85538247999999995</v>
      </c>
      <c r="AC412">
        <v>0.82813798999999999</v>
      </c>
      <c r="AD412">
        <v>1.3955554999999999</v>
      </c>
      <c r="AE412">
        <v>0</v>
      </c>
      <c r="AF412">
        <v>201.45381</v>
      </c>
      <c r="AG412">
        <v>2.6862613999999998</v>
      </c>
      <c r="AH412">
        <v>4.6896987000000001</v>
      </c>
      <c r="AI412">
        <v>4.9221368000000002E-4</v>
      </c>
      <c r="AJ412">
        <v>8.2085747E-4</v>
      </c>
      <c r="AK412">
        <v>1.3921337000000001E-3</v>
      </c>
      <c r="AL412">
        <v>2.0260589000000002E-3</v>
      </c>
      <c r="AM412">
        <v>1.2703743999999999E-2</v>
      </c>
      <c r="AN412">
        <v>9.9997606000000003E-2</v>
      </c>
      <c r="AO412">
        <v>9.6461065999999995</v>
      </c>
      <c r="AP412">
        <v>1.0288531999999999</v>
      </c>
      <c r="AQ412">
        <v>-1225.9111</v>
      </c>
      <c r="AR412">
        <v>-1261.2825</v>
      </c>
      <c r="AS412">
        <v>0.52263172000000002</v>
      </c>
      <c r="AT412">
        <v>0</v>
      </c>
      <c r="AU412">
        <v>0</v>
      </c>
    </row>
    <row r="413" spans="1:47" x14ac:dyDescent="0.25">
      <c r="A413">
        <v>132</v>
      </c>
      <c r="B413" t="s">
        <v>48</v>
      </c>
      <c r="C413">
        <v>39.016800000000003</v>
      </c>
      <c r="D413" s="1">
        <v>4.8506849999999998E-6</v>
      </c>
      <c r="E413">
        <v>0.63359200000000004</v>
      </c>
      <c r="F413" s="1">
        <v>6.2922389999999997E-6</v>
      </c>
      <c r="G413">
        <v>0.40289700000000001</v>
      </c>
      <c r="H413" s="1">
        <v>78.365530000000007</v>
      </c>
      <c r="I413">
        <v>1.5E-5</v>
      </c>
      <c r="J413">
        <v>1.2999999999999999E-5</v>
      </c>
      <c r="K413">
        <v>1.146352</v>
      </c>
      <c r="L413">
        <v>0.92520599999999997</v>
      </c>
      <c r="M413">
        <v>4.44E-4</v>
      </c>
      <c r="N413" s="1">
        <v>9.0220209999999999E-4</v>
      </c>
      <c r="O413" s="1">
        <v>1.1186869999999999E-3</v>
      </c>
      <c r="P413">
        <v>2.2569999999999999E-3</v>
      </c>
      <c r="Q413">
        <v>30.521711</v>
      </c>
      <c r="R413" s="1">
        <v>6.0391447000000003E-6</v>
      </c>
      <c r="S413">
        <v>22.416053999999999</v>
      </c>
      <c r="T413" s="1">
        <v>5.6428730000000001E-6</v>
      </c>
      <c r="U413">
        <v>0.39926592999999999</v>
      </c>
      <c r="V413">
        <v>63.524258000000003</v>
      </c>
      <c r="W413" s="1">
        <v>1.3621071E-5</v>
      </c>
      <c r="X413">
        <v>2.5688692999999999E-2</v>
      </c>
      <c r="Y413" s="1">
        <v>4.7999822000000001E-5</v>
      </c>
      <c r="Z413">
        <v>60.627322999999997</v>
      </c>
      <c r="AA413" s="1">
        <v>1.3423884E-5</v>
      </c>
      <c r="AB413">
        <v>0.86704309000000002</v>
      </c>
      <c r="AC413">
        <v>0.82894265</v>
      </c>
      <c r="AD413">
        <v>1.3955554999999999</v>
      </c>
      <c r="AE413">
        <v>0</v>
      </c>
      <c r="AF413">
        <v>201.45381</v>
      </c>
      <c r="AG413">
        <v>2.6512839000000001</v>
      </c>
      <c r="AH413">
        <v>4.6889231000000002</v>
      </c>
      <c r="AI413">
        <v>4.8435577000000002E-4</v>
      </c>
      <c r="AJ413">
        <v>8.3284129999999996E-4</v>
      </c>
      <c r="AK413">
        <v>1.3860955999999999E-3</v>
      </c>
      <c r="AL413">
        <v>2.1204113000000001E-3</v>
      </c>
      <c r="AM413">
        <v>1.2698002999999999E-2</v>
      </c>
      <c r="AN413">
        <v>9.9997433999999996E-2</v>
      </c>
      <c r="AO413">
        <v>10.32133</v>
      </c>
      <c r="AP413">
        <v>1.0293094</v>
      </c>
      <c r="AQ413">
        <v>-2446.5479999999998</v>
      </c>
      <c r="AR413">
        <v>-2518.2548999999999</v>
      </c>
      <c r="AS413">
        <v>0.52443198000000002</v>
      </c>
      <c r="AT413">
        <v>0</v>
      </c>
      <c r="AU413">
        <v>0</v>
      </c>
    </row>
    <row r="414" spans="1:47" x14ac:dyDescent="0.25">
      <c r="A414">
        <v>133</v>
      </c>
      <c r="B414" t="s">
        <v>48</v>
      </c>
      <c r="C414">
        <v>41.391872999999997</v>
      </c>
      <c r="D414" s="1">
        <v>5.6094479999999997E-6</v>
      </c>
      <c r="E414">
        <v>0.59472400000000003</v>
      </c>
      <c r="F414" s="1">
        <v>5.9706159999999997E-6</v>
      </c>
      <c r="G414">
        <v>0.42984</v>
      </c>
      <c r="H414" s="1">
        <v>67.569659999999999</v>
      </c>
      <c r="I414">
        <v>1.5E-5</v>
      </c>
      <c r="J414">
        <v>9.0000000000000002E-6</v>
      </c>
      <c r="K414">
        <v>1.5569230000000001</v>
      </c>
      <c r="L414">
        <v>0.79921600000000004</v>
      </c>
      <c r="M414">
        <v>4.6500000000000003E-4</v>
      </c>
      <c r="N414" s="1">
        <v>8.9078659999999995E-4</v>
      </c>
      <c r="O414" s="1">
        <v>1.156509E-3</v>
      </c>
      <c r="P414">
        <v>2.343E-3</v>
      </c>
      <c r="Q414">
        <v>30.521709999999999</v>
      </c>
      <c r="R414" s="1">
        <v>6.0391450000000001E-6</v>
      </c>
      <c r="S414">
        <v>22.416049999999998</v>
      </c>
      <c r="T414" s="1">
        <v>5.6428730000000001E-6</v>
      </c>
      <c r="U414">
        <v>0.4107731</v>
      </c>
      <c r="V414">
        <v>58.193869999999997</v>
      </c>
      <c r="W414" s="1">
        <v>1.2922820000000001E-5</v>
      </c>
      <c r="X414">
        <v>2.5696279999999998E-2</v>
      </c>
      <c r="Y414" s="1">
        <v>4.7999820000000002E-5</v>
      </c>
      <c r="Z414">
        <v>60.347020000000001</v>
      </c>
      <c r="AA414" s="1">
        <v>1.2843539999999999E-5</v>
      </c>
      <c r="AB414">
        <v>0.83947079999999996</v>
      </c>
      <c r="AC414">
        <v>0.83965089999999998</v>
      </c>
      <c r="AD414">
        <v>1.3955550000000001</v>
      </c>
      <c r="AE414">
        <v>0</v>
      </c>
      <c r="AF414">
        <v>201.4538</v>
      </c>
      <c r="AG414">
        <v>2.6784680000000001</v>
      </c>
      <c r="AH414">
        <v>4.6858969999999998</v>
      </c>
      <c r="AI414">
        <v>4.7648519999999998E-4</v>
      </c>
      <c r="AJ414">
        <v>8.2716759999999995E-4</v>
      </c>
      <c r="AK414">
        <v>1.377748E-3</v>
      </c>
      <c r="AL414">
        <v>2.1317929999999999E-3</v>
      </c>
      <c r="AM414">
        <v>1.2703529999999999E-2</v>
      </c>
      <c r="AN414">
        <v>9.9996290000000002E-2</v>
      </c>
      <c r="AO414">
        <v>9.5373420000000007</v>
      </c>
      <c r="AP414">
        <v>1.02746</v>
      </c>
      <c r="AQ414">
        <v>-528.49760000000003</v>
      </c>
      <c r="AR414">
        <v>-543.01009999999997</v>
      </c>
      <c r="AS414">
        <v>0.52252960000000004</v>
      </c>
      <c r="AT414">
        <v>0</v>
      </c>
      <c r="AU414">
        <v>0</v>
      </c>
    </row>
    <row r="415" spans="1:47" x14ac:dyDescent="0.25">
      <c r="A415">
        <v>134</v>
      </c>
      <c r="B415" t="s">
        <v>48</v>
      </c>
      <c r="C415">
        <v>30.525485</v>
      </c>
      <c r="D415" s="1">
        <v>4.9341480000000004E-6</v>
      </c>
      <c r="E415">
        <v>0.76463800000000004</v>
      </c>
      <c r="F415" s="1">
        <v>6.3444580000000001E-6</v>
      </c>
      <c r="G415">
        <v>0.30340400000000001</v>
      </c>
      <c r="H415" s="1">
        <v>73.949629999999999</v>
      </c>
      <c r="I415">
        <v>1.5E-5</v>
      </c>
      <c r="J415">
        <v>0</v>
      </c>
      <c r="K415">
        <v>1.287785</v>
      </c>
      <c r="L415">
        <v>1.3820939999999999</v>
      </c>
      <c r="M415">
        <v>3.9300000000000001E-4</v>
      </c>
      <c r="N415" s="1">
        <v>7.5417780000000003E-4</v>
      </c>
      <c r="O415" s="1">
        <v>1.029002E-3</v>
      </c>
      <c r="P415">
        <v>2.2430000000000002E-3</v>
      </c>
      <c r="Q415">
        <v>30.521711</v>
      </c>
      <c r="R415" s="1">
        <v>6.0391447000000003E-6</v>
      </c>
      <c r="S415">
        <v>22.416053999999999</v>
      </c>
      <c r="T415" s="1">
        <v>5.6428730000000001E-6</v>
      </c>
      <c r="U415">
        <v>0.40137489999999998</v>
      </c>
      <c r="V415">
        <v>60.128791</v>
      </c>
      <c r="W415" s="1">
        <v>1.3236357E-5</v>
      </c>
      <c r="X415">
        <v>2.5700684000000001E-2</v>
      </c>
      <c r="Y415" s="1">
        <v>4.7999822000000001E-5</v>
      </c>
      <c r="Z415">
        <v>61.113081000000001</v>
      </c>
      <c r="AA415" s="1">
        <v>1.3046512000000001E-5</v>
      </c>
      <c r="AB415">
        <v>0.88298124</v>
      </c>
      <c r="AC415">
        <v>0.81250736999999995</v>
      </c>
      <c r="AD415">
        <v>1.3955554999999999</v>
      </c>
      <c r="AE415">
        <v>0</v>
      </c>
      <c r="AF415">
        <v>201.45381</v>
      </c>
      <c r="AG415">
        <v>2.6506224</v>
      </c>
      <c r="AH415">
        <v>4.6881766999999996</v>
      </c>
      <c r="AI415">
        <v>4.9052793000000001E-4</v>
      </c>
      <c r="AJ415">
        <v>8.3063935999999996E-4</v>
      </c>
      <c r="AK415">
        <v>1.3944579999999999E-3</v>
      </c>
      <c r="AL415">
        <v>2.0091150000000001E-3</v>
      </c>
      <c r="AM415">
        <v>1.2697788999999999E-2</v>
      </c>
      <c r="AN415">
        <v>0.10000281</v>
      </c>
      <c r="AO415">
        <v>9.1577257999999997</v>
      </c>
      <c r="AP415">
        <v>1.0282884000000001</v>
      </c>
      <c r="AQ415">
        <v>-7793.3968000000004</v>
      </c>
      <c r="AR415">
        <v>-8013.8595999999998</v>
      </c>
      <c r="AS415">
        <v>0.52434422999999997</v>
      </c>
      <c r="AT415">
        <v>0</v>
      </c>
      <c r="AU415">
        <v>0</v>
      </c>
    </row>
    <row r="416" spans="1:47" x14ac:dyDescent="0.25">
      <c r="A416">
        <v>135</v>
      </c>
      <c r="B416" t="s">
        <v>48</v>
      </c>
      <c r="C416">
        <v>42.289884000000001</v>
      </c>
      <c r="D416" s="1">
        <v>5.1164989999999998E-6</v>
      </c>
      <c r="E416">
        <v>0.60788900000000001</v>
      </c>
      <c r="F416" s="1">
        <v>3.245043E-6</v>
      </c>
      <c r="G416">
        <v>0.46210800000000002</v>
      </c>
      <c r="H416" s="1">
        <v>112.1996</v>
      </c>
      <c r="I416">
        <v>1.2999999999999999E-5</v>
      </c>
      <c r="J416">
        <v>1.5999999999999999E-5</v>
      </c>
      <c r="K416">
        <v>1.2847299999999999</v>
      </c>
      <c r="L416">
        <v>2.4198170000000001</v>
      </c>
      <c r="M416">
        <v>4.3800000000000002E-4</v>
      </c>
      <c r="N416" s="1">
        <v>8.4876370000000001E-4</v>
      </c>
      <c r="O416" s="1">
        <v>1.0136450000000001E-3</v>
      </c>
      <c r="P416">
        <v>2.0049999999999998E-3</v>
      </c>
      <c r="Q416">
        <v>30.521709999999999</v>
      </c>
      <c r="R416" s="1">
        <v>6.0391450000000001E-6</v>
      </c>
      <c r="S416">
        <v>22.416049999999998</v>
      </c>
      <c r="T416" s="1">
        <v>5.6428730000000001E-6</v>
      </c>
      <c r="U416">
        <v>0.40545880000000001</v>
      </c>
      <c r="V416">
        <v>64.637770000000003</v>
      </c>
      <c r="W416" s="1">
        <v>1.2698190000000001E-5</v>
      </c>
      <c r="X416">
        <v>2.5704950000000001E-2</v>
      </c>
      <c r="Y416" s="1">
        <v>4.7999820000000002E-5</v>
      </c>
      <c r="Z416">
        <v>62.500489999999999</v>
      </c>
      <c r="AA416" s="1">
        <v>1.322345E-5</v>
      </c>
      <c r="AB416">
        <v>0.8336211</v>
      </c>
      <c r="AC416">
        <v>0.87502619999999998</v>
      </c>
      <c r="AD416">
        <v>1.3955550000000001</v>
      </c>
      <c r="AE416">
        <v>0</v>
      </c>
      <c r="AF416">
        <v>201.4538</v>
      </c>
      <c r="AG416">
        <v>2.6887949999999998</v>
      </c>
      <c r="AH416">
        <v>4.6873579999999997</v>
      </c>
      <c r="AI416">
        <v>4.7598209999999999E-4</v>
      </c>
      <c r="AJ416">
        <v>8.2708010000000004E-4</v>
      </c>
      <c r="AK416">
        <v>1.3852739999999999E-3</v>
      </c>
      <c r="AL416">
        <v>2.1311849999999999E-3</v>
      </c>
      <c r="AM416">
        <v>1.270189E-2</v>
      </c>
      <c r="AN416">
        <v>9.9996379999999996E-2</v>
      </c>
      <c r="AO416">
        <v>10.462400000000001</v>
      </c>
      <c r="AP416">
        <v>1.028214</v>
      </c>
      <c r="AQ416">
        <v>334.7045</v>
      </c>
      <c r="AR416">
        <v>344.14769999999999</v>
      </c>
      <c r="AS416">
        <v>0.523343</v>
      </c>
      <c r="AT416">
        <v>0</v>
      </c>
      <c r="AU416">
        <v>0</v>
      </c>
    </row>
    <row r="417" spans="1:47" x14ac:dyDescent="0.25">
      <c r="A417">
        <v>136</v>
      </c>
      <c r="B417" t="s">
        <v>48</v>
      </c>
      <c r="C417">
        <v>0.43381799999999998</v>
      </c>
      <c r="D417" s="1">
        <v>2.2356630000000001E-6</v>
      </c>
      <c r="E417">
        <v>9.6320809999999994</v>
      </c>
      <c r="F417" s="1">
        <v>4.7635490000000001E-6</v>
      </c>
      <c r="G417">
        <v>8.4080000000000002E-2</v>
      </c>
      <c r="H417" s="1">
        <v>64.967489999999998</v>
      </c>
      <c r="I417">
        <v>1.7E-5</v>
      </c>
      <c r="J417">
        <v>3.3000000000000003E-5</v>
      </c>
      <c r="K417">
        <v>1.3827560000000001</v>
      </c>
      <c r="L417">
        <v>1.214156</v>
      </c>
      <c r="M417">
        <v>4.6700000000000002E-4</v>
      </c>
      <c r="N417" s="1">
        <v>6.37876E-4</v>
      </c>
      <c r="O417" s="1">
        <v>1.072468E-3</v>
      </c>
      <c r="P417">
        <v>2.14E-3</v>
      </c>
      <c r="Q417">
        <v>30.521711</v>
      </c>
      <c r="R417" s="1">
        <v>6.0391447000000003E-6</v>
      </c>
      <c r="S417">
        <v>22.416053999999999</v>
      </c>
      <c r="T417" s="1">
        <v>5.6428730000000001E-6</v>
      </c>
      <c r="U417">
        <v>0.40529252999999998</v>
      </c>
      <c r="V417">
        <v>61.264029999999998</v>
      </c>
      <c r="W417" s="1">
        <v>1.2907201E-5</v>
      </c>
      <c r="X417">
        <v>2.5704812E-2</v>
      </c>
      <c r="Y417" s="1">
        <v>4.7999822000000001E-5</v>
      </c>
      <c r="Z417">
        <v>60.318781000000001</v>
      </c>
      <c r="AA417" s="1">
        <v>1.3281981000000001E-5</v>
      </c>
      <c r="AB417">
        <v>0.82924653999999998</v>
      </c>
      <c r="AC417">
        <v>0.85767614999999997</v>
      </c>
      <c r="AD417">
        <v>1.3955554999999999</v>
      </c>
      <c r="AE417">
        <v>0</v>
      </c>
      <c r="AF417">
        <v>201.45381</v>
      </c>
      <c r="AG417">
        <v>2.6519529999999998</v>
      </c>
      <c r="AH417">
        <v>4.6843409999999999</v>
      </c>
      <c r="AI417">
        <v>4.7671155999999998E-4</v>
      </c>
      <c r="AJ417">
        <v>8.2425694999999999E-4</v>
      </c>
      <c r="AK417">
        <v>1.3884809E-3</v>
      </c>
      <c r="AL417">
        <v>1.9602322999999998E-3</v>
      </c>
      <c r="AM417">
        <v>1.2688648E-2</v>
      </c>
      <c r="AN417">
        <v>9.9999833999999996E-2</v>
      </c>
      <c r="AO417">
        <v>10.376339</v>
      </c>
      <c r="AP417">
        <v>1.0277288</v>
      </c>
      <c r="AQ417">
        <v>3026.6608000000001</v>
      </c>
      <c r="AR417">
        <v>3110.5864999999999</v>
      </c>
      <c r="AS417">
        <v>0.52373939000000003</v>
      </c>
      <c r="AT417">
        <v>0</v>
      </c>
      <c r="AU417">
        <v>0</v>
      </c>
    </row>
    <row r="418" spans="1:47" x14ac:dyDescent="0.25">
      <c r="A418">
        <v>137</v>
      </c>
      <c r="B418" t="s">
        <v>48</v>
      </c>
      <c r="C418">
        <v>34.463251</v>
      </c>
      <c r="D418" s="1">
        <v>7.3204899999999998E-6</v>
      </c>
      <c r="E418">
        <v>0.54212300000000002</v>
      </c>
      <c r="F418" s="1">
        <v>7.2615709999999995E-7</v>
      </c>
      <c r="G418">
        <v>0.26610600000000001</v>
      </c>
      <c r="H418" s="1">
        <v>63.91422</v>
      </c>
      <c r="I418">
        <v>1.2E-5</v>
      </c>
      <c r="J418">
        <v>6.0000000000000002E-6</v>
      </c>
      <c r="K418">
        <v>0.38213000000000003</v>
      </c>
      <c r="L418">
        <v>1.322184</v>
      </c>
      <c r="M418">
        <v>5.1900000000000004E-4</v>
      </c>
      <c r="N418" s="1">
        <v>1.3516559999999999E-3</v>
      </c>
      <c r="O418" s="1">
        <v>1.4382139999999999E-3</v>
      </c>
      <c r="P418">
        <v>2.8609999999999998E-3</v>
      </c>
      <c r="Q418">
        <v>30.521711</v>
      </c>
      <c r="R418" s="1">
        <v>6.0391447000000003E-6</v>
      </c>
      <c r="S418">
        <v>22.416053999999999</v>
      </c>
      <c r="T418" s="1">
        <v>5.6428730000000001E-6</v>
      </c>
      <c r="U418">
        <v>0.40494387999999998</v>
      </c>
      <c r="V418">
        <v>59.328220999999999</v>
      </c>
      <c r="W418" s="1">
        <v>1.2801697E-5</v>
      </c>
      <c r="X418">
        <v>2.5697323000000001E-2</v>
      </c>
      <c r="Y418" s="1">
        <v>4.7999822000000001E-5</v>
      </c>
      <c r="Z418">
        <v>60.454659999999997</v>
      </c>
      <c r="AA418" s="1">
        <v>1.3092766E-5</v>
      </c>
      <c r="AB418">
        <v>0.87237947999999998</v>
      </c>
      <c r="AC418">
        <v>0.85903728000000001</v>
      </c>
      <c r="AD418">
        <v>1.3955554999999999</v>
      </c>
      <c r="AE418">
        <v>0</v>
      </c>
      <c r="AF418">
        <v>201.45381</v>
      </c>
      <c r="AG418">
        <v>2.6393596000000001</v>
      </c>
      <c r="AH418">
        <v>4.6873744999999998</v>
      </c>
      <c r="AI418">
        <v>4.8212919999999999E-4</v>
      </c>
      <c r="AJ418">
        <v>8.2388041999999998E-4</v>
      </c>
      <c r="AK418">
        <v>1.3926888000000001E-3</v>
      </c>
      <c r="AL418">
        <v>2.0139783000000001E-3</v>
      </c>
      <c r="AM418">
        <v>1.2702275000000001E-2</v>
      </c>
      <c r="AN418">
        <v>9.9999418000000007E-2</v>
      </c>
      <c r="AO418">
        <v>10.154229000000001</v>
      </c>
      <c r="AP418">
        <v>1.0280498</v>
      </c>
      <c r="AQ418">
        <v>2034.1682000000001</v>
      </c>
      <c r="AR418">
        <v>2091.2260999999999</v>
      </c>
      <c r="AS418">
        <v>0.52395285999999996</v>
      </c>
      <c r="AT418">
        <v>0</v>
      </c>
      <c r="AU418">
        <v>0</v>
      </c>
    </row>
    <row r="419" spans="1:47" x14ac:dyDescent="0.25">
      <c r="A419">
        <v>138</v>
      </c>
      <c r="B419" t="s">
        <v>48</v>
      </c>
      <c r="C419">
        <v>42.984102</v>
      </c>
      <c r="D419" s="1">
        <v>4.8058039999999999E-6</v>
      </c>
      <c r="E419">
        <v>0.55013599999999996</v>
      </c>
      <c r="F419" s="1">
        <v>6.213879E-6</v>
      </c>
      <c r="G419">
        <v>0.27580199999999999</v>
      </c>
      <c r="H419" s="1">
        <v>67.693060000000003</v>
      </c>
      <c r="I419">
        <v>1.5E-5</v>
      </c>
      <c r="J419">
        <v>6.9999999999999999E-6</v>
      </c>
      <c r="K419">
        <v>1.0577019999999999</v>
      </c>
      <c r="L419">
        <v>0.97512100000000002</v>
      </c>
      <c r="M419">
        <v>4.2499999999999998E-4</v>
      </c>
      <c r="N419" s="1">
        <v>7.9049079999999998E-4</v>
      </c>
      <c r="O419" s="1">
        <v>1.078826E-3</v>
      </c>
      <c r="P419">
        <v>2.1570000000000001E-3</v>
      </c>
      <c r="Q419">
        <v>30.521711</v>
      </c>
      <c r="R419" s="1">
        <v>6.0391447000000003E-6</v>
      </c>
      <c r="S419">
        <v>22.416053999999999</v>
      </c>
      <c r="T419" s="1">
        <v>5.6428730000000001E-6</v>
      </c>
      <c r="U419">
        <v>0.39070545000000001</v>
      </c>
      <c r="V419">
        <v>59.864592000000002</v>
      </c>
      <c r="W419" s="1">
        <v>1.3360751E-5</v>
      </c>
      <c r="X419">
        <v>2.5699426000000001E-2</v>
      </c>
      <c r="Y419" s="1">
        <v>4.7999822000000001E-5</v>
      </c>
      <c r="Z419">
        <v>62.292462</v>
      </c>
      <c r="AA419" s="1">
        <v>1.2978594999999999E-5</v>
      </c>
      <c r="AB419">
        <v>0.85570639999999998</v>
      </c>
      <c r="AC419">
        <v>0.82616392999999999</v>
      </c>
      <c r="AD419">
        <v>1.3955554999999999</v>
      </c>
      <c r="AE419">
        <v>0</v>
      </c>
      <c r="AF419">
        <v>201.45381</v>
      </c>
      <c r="AG419">
        <v>2.6875713999999999</v>
      </c>
      <c r="AH419">
        <v>4.6859288000000001</v>
      </c>
      <c r="AI419">
        <v>4.8749384999999999E-4</v>
      </c>
      <c r="AJ419">
        <v>8.3130507999999996E-4</v>
      </c>
      <c r="AK419">
        <v>1.3923522E-3</v>
      </c>
      <c r="AL419">
        <v>1.9539624000000002E-3</v>
      </c>
      <c r="AM419">
        <v>1.2704167000000001E-2</v>
      </c>
      <c r="AN419">
        <v>9.9999660000000004E-2</v>
      </c>
      <c r="AO419">
        <v>10.421786000000001</v>
      </c>
      <c r="AP419">
        <v>1.0274732</v>
      </c>
      <c r="AQ419">
        <v>2800.5328</v>
      </c>
      <c r="AR419">
        <v>2877.4722999999999</v>
      </c>
      <c r="AS419">
        <v>0.52347838000000002</v>
      </c>
      <c r="AT419">
        <v>0</v>
      </c>
      <c r="AU419">
        <v>0</v>
      </c>
    </row>
    <row r="420" spans="1:47" x14ac:dyDescent="0.25">
      <c r="A420">
        <v>139</v>
      </c>
      <c r="B420" t="s">
        <v>48</v>
      </c>
      <c r="C420">
        <v>41.931939</v>
      </c>
      <c r="D420" s="1">
        <v>4.1709930000000004E-6</v>
      </c>
      <c r="E420">
        <v>0.75300999999999996</v>
      </c>
      <c r="F420" s="1">
        <v>5.707192E-6</v>
      </c>
      <c r="G420">
        <v>0.37398500000000001</v>
      </c>
      <c r="H420" s="1">
        <v>77.99391</v>
      </c>
      <c r="I420">
        <v>1.4E-5</v>
      </c>
      <c r="J420">
        <v>1.2999999999999999E-5</v>
      </c>
      <c r="K420">
        <v>1.1289389999999999</v>
      </c>
      <c r="L420">
        <v>0.37401200000000001</v>
      </c>
      <c r="M420">
        <v>3.9800000000000002E-4</v>
      </c>
      <c r="N420" s="1">
        <v>9.4568609999999998E-4</v>
      </c>
      <c r="O420" s="1">
        <v>1.1249949999999999E-3</v>
      </c>
      <c r="P420">
        <v>2.369E-3</v>
      </c>
      <c r="Q420">
        <v>30.521711</v>
      </c>
      <c r="R420" s="1">
        <v>6.0391447000000003E-6</v>
      </c>
      <c r="S420">
        <v>22.416053999999999</v>
      </c>
      <c r="T420" s="1">
        <v>5.6428730000000001E-6</v>
      </c>
      <c r="U420">
        <v>0.39808912000000002</v>
      </c>
      <c r="V420">
        <v>62.289606999999997</v>
      </c>
      <c r="W420" s="1">
        <v>1.2454217E-5</v>
      </c>
      <c r="X420">
        <v>2.5704063999999999E-2</v>
      </c>
      <c r="Y420" s="1">
        <v>4.7999822000000001E-5</v>
      </c>
      <c r="Z420">
        <v>60.434012000000003</v>
      </c>
      <c r="AA420" s="1">
        <v>1.3358296E-5</v>
      </c>
      <c r="AB420">
        <v>0.86283089000000002</v>
      </c>
      <c r="AC420">
        <v>0.84897305999999995</v>
      </c>
      <c r="AD420">
        <v>1.3955554999999999</v>
      </c>
      <c r="AE420">
        <v>0</v>
      </c>
      <c r="AF420">
        <v>201.45381</v>
      </c>
      <c r="AG420">
        <v>2.6809012000000001</v>
      </c>
      <c r="AH420">
        <v>4.6867747</v>
      </c>
      <c r="AI420">
        <v>4.8463214000000001E-4</v>
      </c>
      <c r="AJ420">
        <v>8.2928498999999996E-4</v>
      </c>
      <c r="AK420">
        <v>1.3872377E-3</v>
      </c>
      <c r="AL420">
        <v>2.1221018999999998E-3</v>
      </c>
      <c r="AM420">
        <v>1.2702781999999999E-2</v>
      </c>
      <c r="AN420">
        <v>9.9999532000000002E-2</v>
      </c>
      <c r="AO420">
        <v>9.7439522000000007</v>
      </c>
      <c r="AP420">
        <v>1.0298589</v>
      </c>
      <c r="AQ420">
        <v>4067.5461</v>
      </c>
      <c r="AR420">
        <v>4188.9983000000002</v>
      </c>
      <c r="AS420">
        <v>0.52333337000000002</v>
      </c>
      <c r="AT420">
        <v>0</v>
      </c>
      <c r="AU420">
        <v>0</v>
      </c>
    </row>
    <row r="421" spans="1:47" x14ac:dyDescent="0.25">
      <c r="A421">
        <v>140</v>
      </c>
      <c r="B421" t="s">
        <v>48</v>
      </c>
      <c r="C421">
        <v>35.029721000000002</v>
      </c>
      <c r="D421" s="1">
        <v>4.4236479999999999E-6</v>
      </c>
      <c r="E421">
        <v>0.56700899999999999</v>
      </c>
      <c r="F421" s="1">
        <v>6.2514080000000002E-6</v>
      </c>
      <c r="G421">
        <v>0.35275899999999999</v>
      </c>
      <c r="H421" s="1">
        <v>75.795400000000001</v>
      </c>
      <c r="I421">
        <v>1.2E-5</v>
      </c>
      <c r="J421">
        <v>1.2E-5</v>
      </c>
      <c r="K421">
        <v>1.319963</v>
      </c>
      <c r="L421">
        <v>0.993058</v>
      </c>
      <c r="M421">
        <v>4.5399999999999998E-4</v>
      </c>
      <c r="N421" s="1">
        <v>8.4071540000000004E-4</v>
      </c>
      <c r="O421" s="1">
        <v>1.0557640000000001E-3</v>
      </c>
      <c r="P421">
        <v>1.9919999999999998E-3</v>
      </c>
      <c r="Q421">
        <v>30.521709999999999</v>
      </c>
      <c r="R421" s="1">
        <v>6.0391450000000001E-6</v>
      </c>
      <c r="S421">
        <v>22.416049999999998</v>
      </c>
      <c r="T421" s="1">
        <v>5.6428730000000001E-6</v>
      </c>
      <c r="U421">
        <v>0.40232990000000002</v>
      </c>
      <c r="V421">
        <v>61.032119999999999</v>
      </c>
      <c r="W421" s="1">
        <v>1.2495520000000001E-5</v>
      </c>
      <c r="X421">
        <v>2.5695010000000001E-2</v>
      </c>
      <c r="Y421" s="1">
        <v>4.7999820000000002E-5</v>
      </c>
      <c r="Z421">
        <v>61.898159999999997</v>
      </c>
      <c r="AA421" s="1">
        <v>1.2662760000000001E-5</v>
      </c>
      <c r="AB421">
        <v>0.88909890000000003</v>
      </c>
      <c r="AC421">
        <v>0.86067819999999995</v>
      </c>
      <c r="AD421">
        <v>1.3955550000000001</v>
      </c>
      <c r="AE421">
        <v>0</v>
      </c>
      <c r="AF421">
        <v>201.4538</v>
      </c>
      <c r="AG421">
        <v>2.7160839999999999</v>
      </c>
      <c r="AH421">
        <v>4.6867460000000003</v>
      </c>
      <c r="AI421">
        <v>4.8291540000000002E-4</v>
      </c>
      <c r="AJ421">
        <v>8.3193519999999997E-4</v>
      </c>
      <c r="AK421">
        <v>1.38624E-3</v>
      </c>
      <c r="AL421">
        <v>1.9792310000000001E-3</v>
      </c>
      <c r="AM421">
        <v>1.2705910000000001E-2</v>
      </c>
      <c r="AN421">
        <v>0.100006</v>
      </c>
      <c r="AO421">
        <v>10.023440000000001</v>
      </c>
      <c r="AP421">
        <v>1.029083</v>
      </c>
      <c r="AQ421">
        <v>-79.730180000000004</v>
      </c>
      <c r="AR421">
        <v>-82.048969999999997</v>
      </c>
      <c r="AS421">
        <v>0.5243139</v>
      </c>
      <c r="AT421">
        <v>0</v>
      </c>
      <c r="AU421">
        <v>0</v>
      </c>
    </row>
    <row r="422" spans="1:47" x14ac:dyDescent="0.25">
      <c r="A422">
        <v>141</v>
      </c>
      <c r="B422" t="s">
        <v>48</v>
      </c>
      <c r="C422">
        <v>38.508764999999997</v>
      </c>
      <c r="D422" s="1">
        <v>5.0769450000000002E-6</v>
      </c>
      <c r="E422">
        <v>0.57427899999999998</v>
      </c>
      <c r="F422" s="1">
        <v>5.5392810000000002E-6</v>
      </c>
      <c r="G422">
        <v>0.38287900000000002</v>
      </c>
      <c r="H422" s="1">
        <v>74.290559999999999</v>
      </c>
      <c r="I422">
        <v>1.4E-5</v>
      </c>
      <c r="J422">
        <v>7.9999999999999996E-6</v>
      </c>
      <c r="K422">
        <v>0.981464</v>
      </c>
      <c r="L422">
        <v>1.8924380000000001</v>
      </c>
      <c r="M422">
        <v>4.5899999999999999E-4</v>
      </c>
      <c r="N422" s="1">
        <v>8.6538190000000001E-4</v>
      </c>
      <c r="O422" s="1">
        <v>1.1069649999999999E-3</v>
      </c>
      <c r="P422">
        <v>2.173E-3</v>
      </c>
      <c r="Q422">
        <v>30.521711</v>
      </c>
      <c r="R422" s="1">
        <v>6.0391447000000003E-6</v>
      </c>
      <c r="S422">
        <v>22.416053999999999</v>
      </c>
      <c r="T422" s="1">
        <v>5.6428730000000001E-6</v>
      </c>
      <c r="U422">
        <v>0.38909870000000002</v>
      </c>
      <c r="V422">
        <v>59.823981000000003</v>
      </c>
      <c r="W422" s="1">
        <v>1.2724338E-5</v>
      </c>
      <c r="X422">
        <v>2.5690239E-2</v>
      </c>
      <c r="Y422" s="1">
        <v>4.7999822000000001E-5</v>
      </c>
      <c r="Z422">
        <v>60.741245999999997</v>
      </c>
      <c r="AA422" s="1">
        <v>1.3216524E-5</v>
      </c>
      <c r="AB422">
        <v>0.87833543999999997</v>
      </c>
      <c r="AC422">
        <v>0.86696061999999996</v>
      </c>
      <c r="AD422">
        <v>1.3955554999999999</v>
      </c>
      <c r="AE422">
        <v>0</v>
      </c>
      <c r="AF422">
        <v>201.45381</v>
      </c>
      <c r="AG422">
        <v>2.6730928</v>
      </c>
      <c r="AH422">
        <v>4.6881499</v>
      </c>
      <c r="AI422">
        <v>4.8586598000000003E-4</v>
      </c>
      <c r="AJ422">
        <v>8.3408969000000005E-4</v>
      </c>
      <c r="AK422">
        <v>1.3951479999999999E-3</v>
      </c>
      <c r="AL422">
        <v>2.1702506000000001E-3</v>
      </c>
      <c r="AM422">
        <v>1.2699770000000001E-2</v>
      </c>
      <c r="AN422">
        <v>0.10000226</v>
      </c>
      <c r="AO422">
        <v>9.6494274999999998</v>
      </c>
      <c r="AP422">
        <v>1.0293642000000001</v>
      </c>
      <c r="AQ422">
        <v>1691.2569000000001</v>
      </c>
      <c r="AR422">
        <v>1740.9194</v>
      </c>
      <c r="AS422">
        <v>0.52429155999999999</v>
      </c>
      <c r="AT422">
        <v>0</v>
      </c>
      <c r="AU422">
        <v>0</v>
      </c>
    </row>
    <row r="423" spans="1:47" x14ac:dyDescent="0.25">
      <c r="A423">
        <v>142</v>
      </c>
      <c r="B423" t="s">
        <v>48</v>
      </c>
      <c r="C423">
        <v>0.48099900000000001</v>
      </c>
      <c r="D423" s="1">
        <v>4.0675819999999997E-6</v>
      </c>
      <c r="E423">
        <v>10.794171</v>
      </c>
      <c r="F423" s="1">
        <v>6.5965479999999999E-6</v>
      </c>
      <c r="G423">
        <v>0.25164199999999998</v>
      </c>
      <c r="H423" s="1">
        <v>78.578429999999997</v>
      </c>
      <c r="I423">
        <v>1.1E-5</v>
      </c>
      <c r="J423">
        <v>2.5000000000000001E-5</v>
      </c>
      <c r="K423">
        <v>1.6771039999999999</v>
      </c>
      <c r="L423">
        <v>1.132703</v>
      </c>
      <c r="M423">
        <v>4.1599999999999997E-4</v>
      </c>
      <c r="N423" s="1">
        <v>7.1698330000000002E-4</v>
      </c>
      <c r="O423" s="1">
        <v>9.4745579999999999E-4</v>
      </c>
      <c r="P423">
        <v>1.882E-3</v>
      </c>
      <c r="Q423">
        <v>30.521711</v>
      </c>
      <c r="R423" s="1">
        <v>6.0391447000000003E-6</v>
      </c>
      <c r="S423">
        <v>22.416053999999999</v>
      </c>
      <c r="T423" s="1">
        <v>5.6428730000000001E-6</v>
      </c>
      <c r="U423">
        <v>0.42377902000000001</v>
      </c>
      <c r="V423">
        <v>64.877695000000003</v>
      </c>
      <c r="W423" s="1">
        <v>1.3069326999999999E-5</v>
      </c>
      <c r="X423">
        <v>2.5704027000000001E-2</v>
      </c>
      <c r="Y423" s="1">
        <v>4.7999822000000001E-5</v>
      </c>
      <c r="Z423">
        <v>59.818601999999998</v>
      </c>
      <c r="AA423" s="1">
        <v>1.3428453E-5</v>
      </c>
      <c r="AB423">
        <v>0.86640152000000004</v>
      </c>
      <c r="AC423">
        <v>0.86230720000000005</v>
      </c>
      <c r="AD423">
        <v>1.3955554999999999</v>
      </c>
      <c r="AE423">
        <v>0</v>
      </c>
      <c r="AF423">
        <v>201.45381</v>
      </c>
      <c r="AG423">
        <v>2.6626791000000001</v>
      </c>
      <c r="AH423">
        <v>4.6895588000000004</v>
      </c>
      <c r="AI423">
        <v>4.7995090000000002E-4</v>
      </c>
      <c r="AJ423">
        <v>8.3368023999999996E-4</v>
      </c>
      <c r="AK423">
        <v>1.3844819E-3</v>
      </c>
      <c r="AL423">
        <v>2.0104696000000002E-3</v>
      </c>
      <c r="AM423">
        <v>1.2699001999999999E-2</v>
      </c>
      <c r="AN423">
        <v>0.10000328999999999</v>
      </c>
      <c r="AO423">
        <v>10.417104999999999</v>
      </c>
      <c r="AP423">
        <v>1.0277655999999999</v>
      </c>
      <c r="AQ423">
        <v>2423.6997000000001</v>
      </c>
      <c r="AR423">
        <v>2490.9951999999998</v>
      </c>
      <c r="AS423">
        <v>0.52262105000000003</v>
      </c>
      <c r="AT423">
        <v>0</v>
      </c>
      <c r="AU423">
        <v>0</v>
      </c>
    </row>
    <row r="424" spans="1:47" x14ac:dyDescent="0.25">
      <c r="A424">
        <v>143</v>
      </c>
      <c r="B424" t="s">
        <v>48</v>
      </c>
      <c r="C424">
        <v>50.372647000000001</v>
      </c>
      <c r="D424" s="1">
        <v>4.8628899999999998E-6</v>
      </c>
      <c r="E424">
        <v>0.67556300000000002</v>
      </c>
      <c r="F424" s="1">
        <v>5.0054530000000004E-6</v>
      </c>
      <c r="G424">
        <v>0.41701300000000002</v>
      </c>
      <c r="H424" s="1">
        <v>100.1331</v>
      </c>
      <c r="I424">
        <v>1.2E-5</v>
      </c>
      <c r="J424">
        <v>1.2999999999999999E-5</v>
      </c>
      <c r="K424">
        <v>1.5546819999999999</v>
      </c>
      <c r="L424">
        <v>0.19026199999999999</v>
      </c>
      <c r="M424">
        <v>3.8999999999999999E-4</v>
      </c>
      <c r="N424" s="1">
        <v>8.3853390000000001E-4</v>
      </c>
      <c r="O424" s="1">
        <v>9.8710260000000011E-4</v>
      </c>
      <c r="P424">
        <v>1.892E-3</v>
      </c>
      <c r="Q424">
        <v>30.521711</v>
      </c>
      <c r="R424" s="1">
        <v>6.0391447000000003E-6</v>
      </c>
      <c r="S424">
        <v>22.416053999999999</v>
      </c>
      <c r="T424" s="1">
        <v>5.6428730000000001E-6</v>
      </c>
      <c r="U424">
        <v>0.38488211999999999</v>
      </c>
      <c r="V424">
        <v>59.523591000000003</v>
      </c>
      <c r="W424" s="1">
        <v>1.2984103E-5</v>
      </c>
      <c r="X424">
        <v>2.5693619000000001E-2</v>
      </c>
      <c r="Y424" s="1">
        <v>4.7999822000000001E-5</v>
      </c>
      <c r="Z424">
        <v>61.704765999999999</v>
      </c>
      <c r="AA424" s="1">
        <v>1.3013160999999999E-5</v>
      </c>
      <c r="AB424">
        <v>0.84604175999999998</v>
      </c>
      <c r="AC424">
        <v>0.90476144999999997</v>
      </c>
      <c r="AD424">
        <v>1.3955554999999999</v>
      </c>
      <c r="AE424">
        <v>0</v>
      </c>
      <c r="AF424">
        <v>201.45381</v>
      </c>
      <c r="AG424">
        <v>2.6444291</v>
      </c>
      <c r="AH424">
        <v>4.6887173999999998</v>
      </c>
      <c r="AI424">
        <v>4.8545557999999999E-4</v>
      </c>
      <c r="AJ424">
        <v>8.28877E-4</v>
      </c>
      <c r="AK424">
        <v>1.3854077E-3</v>
      </c>
      <c r="AL424">
        <v>2.1099554999999999E-3</v>
      </c>
      <c r="AM424">
        <v>1.2698015999999999E-2</v>
      </c>
      <c r="AN424">
        <v>9.9997420000000004E-2</v>
      </c>
      <c r="AO424">
        <v>9.7540171999999998</v>
      </c>
      <c r="AP424">
        <v>1.0289575</v>
      </c>
      <c r="AQ424">
        <v>-1468.5706</v>
      </c>
      <c r="AR424">
        <v>-1511.0967000000001</v>
      </c>
      <c r="AS424">
        <v>0.52402504999999999</v>
      </c>
      <c r="AT424">
        <v>0</v>
      </c>
      <c r="AU424">
        <v>0</v>
      </c>
    </row>
    <row r="425" spans="1:47" x14ac:dyDescent="0.25">
      <c r="A425">
        <v>144</v>
      </c>
      <c r="B425" t="s">
        <v>48</v>
      </c>
      <c r="C425">
        <v>34.315798000000001</v>
      </c>
      <c r="D425" s="1">
        <v>8.2054740000000002E-6</v>
      </c>
      <c r="E425">
        <v>0.69266799999999995</v>
      </c>
      <c r="F425" s="1">
        <v>6.4567399999999998E-6</v>
      </c>
      <c r="G425">
        <v>0.4698</v>
      </c>
      <c r="H425" s="1">
        <v>61.19144</v>
      </c>
      <c r="I425">
        <v>1.0000000000000001E-5</v>
      </c>
      <c r="J425">
        <v>0</v>
      </c>
      <c r="K425">
        <v>0.88303500000000001</v>
      </c>
      <c r="L425">
        <v>8.0861000000000002E-2</v>
      </c>
      <c r="M425">
        <v>5.9199999999999997E-4</v>
      </c>
      <c r="N425" s="1">
        <v>1.2527160000000001E-3</v>
      </c>
      <c r="O425" s="1">
        <v>1.409754E-3</v>
      </c>
      <c r="P425">
        <v>2.578E-3</v>
      </c>
      <c r="Q425">
        <v>30.521711</v>
      </c>
      <c r="R425" s="1">
        <v>6.0391447000000003E-6</v>
      </c>
      <c r="S425">
        <v>22.416053999999999</v>
      </c>
      <c r="T425" s="1">
        <v>5.6428730000000001E-6</v>
      </c>
      <c r="U425">
        <v>0.40453826999999998</v>
      </c>
      <c r="V425">
        <v>63.071800000000003</v>
      </c>
      <c r="W425" s="1">
        <v>1.2577114E-5</v>
      </c>
      <c r="X425">
        <v>2.5704090999999998E-2</v>
      </c>
      <c r="Y425" s="1">
        <v>4.7999822000000001E-5</v>
      </c>
      <c r="Z425">
        <v>61.086492999999997</v>
      </c>
      <c r="AA425" s="1">
        <v>1.3317454999999999E-5</v>
      </c>
      <c r="AB425">
        <v>0.86165756999999998</v>
      </c>
      <c r="AC425">
        <v>0.86114210999999996</v>
      </c>
      <c r="AD425">
        <v>1.3955554999999999</v>
      </c>
      <c r="AE425">
        <v>0</v>
      </c>
      <c r="AF425">
        <v>201.45381</v>
      </c>
      <c r="AG425">
        <v>2.6527780999999999</v>
      </c>
      <c r="AH425">
        <v>4.6896985000000004</v>
      </c>
      <c r="AI425">
        <v>4.8559793000000002E-4</v>
      </c>
      <c r="AJ425">
        <v>8.2939169000000002E-4</v>
      </c>
      <c r="AK425">
        <v>1.3939473000000001E-3</v>
      </c>
      <c r="AL425">
        <v>2.0653997000000001E-3</v>
      </c>
      <c r="AM425">
        <v>1.2691035E-2</v>
      </c>
      <c r="AN425">
        <v>9.9999258999999993E-2</v>
      </c>
      <c r="AO425">
        <v>9.8263490999999998</v>
      </c>
      <c r="AP425">
        <v>1.0293074</v>
      </c>
      <c r="AQ425">
        <v>1230.9648999999999</v>
      </c>
      <c r="AR425">
        <v>1267.0413000000001</v>
      </c>
      <c r="AS425">
        <v>0.52326275</v>
      </c>
      <c r="AT425">
        <v>0</v>
      </c>
      <c r="AU425">
        <v>0</v>
      </c>
    </row>
    <row r="426" spans="1:47" x14ac:dyDescent="0.25">
      <c r="A426">
        <v>145</v>
      </c>
      <c r="B426" t="s">
        <v>48</v>
      </c>
      <c r="C426">
        <v>38.241976999999999</v>
      </c>
      <c r="D426" s="1">
        <v>4.5043780000000003E-6</v>
      </c>
      <c r="E426">
        <v>0.62290999999999996</v>
      </c>
      <c r="F426" s="1">
        <v>5.8378920000000002E-6</v>
      </c>
      <c r="G426">
        <v>0.31256200000000001</v>
      </c>
      <c r="H426" s="1">
        <v>72.790610000000001</v>
      </c>
      <c r="I426">
        <v>1.5E-5</v>
      </c>
      <c r="J426">
        <v>6.0000000000000002E-6</v>
      </c>
      <c r="K426">
        <v>1.118652</v>
      </c>
      <c r="L426">
        <v>0.94636299999999995</v>
      </c>
      <c r="M426">
        <v>4.3100000000000001E-4</v>
      </c>
      <c r="N426" s="1">
        <v>8.8557570000000001E-4</v>
      </c>
      <c r="O426" s="1">
        <v>1.1159099999999999E-3</v>
      </c>
      <c r="P426">
        <v>2.3059999999999999E-3</v>
      </c>
      <c r="Q426">
        <v>30.521711</v>
      </c>
      <c r="R426" s="1">
        <v>6.0391447000000003E-6</v>
      </c>
      <c r="S426">
        <v>22.416053999999999</v>
      </c>
      <c r="T426" s="1">
        <v>5.6428730000000001E-6</v>
      </c>
      <c r="U426">
        <v>0.39528089999999999</v>
      </c>
      <c r="V426">
        <v>59.507218999999999</v>
      </c>
      <c r="W426" s="1">
        <v>1.3079119E-5</v>
      </c>
      <c r="X426">
        <v>2.5692475999999999E-2</v>
      </c>
      <c r="Y426" s="1">
        <v>4.7999822000000001E-5</v>
      </c>
      <c r="Z426">
        <v>60.879694999999998</v>
      </c>
      <c r="AA426" s="1">
        <v>1.3521975E-5</v>
      </c>
      <c r="AB426">
        <v>0.85672190000000004</v>
      </c>
      <c r="AC426">
        <v>0.84401161999999996</v>
      </c>
      <c r="AD426">
        <v>1.3955554999999999</v>
      </c>
      <c r="AE426">
        <v>0</v>
      </c>
      <c r="AF426">
        <v>201.45381</v>
      </c>
      <c r="AG426">
        <v>2.6480991999999999</v>
      </c>
      <c r="AH426">
        <v>4.6900475999999998</v>
      </c>
      <c r="AI426">
        <v>4.8552236999999999E-4</v>
      </c>
      <c r="AJ426">
        <v>8.2395001999999997E-4</v>
      </c>
      <c r="AK426">
        <v>1.3927201000000001E-3</v>
      </c>
      <c r="AL426">
        <v>2.0616108E-3</v>
      </c>
      <c r="AM426">
        <v>1.2699357999999999E-2</v>
      </c>
      <c r="AN426">
        <v>0.10000106</v>
      </c>
      <c r="AO426">
        <v>10.010698</v>
      </c>
      <c r="AP426">
        <v>1.0269351</v>
      </c>
      <c r="AQ426">
        <v>1390.7262000000001</v>
      </c>
      <c r="AR426">
        <v>1428.1855</v>
      </c>
      <c r="AS426">
        <v>0.52264414000000003</v>
      </c>
      <c r="AT426">
        <v>0</v>
      </c>
      <c r="AU426">
        <v>0</v>
      </c>
    </row>
    <row r="427" spans="1:47" x14ac:dyDescent="0.25">
      <c r="A427">
        <v>146</v>
      </c>
      <c r="B427" t="s">
        <v>48</v>
      </c>
      <c r="C427">
        <v>36.650343999999997</v>
      </c>
      <c r="D427" s="1">
        <v>4.2697690000000004E-6</v>
      </c>
      <c r="E427">
        <v>0.65210900000000005</v>
      </c>
      <c r="F427" s="1">
        <v>5.3464519999999999E-6</v>
      </c>
      <c r="G427">
        <v>0.34551900000000002</v>
      </c>
      <c r="H427" s="1">
        <v>78.774010000000004</v>
      </c>
      <c r="I427">
        <v>1.5E-5</v>
      </c>
      <c r="J427">
        <v>6.0000000000000002E-6</v>
      </c>
      <c r="K427">
        <v>1.334978</v>
      </c>
      <c r="L427">
        <v>1.1156239999999999</v>
      </c>
      <c r="M427">
        <v>4.35E-4</v>
      </c>
      <c r="N427" s="1">
        <v>8.9609789999999998E-4</v>
      </c>
      <c r="O427" s="1">
        <v>1.113663E-3</v>
      </c>
      <c r="P427">
        <v>2.287E-3</v>
      </c>
      <c r="Q427">
        <v>30.521709999999999</v>
      </c>
      <c r="R427" s="1">
        <v>6.0391450000000001E-6</v>
      </c>
      <c r="S427">
        <v>22.416049999999998</v>
      </c>
      <c r="T427" s="1">
        <v>5.6428730000000001E-6</v>
      </c>
      <c r="U427">
        <v>0.39431169999999999</v>
      </c>
      <c r="V427">
        <v>63.430799999999998</v>
      </c>
      <c r="W427" s="1">
        <v>1.315637E-5</v>
      </c>
      <c r="X427">
        <v>2.570163E-2</v>
      </c>
      <c r="Y427" s="1">
        <v>4.7999820000000002E-5</v>
      </c>
      <c r="Z427">
        <v>58.711089999999999</v>
      </c>
      <c r="AA427" s="1">
        <v>1.3123790000000001E-5</v>
      </c>
      <c r="AB427">
        <v>0.84755860000000005</v>
      </c>
      <c r="AC427">
        <v>0.86616919999999997</v>
      </c>
      <c r="AD427">
        <v>1.3955550000000001</v>
      </c>
      <c r="AE427">
        <v>0</v>
      </c>
      <c r="AF427">
        <v>201.4538</v>
      </c>
      <c r="AG427">
        <v>2.726191</v>
      </c>
      <c r="AH427">
        <v>4.6864140000000001</v>
      </c>
      <c r="AI427">
        <v>4.8696679999999997E-4</v>
      </c>
      <c r="AJ427">
        <v>8.2743490000000003E-4</v>
      </c>
      <c r="AK427">
        <v>1.3949920000000001E-3</v>
      </c>
      <c r="AL427">
        <v>2.0332929999999998E-3</v>
      </c>
      <c r="AM427">
        <v>1.26848E-2</v>
      </c>
      <c r="AN427">
        <v>0.1</v>
      </c>
      <c r="AO427">
        <v>9.9501670000000004</v>
      </c>
      <c r="AP427">
        <v>1.028114</v>
      </c>
      <c r="AQ427">
        <v>-377.84789999999998</v>
      </c>
      <c r="AR427">
        <v>-388.47089999999997</v>
      </c>
      <c r="AS427">
        <v>0.52380300000000002</v>
      </c>
      <c r="AT427">
        <v>0</v>
      </c>
      <c r="AU427">
        <v>0</v>
      </c>
    </row>
    <row r="428" spans="1:47" x14ac:dyDescent="0.25">
      <c r="A428">
        <v>147</v>
      </c>
      <c r="B428" t="s">
        <v>48</v>
      </c>
      <c r="C428">
        <v>44.147514000000001</v>
      </c>
      <c r="D428" s="1">
        <v>5.7044809999999999E-6</v>
      </c>
      <c r="E428">
        <v>0.63561199999999995</v>
      </c>
      <c r="F428" s="1">
        <v>7.4979200000000004E-6</v>
      </c>
      <c r="G428">
        <v>0.38877299999999998</v>
      </c>
      <c r="H428" s="1">
        <v>82.834519999999998</v>
      </c>
      <c r="I428">
        <v>1.5E-5</v>
      </c>
      <c r="J428">
        <v>7.9999999999999996E-6</v>
      </c>
      <c r="K428">
        <v>0.78836099999999998</v>
      </c>
      <c r="L428">
        <v>0.79407399999999995</v>
      </c>
      <c r="M428">
        <v>4.57E-4</v>
      </c>
      <c r="N428" s="1">
        <v>9.1900909999999996E-4</v>
      </c>
      <c r="O428" s="1">
        <v>1.1315229999999999E-3</v>
      </c>
      <c r="P428">
        <v>2.166E-3</v>
      </c>
      <c r="Q428">
        <v>30.521711</v>
      </c>
      <c r="R428" s="1">
        <v>6.0391447000000003E-6</v>
      </c>
      <c r="S428">
        <v>22.416053999999999</v>
      </c>
      <c r="T428" s="1">
        <v>5.6428730000000001E-6</v>
      </c>
      <c r="U428">
        <v>0.40033608999999998</v>
      </c>
      <c r="V428">
        <v>62.581952000000001</v>
      </c>
      <c r="W428" s="1">
        <v>1.2917285E-5</v>
      </c>
      <c r="X428">
        <v>2.5706394E-2</v>
      </c>
      <c r="Y428" s="1">
        <v>4.7999822000000001E-5</v>
      </c>
      <c r="Z428">
        <v>61.411676</v>
      </c>
      <c r="AA428" s="1">
        <v>1.265442E-5</v>
      </c>
      <c r="AB428">
        <v>0.87576715000000005</v>
      </c>
      <c r="AC428">
        <v>0.92119989000000002</v>
      </c>
      <c r="AD428">
        <v>1.3955554999999999</v>
      </c>
      <c r="AE428">
        <v>0</v>
      </c>
      <c r="AF428">
        <v>201.45381</v>
      </c>
      <c r="AG428">
        <v>2.7006171000000001</v>
      </c>
      <c r="AH428">
        <v>4.6881008</v>
      </c>
      <c r="AI428">
        <v>4.7738773999999999E-4</v>
      </c>
      <c r="AJ428">
        <v>8.3143949E-4</v>
      </c>
      <c r="AK428">
        <v>1.3852269999999999E-3</v>
      </c>
      <c r="AL428">
        <v>2.0494562999999999E-3</v>
      </c>
      <c r="AM428">
        <v>1.2694713999999999E-2</v>
      </c>
      <c r="AN428">
        <v>9.9997231000000006E-2</v>
      </c>
      <c r="AO428">
        <v>9.8784852999999995</v>
      </c>
      <c r="AP428">
        <v>1.0292075000000001</v>
      </c>
      <c r="AQ428">
        <v>-1623.2050999999999</v>
      </c>
      <c r="AR428">
        <v>-1670.6148000000001</v>
      </c>
      <c r="AS428">
        <v>0.52405111000000004</v>
      </c>
      <c r="AT428">
        <v>0</v>
      </c>
      <c r="AU428">
        <v>0</v>
      </c>
    </row>
    <row r="429" spans="1:47" x14ac:dyDescent="0.25">
      <c r="A429">
        <v>148</v>
      </c>
      <c r="B429" t="s">
        <v>48</v>
      </c>
      <c r="C429">
        <v>21.018872999999999</v>
      </c>
      <c r="D429" s="1">
        <v>4.9043209999999997E-6</v>
      </c>
      <c r="E429">
        <v>0.78656400000000004</v>
      </c>
      <c r="F429" s="1">
        <v>6.4154789999999999E-6</v>
      </c>
      <c r="G429">
        <v>0.33938600000000002</v>
      </c>
      <c r="H429" s="1">
        <v>74.704179999999994</v>
      </c>
      <c r="I429">
        <v>1.4E-5</v>
      </c>
      <c r="J429">
        <v>1.1E-5</v>
      </c>
      <c r="K429">
        <v>1.2998810000000001</v>
      </c>
      <c r="L429">
        <v>1.673387</v>
      </c>
      <c r="M429">
        <v>4.5300000000000001E-4</v>
      </c>
      <c r="N429" s="1">
        <v>8.5704990000000001E-4</v>
      </c>
      <c r="O429" s="1">
        <v>1.110036E-3</v>
      </c>
      <c r="P429">
        <v>2.3370000000000001E-3</v>
      </c>
      <c r="Q429">
        <v>30.521711</v>
      </c>
      <c r="R429" s="1">
        <v>6.0391447000000003E-6</v>
      </c>
      <c r="S429">
        <v>22.416053999999999</v>
      </c>
      <c r="T429" s="1">
        <v>5.6428730000000001E-6</v>
      </c>
      <c r="U429">
        <v>0.3858106</v>
      </c>
      <c r="V429">
        <v>62.328184999999998</v>
      </c>
      <c r="W429" s="1">
        <v>1.2984697E-5</v>
      </c>
      <c r="X429">
        <v>2.5695920000000001E-2</v>
      </c>
      <c r="Y429" s="1">
        <v>4.7999822000000001E-5</v>
      </c>
      <c r="Z429">
        <v>63.059418999999998</v>
      </c>
      <c r="AA429" s="1">
        <v>1.3934000000000001E-5</v>
      </c>
      <c r="AB429">
        <v>0.84200291999999999</v>
      </c>
      <c r="AC429">
        <v>0.88328147000000001</v>
      </c>
      <c r="AD429">
        <v>1.3955554999999999</v>
      </c>
      <c r="AE429">
        <v>0</v>
      </c>
      <c r="AF429">
        <v>201.45381</v>
      </c>
      <c r="AG429">
        <v>2.6691726</v>
      </c>
      <c r="AH429">
        <v>4.6867447000000002</v>
      </c>
      <c r="AI429">
        <v>4.8108667000000001E-4</v>
      </c>
      <c r="AJ429">
        <v>8.2927860000000001E-4</v>
      </c>
      <c r="AK429">
        <v>1.393051E-3</v>
      </c>
      <c r="AL429">
        <v>2.0661172999999998E-3</v>
      </c>
      <c r="AM429">
        <v>1.2701018E-2</v>
      </c>
      <c r="AN429">
        <v>9.9998403999999999E-2</v>
      </c>
      <c r="AO429">
        <v>9.6238015000000008</v>
      </c>
      <c r="AP429">
        <v>1.0293523</v>
      </c>
      <c r="AQ429">
        <v>2896.45</v>
      </c>
      <c r="AR429">
        <v>2981.4675000000002</v>
      </c>
      <c r="AS429">
        <v>0.52472379999999996</v>
      </c>
      <c r="AT429">
        <v>0</v>
      </c>
      <c r="AU429">
        <v>0</v>
      </c>
    </row>
    <row r="430" spans="1:47" x14ac:dyDescent="0.25">
      <c r="A430">
        <v>149</v>
      </c>
      <c r="B430" t="s">
        <v>48</v>
      </c>
      <c r="C430">
        <v>52.927885000000003</v>
      </c>
      <c r="D430" s="1">
        <v>3.5003510000000001E-6</v>
      </c>
      <c r="E430">
        <v>0.82872800000000002</v>
      </c>
      <c r="F430" s="1">
        <v>8.3316509999999995E-6</v>
      </c>
      <c r="G430">
        <v>0.70219399999999998</v>
      </c>
      <c r="H430" s="1">
        <v>95.243719999999996</v>
      </c>
      <c r="I430">
        <v>7.9999999999999996E-6</v>
      </c>
      <c r="J430">
        <v>3.3000000000000003E-5</v>
      </c>
      <c r="K430">
        <v>0.86928700000000003</v>
      </c>
      <c r="L430">
        <v>0.60311800000000004</v>
      </c>
      <c r="M430">
        <v>3.2299999999999999E-4</v>
      </c>
      <c r="N430" s="1">
        <v>7.8137089999999996E-4</v>
      </c>
      <c r="O430" s="1">
        <v>8.8980090000000003E-4</v>
      </c>
      <c r="P430">
        <v>1.841E-3</v>
      </c>
      <c r="Q430">
        <v>30.521711</v>
      </c>
      <c r="R430" s="1">
        <v>6.0391447000000003E-6</v>
      </c>
      <c r="S430">
        <v>22.416053999999999</v>
      </c>
      <c r="T430" s="1">
        <v>5.6428730000000001E-6</v>
      </c>
      <c r="U430">
        <v>0.39646652999999998</v>
      </c>
      <c r="V430">
        <v>61.566792</v>
      </c>
      <c r="W430" s="1">
        <v>1.3063583999999999E-5</v>
      </c>
      <c r="X430">
        <v>2.5691935999999999E-2</v>
      </c>
      <c r="Y430" s="1">
        <v>4.7999822000000001E-5</v>
      </c>
      <c r="Z430">
        <v>60.656295</v>
      </c>
      <c r="AA430" s="1">
        <v>1.2443701E-5</v>
      </c>
      <c r="AB430">
        <v>0.86894729000000004</v>
      </c>
      <c r="AC430">
        <v>0.85632613000000002</v>
      </c>
      <c r="AD430">
        <v>1.3955554999999999</v>
      </c>
      <c r="AE430">
        <v>0</v>
      </c>
      <c r="AF430">
        <v>201.45381</v>
      </c>
      <c r="AG430">
        <v>2.6485333</v>
      </c>
      <c r="AH430">
        <v>4.6874320000000003</v>
      </c>
      <c r="AI430">
        <v>4.8127823999999999E-4</v>
      </c>
      <c r="AJ430">
        <v>8.2720403999999995E-4</v>
      </c>
      <c r="AK430">
        <v>1.3921743E-3</v>
      </c>
      <c r="AL430">
        <v>2.0730627999999999E-3</v>
      </c>
      <c r="AM430">
        <v>1.2693214E-2</v>
      </c>
      <c r="AN430">
        <v>9.9997800999999997E-2</v>
      </c>
      <c r="AO430">
        <v>9.9576971000000007</v>
      </c>
      <c r="AP430">
        <v>1.0283385</v>
      </c>
      <c r="AQ430">
        <v>-1602.2713000000001</v>
      </c>
      <c r="AR430">
        <v>-1647.6774</v>
      </c>
      <c r="AS430">
        <v>0.52426919999999999</v>
      </c>
      <c r="AT430">
        <v>0</v>
      </c>
      <c r="AU430">
        <v>0</v>
      </c>
    </row>
    <row r="431" spans="1:47" x14ac:dyDescent="0.25">
      <c r="A431">
        <v>150</v>
      </c>
      <c r="B431" t="s">
        <v>48</v>
      </c>
      <c r="C431">
        <v>11.64851</v>
      </c>
      <c r="D431" s="1">
        <v>4.1884109999999997E-6</v>
      </c>
      <c r="E431">
        <v>0.75586600000000004</v>
      </c>
      <c r="F431" s="1">
        <v>6.1302979999999999E-6</v>
      </c>
      <c r="G431">
        <v>0.14972099999999999</v>
      </c>
      <c r="H431" s="1">
        <v>61.050750000000001</v>
      </c>
      <c r="I431">
        <v>1.7E-5</v>
      </c>
      <c r="J431">
        <v>0</v>
      </c>
      <c r="K431">
        <v>1.4061900000000001</v>
      </c>
      <c r="L431">
        <v>1.2163280000000001</v>
      </c>
      <c r="M431">
        <v>4.4000000000000002E-4</v>
      </c>
      <c r="N431" s="1">
        <v>7.8433690000000004E-4</v>
      </c>
      <c r="O431" s="1">
        <v>1.1371129999999999E-3</v>
      </c>
      <c r="P431">
        <v>2.5850000000000001E-3</v>
      </c>
      <c r="Q431">
        <v>30.521711</v>
      </c>
      <c r="R431" s="1">
        <v>6.0391447000000003E-6</v>
      </c>
      <c r="S431">
        <v>22.416053999999999</v>
      </c>
      <c r="T431" s="1">
        <v>5.6428730000000001E-6</v>
      </c>
      <c r="U431">
        <v>0.39055045999999999</v>
      </c>
      <c r="V431">
        <v>61.692768999999998</v>
      </c>
      <c r="W431" s="1">
        <v>1.3431746E-5</v>
      </c>
      <c r="X431">
        <v>2.5690158000000001E-2</v>
      </c>
      <c r="Y431" s="1">
        <v>4.7999822000000001E-5</v>
      </c>
      <c r="Z431">
        <v>62.176920000000003</v>
      </c>
      <c r="AA431" s="1">
        <v>1.2923484E-5</v>
      </c>
      <c r="AB431">
        <v>0.80259824999999996</v>
      </c>
      <c r="AC431">
        <v>0.84279506999999998</v>
      </c>
      <c r="AD431">
        <v>1.3955554999999999</v>
      </c>
      <c r="AE431">
        <v>0</v>
      </c>
      <c r="AF431">
        <v>201.45381</v>
      </c>
      <c r="AG431">
        <v>2.5941607000000002</v>
      </c>
      <c r="AH431">
        <v>4.6857055000000001</v>
      </c>
      <c r="AI431">
        <v>4.8440023999999997E-4</v>
      </c>
      <c r="AJ431">
        <v>8.4058932000000001E-4</v>
      </c>
      <c r="AK431">
        <v>1.3882307999999999E-3</v>
      </c>
      <c r="AL431">
        <v>2.0723664000000001E-3</v>
      </c>
      <c r="AM431">
        <v>1.2717083000000001E-2</v>
      </c>
      <c r="AN431">
        <v>0.10000162999999999</v>
      </c>
      <c r="AO431">
        <v>10.085156</v>
      </c>
      <c r="AP431">
        <v>1.0292036</v>
      </c>
      <c r="AQ431">
        <v>2098.1246999999998</v>
      </c>
      <c r="AR431">
        <v>2159.3975</v>
      </c>
      <c r="AS431">
        <v>0.52312654000000003</v>
      </c>
      <c r="AT431">
        <v>0</v>
      </c>
      <c r="AU431">
        <v>0</v>
      </c>
    </row>
    <row r="432" spans="1:47" x14ac:dyDescent="0.25">
      <c r="A432">
        <v>151</v>
      </c>
      <c r="B432" t="s">
        <v>48</v>
      </c>
      <c r="C432">
        <v>42.962575000000001</v>
      </c>
      <c r="D432" s="1">
        <v>4.9927160000000001E-6</v>
      </c>
      <c r="E432">
        <v>0.53306799999999999</v>
      </c>
      <c r="F432" s="1">
        <v>6.4129769999999998E-6</v>
      </c>
      <c r="G432">
        <v>0.40894799999999998</v>
      </c>
      <c r="H432" s="1">
        <v>90.649870000000007</v>
      </c>
      <c r="I432">
        <v>1.2999999999999999E-5</v>
      </c>
      <c r="J432">
        <v>1.1E-5</v>
      </c>
      <c r="K432">
        <v>1.104741</v>
      </c>
      <c r="L432">
        <v>0.74228300000000003</v>
      </c>
      <c r="M432">
        <v>4.2700000000000002E-4</v>
      </c>
      <c r="N432" s="1">
        <v>7.7299729999999998E-4</v>
      </c>
      <c r="O432" s="1">
        <v>9.786052999999999E-4</v>
      </c>
      <c r="P432">
        <v>1.8259999999999999E-3</v>
      </c>
      <c r="Q432">
        <v>30.521711</v>
      </c>
      <c r="R432" s="1">
        <v>6.0391447000000003E-6</v>
      </c>
      <c r="S432">
        <v>22.416053999999999</v>
      </c>
      <c r="T432" s="1">
        <v>5.6428730000000001E-6</v>
      </c>
      <c r="U432">
        <v>0.39244171999999999</v>
      </c>
      <c r="V432">
        <v>59.448973000000002</v>
      </c>
      <c r="W432" s="1">
        <v>1.2759561000000001E-5</v>
      </c>
      <c r="X432">
        <v>2.5686837000000001E-2</v>
      </c>
      <c r="Y432" s="1">
        <v>4.7999822000000001E-5</v>
      </c>
      <c r="Z432">
        <v>60.954794999999997</v>
      </c>
      <c r="AA432" s="1">
        <v>1.2976035999999999E-5</v>
      </c>
      <c r="AB432">
        <v>0.88651798000000004</v>
      </c>
      <c r="AC432">
        <v>0.83328018999999998</v>
      </c>
      <c r="AD432">
        <v>1.3955554999999999</v>
      </c>
      <c r="AE432">
        <v>0</v>
      </c>
      <c r="AF432">
        <v>201.45381</v>
      </c>
      <c r="AG432">
        <v>2.6205120000000002</v>
      </c>
      <c r="AH432">
        <v>4.6875631000000002</v>
      </c>
      <c r="AI432">
        <v>4.8238855000000001E-4</v>
      </c>
      <c r="AJ432">
        <v>8.3093271999999999E-4</v>
      </c>
      <c r="AK432">
        <v>1.3865021E-3</v>
      </c>
      <c r="AL432">
        <v>2.0795763999999998E-3</v>
      </c>
      <c r="AM432">
        <v>1.2705189E-2</v>
      </c>
      <c r="AN432">
        <v>0.10000009999999999</v>
      </c>
      <c r="AO432">
        <v>9.8237807999999998</v>
      </c>
      <c r="AP432">
        <v>1.0263555</v>
      </c>
      <c r="AQ432">
        <v>1708.9041</v>
      </c>
      <c r="AR432">
        <v>1753.9431</v>
      </c>
      <c r="AS432">
        <v>0.52270649000000002</v>
      </c>
      <c r="AT432">
        <v>0</v>
      </c>
      <c r="AU432">
        <v>0</v>
      </c>
    </row>
    <row r="433" spans="1:47" x14ac:dyDescent="0.25">
      <c r="A433">
        <v>152</v>
      </c>
      <c r="B433" t="s">
        <v>48</v>
      </c>
      <c r="C433">
        <v>42.326887999999997</v>
      </c>
      <c r="D433" s="1">
        <v>5.2438459999999997E-6</v>
      </c>
      <c r="E433">
        <v>0.64543600000000001</v>
      </c>
      <c r="F433" s="1">
        <v>6.1954489999999999E-6</v>
      </c>
      <c r="G433">
        <v>0.42075899999999999</v>
      </c>
      <c r="H433" s="1">
        <v>72.858649999999997</v>
      </c>
      <c r="I433">
        <v>1.2E-5</v>
      </c>
      <c r="J433">
        <v>1.5999999999999999E-5</v>
      </c>
      <c r="K433">
        <v>1.100438</v>
      </c>
      <c r="L433">
        <v>1.3679429999999999</v>
      </c>
      <c r="M433">
        <v>4.46E-4</v>
      </c>
      <c r="N433" s="1">
        <v>9.0540249999999998E-4</v>
      </c>
      <c r="O433" s="1">
        <v>1.1044690000000001E-3</v>
      </c>
      <c r="P433">
        <v>2.2030000000000001E-3</v>
      </c>
      <c r="Q433">
        <v>30.521711</v>
      </c>
      <c r="R433" s="1">
        <v>6.0391447000000003E-6</v>
      </c>
      <c r="S433">
        <v>22.416053999999999</v>
      </c>
      <c r="T433" s="1">
        <v>5.6428730000000001E-6</v>
      </c>
      <c r="U433">
        <v>0.39161087</v>
      </c>
      <c r="V433">
        <v>59.858817000000002</v>
      </c>
      <c r="W433" s="1">
        <v>1.2510798999999999E-5</v>
      </c>
      <c r="X433">
        <v>2.5707748999999998E-2</v>
      </c>
      <c r="Y433" s="1">
        <v>4.7999822000000001E-5</v>
      </c>
      <c r="Z433">
        <v>61.351070999999997</v>
      </c>
      <c r="AA433" s="1">
        <v>1.3013431E-5</v>
      </c>
      <c r="AB433">
        <v>0.90598805999999998</v>
      </c>
      <c r="AC433">
        <v>0.86236588000000003</v>
      </c>
      <c r="AD433">
        <v>1.3955554999999999</v>
      </c>
      <c r="AE433">
        <v>0</v>
      </c>
      <c r="AF433">
        <v>201.45381</v>
      </c>
      <c r="AG433">
        <v>2.6916758999999999</v>
      </c>
      <c r="AH433">
        <v>4.6871935999999996</v>
      </c>
      <c r="AI433">
        <v>4.8348371999999999E-4</v>
      </c>
      <c r="AJ433">
        <v>8.3032441999999996E-4</v>
      </c>
      <c r="AK433">
        <v>1.3872260000000001E-3</v>
      </c>
      <c r="AL433">
        <v>2.0942843000000002E-3</v>
      </c>
      <c r="AM433">
        <v>1.2698101E-2</v>
      </c>
      <c r="AN433">
        <v>9.9999871000000004E-2</v>
      </c>
      <c r="AO433">
        <v>10.608973000000001</v>
      </c>
      <c r="AP433">
        <v>1.0269752000000001</v>
      </c>
      <c r="AQ433">
        <v>4267.4399000000003</v>
      </c>
      <c r="AR433">
        <v>4382.5550999999996</v>
      </c>
      <c r="AS433">
        <v>0.52412497000000002</v>
      </c>
      <c r="AT433">
        <v>0</v>
      </c>
      <c r="AU433">
        <v>0</v>
      </c>
    </row>
    <row r="434" spans="1:47" x14ac:dyDescent="0.25">
      <c r="A434">
        <v>153</v>
      </c>
      <c r="B434" t="s">
        <v>48</v>
      </c>
      <c r="C434">
        <v>41.029677</v>
      </c>
      <c r="D434" s="1">
        <v>4.7394239999999997E-6</v>
      </c>
      <c r="E434">
        <v>0.67276199999999997</v>
      </c>
      <c r="F434" s="1">
        <v>6.1664290000000001E-6</v>
      </c>
      <c r="G434">
        <v>0.356715</v>
      </c>
      <c r="H434" s="1">
        <v>79.377440000000007</v>
      </c>
      <c r="I434">
        <v>1.2999999999999999E-5</v>
      </c>
      <c r="J434">
        <v>6.9999999999999999E-6</v>
      </c>
      <c r="K434">
        <v>1.043066</v>
      </c>
      <c r="L434">
        <v>0.88143800000000005</v>
      </c>
      <c r="M434">
        <v>4.28E-4</v>
      </c>
      <c r="N434" s="1">
        <v>9.2413149999999997E-4</v>
      </c>
      <c r="O434" s="1">
        <v>1.112486E-3</v>
      </c>
      <c r="P434">
        <v>2.2780000000000001E-3</v>
      </c>
      <c r="Q434">
        <v>30.521711</v>
      </c>
      <c r="R434" s="1">
        <v>6.0391447000000003E-6</v>
      </c>
      <c r="S434">
        <v>22.416053999999999</v>
      </c>
      <c r="T434" s="1">
        <v>5.6428730000000001E-6</v>
      </c>
      <c r="U434">
        <v>0.39117038999999998</v>
      </c>
      <c r="V434">
        <v>61.083841999999997</v>
      </c>
      <c r="W434" s="1">
        <v>1.2567242E-5</v>
      </c>
      <c r="X434">
        <v>2.569724E-2</v>
      </c>
      <c r="Y434" s="1">
        <v>4.7999822000000001E-5</v>
      </c>
      <c r="Z434">
        <v>60.625069000000003</v>
      </c>
      <c r="AA434" s="1">
        <v>1.3313287E-5</v>
      </c>
      <c r="AB434">
        <v>0.85978010000000005</v>
      </c>
      <c r="AC434">
        <v>0.83462236999999995</v>
      </c>
      <c r="AD434">
        <v>1.3955554999999999</v>
      </c>
      <c r="AE434">
        <v>0</v>
      </c>
      <c r="AF434">
        <v>201.45381</v>
      </c>
      <c r="AG434">
        <v>2.6570407999999999</v>
      </c>
      <c r="AH434">
        <v>4.6871413999999998</v>
      </c>
      <c r="AI434">
        <v>4.9039685999999996E-4</v>
      </c>
      <c r="AJ434">
        <v>8.2842324999999998E-4</v>
      </c>
      <c r="AK434">
        <v>1.388261E-3</v>
      </c>
      <c r="AL434">
        <v>2.0845139E-3</v>
      </c>
      <c r="AM434">
        <v>1.2711879000000001E-2</v>
      </c>
      <c r="AN434">
        <v>0.10000154999999999</v>
      </c>
      <c r="AO434">
        <v>9.6561635999999993</v>
      </c>
      <c r="AP434">
        <v>1.0283800999999999</v>
      </c>
      <c r="AQ434">
        <v>2767.2004999999999</v>
      </c>
      <c r="AR434">
        <v>2845.7339000000002</v>
      </c>
      <c r="AS434">
        <v>0.52352642999999999</v>
      </c>
      <c r="AT434">
        <v>0</v>
      </c>
      <c r="AU434">
        <v>0</v>
      </c>
    </row>
    <row r="435" spans="1:47" x14ac:dyDescent="0.25">
      <c r="A435">
        <v>154</v>
      </c>
      <c r="B435" t="s">
        <v>48</v>
      </c>
      <c r="C435">
        <v>30.692012999999999</v>
      </c>
      <c r="D435" s="1">
        <v>5.6703959999999998E-6</v>
      </c>
      <c r="E435">
        <v>0.55823599999999995</v>
      </c>
      <c r="F435" s="1">
        <v>6.6797749999999999E-6</v>
      </c>
      <c r="G435">
        <v>0.38761000000000001</v>
      </c>
      <c r="H435" s="1">
        <v>42.65063</v>
      </c>
      <c r="I435">
        <v>1.5999999999999999E-5</v>
      </c>
      <c r="J435">
        <v>1.5E-5</v>
      </c>
      <c r="K435">
        <v>2.7002579999999998</v>
      </c>
      <c r="L435">
        <v>0.30044199999999999</v>
      </c>
      <c r="M435">
        <v>5.4299999999999997E-4</v>
      </c>
      <c r="N435" s="1">
        <v>1.002282E-3</v>
      </c>
      <c r="O435" s="1">
        <v>1.3794E-3</v>
      </c>
      <c r="P435">
        <v>2.722E-3</v>
      </c>
      <c r="Q435">
        <v>30.521711</v>
      </c>
      <c r="R435" s="1">
        <v>6.0391447000000003E-6</v>
      </c>
      <c r="S435">
        <v>22.416053999999999</v>
      </c>
      <c r="T435" s="1">
        <v>5.6428730000000001E-6</v>
      </c>
      <c r="U435">
        <v>0.40242738</v>
      </c>
      <c r="V435">
        <v>59.930452000000002</v>
      </c>
      <c r="W435" s="1">
        <v>1.3075335000000001E-5</v>
      </c>
      <c r="X435">
        <v>2.5704952E-2</v>
      </c>
      <c r="Y435" s="1">
        <v>4.7999822000000001E-5</v>
      </c>
      <c r="Z435">
        <v>62.064329000000001</v>
      </c>
      <c r="AA435" s="1">
        <v>1.34486E-5</v>
      </c>
      <c r="AB435">
        <v>0.85481951</v>
      </c>
      <c r="AC435">
        <v>0.84284190999999997</v>
      </c>
      <c r="AD435">
        <v>1.3955554999999999</v>
      </c>
      <c r="AE435">
        <v>0</v>
      </c>
      <c r="AF435">
        <v>201.45381</v>
      </c>
      <c r="AG435">
        <v>2.6778420000000001</v>
      </c>
      <c r="AH435">
        <v>4.6851425000000004</v>
      </c>
      <c r="AI435">
        <v>4.9667961000000004E-4</v>
      </c>
      <c r="AJ435">
        <v>8.3532441999999998E-4</v>
      </c>
      <c r="AK435">
        <v>1.3848443E-3</v>
      </c>
      <c r="AL435">
        <v>2.1393995999999999E-3</v>
      </c>
      <c r="AM435">
        <v>1.2701242999999999E-2</v>
      </c>
      <c r="AN435">
        <v>0.10000031</v>
      </c>
      <c r="AO435">
        <v>10.175497</v>
      </c>
      <c r="AP435">
        <v>1.0281315</v>
      </c>
      <c r="AQ435">
        <v>-1565.1116</v>
      </c>
      <c r="AR435">
        <v>-1609.1405999999999</v>
      </c>
      <c r="AS435">
        <v>0.52319037999999995</v>
      </c>
      <c r="AT435">
        <v>0</v>
      </c>
      <c r="AU435">
        <v>0</v>
      </c>
    </row>
    <row r="436" spans="1:47" x14ac:dyDescent="0.25">
      <c r="A436">
        <v>155</v>
      </c>
      <c r="B436" t="s">
        <v>48</v>
      </c>
      <c r="C436">
        <v>38.181932000000003</v>
      </c>
      <c r="D436" s="1">
        <v>4.3882480000000002E-6</v>
      </c>
      <c r="E436">
        <v>0.664072</v>
      </c>
      <c r="F436" s="1">
        <v>5.8706960000000003E-6</v>
      </c>
      <c r="G436">
        <v>0.39329199999999997</v>
      </c>
      <c r="H436" s="1">
        <v>74.416719999999998</v>
      </c>
      <c r="I436">
        <v>1.4E-5</v>
      </c>
      <c r="J436">
        <v>1.2999999999999999E-5</v>
      </c>
      <c r="K436">
        <v>1.070476</v>
      </c>
      <c r="L436">
        <v>1.1787730000000001</v>
      </c>
      <c r="M436">
        <v>4.3100000000000001E-4</v>
      </c>
      <c r="N436" s="1">
        <v>8.9573319999999997E-4</v>
      </c>
      <c r="O436" s="1">
        <v>1.1202009999999999E-3</v>
      </c>
      <c r="P436">
        <v>2.2920000000000002E-3</v>
      </c>
      <c r="Q436">
        <v>30.521711</v>
      </c>
      <c r="R436" s="1">
        <v>6.0391447000000003E-6</v>
      </c>
      <c r="S436">
        <v>22.416053999999999</v>
      </c>
      <c r="T436" s="1">
        <v>5.6428730000000001E-6</v>
      </c>
      <c r="U436">
        <v>0.38236404000000002</v>
      </c>
      <c r="V436">
        <v>60.993873999999998</v>
      </c>
      <c r="W436" s="1">
        <v>1.3755329E-5</v>
      </c>
      <c r="X436">
        <v>2.5697087E-2</v>
      </c>
      <c r="Y436" s="1">
        <v>4.7999822000000001E-5</v>
      </c>
      <c r="Z436">
        <v>59.791925999999997</v>
      </c>
      <c r="AA436" s="1">
        <v>1.2771515000000001E-5</v>
      </c>
      <c r="AB436">
        <v>0.85704553000000006</v>
      </c>
      <c r="AC436">
        <v>0.85914334999999997</v>
      </c>
      <c r="AD436">
        <v>1.3955554999999999</v>
      </c>
      <c r="AE436">
        <v>0</v>
      </c>
      <c r="AF436">
        <v>201.45381</v>
      </c>
      <c r="AG436">
        <v>2.7117423999999999</v>
      </c>
      <c r="AH436">
        <v>4.6907002000000002</v>
      </c>
      <c r="AI436">
        <v>4.7867139999999999E-4</v>
      </c>
      <c r="AJ436">
        <v>8.2724925000000004E-4</v>
      </c>
      <c r="AK436">
        <v>1.3853977E-3</v>
      </c>
      <c r="AL436">
        <v>2.1143079E-3</v>
      </c>
      <c r="AM436">
        <v>1.2700856999999999E-2</v>
      </c>
      <c r="AN436">
        <v>9.9999289000000005E-2</v>
      </c>
      <c r="AO436">
        <v>10.105527</v>
      </c>
      <c r="AP436">
        <v>1.0284077</v>
      </c>
      <c r="AQ436">
        <v>2913.2954</v>
      </c>
      <c r="AR436">
        <v>2996.0556000000001</v>
      </c>
      <c r="AS436">
        <v>0.52333107999999995</v>
      </c>
      <c r="AT436">
        <v>0</v>
      </c>
      <c r="AU436">
        <v>0</v>
      </c>
    </row>
    <row r="437" spans="1:47" x14ac:dyDescent="0.25">
      <c r="A437">
        <v>156</v>
      </c>
      <c r="B437" t="s">
        <v>48</v>
      </c>
      <c r="C437">
        <v>35.624454</v>
      </c>
      <c r="D437" s="1">
        <v>5.0907670000000002E-6</v>
      </c>
      <c r="E437">
        <v>0.60276399999999997</v>
      </c>
      <c r="F437" s="1">
        <v>6.412585E-6</v>
      </c>
      <c r="G437">
        <v>0.45397500000000002</v>
      </c>
      <c r="H437" s="1">
        <v>70.761830000000003</v>
      </c>
      <c r="I437">
        <v>1.5E-5</v>
      </c>
      <c r="J437">
        <v>7.9999999999999996E-6</v>
      </c>
      <c r="K437">
        <v>1.2137119999999999</v>
      </c>
      <c r="L437">
        <v>1.6605639999999999</v>
      </c>
      <c r="M437">
        <v>4.8000000000000001E-4</v>
      </c>
      <c r="N437" s="1">
        <v>9.1494730000000004E-4</v>
      </c>
      <c r="O437" s="1">
        <v>1.1733309999999999E-3</v>
      </c>
      <c r="P437">
        <v>2.385E-3</v>
      </c>
      <c r="Q437">
        <v>30.521709999999999</v>
      </c>
      <c r="R437" s="1">
        <v>6.0391450000000001E-6</v>
      </c>
      <c r="S437">
        <v>22.416049999999998</v>
      </c>
      <c r="T437" s="1">
        <v>5.6428730000000001E-6</v>
      </c>
      <c r="U437">
        <v>0.39461030000000002</v>
      </c>
      <c r="V437">
        <v>59.552199999999999</v>
      </c>
      <c r="W437" s="1">
        <v>1.359377E-5</v>
      </c>
      <c r="X437">
        <v>2.5694149999999999E-2</v>
      </c>
      <c r="Y437" s="1">
        <v>4.7999820000000002E-5</v>
      </c>
      <c r="Z437">
        <v>59.795520000000003</v>
      </c>
      <c r="AA437" s="1">
        <v>1.278773E-5</v>
      </c>
      <c r="AB437">
        <v>0.86451840000000002</v>
      </c>
      <c r="AC437">
        <v>0.8292737</v>
      </c>
      <c r="AD437">
        <v>1.3955550000000001</v>
      </c>
      <c r="AE437">
        <v>0</v>
      </c>
      <c r="AF437">
        <v>201.4538</v>
      </c>
      <c r="AG437">
        <v>2.7037559999999998</v>
      </c>
      <c r="AH437">
        <v>4.6858829999999996</v>
      </c>
      <c r="AI437">
        <v>4.7700789999999998E-4</v>
      </c>
      <c r="AJ437">
        <v>8.2902710000000001E-4</v>
      </c>
      <c r="AK437">
        <v>1.382374E-3</v>
      </c>
      <c r="AL437">
        <v>2.108801E-3</v>
      </c>
      <c r="AM437">
        <v>1.269433E-2</v>
      </c>
      <c r="AN437">
        <v>0.100007</v>
      </c>
      <c r="AO437">
        <v>9.8827730000000003</v>
      </c>
      <c r="AP437">
        <v>1.0287440000000001</v>
      </c>
      <c r="AQ437">
        <v>-2.4719920000000002</v>
      </c>
      <c r="AR437">
        <v>-2.5430480000000002</v>
      </c>
      <c r="AS437">
        <v>0.52277569999999995</v>
      </c>
      <c r="AT437">
        <v>0</v>
      </c>
      <c r="AU437">
        <v>0</v>
      </c>
    </row>
    <row r="438" spans="1:47" x14ac:dyDescent="0.25">
      <c r="A438">
        <v>157</v>
      </c>
      <c r="B438" t="s">
        <v>48</v>
      </c>
      <c r="C438">
        <v>46.305216000000001</v>
      </c>
      <c r="D438" s="1">
        <v>4.9201139999999997E-6</v>
      </c>
      <c r="E438">
        <v>0.68333600000000005</v>
      </c>
      <c r="F438" s="1">
        <v>5.3513650000000002E-6</v>
      </c>
      <c r="G438">
        <v>0.44105100000000003</v>
      </c>
      <c r="H438" s="1">
        <v>86.441739999999996</v>
      </c>
      <c r="I438">
        <v>1.2999999999999999E-5</v>
      </c>
      <c r="J438">
        <v>1.4E-5</v>
      </c>
      <c r="K438">
        <v>1.266896</v>
      </c>
      <c r="L438">
        <v>0.32164999999999999</v>
      </c>
      <c r="M438">
        <v>4.1399999999999998E-4</v>
      </c>
      <c r="N438" s="1">
        <v>8.7348060000000003E-4</v>
      </c>
      <c r="O438" s="1">
        <v>1.0589099999999999E-3</v>
      </c>
      <c r="P438">
        <v>2.0400000000000001E-3</v>
      </c>
      <c r="Q438">
        <v>30.521709999999999</v>
      </c>
      <c r="R438" s="1">
        <v>6.0391450000000001E-6</v>
      </c>
      <c r="S438">
        <v>22.416049999999998</v>
      </c>
      <c r="T438" s="1">
        <v>5.6428730000000001E-6</v>
      </c>
      <c r="U438">
        <v>0.39988220000000002</v>
      </c>
      <c r="V438">
        <v>59.364660000000001</v>
      </c>
      <c r="W438" s="1">
        <v>1.2982490000000001E-5</v>
      </c>
      <c r="X438">
        <v>2.5697230000000001E-2</v>
      </c>
      <c r="Y438" s="1">
        <v>4.7999820000000002E-5</v>
      </c>
      <c r="Z438">
        <v>61.030050000000003</v>
      </c>
      <c r="AA438" s="1">
        <v>1.3330919999999999E-5</v>
      </c>
      <c r="AB438">
        <v>0.86427220000000005</v>
      </c>
      <c r="AC438">
        <v>0.86220589999999997</v>
      </c>
      <c r="AD438">
        <v>1.3955550000000001</v>
      </c>
      <c r="AE438">
        <v>0</v>
      </c>
      <c r="AF438">
        <v>201.4538</v>
      </c>
      <c r="AG438">
        <v>2.7039339999999998</v>
      </c>
      <c r="AH438">
        <v>4.6896740000000001</v>
      </c>
      <c r="AI438">
        <v>4.824645E-4</v>
      </c>
      <c r="AJ438">
        <v>8.3501699999999996E-4</v>
      </c>
      <c r="AK438">
        <v>1.3837999999999999E-3</v>
      </c>
      <c r="AL438">
        <v>2.0135769999999999E-3</v>
      </c>
      <c r="AM438">
        <v>1.269781E-2</v>
      </c>
      <c r="AN438">
        <v>9.9996749999999995E-2</v>
      </c>
      <c r="AO438">
        <v>10.26741</v>
      </c>
      <c r="AP438">
        <v>1.0284660000000001</v>
      </c>
      <c r="AQ438">
        <v>-424.41359999999997</v>
      </c>
      <c r="AR438">
        <v>-436.495</v>
      </c>
      <c r="AS438">
        <v>0.52451510000000001</v>
      </c>
      <c r="AT438">
        <v>0</v>
      </c>
      <c r="AU438">
        <v>0</v>
      </c>
    </row>
    <row r="439" spans="1:47" x14ac:dyDescent="0.25">
      <c r="A439">
        <v>158</v>
      </c>
      <c r="B439" t="s">
        <v>48</v>
      </c>
      <c r="C439">
        <v>38.663339999999998</v>
      </c>
      <c r="D439" s="1">
        <v>6.1811360000000001E-6</v>
      </c>
      <c r="E439">
        <v>0.76454299999999997</v>
      </c>
      <c r="F439" s="1">
        <v>6.2872340000000002E-6</v>
      </c>
      <c r="G439">
        <v>0.46536300000000003</v>
      </c>
      <c r="H439" s="1">
        <v>74.83775</v>
      </c>
      <c r="I439">
        <v>1.4E-5</v>
      </c>
      <c r="J439">
        <v>0</v>
      </c>
      <c r="K439">
        <v>1.1929019999999999</v>
      </c>
      <c r="L439">
        <v>1.2239059999999999</v>
      </c>
      <c r="M439">
        <v>4.0999999999999999E-4</v>
      </c>
      <c r="N439" s="1">
        <v>7.9988309999999996E-4</v>
      </c>
      <c r="O439" s="1">
        <v>1.0403879999999999E-3</v>
      </c>
      <c r="P439">
        <v>2.196E-3</v>
      </c>
      <c r="Q439">
        <v>30.521711</v>
      </c>
      <c r="R439" s="1">
        <v>6.0391447000000003E-6</v>
      </c>
      <c r="S439">
        <v>22.416053999999999</v>
      </c>
      <c r="T439" s="1">
        <v>5.6428730000000001E-6</v>
      </c>
      <c r="U439">
        <v>0.38625885999999998</v>
      </c>
      <c r="V439">
        <v>61.822578999999998</v>
      </c>
      <c r="W439" s="1">
        <v>1.3029943E-5</v>
      </c>
      <c r="X439">
        <v>2.5691777999999998E-2</v>
      </c>
      <c r="Y439" s="1">
        <v>4.7999822000000001E-5</v>
      </c>
      <c r="Z439">
        <v>61.957524999999997</v>
      </c>
      <c r="AA439" s="1">
        <v>1.2606833E-5</v>
      </c>
      <c r="AB439">
        <v>0.85412496999999998</v>
      </c>
      <c r="AC439">
        <v>0.88234184000000004</v>
      </c>
      <c r="AD439">
        <v>1.3955554999999999</v>
      </c>
      <c r="AE439">
        <v>0</v>
      </c>
      <c r="AF439">
        <v>201.45381</v>
      </c>
      <c r="AG439">
        <v>2.6219269000000001</v>
      </c>
      <c r="AH439">
        <v>4.6874169999999999</v>
      </c>
      <c r="AI439">
        <v>4.7521347000000001E-4</v>
      </c>
      <c r="AJ439">
        <v>8.3180228000000005E-4</v>
      </c>
      <c r="AK439">
        <v>1.3841108999999999E-3</v>
      </c>
      <c r="AL439">
        <v>2.0644194999999998E-3</v>
      </c>
      <c r="AM439">
        <v>1.2700585E-2</v>
      </c>
      <c r="AN439">
        <v>9.9995870000000001E-2</v>
      </c>
      <c r="AO439">
        <v>9.9856263999999992</v>
      </c>
      <c r="AP439">
        <v>1.0279898999999999</v>
      </c>
      <c r="AQ439">
        <v>-4013.8298</v>
      </c>
      <c r="AR439">
        <v>-4126.1763000000001</v>
      </c>
      <c r="AS439">
        <v>0.52345302999999999</v>
      </c>
      <c r="AT439">
        <v>0</v>
      </c>
      <c r="AU439">
        <v>0</v>
      </c>
    </row>
    <row r="440" spans="1:47" x14ac:dyDescent="0.25">
      <c r="A440">
        <v>159</v>
      </c>
      <c r="B440" t="s">
        <v>48</v>
      </c>
      <c r="C440">
        <v>19.127461</v>
      </c>
      <c r="D440" s="1">
        <v>4.9362110000000004E-6</v>
      </c>
      <c r="E440">
        <v>0.47550999999999999</v>
      </c>
      <c r="F440" s="1">
        <v>5.5616880000000001E-6</v>
      </c>
      <c r="G440">
        <v>0.38219500000000001</v>
      </c>
      <c r="H440" s="1">
        <v>42.99586</v>
      </c>
      <c r="I440">
        <v>1.5999999999999999E-5</v>
      </c>
      <c r="J440">
        <v>0</v>
      </c>
      <c r="K440">
        <v>0.98377400000000004</v>
      </c>
      <c r="L440">
        <v>2.7584179999999998</v>
      </c>
      <c r="M440">
        <v>6.1200000000000002E-4</v>
      </c>
      <c r="N440" s="1">
        <v>9.9213529999999999E-4</v>
      </c>
      <c r="O440" s="1">
        <v>1.4076360000000001E-3</v>
      </c>
      <c r="P440">
        <v>2.8019999999999998E-3</v>
      </c>
      <c r="Q440">
        <v>30.521711</v>
      </c>
      <c r="R440" s="1">
        <v>6.0391447000000003E-6</v>
      </c>
      <c r="S440">
        <v>22.416053999999999</v>
      </c>
      <c r="T440" s="1">
        <v>5.6428730000000001E-6</v>
      </c>
      <c r="U440">
        <v>0.39466464000000001</v>
      </c>
      <c r="V440">
        <v>62.887466000000003</v>
      </c>
      <c r="W440" s="1">
        <v>1.3019048999999999E-5</v>
      </c>
      <c r="X440">
        <v>2.5700045000000001E-2</v>
      </c>
      <c r="Y440" s="1">
        <v>4.7999822000000001E-5</v>
      </c>
      <c r="Z440">
        <v>61.603001999999996</v>
      </c>
      <c r="AA440" s="1">
        <v>1.3160217E-5</v>
      </c>
      <c r="AB440">
        <v>0.87364375999999999</v>
      </c>
      <c r="AC440">
        <v>0.91972449000000001</v>
      </c>
      <c r="AD440">
        <v>1.3955554999999999</v>
      </c>
      <c r="AE440">
        <v>0</v>
      </c>
      <c r="AF440">
        <v>201.45381</v>
      </c>
      <c r="AG440">
        <v>2.6554291000000001</v>
      </c>
      <c r="AH440">
        <v>4.6892841000000001</v>
      </c>
      <c r="AI440">
        <v>4.8771049000000003E-4</v>
      </c>
      <c r="AJ440">
        <v>8.2235502000000001E-4</v>
      </c>
      <c r="AK440">
        <v>1.3828239999999999E-3</v>
      </c>
      <c r="AL440">
        <v>2.1598793000000001E-3</v>
      </c>
      <c r="AM440">
        <v>1.2680514E-2</v>
      </c>
      <c r="AN440">
        <v>9.9996014999999994E-2</v>
      </c>
      <c r="AO440">
        <v>9.7239436000000001</v>
      </c>
      <c r="AP440">
        <v>1.029917</v>
      </c>
      <c r="AQ440">
        <v>1663.5296000000001</v>
      </c>
      <c r="AR440">
        <v>1713.2974999999999</v>
      </c>
      <c r="AS440">
        <v>0.52389856000000001</v>
      </c>
      <c r="AT440">
        <v>0</v>
      </c>
      <c r="AU440">
        <v>0</v>
      </c>
    </row>
    <row r="441" spans="1:47" x14ac:dyDescent="0.25">
      <c r="A441">
        <v>160</v>
      </c>
      <c r="B441" t="s">
        <v>48</v>
      </c>
      <c r="C441">
        <v>22.970632999999999</v>
      </c>
      <c r="D441" s="1">
        <v>3.9052140000000003E-6</v>
      </c>
      <c r="E441">
        <v>0.60701700000000003</v>
      </c>
      <c r="F441" s="1">
        <v>2.143872E-6</v>
      </c>
      <c r="G441">
        <v>0.16328799999999999</v>
      </c>
      <c r="H441" s="1">
        <v>73.702600000000004</v>
      </c>
      <c r="I441">
        <v>1.7E-5</v>
      </c>
      <c r="J441">
        <v>6.0000000000000002E-6</v>
      </c>
      <c r="K441">
        <v>1.193532</v>
      </c>
      <c r="L441">
        <v>1.416472</v>
      </c>
      <c r="M441">
        <v>5.1500000000000005E-4</v>
      </c>
      <c r="N441" s="1">
        <v>1.089776E-3</v>
      </c>
      <c r="O441" s="1">
        <v>1.3030920000000001E-3</v>
      </c>
      <c r="P441">
        <v>2.7260000000000001E-3</v>
      </c>
      <c r="Q441">
        <v>30.521711</v>
      </c>
      <c r="R441" s="1">
        <v>6.0391447000000003E-6</v>
      </c>
      <c r="S441">
        <v>22.416053999999999</v>
      </c>
      <c r="T441" s="1">
        <v>5.6428730000000001E-6</v>
      </c>
      <c r="U441">
        <v>0.39959540999999998</v>
      </c>
      <c r="V441">
        <v>60.565128999999999</v>
      </c>
      <c r="W441" s="1">
        <v>1.2836113E-5</v>
      </c>
      <c r="X441">
        <v>2.5708515000000001E-2</v>
      </c>
      <c r="Y441" s="1">
        <v>4.7999822000000001E-5</v>
      </c>
      <c r="Z441">
        <v>63.309601000000001</v>
      </c>
      <c r="AA441" s="1">
        <v>1.3238104E-5</v>
      </c>
      <c r="AB441">
        <v>0.88866692999999997</v>
      </c>
      <c r="AC441">
        <v>0.85096925000000001</v>
      </c>
      <c r="AD441">
        <v>1.3955554999999999</v>
      </c>
      <c r="AE441">
        <v>0</v>
      </c>
      <c r="AF441">
        <v>201.45381</v>
      </c>
      <c r="AG441">
        <v>2.6867690999999998</v>
      </c>
      <c r="AH441">
        <v>4.6860549000000002</v>
      </c>
      <c r="AI441">
        <v>4.7574972000000002E-4</v>
      </c>
      <c r="AJ441">
        <v>8.2904924000000001E-4</v>
      </c>
      <c r="AK441">
        <v>1.3875172000000001E-3</v>
      </c>
      <c r="AL441">
        <v>2.0865688999999999E-3</v>
      </c>
      <c r="AM441">
        <v>1.2699062000000001E-2</v>
      </c>
      <c r="AN441">
        <v>0.10000125999999999</v>
      </c>
      <c r="AO441">
        <v>9.8329141</v>
      </c>
      <c r="AP441">
        <v>1.0284648999999999</v>
      </c>
      <c r="AQ441">
        <v>3829.3193000000001</v>
      </c>
      <c r="AR441">
        <v>3938.3202999999999</v>
      </c>
      <c r="AS441">
        <v>0.52387824000000005</v>
      </c>
      <c r="AT441">
        <v>0</v>
      </c>
      <c r="AU441">
        <v>0</v>
      </c>
    </row>
    <row r="442" spans="1:47" x14ac:dyDescent="0.25">
      <c r="A442">
        <v>161</v>
      </c>
      <c r="B442" t="s">
        <v>48</v>
      </c>
      <c r="C442">
        <v>27.889292999999999</v>
      </c>
      <c r="D442" s="1">
        <v>5.7798339999999998E-6</v>
      </c>
      <c r="E442">
        <v>0.56792500000000001</v>
      </c>
      <c r="F442" s="1">
        <v>6.7335370000000004E-6</v>
      </c>
      <c r="G442">
        <v>0.47137899999999999</v>
      </c>
      <c r="H442" s="1">
        <v>46.966090000000001</v>
      </c>
      <c r="I442">
        <v>2.0999999999999999E-5</v>
      </c>
      <c r="J442">
        <v>1.0000000000000001E-5</v>
      </c>
      <c r="K442">
        <v>2.1680869999999999</v>
      </c>
      <c r="L442">
        <v>4.3000000000000002E-5</v>
      </c>
      <c r="M442">
        <v>5.8E-4</v>
      </c>
      <c r="N442" s="1">
        <v>1.048876E-3</v>
      </c>
      <c r="O442" s="1">
        <v>1.4759840000000001E-3</v>
      </c>
      <c r="P442">
        <v>2.7369999999999998E-3</v>
      </c>
      <c r="Q442">
        <v>30.521711</v>
      </c>
      <c r="R442" s="1">
        <v>6.0391447000000003E-6</v>
      </c>
      <c r="S442">
        <v>22.416053999999999</v>
      </c>
      <c r="T442" s="1">
        <v>5.6428730000000001E-6</v>
      </c>
      <c r="U442">
        <v>0.40923956</v>
      </c>
      <c r="V442">
        <v>60.246160000000003</v>
      </c>
      <c r="W442" s="1">
        <v>1.3033814E-5</v>
      </c>
      <c r="X442">
        <v>2.5682104000000001E-2</v>
      </c>
      <c r="Y442" s="1">
        <v>4.7999822000000001E-5</v>
      </c>
      <c r="Z442">
        <v>60.701267000000001</v>
      </c>
      <c r="AA442" s="1">
        <v>1.2754485E-5</v>
      </c>
      <c r="AB442">
        <v>0.87682903000000001</v>
      </c>
      <c r="AC442">
        <v>0.84315801999999995</v>
      </c>
      <c r="AD442">
        <v>1.3955554999999999</v>
      </c>
      <c r="AE442">
        <v>0</v>
      </c>
      <c r="AF442">
        <v>201.45381</v>
      </c>
      <c r="AG442">
        <v>2.7207786999999999</v>
      </c>
      <c r="AH442">
        <v>4.6879157999999999</v>
      </c>
      <c r="AI442">
        <v>4.8470982999999999E-4</v>
      </c>
      <c r="AJ442">
        <v>8.2716805E-4</v>
      </c>
      <c r="AK442">
        <v>1.3780329E-3</v>
      </c>
      <c r="AL442">
        <v>2.1714821999999998E-3</v>
      </c>
      <c r="AM442">
        <v>1.2700115E-2</v>
      </c>
      <c r="AN442">
        <v>0.10000149999999999</v>
      </c>
      <c r="AO442">
        <v>10.263396</v>
      </c>
      <c r="AP442">
        <v>1.0290246999999999</v>
      </c>
      <c r="AQ442">
        <v>5177.4435999999996</v>
      </c>
      <c r="AR442">
        <v>5327.7175999999999</v>
      </c>
      <c r="AS442">
        <v>0.52348711000000003</v>
      </c>
      <c r="AT442">
        <v>0</v>
      </c>
      <c r="AU442">
        <v>0</v>
      </c>
    </row>
    <row r="443" spans="1:47" x14ac:dyDescent="0.25">
      <c r="A443">
        <v>162</v>
      </c>
      <c r="B443" t="s">
        <v>48</v>
      </c>
      <c r="C443">
        <v>41.401139000000001</v>
      </c>
      <c r="D443" s="1">
        <v>5.3584329999999997E-6</v>
      </c>
      <c r="E443">
        <v>0.55085099999999998</v>
      </c>
      <c r="F443" s="1">
        <v>5.2846890000000003E-6</v>
      </c>
      <c r="G443">
        <v>0.53064599999999995</v>
      </c>
      <c r="H443" s="1">
        <v>84.085400000000007</v>
      </c>
      <c r="I443">
        <v>1.2999999999999999E-5</v>
      </c>
      <c r="J443">
        <v>1.8E-5</v>
      </c>
      <c r="K443">
        <v>1.1009059999999999</v>
      </c>
      <c r="L443">
        <v>1.0468770000000001</v>
      </c>
      <c r="M443">
        <v>4.5300000000000001E-4</v>
      </c>
      <c r="N443" s="1">
        <v>8.0886510000000001E-4</v>
      </c>
      <c r="O443" s="1">
        <v>1.031133E-3</v>
      </c>
      <c r="P443">
        <v>1.9269999999999999E-3</v>
      </c>
      <c r="Q443">
        <v>30.521711</v>
      </c>
      <c r="R443" s="1">
        <v>6.0391447000000003E-6</v>
      </c>
      <c r="S443">
        <v>22.416053999999999</v>
      </c>
      <c r="T443" s="1">
        <v>5.6428730000000001E-6</v>
      </c>
      <c r="U443">
        <v>0.42511307999999998</v>
      </c>
      <c r="V443">
        <v>59.033591000000001</v>
      </c>
      <c r="W443" s="1">
        <v>1.3178756E-5</v>
      </c>
      <c r="X443">
        <v>2.5696074999999999E-2</v>
      </c>
      <c r="Y443" s="1">
        <v>4.7999822000000001E-5</v>
      </c>
      <c r="Z443">
        <v>61.522319000000003</v>
      </c>
      <c r="AA443" s="1">
        <v>1.3002828E-5</v>
      </c>
      <c r="AB443">
        <v>0.84525565000000003</v>
      </c>
      <c r="AC443">
        <v>0.8326057</v>
      </c>
      <c r="AD443">
        <v>1.3955554999999999</v>
      </c>
      <c r="AE443">
        <v>0</v>
      </c>
      <c r="AF443">
        <v>201.45381</v>
      </c>
      <c r="AG443">
        <v>2.6487569999999998</v>
      </c>
      <c r="AH443">
        <v>4.6884842000000004</v>
      </c>
      <c r="AI443">
        <v>4.7849519000000001E-4</v>
      </c>
      <c r="AJ443">
        <v>8.2977313000000003E-4</v>
      </c>
      <c r="AK443">
        <v>1.3879972E-3</v>
      </c>
      <c r="AL443">
        <v>2.0480272000000001E-3</v>
      </c>
      <c r="AM443">
        <v>1.2698795000000001E-2</v>
      </c>
      <c r="AN443">
        <v>9.9994938000000005E-2</v>
      </c>
      <c r="AO443">
        <v>10.026700999999999</v>
      </c>
      <c r="AP443">
        <v>1.0291254000000001</v>
      </c>
      <c r="AQ443">
        <v>-3879.0590000000002</v>
      </c>
      <c r="AR443">
        <v>-3992.038</v>
      </c>
      <c r="AS443">
        <v>0.52406350000000002</v>
      </c>
      <c r="AT443">
        <v>0</v>
      </c>
      <c r="AU443">
        <v>0</v>
      </c>
    </row>
    <row r="444" spans="1:47" x14ac:dyDescent="0.25">
      <c r="A444">
        <v>163</v>
      </c>
      <c r="B444" t="s">
        <v>48</v>
      </c>
      <c r="C444">
        <v>43.603119999999997</v>
      </c>
      <c r="D444" s="1">
        <v>4.874636E-6</v>
      </c>
      <c r="E444">
        <v>0.56474800000000003</v>
      </c>
      <c r="F444" s="1">
        <v>7.021891E-6</v>
      </c>
      <c r="G444">
        <v>0.38203300000000001</v>
      </c>
      <c r="H444" s="1">
        <v>105.4943</v>
      </c>
      <c r="I444">
        <v>1.2999999999999999E-5</v>
      </c>
      <c r="J444">
        <v>2.3E-5</v>
      </c>
      <c r="K444">
        <v>1.5450250000000001</v>
      </c>
      <c r="L444">
        <v>0.81584800000000002</v>
      </c>
      <c r="M444">
        <v>4.2900000000000002E-4</v>
      </c>
      <c r="N444" s="1">
        <v>7.832119E-4</v>
      </c>
      <c r="O444" s="1">
        <v>9.6867120000000001E-4</v>
      </c>
      <c r="P444">
        <v>1.7719999999999999E-3</v>
      </c>
      <c r="Q444">
        <v>30.521711</v>
      </c>
      <c r="R444" s="1">
        <v>6.0391447000000003E-6</v>
      </c>
      <c r="S444">
        <v>22.416053999999999</v>
      </c>
      <c r="T444" s="1">
        <v>5.6428730000000001E-6</v>
      </c>
      <c r="U444">
        <v>0.41388366999999998</v>
      </c>
      <c r="V444">
        <v>62.626241999999998</v>
      </c>
      <c r="W444" s="1">
        <v>1.3052488E-5</v>
      </c>
      <c r="X444">
        <v>2.5702084E-2</v>
      </c>
      <c r="Y444" s="1">
        <v>4.7999822000000001E-5</v>
      </c>
      <c r="Z444">
        <v>59.416676000000002</v>
      </c>
      <c r="AA444" s="1">
        <v>1.3287819E-5</v>
      </c>
      <c r="AB444">
        <v>0.84261226</v>
      </c>
      <c r="AC444">
        <v>0.84248495999999995</v>
      </c>
      <c r="AD444">
        <v>1.3955554999999999</v>
      </c>
      <c r="AE444">
        <v>0</v>
      </c>
      <c r="AF444">
        <v>201.45381</v>
      </c>
      <c r="AG444">
        <v>2.7282682999999999</v>
      </c>
      <c r="AH444">
        <v>4.6876378000000001</v>
      </c>
      <c r="AI444">
        <v>4.7889181000000002E-4</v>
      </c>
      <c r="AJ444">
        <v>8.2332401999999998E-4</v>
      </c>
      <c r="AK444">
        <v>1.3901369E-3</v>
      </c>
      <c r="AL444">
        <v>2.0332474999999999E-3</v>
      </c>
      <c r="AM444">
        <v>1.2701951E-2</v>
      </c>
      <c r="AN444">
        <v>9.9993384000000005E-2</v>
      </c>
      <c r="AO444">
        <v>9.7811883000000002</v>
      </c>
      <c r="AP444">
        <v>1.0283928</v>
      </c>
      <c r="AQ444">
        <v>2533.2619</v>
      </c>
      <c r="AR444">
        <v>2605.1882000000001</v>
      </c>
      <c r="AS444">
        <v>0.52492833999999999</v>
      </c>
      <c r="AT444">
        <v>0</v>
      </c>
      <c r="AU444">
        <v>0</v>
      </c>
    </row>
    <row r="445" spans="1:47" x14ac:dyDescent="0.25">
      <c r="A445">
        <v>164</v>
      </c>
      <c r="B445" t="s">
        <v>48</v>
      </c>
      <c r="C445">
        <v>41.550691999999998</v>
      </c>
      <c r="D445" s="1">
        <v>5.0796999999999998E-6</v>
      </c>
      <c r="E445">
        <v>0.59969399999999995</v>
      </c>
      <c r="F445" s="1">
        <v>5.7355170000000002E-6</v>
      </c>
      <c r="G445">
        <v>0.36974800000000002</v>
      </c>
      <c r="H445" s="1">
        <v>75.030109999999993</v>
      </c>
      <c r="I445">
        <v>1.4E-5</v>
      </c>
      <c r="J445">
        <v>1.2E-5</v>
      </c>
      <c r="K445">
        <v>1.1571689999999999</v>
      </c>
      <c r="L445">
        <v>1.3698870000000001</v>
      </c>
      <c r="M445">
        <v>4.4200000000000001E-4</v>
      </c>
      <c r="N445" s="1">
        <v>8.6306809999999996E-4</v>
      </c>
      <c r="O445" s="1">
        <v>1.0967430000000001E-3</v>
      </c>
      <c r="P445">
        <v>2.2239999999999998E-3</v>
      </c>
      <c r="Q445">
        <v>30.521709999999999</v>
      </c>
      <c r="R445" s="1">
        <v>6.0391450000000001E-6</v>
      </c>
      <c r="S445">
        <v>22.416049999999998</v>
      </c>
      <c r="T445" s="1">
        <v>5.6428730000000001E-6</v>
      </c>
      <c r="U445">
        <v>0.40718910000000003</v>
      </c>
      <c r="V445">
        <v>58.692010000000003</v>
      </c>
      <c r="W445" s="1">
        <v>1.281672E-5</v>
      </c>
      <c r="X445">
        <v>2.570219E-2</v>
      </c>
      <c r="Y445" s="1">
        <v>4.7999820000000002E-5</v>
      </c>
      <c r="Z445">
        <v>63.204360000000001</v>
      </c>
      <c r="AA445" s="1">
        <v>1.3073710000000001E-5</v>
      </c>
      <c r="AB445">
        <v>0.89592890000000003</v>
      </c>
      <c r="AC445">
        <v>0.88574839999999999</v>
      </c>
      <c r="AD445">
        <v>1.3955550000000001</v>
      </c>
      <c r="AE445">
        <v>0</v>
      </c>
      <c r="AF445">
        <v>201.4538</v>
      </c>
      <c r="AG445">
        <v>2.663348</v>
      </c>
      <c r="AH445">
        <v>4.6867479999999997</v>
      </c>
      <c r="AI445">
        <v>4.8086949999999999E-4</v>
      </c>
      <c r="AJ445">
        <v>8.3261269999999996E-4</v>
      </c>
      <c r="AK445">
        <v>1.386827E-3</v>
      </c>
      <c r="AL445">
        <v>2.1030509999999999E-3</v>
      </c>
      <c r="AM445">
        <v>1.2701799999999999E-2</v>
      </c>
      <c r="AN445">
        <v>0.1000014</v>
      </c>
      <c r="AO445">
        <v>10.035170000000001</v>
      </c>
      <c r="AP445">
        <v>1.0272429999999999</v>
      </c>
      <c r="AQ445">
        <v>-15.880369999999999</v>
      </c>
      <c r="AR445">
        <v>-16.312999999999999</v>
      </c>
      <c r="AS445">
        <v>0.52430869999999996</v>
      </c>
      <c r="AT445">
        <v>0</v>
      </c>
      <c r="AU445">
        <v>0</v>
      </c>
    </row>
    <row r="446" spans="1:47" x14ac:dyDescent="0.25">
      <c r="A446">
        <v>165</v>
      </c>
      <c r="B446" t="s">
        <v>48</v>
      </c>
      <c r="C446">
        <v>47.273347000000001</v>
      </c>
      <c r="D446" s="1">
        <v>5.203966E-6</v>
      </c>
      <c r="E446">
        <v>0.64010100000000003</v>
      </c>
      <c r="F446" s="1">
        <v>6.5009330000000002E-6</v>
      </c>
      <c r="G446">
        <v>0.454648</v>
      </c>
      <c r="H446" s="1">
        <v>93.066689999999994</v>
      </c>
      <c r="I446">
        <v>1.4E-5</v>
      </c>
      <c r="J446">
        <v>1.4E-5</v>
      </c>
      <c r="K446">
        <v>1.047957</v>
      </c>
      <c r="L446">
        <v>0.852155</v>
      </c>
      <c r="M446">
        <v>4.2000000000000002E-4</v>
      </c>
      <c r="N446" s="1">
        <v>8.428032E-4</v>
      </c>
      <c r="O446" s="1">
        <v>1.038062E-3</v>
      </c>
      <c r="P446">
        <v>2.019E-3</v>
      </c>
      <c r="Q446">
        <v>30.521711</v>
      </c>
      <c r="R446" s="1">
        <v>6.0391447000000003E-6</v>
      </c>
      <c r="S446">
        <v>22.416053999999999</v>
      </c>
      <c r="T446" s="1">
        <v>5.6428730000000001E-6</v>
      </c>
      <c r="U446">
        <v>0.40702907999999999</v>
      </c>
      <c r="V446">
        <v>61.728425000000001</v>
      </c>
      <c r="W446" s="1">
        <v>1.3116306E-5</v>
      </c>
      <c r="X446">
        <v>2.5695844999999998E-2</v>
      </c>
      <c r="Y446" s="1">
        <v>4.7999822000000001E-5</v>
      </c>
      <c r="Z446">
        <v>61.218254999999999</v>
      </c>
      <c r="AA446" s="1">
        <v>1.2953225999999999E-5</v>
      </c>
      <c r="AB446">
        <v>0.88779876000000002</v>
      </c>
      <c r="AC446">
        <v>0.85069474</v>
      </c>
      <c r="AD446">
        <v>1.3955554999999999</v>
      </c>
      <c r="AE446">
        <v>0</v>
      </c>
      <c r="AF446">
        <v>201.45381</v>
      </c>
      <c r="AG446">
        <v>2.6804616999999999</v>
      </c>
      <c r="AH446">
        <v>4.6888909999999999</v>
      </c>
      <c r="AI446">
        <v>4.8805187000000003E-4</v>
      </c>
      <c r="AJ446">
        <v>8.287352E-4</v>
      </c>
      <c r="AK446">
        <v>1.394113E-3</v>
      </c>
      <c r="AL446">
        <v>2.1391524999999998E-3</v>
      </c>
      <c r="AM446">
        <v>1.2684937E-2</v>
      </c>
      <c r="AN446">
        <v>9.9998932999999998E-2</v>
      </c>
      <c r="AO446">
        <v>9.9377160999999994</v>
      </c>
      <c r="AP446">
        <v>1.0270229</v>
      </c>
      <c r="AQ446">
        <v>4475.7271000000001</v>
      </c>
      <c r="AR446">
        <v>4596.6743999999999</v>
      </c>
      <c r="AS446">
        <v>0.52364085999999999</v>
      </c>
      <c r="AT446">
        <v>0</v>
      </c>
      <c r="AU446">
        <v>0</v>
      </c>
    </row>
    <row r="447" spans="1:47" x14ac:dyDescent="0.25">
      <c r="A447">
        <v>166</v>
      </c>
      <c r="B447" t="s">
        <v>48</v>
      </c>
      <c r="C447">
        <v>44.342312</v>
      </c>
      <c r="D447" s="1">
        <v>4.6473679999999997E-6</v>
      </c>
      <c r="E447">
        <v>0.63936499999999996</v>
      </c>
      <c r="F447" s="1">
        <v>5.782227E-6</v>
      </c>
      <c r="G447">
        <v>0.39313900000000002</v>
      </c>
      <c r="H447" s="1">
        <v>84.884330000000006</v>
      </c>
      <c r="I447">
        <v>1.4E-5</v>
      </c>
      <c r="J447">
        <v>1.2999999999999999E-5</v>
      </c>
      <c r="K447">
        <v>1.2300359999999999</v>
      </c>
      <c r="L447">
        <v>1.3805730000000001</v>
      </c>
      <c r="M447">
        <v>4.0999999999999999E-4</v>
      </c>
      <c r="N447" s="1">
        <v>8.33539E-4</v>
      </c>
      <c r="O447" s="1">
        <v>1.0393290000000001E-3</v>
      </c>
      <c r="P447">
        <v>2.14E-3</v>
      </c>
      <c r="Q447">
        <v>30.521711</v>
      </c>
      <c r="R447" s="1">
        <v>6.0391447000000003E-6</v>
      </c>
      <c r="S447">
        <v>22.416053999999999</v>
      </c>
      <c r="T447" s="1">
        <v>5.6428730000000001E-6</v>
      </c>
      <c r="U447">
        <v>0.39788963999999999</v>
      </c>
      <c r="V447">
        <v>62.482999</v>
      </c>
      <c r="W447" s="1">
        <v>1.3474889E-5</v>
      </c>
      <c r="X447">
        <v>2.5698572999999999E-2</v>
      </c>
      <c r="Y447" s="1">
        <v>4.7999822000000001E-5</v>
      </c>
      <c r="Z447">
        <v>60.868668999999997</v>
      </c>
      <c r="AA447" s="1">
        <v>1.3108348000000001E-5</v>
      </c>
      <c r="AB447">
        <v>0.87148537999999998</v>
      </c>
      <c r="AC447">
        <v>0.86789532999999996</v>
      </c>
      <c r="AD447">
        <v>1.3955554999999999</v>
      </c>
      <c r="AE447">
        <v>0</v>
      </c>
      <c r="AF447">
        <v>201.45381</v>
      </c>
      <c r="AG447">
        <v>2.6755477000000001</v>
      </c>
      <c r="AH447">
        <v>4.6876984999999998</v>
      </c>
      <c r="AI447">
        <v>4.8668398E-4</v>
      </c>
      <c r="AJ447">
        <v>8.2556149000000004E-4</v>
      </c>
      <c r="AK447">
        <v>1.3827064E-3</v>
      </c>
      <c r="AL447">
        <v>2.1081706000000001E-3</v>
      </c>
      <c r="AM447">
        <v>1.2702846E-2</v>
      </c>
      <c r="AN447">
        <v>0.10000267</v>
      </c>
      <c r="AO447">
        <v>9.8729236999999994</v>
      </c>
      <c r="AP447">
        <v>1.0266723</v>
      </c>
      <c r="AQ447">
        <v>1051.9336000000001</v>
      </c>
      <c r="AR447">
        <v>1079.9911999999999</v>
      </c>
      <c r="AS447">
        <v>0.52433890000000005</v>
      </c>
      <c r="AT447">
        <v>0</v>
      </c>
      <c r="AU447">
        <v>0</v>
      </c>
    </row>
    <row r="448" spans="1:47" x14ac:dyDescent="0.25">
      <c r="A448">
        <v>167</v>
      </c>
      <c r="B448" t="s">
        <v>48</v>
      </c>
      <c r="C448">
        <v>32.496668</v>
      </c>
      <c r="D448" s="1">
        <v>4.085135E-6</v>
      </c>
      <c r="E448">
        <v>0.63182000000000005</v>
      </c>
      <c r="F448" s="1">
        <v>6.7558029999999996E-6</v>
      </c>
      <c r="G448">
        <v>0.31838499999999997</v>
      </c>
      <c r="H448" s="1">
        <v>71.501819999999995</v>
      </c>
      <c r="I448">
        <v>1.2999999999999999E-5</v>
      </c>
      <c r="J448">
        <v>6.9999999999999999E-6</v>
      </c>
      <c r="K448">
        <v>1.151035</v>
      </c>
      <c r="L448">
        <v>0.99183600000000005</v>
      </c>
      <c r="M448">
        <v>4.4900000000000002E-4</v>
      </c>
      <c r="N448" s="1">
        <v>9.1817440000000004E-4</v>
      </c>
      <c r="O448" s="1">
        <v>1.1284000000000001E-3</v>
      </c>
      <c r="P448">
        <v>2.2659999999999998E-3</v>
      </c>
      <c r="Q448">
        <v>30.521711</v>
      </c>
      <c r="R448" s="1">
        <v>6.0391447000000003E-6</v>
      </c>
      <c r="S448">
        <v>22.416053999999999</v>
      </c>
      <c r="T448" s="1">
        <v>5.6428730000000001E-6</v>
      </c>
      <c r="U448">
        <v>0.40440397</v>
      </c>
      <c r="V448">
        <v>62.57235</v>
      </c>
      <c r="W448" s="1">
        <v>1.2853037999999999E-5</v>
      </c>
      <c r="X448">
        <v>2.5687547000000002E-2</v>
      </c>
      <c r="Y448" s="1">
        <v>4.7999822000000001E-5</v>
      </c>
      <c r="Z448">
        <v>62.343879000000001</v>
      </c>
      <c r="AA448" s="1">
        <v>1.2938504000000001E-5</v>
      </c>
      <c r="AB448">
        <v>0.85442636000000005</v>
      </c>
      <c r="AC448">
        <v>0.81685045000000001</v>
      </c>
      <c r="AD448">
        <v>1.3955554999999999</v>
      </c>
      <c r="AE448">
        <v>0</v>
      </c>
      <c r="AF448">
        <v>201.45381</v>
      </c>
      <c r="AG448">
        <v>2.6816925</v>
      </c>
      <c r="AH448">
        <v>4.6868452999999999</v>
      </c>
      <c r="AI448">
        <v>4.8331067000000001E-4</v>
      </c>
      <c r="AJ448">
        <v>8.3015944E-4</v>
      </c>
      <c r="AK448">
        <v>1.3956671E-3</v>
      </c>
      <c r="AL448">
        <v>2.1029867000000001E-3</v>
      </c>
      <c r="AM448">
        <v>1.2709336E-2</v>
      </c>
      <c r="AN448">
        <v>0.10000496</v>
      </c>
      <c r="AO448">
        <v>9.6809002</v>
      </c>
      <c r="AP448">
        <v>1.0279225999999999</v>
      </c>
      <c r="AQ448">
        <v>2429.7080999999998</v>
      </c>
      <c r="AR448">
        <v>2497.5518000000002</v>
      </c>
      <c r="AS448">
        <v>0.52346570000000003</v>
      </c>
      <c r="AT448">
        <v>0</v>
      </c>
      <c r="AU448">
        <v>0</v>
      </c>
    </row>
    <row r="449" spans="1:47" x14ac:dyDescent="0.25">
      <c r="A449">
        <v>168</v>
      </c>
      <c r="B449" t="s">
        <v>48</v>
      </c>
      <c r="C449">
        <v>69.953451000000001</v>
      </c>
      <c r="D449" s="1">
        <v>6.7430039999999998E-6</v>
      </c>
      <c r="E449">
        <v>0.74904499999999996</v>
      </c>
      <c r="F449" s="1">
        <v>2.5789450000000002E-6</v>
      </c>
      <c r="G449">
        <v>0.14394299999999999</v>
      </c>
      <c r="H449" s="1">
        <v>121.5506</v>
      </c>
      <c r="I449">
        <v>1.4E-5</v>
      </c>
      <c r="J449">
        <v>9.9999999999999995E-7</v>
      </c>
      <c r="K449">
        <v>0.81422499999999998</v>
      </c>
      <c r="L449">
        <v>2.2446109999999999</v>
      </c>
      <c r="M449">
        <v>3.86E-4</v>
      </c>
      <c r="N449" s="1">
        <v>1.0294589999999999E-3</v>
      </c>
      <c r="O449" s="1">
        <v>1.1273450000000001E-3</v>
      </c>
      <c r="P449">
        <v>2.539E-3</v>
      </c>
      <c r="Q449">
        <v>30.521709999999999</v>
      </c>
      <c r="R449" s="1">
        <v>6.0391450000000001E-6</v>
      </c>
      <c r="S449">
        <v>22.416049999999998</v>
      </c>
      <c r="T449" s="1">
        <v>5.6428730000000001E-6</v>
      </c>
      <c r="U449">
        <v>0.39615430000000001</v>
      </c>
      <c r="V449">
        <v>61.444540000000003</v>
      </c>
      <c r="W449" s="1">
        <v>1.347257E-5</v>
      </c>
      <c r="X449">
        <v>2.5686549999999999E-2</v>
      </c>
      <c r="Y449" s="1">
        <v>4.7999820000000002E-5</v>
      </c>
      <c r="Z449">
        <v>60.606499999999997</v>
      </c>
      <c r="AA449" s="1">
        <v>1.258128E-5</v>
      </c>
      <c r="AB449">
        <v>0.81738259999999996</v>
      </c>
      <c r="AC449">
        <v>0.83234370000000002</v>
      </c>
      <c r="AD449">
        <v>1.3955550000000001</v>
      </c>
      <c r="AE449">
        <v>0</v>
      </c>
      <c r="AF449">
        <v>201.4538</v>
      </c>
      <c r="AG449">
        <v>2.6657679999999999</v>
      </c>
      <c r="AH449">
        <v>4.6895629999999997</v>
      </c>
      <c r="AI449">
        <v>4.903574E-4</v>
      </c>
      <c r="AJ449">
        <v>8.3220329999999999E-4</v>
      </c>
      <c r="AK449">
        <v>1.394515E-3</v>
      </c>
      <c r="AL449">
        <v>2.175054E-3</v>
      </c>
      <c r="AM449">
        <v>1.2702649999999999E-2</v>
      </c>
      <c r="AN449">
        <v>9.9997379999999997E-2</v>
      </c>
      <c r="AO449">
        <v>10.013780000000001</v>
      </c>
      <c r="AP449">
        <v>1.0277179999999999</v>
      </c>
      <c r="AQ449">
        <v>-568.68889999999999</v>
      </c>
      <c r="AR449">
        <v>-584.45159999999998</v>
      </c>
      <c r="AS449">
        <v>0.52206399999999997</v>
      </c>
      <c r="AT449">
        <v>0</v>
      </c>
      <c r="AU449">
        <v>0</v>
      </c>
    </row>
    <row r="450" spans="1:47" x14ac:dyDescent="0.25">
      <c r="A450">
        <v>169</v>
      </c>
      <c r="B450" t="s">
        <v>48</v>
      </c>
      <c r="C450">
        <v>51.977384000000001</v>
      </c>
      <c r="D450" s="1">
        <v>5.0463600000000002E-6</v>
      </c>
      <c r="E450">
        <v>0.75509800000000005</v>
      </c>
      <c r="F450" s="1">
        <v>7.0489170000000002E-6</v>
      </c>
      <c r="G450">
        <v>0.44501000000000002</v>
      </c>
      <c r="H450" s="1">
        <v>59.367539999999998</v>
      </c>
      <c r="I450">
        <v>1.8E-5</v>
      </c>
      <c r="J450">
        <v>5.0000000000000004E-6</v>
      </c>
      <c r="K450">
        <v>1.474043</v>
      </c>
      <c r="L450">
        <v>2.0999999999999999E-5</v>
      </c>
      <c r="M450">
        <v>3.9300000000000001E-4</v>
      </c>
      <c r="N450" s="1">
        <v>9.2215150000000002E-4</v>
      </c>
      <c r="O450" s="1">
        <v>1.194458E-3</v>
      </c>
      <c r="P450">
        <v>2.5379999999999999E-3</v>
      </c>
      <c r="Q450">
        <v>30.521711</v>
      </c>
      <c r="R450" s="1">
        <v>6.0391447000000003E-6</v>
      </c>
      <c r="S450">
        <v>22.416053999999999</v>
      </c>
      <c r="T450" s="1">
        <v>5.6428730000000001E-6</v>
      </c>
      <c r="U450">
        <v>0.40749940000000001</v>
      </c>
      <c r="V450">
        <v>61.315255000000001</v>
      </c>
      <c r="W450" s="1">
        <v>1.3130323999999999E-5</v>
      </c>
      <c r="X450">
        <v>2.5701644999999999E-2</v>
      </c>
      <c r="Y450" s="1">
        <v>4.7999822000000001E-5</v>
      </c>
      <c r="Z450">
        <v>61.984565000000003</v>
      </c>
      <c r="AA450" s="1">
        <v>1.2812744000000001E-5</v>
      </c>
      <c r="AB450">
        <v>0.86302590999999995</v>
      </c>
      <c r="AC450">
        <v>0.85959498999999995</v>
      </c>
      <c r="AD450">
        <v>1.3955554999999999</v>
      </c>
      <c r="AE450">
        <v>0</v>
      </c>
      <c r="AF450">
        <v>201.45381</v>
      </c>
      <c r="AG450">
        <v>2.6571321999999999</v>
      </c>
      <c r="AH450">
        <v>4.6867966000000001</v>
      </c>
      <c r="AI450">
        <v>4.8604144000000002E-4</v>
      </c>
      <c r="AJ450">
        <v>8.2365183000000005E-4</v>
      </c>
      <c r="AK450">
        <v>1.3833475E-3</v>
      </c>
      <c r="AL450">
        <v>2.0800948000000001E-3</v>
      </c>
      <c r="AM450">
        <v>1.2696394E-2</v>
      </c>
      <c r="AN450">
        <v>0.10000201</v>
      </c>
      <c r="AO450">
        <v>10.103402000000001</v>
      </c>
      <c r="AP450">
        <v>1.0257578000000001</v>
      </c>
      <c r="AQ450">
        <v>2846.7257</v>
      </c>
      <c r="AR450">
        <v>2920.0509999999999</v>
      </c>
      <c r="AS450">
        <v>0.52486650000000001</v>
      </c>
      <c r="AT450">
        <v>0</v>
      </c>
      <c r="AU450">
        <v>0</v>
      </c>
    </row>
    <row r="451" spans="1:47" x14ac:dyDescent="0.25">
      <c r="A451">
        <v>170</v>
      </c>
      <c r="B451" t="s">
        <v>48</v>
      </c>
      <c r="C451">
        <v>38.152099</v>
      </c>
      <c r="D451" s="1">
        <v>3.8571199999999996E-6</v>
      </c>
      <c r="E451">
        <v>0.65972600000000003</v>
      </c>
      <c r="F451" s="1">
        <v>6.6143119999999998E-6</v>
      </c>
      <c r="G451">
        <v>0.39981699999999998</v>
      </c>
      <c r="H451" s="1">
        <v>90.784509999999997</v>
      </c>
      <c r="I451">
        <v>1.2E-5</v>
      </c>
      <c r="J451">
        <v>2.3E-5</v>
      </c>
      <c r="K451">
        <v>1.1752389999999999</v>
      </c>
      <c r="L451">
        <v>1.5362260000000001</v>
      </c>
      <c r="M451">
        <v>4.0299999999999998E-4</v>
      </c>
      <c r="N451" s="1">
        <v>8.3613079999999998E-4</v>
      </c>
      <c r="O451" s="1">
        <v>1.0134390000000001E-3</v>
      </c>
      <c r="P451">
        <v>2.0630000000000002E-3</v>
      </c>
      <c r="Q451">
        <v>30.521709999999999</v>
      </c>
      <c r="R451" s="1">
        <v>6.0391450000000001E-6</v>
      </c>
      <c r="S451">
        <v>22.416049999999998</v>
      </c>
      <c r="T451" s="1">
        <v>5.6428730000000001E-6</v>
      </c>
      <c r="U451">
        <v>0.3963776</v>
      </c>
      <c r="V451">
        <v>63.117750000000001</v>
      </c>
      <c r="W451" s="1">
        <v>1.2908389999999999E-5</v>
      </c>
      <c r="X451">
        <v>2.569948E-2</v>
      </c>
      <c r="Y451" s="1">
        <v>4.7999820000000002E-5</v>
      </c>
      <c r="Z451">
        <v>60.400219999999997</v>
      </c>
      <c r="AA451" s="1">
        <v>1.299129E-5</v>
      </c>
      <c r="AB451">
        <v>0.83948970000000001</v>
      </c>
      <c r="AC451">
        <v>0.83393390000000001</v>
      </c>
      <c r="AD451">
        <v>1.3955550000000001</v>
      </c>
      <c r="AE451">
        <v>0</v>
      </c>
      <c r="AF451">
        <v>201.4538</v>
      </c>
      <c r="AG451">
        <v>2.683233</v>
      </c>
      <c r="AH451">
        <v>4.6854310000000003</v>
      </c>
      <c r="AI451">
        <v>4.8113920000000002E-4</v>
      </c>
      <c r="AJ451">
        <v>8.3344280000000005E-4</v>
      </c>
      <c r="AK451">
        <v>1.3895139999999999E-3</v>
      </c>
      <c r="AL451">
        <v>2.1534530000000001E-3</v>
      </c>
      <c r="AM451">
        <v>1.2695639999999999E-2</v>
      </c>
      <c r="AN451">
        <v>9.9996539999999995E-2</v>
      </c>
      <c r="AO451">
        <v>9.5110770000000002</v>
      </c>
      <c r="AP451">
        <v>1.027733</v>
      </c>
      <c r="AQ451">
        <v>447.74680000000001</v>
      </c>
      <c r="AR451">
        <v>460.16410000000002</v>
      </c>
      <c r="AS451">
        <v>0.52388809999999997</v>
      </c>
      <c r="AT451">
        <v>0</v>
      </c>
      <c r="AU451">
        <v>0</v>
      </c>
    </row>
    <row r="452" spans="1:47" x14ac:dyDescent="0.25">
      <c r="A452">
        <v>171</v>
      </c>
      <c r="B452" t="s">
        <v>48</v>
      </c>
      <c r="C452">
        <v>32.140571000000001</v>
      </c>
      <c r="D452" s="1">
        <v>4.3920660000000002E-6</v>
      </c>
      <c r="E452">
        <v>0.60663400000000001</v>
      </c>
      <c r="F452" s="1">
        <v>5.5588839999999998E-6</v>
      </c>
      <c r="G452">
        <v>0.34324399999999999</v>
      </c>
      <c r="H452" s="1">
        <v>75.78</v>
      </c>
      <c r="I452">
        <v>1.4E-5</v>
      </c>
      <c r="J452">
        <v>3.0000000000000001E-6</v>
      </c>
      <c r="K452">
        <v>1.1398410000000001</v>
      </c>
      <c r="L452">
        <v>1.342792</v>
      </c>
      <c r="M452">
        <v>4.6799999999999999E-4</v>
      </c>
      <c r="N452" s="1">
        <v>9.2282330000000002E-4</v>
      </c>
      <c r="O452" s="1">
        <v>1.1443899999999999E-3</v>
      </c>
      <c r="P452">
        <v>2.2780000000000001E-3</v>
      </c>
      <c r="Q452">
        <v>30.521711</v>
      </c>
      <c r="R452" s="1">
        <v>6.0391447000000003E-6</v>
      </c>
      <c r="S452">
        <v>22.416053999999999</v>
      </c>
      <c r="T452" s="1">
        <v>5.6428730000000001E-6</v>
      </c>
      <c r="U452">
        <v>0.39610086</v>
      </c>
      <c r="V452">
        <v>61.796984999999999</v>
      </c>
      <c r="W452" s="1">
        <v>1.3368185000000001E-5</v>
      </c>
      <c r="X452">
        <v>2.5700222000000002E-2</v>
      </c>
      <c r="Y452" s="1">
        <v>4.7999822000000001E-5</v>
      </c>
      <c r="Z452">
        <v>59.913190999999998</v>
      </c>
      <c r="AA452" s="1">
        <v>1.2795779E-5</v>
      </c>
      <c r="AB452">
        <v>0.83692475</v>
      </c>
      <c r="AC452">
        <v>0.85639396999999995</v>
      </c>
      <c r="AD452">
        <v>1.3955554999999999</v>
      </c>
      <c r="AE452">
        <v>0</v>
      </c>
      <c r="AF452">
        <v>201.45381</v>
      </c>
      <c r="AG452">
        <v>2.6896591000000001</v>
      </c>
      <c r="AH452">
        <v>4.688409</v>
      </c>
      <c r="AI452">
        <v>4.8334005999999999E-4</v>
      </c>
      <c r="AJ452">
        <v>8.3264839999999999E-4</v>
      </c>
      <c r="AK452">
        <v>1.3960956E-3</v>
      </c>
      <c r="AL452">
        <v>2.0535738000000002E-3</v>
      </c>
      <c r="AM452">
        <v>1.2715809E-2</v>
      </c>
      <c r="AN452">
        <v>9.9999738000000005E-2</v>
      </c>
      <c r="AO452">
        <v>9.9485954000000003</v>
      </c>
      <c r="AP452">
        <v>1.0273867000000001</v>
      </c>
      <c r="AQ452">
        <v>4846.2431999999999</v>
      </c>
      <c r="AR452">
        <v>4978.9656999999997</v>
      </c>
      <c r="AS452">
        <v>0.52366891000000004</v>
      </c>
      <c r="AT452">
        <v>0</v>
      </c>
      <c r="AU452">
        <v>0</v>
      </c>
    </row>
    <row r="453" spans="1:47" x14ac:dyDescent="0.25">
      <c r="A453">
        <v>172</v>
      </c>
      <c r="B453" t="s">
        <v>48</v>
      </c>
      <c r="C453">
        <v>43.082472000000003</v>
      </c>
      <c r="D453" s="1">
        <v>5.5838370000000002E-6</v>
      </c>
      <c r="E453">
        <v>0.60486399999999996</v>
      </c>
      <c r="F453" s="1">
        <v>6.0551249999999999E-6</v>
      </c>
      <c r="G453">
        <v>0.478877</v>
      </c>
      <c r="H453" s="1">
        <v>78.296390000000002</v>
      </c>
      <c r="I453">
        <v>1.4E-5</v>
      </c>
      <c r="J453">
        <v>1.1E-5</v>
      </c>
      <c r="K453">
        <v>1.110136</v>
      </c>
      <c r="L453">
        <v>1.41876</v>
      </c>
      <c r="M453">
        <v>4.5399999999999998E-4</v>
      </c>
      <c r="N453" s="1">
        <v>8.7294819999999998E-4</v>
      </c>
      <c r="O453" s="1">
        <v>1.0913209999999999E-3</v>
      </c>
      <c r="P453">
        <v>2.1489999999999999E-3</v>
      </c>
      <c r="Q453">
        <v>30.521711</v>
      </c>
      <c r="R453" s="1">
        <v>6.0391447000000003E-6</v>
      </c>
      <c r="S453">
        <v>22.416053999999999</v>
      </c>
      <c r="T453" s="1">
        <v>5.6428730000000001E-6</v>
      </c>
      <c r="U453">
        <v>0.41003910999999998</v>
      </c>
      <c r="V453">
        <v>62.289012</v>
      </c>
      <c r="W453" s="1">
        <v>1.3224848E-5</v>
      </c>
      <c r="X453">
        <v>2.5699034999999999E-2</v>
      </c>
      <c r="Y453" s="1">
        <v>4.7999822000000001E-5</v>
      </c>
      <c r="Z453">
        <v>64.003653999999997</v>
      </c>
      <c r="AA453" s="1">
        <v>1.3293975999999999E-5</v>
      </c>
      <c r="AB453">
        <v>0.83204427000000003</v>
      </c>
      <c r="AC453">
        <v>0.87444586000000002</v>
      </c>
      <c r="AD453">
        <v>1.3955554999999999</v>
      </c>
      <c r="AE453">
        <v>0</v>
      </c>
      <c r="AF453">
        <v>201.45381</v>
      </c>
      <c r="AG453">
        <v>2.6671501000000002</v>
      </c>
      <c r="AH453">
        <v>4.6885591</v>
      </c>
      <c r="AI453">
        <v>4.7949499000000002E-4</v>
      </c>
      <c r="AJ453">
        <v>8.2523461000000005E-4</v>
      </c>
      <c r="AK453">
        <v>1.3821809999999999E-3</v>
      </c>
      <c r="AL453">
        <v>2.1038784000000001E-3</v>
      </c>
      <c r="AM453">
        <v>1.2693477999999999E-2</v>
      </c>
      <c r="AN453">
        <v>0.10000056</v>
      </c>
      <c r="AO453">
        <v>9.9187200999999998</v>
      </c>
      <c r="AP453">
        <v>1.0280043999999999</v>
      </c>
      <c r="AQ453">
        <v>5011.2564000000002</v>
      </c>
      <c r="AR453">
        <v>5151.5937000000004</v>
      </c>
      <c r="AS453">
        <v>0.52332336999999995</v>
      </c>
      <c r="AT453">
        <v>0</v>
      </c>
      <c r="AU453">
        <v>0</v>
      </c>
    </row>
    <row r="454" spans="1:47" x14ac:dyDescent="0.25">
      <c r="A454">
        <v>173</v>
      </c>
      <c r="B454" t="s">
        <v>48</v>
      </c>
      <c r="C454">
        <v>31.977440000000001</v>
      </c>
      <c r="D454" s="1">
        <v>3.9387909999999998E-6</v>
      </c>
      <c r="E454">
        <v>0.63371500000000003</v>
      </c>
      <c r="F454" s="1">
        <v>6.5238390000000001E-6</v>
      </c>
      <c r="G454">
        <v>0.25206699999999999</v>
      </c>
      <c r="H454" s="1">
        <v>62.635060000000003</v>
      </c>
      <c r="I454">
        <v>1.5E-5</v>
      </c>
      <c r="J454">
        <v>7.9999999999999996E-6</v>
      </c>
      <c r="K454">
        <v>1.0796330000000001</v>
      </c>
      <c r="L454">
        <v>0.97377499999999995</v>
      </c>
      <c r="M454">
        <v>4.44E-4</v>
      </c>
      <c r="N454" s="1">
        <v>9.2436959999999996E-4</v>
      </c>
      <c r="O454" s="1">
        <v>1.17679E-3</v>
      </c>
      <c r="P454">
        <v>2.4589999999999998E-3</v>
      </c>
      <c r="Q454">
        <v>30.521709999999999</v>
      </c>
      <c r="R454" s="1">
        <v>6.0391450000000001E-6</v>
      </c>
      <c r="S454">
        <v>22.416049999999998</v>
      </c>
      <c r="T454" s="1">
        <v>5.6428730000000001E-6</v>
      </c>
      <c r="U454">
        <v>0.40369480000000002</v>
      </c>
      <c r="V454">
        <v>61.21707</v>
      </c>
      <c r="W454" s="1">
        <v>1.276596E-5</v>
      </c>
      <c r="X454">
        <v>2.56978E-2</v>
      </c>
      <c r="Y454" s="1">
        <v>4.7999820000000002E-5</v>
      </c>
      <c r="Z454">
        <v>58.22786</v>
      </c>
      <c r="AA454" s="1">
        <v>1.272329E-5</v>
      </c>
      <c r="AB454">
        <v>0.88426850000000001</v>
      </c>
      <c r="AC454">
        <v>0.87358630000000004</v>
      </c>
      <c r="AD454">
        <v>1.3955550000000001</v>
      </c>
      <c r="AE454">
        <v>0</v>
      </c>
      <c r="AF454">
        <v>201.4538</v>
      </c>
      <c r="AG454">
        <v>2.680558</v>
      </c>
      <c r="AH454">
        <v>4.6891740000000004</v>
      </c>
      <c r="AI454">
        <v>4.815423E-4</v>
      </c>
      <c r="AJ454">
        <v>8.2722519999999997E-4</v>
      </c>
      <c r="AK454">
        <v>1.391815E-3</v>
      </c>
      <c r="AL454">
        <v>2.0665029999999999E-3</v>
      </c>
      <c r="AM454">
        <v>1.2706520000000001E-2</v>
      </c>
      <c r="AN454">
        <v>9.9997370000000002E-2</v>
      </c>
      <c r="AO454">
        <v>10.126709999999999</v>
      </c>
      <c r="AP454">
        <v>1.029477</v>
      </c>
      <c r="AQ454">
        <v>-863.88379999999995</v>
      </c>
      <c r="AR454">
        <v>-889.34839999999997</v>
      </c>
      <c r="AS454">
        <v>0.52342169999999999</v>
      </c>
      <c r="AT454">
        <v>0</v>
      </c>
      <c r="AU454">
        <v>0</v>
      </c>
    </row>
    <row r="455" spans="1:47" x14ac:dyDescent="0.25">
      <c r="A455">
        <v>174</v>
      </c>
      <c r="B455" t="s">
        <v>48</v>
      </c>
      <c r="C455">
        <v>43.454360999999999</v>
      </c>
      <c r="D455" s="1">
        <v>4.6993239999999999E-6</v>
      </c>
      <c r="E455">
        <v>0.70883099999999999</v>
      </c>
      <c r="F455" s="1">
        <v>6.3314629999999999E-6</v>
      </c>
      <c r="G455">
        <v>0.42623800000000001</v>
      </c>
      <c r="H455" s="1">
        <v>77.833100000000002</v>
      </c>
      <c r="I455">
        <v>1.5E-5</v>
      </c>
      <c r="J455">
        <v>1.4E-5</v>
      </c>
      <c r="K455">
        <v>1.1008169999999999</v>
      </c>
      <c r="L455">
        <v>0.47487400000000002</v>
      </c>
      <c r="M455">
        <v>4.17E-4</v>
      </c>
      <c r="N455" s="1">
        <v>9.1287129999999999E-4</v>
      </c>
      <c r="O455" s="1">
        <v>1.119236E-3</v>
      </c>
      <c r="P455">
        <v>2.264E-3</v>
      </c>
      <c r="Q455">
        <v>30.521709999999999</v>
      </c>
      <c r="R455" s="1">
        <v>6.0391450000000001E-6</v>
      </c>
      <c r="S455">
        <v>22.416049999999998</v>
      </c>
      <c r="T455" s="1">
        <v>5.6428730000000001E-6</v>
      </c>
      <c r="U455">
        <v>0.40237620000000002</v>
      </c>
      <c r="V455">
        <v>61.304729999999999</v>
      </c>
      <c r="W455" s="1">
        <v>1.304607E-5</v>
      </c>
      <c r="X455">
        <v>2.5714310000000001E-2</v>
      </c>
      <c r="Y455" s="1">
        <v>4.7999820000000002E-5</v>
      </c>
      <c r="Z455">
        <v>60.60398</v>
      </c>
      <c r="AA455" s="1">
        <v>1.284558E-5</v>
      </c>
      <c r="AB455">
        <v>0.77467350000000001</v>
      </c>
      <c r="AC455">
        <v>0.8853953</v>
      </c>
      <c r="AD455">
        <v>1.3955550000000001</v>
      </c>
      <c r="AE455">
        <v>0</v>
      </c>
      <c r="AF455">
        <v>201.4538</v>
      </c>
      <c r="AG455">
        <v>2.6986050000000001</v>
      </c>
      <c r="AH455">
        <v>4.6877310000000003</v>
      </c>
      <c r="AI455">
        <v>4.9187679999999998E-4</v>
      </c>
      <c r="AJ455">
        <v>8.3024330000000003E-4</v>
      </c>
      <c r="AK455">
        <v>1.387908E-3</v>
      </c>
      <c r="AL455">
        <v>2.1148040000000001E-3</v>
      </c>
      <c r="AM455">
        <v>1.270275E-2</v>
      </c>
      <c r="AN455">
        <v>0.1000037</v>
      </c>
      <c r="AO455">
        <v>9.8643169999999998</v>
      </c>
      <c r="AP455">
        <v>1.0271809999999999</v>
      </c>
      <c r="AQ455">
        <v>-177.1651</v>
      </c>
      <c r="AR455">
        <v>-181.98070000000001</v>
      </c>
      <c r="AS455">
        <v>0.52477569999999996</v>
      </c>
      <c r="AT455">
        <v>0</v>
      </c>
      <c r="AU455">
        <v>0</v>
      </c>
    </row>
    <row r="456" spans="1:47" x14ac:dyDescent="0.25">
      <c r="A456">
        <v>175</v>
      </c>
      <c r="B456" t="s">
        <v>48</v>
      </c>
      <c r="C456">
        <v>16.523486999999999</v>
      </c>
      <c r="D456" s="1">
        <v>4.1126560000000001E-6</v>
      </c>
      <c r="E456">
        <v>1.0002150000000001</v>
      </c>
      <c r="F456" s="1">
        <v>4.9556810000000004E-6</v>
      </c>
      <c r="G456">
        <v>0.18010100000000001</v>
      </c>
      <c r="H456" s="1">
        <v>82.458650000000006</v>
      </c>
      <c r="I456">
        <v>1.0000000000000001E-5</v>
      </c>
      <c r="J456">
        <v>0</v>
      </c>
      <c r="K456">
        <v>1.4590650000000001</v>
      </c>
      <c r="L456">
        <v>1.5135670000000001</v>
      </c>
      <c r="M456">
        <v>3.57E-4</v>
      </c>
      <c r="N456" s="1">
        <v>7.3698700000000004E-4</v>
      </c>
      <c r="O456" s="1">
        <v>9.1943099999999996E-4</v>
      </c>
      <c r="P456">
        <v>1.9989999999999999E-3</v>
      </c>
      <c r="Q456">
        <v>30.521711</v>
      </c>
      <c r="R456" s="1">
        <v>6.0391447000000003E-6</v>
      </c>
      <c r="S456">
        <v>22.416053999999999</v>
      </c>
      <c r="T456" s="1">
        <v>5.6428730000000001E-6</v>
      </c>
      <c r="U456">
        <v>0.40876446</v>
      </c>
      <c r="V456">
        <v>61.927461000000001</v>
      </c>
      <c r="W456" s="1">
        <v>1.2994384E-5</v>
      </c>
      <c r="X456">
        <v>2.5689607999999999E-2</v>
      </c>
      <c r="Y456" s="1">
        <v>4.7999822000000001E-5</v>
      </c>
      <c r="Z456">
        <v>60.683672999999999</v>
      </c>
      <c r="AA456" s="1">
        <v>1.2588798E-5</v>
      </c>
      <c r="AB456">
        <v>0.89436612000000004</v>
      </c>
      <c r="AC456">
        <v>0.85436745000000003</v>
      </c>
      <c r="AD456">
        <v>1.3955554999999999</v>
      </c>
      <c r="AE456">
        <v>0</v>
      </c>
      <c r="AF456">
        <v>201.45381</v>
      </c>
      <c r="AG456">
        <v>2.6694113000000002</v>
      </c>
      <c r="AH456">
        <v>4.6880433000000004</v>
      </c>
      <c r="AI456">
        <v>4.7633274999999998E-4</v>
      </c>
      <c r="AJ456">
        <v>8.3141989000000004E-4</v>
      </c>
      <c r="AK456">
        <v>1.3877579E-3</v>
      </c>
      <c r="AL456">
        <v>2.0775606000000002E-3</v>
      </c>
      <c r="AM456">
        <v>1.2697686E-2</v>
      </c>
      <c r="AN456">
        <v>9.9997388000000006E-2</v>
      </c>
      <c r="AO456">
        <v>9.9137263000000004</v>
      </c>
      <c r="AP456">
        <v>1.0270433000000001</v>
      </c>
      <c r="AQ456">
        <v>-4142.1584999999995</v>
      </c>
      <c r="AR456">
        <v>-4254.1763000000001</v>
      </c>
      <c r="AS456">
        <v>0.52419526000000005</v>
      </c>
      <c r="AT456">
        <v>0</v>
      </c>
      <c r="AU456">
        <v>0</v>
      </c>
    </row>
    <row r="457" spans="1:47" x14ac:dyDescent="0.25">
      <c r="A457">
        <v>176</v>
      </c>
      <c r="B457" t="s">
        <v>48</v>
      </c>
      <c r="C457">
        <v>37.209367999999998</v>
      </c>
      <c r="D457" s="1">
        <v>4.2372270000000004E-6</v>
      </c>
      <c r="E457">
        <v>0.63497199999999998</v>
      </c>
      <c r="F457" s="1">
        <v>5.4466170000000003E-6</v>
      </c>
      <c r="G457">
        <v>0.418319</v>
      </c>
      <c r="H457" s="1">
        <v>83.419030000000006</v>
      </c>
      <c r="I457">
        <v>1.2999999999999999E-5</v>
      </c>
      <c r="J457">
        <v>1.2E-5</v>
      </c>
      <c r="K457">
        <v>1.139273</v>
      </c>
      <c r="L457">
        <v>1.1037159999999999</v>
      </c>
      <c r="M457">
        <v>4.26E-4</v>
      </c>
      <c r="N457" s="1">
        <v>8.6058170000000004E-4</v>
      </c>
      <c r="O457" s="1">
        <v>1.0523729999999999E-3</v>
      </c>
      <c r="P457">
        <v>2.091E-3</v>
      </c>
      <c r="Q457">
        <v>30.521709999999999</v>
      </c>
      <c r="R457" s="1">
        <v>6.0391450000000001E-6</v>
      </c>
      <c r="S457">
        <v>22.416049999999998</v>
      </c>
      <c r="T457" s="1">
        <v>5.6428730000000001E-6</v>
      </c>
      <c r="U457">
        <v>0.40436480000000002</v>
      </c>
      <c r="V457">
        <v>59.756210000000003</v>
      </c>
      <c r="W457" s="1">
        <v>1.3053320000000001E-5</v>
      </c>
      <c r="X457">
        <v>2.5696739999999999E-2</v>
      </c>
      <c r="Y457" s="1">
        <v>4.7999820000000002E-5</v>
      </c>
      <c r="Z457">
        <v>60.88514</v>
      </c>
      <c r="AA457" s="1">
        <v>1.2558439999999999E-5</v>
      </c>
      <c r="AB457">
        <v>0.86144929999999997</v>
      </c>
      <c r="AC457">
        <v>0.89075099999999996</v>
      </c>
      <c r="AD457">
        <v>1.3955550000000001</v>
      </c>
      <c r="AE457">
        <v>0</v>
      </c>
      <c r="AF457">
        <v>201.4538</v>
      </c>
      <c r="AG457">
        <v>2.666696</v>
      </c>
      <c r="AH457">
        <v>4.6870700000000003</v>
      </c>
      <c r="AI457">
        <v>4.8712650000000001E-4</v>
      </c>
      <c r="AJ457">
        <v>8.2495270000000002E-4</v>
      </c>
      <c r="AK457">
        <v>1.385542E-3</v>
      </c>
      <c r="AL457">
        <v>2.0621070000000001E-3</v>
      </c>
      <c r="AM457">
        <v>1.270368E-2</v>
      </c>
      <c r="AN457">
        <v>9.9998820000000002E-2</v>
      </c>
      <c r="AO457">
        <v>10.04316</v>
      </c>
      <c r="AP457">
        <v>1.0261359999999999</v>
      </c>
      <c r="AQ457">
        <v>274.64490000000001</v>
      </c>
      <c r="AR457">
        <v>281.8229</v>
      </c>
      <c r="AS457">
        <v>0.52371310000000004</v>
      </c>
      <c r="AT457">
        <v>0</v>
      </c>
      <c r="AU457">
        <v>0</v>
      </c>
    </row>
    <row r="458" spans="1:47" x14ac:dyDescent="0.25">
      <c r="A458">
        <v>177</v>
      </c>
      <c r="B458" t="s">
        <v>48</v>
      </c>
      <c r="C458">
        <v>25.885453999999999</v>
      </c>
      <c r="D458" s="1">
        <v>5.1555900000000004E-6</v>
      </c>
      <c r="E458">
        <v>0.40579700000000002</v>
      </c>
      <c r="F458" s="1">
        <v>4.0695310000000004E-6</v>
      </c>
      <c r="G458">
        <v>0.26821099999999998</v>
      </c>
      <c r="H458" s="1">
        <v>75.379630000000006</v>
      </c>
      <c r="I458">
        <v>1.9000000000000001E-5</v>
      </c>
      <c r="J458">
        <v>6.9999999999999999E-6</v>
      </c>
      <c r="K458">
        <v>1.1088100000000001</v>
      </c>
      <c r="L458">
        <v>1.310907</v>
      </c>
      <c r="M458">
        <v>5.5999999999999995E-4</v>
      </c>
      <c r="N458" s="1">
        <v>8.8930170000000002E-4</v>
      </c>
      <c r="O458" s="1">
        <v>1.216338E-3</v>
      </c>
      <c r="P458">
        <v>2.261E-3</v>
      </c>
      <c r="Q458">
        <v>30.521711</v>
      </c>
      <c r="R458" s="1">
        <v>6.0391447000000003E-6</v>
      </c>
      <c r="S458">
        <v>22.416053999999999</v>
      </c>
      <c r="T458" s="1">
        <v>5.6428730000000001E-6</v>
      </c>
      <c r="U458">
        <v>0.39714189</v>
      </c>
      <c r="V458">
        <v>61.224359999999997</v>
      </c>
      <c r="W458" s="1">
        <v>1.2991853E-5</v>
      </c>
      <c r="X458">
        <v>2.5696594999999999E-2</v>
      </c>
      <c r="Y458" s="1">
        <v>4.7999822000000001E-5</v>
      </c>
      <c r="Z458">
        <v>58.178474000000001</v>
      </c>
      <c r="AA458" s="1">
        <v>1.2786597000000001E-5</v>
      </c>
      <c r="AB458">
        <v>0.92022121000000001</v>
      </c>
      <c r="AC458">
        <v>0.85410180000000002</v>
      </c>
      <c r="AD458">
        <v>1.3955554999999999</v>
      </c>
      <c r="AE458">
        <v>0</v>
      </c>
      <c r="AF458">
        <v>201.45381</v>
      </c>
      <c r="AG458">
        <v>2.6308042999999999</v>
      </c>
      <c r="AH458">
        <v>4.6867267000000004</v>
      </c>
      <c r="AI458">
        <v>4.9174785999999999E-4</v>
      </c>
      <c r="AJ458">
        <v>8.2729756999999995E-4</v>
      </c>
      <c r="AK458">
        <v>1.3863841000000001E-3</v>
      </c>
      <c r="AL458">
        <v>2.0429648999999999E-3</v>
      </c>
      <c r="AM458">
        <v>1.2705081999999999E-2</v>
      </c>
      <c r="AN458">
        <v>9.9999218000000001E-2</v>
      </c>
      <c r="AO458">
        <v>10.109862</v>
      </c>
      <c r="AP458">
        <v>1.0278674999999999</v>
      </c>
      <c r="AQ458">
        <v>-1586.8807999999999</v>
      </c>
      <c r="AR458">
        <v>-1631.1031</v>
      </c>
      <c r="AS458">
        <v>0.52332657999999999</v>
      </c>
      <c r="AT458">
        <v>0</v>
      </c>
      <c r="AU458">
        <v>0</v>
      </c>
    </row>
    <row r="459" spans="1:47" x14ac:dyDescent="0.25">
      <c r="A459">
        <v>178</v>
      </c>
      <c r="B459" t="s">
        <v>48</v>
      </c>
      <c r="C459">
        <v>31.833894000000001</v>
      </c>
      <c r="D459" s="1">
        <v>5.5765610000000001E-6</v>
      </c>
      <c r="E459">
        <v>0.49681900000000001</v>
      </c>
      <c r="F459" s="1">
        <v>5.0436479999999999E-6</v>
      </c>
      <c r="G459">
        <v>0.28792499999999999</v>
      </c>
      <c r="H459" s="1">
        <v>75.491249999999994</v>
      </c>
      <c r="I459">
        <v>1.5E-5</v>
      </c>
      <c r="J459">
        <v>3.0000000000000001E-6</v>
      </c>
      <c r="K459">
        <v>1.4427730000000001</v>
      </c>
      <c r="L459">
        <v>2.285536</v>
      </c>
      <c r="M459">
        <v>5.2800000000000004E-4</v>
      </c>
      <c r="N459" s="1">
        <v>9.2774489999999997E-4</v>
      </c>
      <c r="O459" s="1">
        <v>1.1753289999999999E-3</v>
      </c>
      <c r="P459">
        <v>2.3930000000000002E-3</v>
      </c>
      <c r="Q459">
        <v>30.521711</v>
      </c>
      <c r="R459" s="1">
        <v>6.0391447000000003E-6</v>
      </c>
      <c r="S459">
        <v>22.416053999999999</v>
      </c>
      <c r="T459" s="1">
        <v>5.6428730000000001E-6</v>
      </c>
      <c r="U459">
        <v>0.38319493999999998</v>
      </c>
      <c r="V459">
        <v>60.574198000000003</v>
      </c>
      <c r="W459" s="1">
        <v>1.2765608E-5</v>
      </c>
      <c r="X459">
        <v>2.5709902E-2</v>
      </c>
      <c r="Y459" s="1">
        <v>4.7999822000000001E-5</v>
      </c>
      <c r="Z459">
        <v>62.794187000000001</v>
      </c>
      <c r="AA459" s="1">
        <v>1.2970596E-5</v>
      </c>
      <c r="AB459">
        <v>0.87388918000000004</v>
      </c>
      <c r="AC459">
        <v>0.87241539999999995</v>
      </c>
      <c r="AD459">
        <v>1.3955554999999999</v>
      </c>
      <c r="AE459">
        <v>0</v>
      </c>
      <c r="AF459">
        <v>201.45381</v>
      </c>
      <c r="AG459">
        <v>2.6520500999999999</v>
      </c>
      <c r="AH459">
        <v>4.6868552000000001</v>
      </c>
      <c r="AI459">
        <v>4.9164414000000005E-4</v>
      </c>
      <c r="AJ459">
        <v>8.2705504999999995E-4</v>
      </c>
      <c r="AK459">
        <v>1.3897611E-3</v>
      </c>
      <c r="AL459">
        <v>2.2052693999999999E-3</v>
      </c>
      <c r="AM459">
        <v>1.2702467E-2</v>
      </c>
      <c r="AN459">
        <v>9.9997828999999996E-2</v>
      </c>
      <c r="AO459">
        <v>10.112081</v>
      </c>
      <c r="AP459">
        <v>1.0285340999999999</v>
      </c>
      <c r="AQ459">
        <v>4969.9555</v>
      </c>
      <c r="AR459">
        <v>5111.7687999999998</v>
      </c>
      <c r="AS459">
        <v>0.52389841000000004</v>
      </c>
      <c r="AT459">
        <v>0</v>
      </c>
      <c r="AU459">
        <v>0</v>
      </c>
    </row>
    <row r="460" spans="1:47" x14ac:dyDescent="0.25">
      <c r="A460">
        <v>179</v>
      </c>
      <c r="B460" t="s">
        <v>48</v>
      </c>
      <c r="C460">
        <v>57.142192999999999</v>
      </c>
      <c r="D460" s="1">
        <v>5.1644239999999999E-6</v>
      </c>
      <c r="E460">
        <v>0.71161099999999999</v>
      </c>
      <c r="F460" s="1">
        <v>5.4130490000000004E-6</v>
      </c>
      <c r="G460">
        <v>0.486788</v>
      </c>
      <c r="H460" s="1">
        <v>83.623949999999994</v>
      </c>
      <c r="I460">
        <v>1.4E-5</v>
      </c>
      <c r="J460">
        <v>1.4E-5</v>
      </c>
      <c r="K460">
        <v>1.2685709999999999</v>
      </c>
      <c r="L460">
        <v>2.6027000000000002E-2</v>
      </c>
      <c r="M460">
        <v>3.8099999999999999E-4</v>
      </c>
      <c r="N460" s="1">
        <v>8.2728040000000004E-4</v>
      </c>
      <c r="O460" s="1">
        <v>1.024685E-3</v>
      </c>
      <c r="P460">
        <v>1.9849999999999998E-3</v>
      </c>
      <c r="Q460">
        <v>30.521709999999999</v>
      </c>
      <c r="R460" s="1">
        <v>6.0391450000000001E-6</v>
      </c>
      <c r="S460">
        <v>22.416049999999998</v>
      </c>
      <c r="T460" s="1">
        <v>5.6428730000000001E-6</v>
      </c>
      <c r="U460">
        <v>0.40570040000000002</v>
      </c>
      <c r="V460">
        <v>60.618009999999998</v>
      </c>
      <c r="W460" s="1">
        <v>1.3049159999999999E-5</v>
      </c>
      <c r="X460">
        <v>2.569254E-2</v>
      </c>
      <c r="Y460" s="1">
        <v>4.7999820000000002E-5</v>
      </c>
      <c r="Z460">
        <v>63.267679999999999</v>
      </c>
      <c r="AA460" s="1">
        <v>1.306602E-5</v>
      </c>
      <c r="AB460">
        <v>0.84523079999999995</v>
      </c>
      <c r="AC460">
        <v>0.85459269999999998</v>
      </c>
      <c r="AD460">
        <v>1.3955550000000001</v>
      </c>
      <c r="AE460">
        <v>0</v>
      </c>
      <c r="AF460">
        <v>201.4538</v>
      </c>
      <c r="AG460">
        <v>2.6902720000000002</v>
      </c>
      <c r="AH460">
        <v>4.6902819999999998</v>
      </c>
      <c r="AI460">
        <v>4.7535459999999998E-4</v>
      </c>
      <c r="AJ460">
        <v>8.3413719999999995E-4</v>
      </c>
      <c r="AK460">
        <v>1.383413E-3</v>
      </c>
      <c r="AL460">
        <v>2.104042E-3</v>
      </c>
      <c r="AM460">
        <v>1.2705549999999999E-2</v>
      </c>
      <c r="AN460">
        <v>9.9996879999999996E-2</v>
      </c>
      <c r="AO460">
        <v>10.144880000000001</v>
      </c>
      <c r="AP460">
        <v>1.0270239999999999</v>
      </c>
      <c r="AQ460">
        <v>464.7672</v>
      </c>
      <c r="AR460">
        <v>477.32729999999998</v>
      </c>
      <c r="AS460">
        <v>0.52477750000000001</v>
      </c>
      <c r="AT460">
        <v>0</v>
      </c>
      <c r="AU460">
        <v>0</v>
      </c>
    </row>
    <row r="461" spans="1:47" x14ac:dyDescent="0.25">
      <c r="A461">
        <v>180</v>
      </c>
      <c r="B461" t="s">
        <v>48</v>
      </c>
      <c r="C461">
        <v>35.513874999999999</v>
      </c>
      <c r="D461" s="1">
        <v>5.7533959999999997E-6</v>
      </c>
      <c r="E461">
        <v>0.55983799999999995</v>
      </c>
      <c r="F461" s="1">
        <v>6.2390169999999997E-6</v>
      </c>
      <c r="G461">
        <v>0.34487499999999999</v>
      </c>
      <c r="H461" s="1">
        <v>66.026179999999997</v>
      </c>
      <c r="I461">
        <v>1.7E-5</v>
      </c>
      <c r="J461">
        <v>1.2999999999999999E-5</v>
      </c>
      <c r="K461">
        <v>1.844276</v>
      </c>
      <c r="L461">
        <v>0.42338799999999999</v>
      </c>
      <c r="M461">
        <v>5.1500000000000005E-4</v>
      </c>
      <c r="N461" s="1">
        <v>9.4458080000000004E-4</v>
      </c>
      <c r="O461" s="1">
        <v>1.2385320000000001E-3</v>
      </c>
      <c r="P461">
        <v>2.3249999999999998E-3</v>
      </c>
      <c r="Q461">
        <v>30.521709999999999</v>
      </c>
      <c r="R461" s="1">
        <v>6.0391450000000001E-6</v>
      </c>
      <c r="S461">
        <v>22.416049999999998</v>
      </c>
      <c r="T461" s="1">
        <v>5.6428730000000001E-6</v>
      </c>
      <c r="U461">
        <v>0.38650679999999998</v>
      </c>
      <c r="V461">
        <v>60.14123</v>
      </c>
      <c r="W461" s="1">
        <v>1.3401749999999999E-5</v>
      </c>
      <c r="X461">
        <v>2.568906E-2</v>
      </c>
      <c r="Y461" s="1">
        <v>4.7999820000000002E-5</v>
      </c>
      <c r="Z461">
        <v>60.22419</v>
      </c>
      <c r="AA461" s="1">
        <v>1.308842E-5</v>
      </c>
      <c r="AB461">
        <v>0.8208628</v>
      </c>
      <c r="AC461">
        <v>0.86626800000000004</v>
      </c>
      <c r="AD461">
        <v>1.3955550000000001</v>
      </c>
      <c r="AE461">
        <v>0</v>
      </c>
      <c r="AF461">
        <v>201.4538</v>
      </c>
      <c r="AG461">
        <v>2.7419199999999999</v>
      </c>
      <c r="AH461">
        <v>4.6866680000000001</v>
      </c>
      <c r="AI461">
        <v>4.8686139999999997E-4</v>
      </c>
      <c r="AJ461">
        <v>8.2371229999999998E-4</v>
      </c>
      <c r="AK461">
        <v>1.385839E-3</v>
      </c>
      <c r="AL461">
        <v>2.1077869999999999E-3</v>
      </c>
      <c r="AM461">
        <v>1.270728E-2</v>
      </c>
      <c r="AN461">
        <v>0.10000149999999999</v>
      </c>
      <c r="AO461">
        <v>10.300330000000001</v>
      </c>
      <c r="AP461">
        <v>1.0290299999999999</v>
      </c>
      <c r="AQ461">
        <v>-144.43049999999999</v>
      </c>
      <c r="AR461">
        <v>-148.6234</v>
      </c>
      <c r="AS461">
        <v>0.52279019999999998</v>
      </c>
      <c r="AT461">
        <v>0</v>
      </c>
      <c r="AU461">
        <v>0</v>
      </c>
    </row>
    <row r="462" spans="1:47" x14ac:dyDescent="0.25">
      <c r="A462">
        <v>181</v>
      </c>
      <c r="B462" t="s">
        <v>48</v>
      </c>
      <c r="C462">
        <v>28.908602999999999</v>
      </c>
      <c r="D462" s="1">
        <v>5.4655679999999998E-6</v>
      </c>
      <c r="E462">
        <v>0.76057200000000003</v>
      </c>
      <c r="F462" s="1">
        <v>6.6878270000000003E-6</v>
      </c>
      <c r="G462">
        <v>0.39805600000000002</v>
      </c>
      <c r="H462" s="1">
        <v>75.527770000000004</v>
      </c>
      <c r="I462">
        <v>1.5E-5</v>
      </c>
      <c r="J462">
        <v>0</v>
      </c>
      <c r="K462">
        <v>1.151904</v>
      </c>
      <c r="L462">
        <v>1.356565</v>
      </c>
      <c r="M462">
        <v>4.7399999999999997E-4</v>
      </c>
      <c r="N462" s="1">
        <v>8.0672589999999998E-4</v>
      </c>
      <c r="O462" s="1">
        <v>1.075796E-3</v>
      </c>
      <c r="P462">
        <v>2.0200000000000001E-3</v>
      </c>
      <c r="Q462">
        <v>30.521711</v>
      </c>
      <c r="R462" s="1">
        <v>6.0391447000000003E-6</v>
      </c>
      <c r="S462">
        <v>22.416053999999999</v>
      </c>
      <c r="T462" s="1">
        <v>5.6428730000000001E-6</v>
      </c>
      <c r="U462">
        <v>0.38855439000000003</v>
      </c>
      <c r="V462">
        <v>63.812944000000002</v>
      </c>
      <c r="W462" s="1">
        <v>1.2621142E-5</v>
      </c>
      <c r="X462">
        <v>2.5701258000000001E-2</v>
      </c>
      <c r="Y462" s="1">
        <v>4.7999822000000001E-5</v>
      </c>
      <c r="Z462">
        <v>63.959130999999999</v>
      </c>
      <c r="AA462" s="1">
        <v>1.2913683999999999E-5</v>
      </c>
      <c r="AB462">
        <v>0.88993761000000005</v>
      </c>
      <c r="AC462">
        <v>0.86252242000000001</v>
      </c>
      <c r="AD462">
        <v>1.3955554999999999</v>
      </c>
      <c r="AE462">
        <v>0</v>
      </c>
      <c r="AF462">
        <v>201.45381</v>
      </c>
      <c r="AG462">
        <v>2.6585608000000001</v>
      </c>
      <c r="AH462">
        <v>4.6891974000000003</v>
      </c>
      <c r="AI462">
        <v>4.8502866E-4</v>
      </c>
      <c r="AJ462">
        <v>8.2939590999999997E-4</v>
      </c>
      <c r="AK462">
        <v>1.3877938000000001E-3</v>
      </c>
      <c r="AL462">
        <v>2.1420300000000001E-3</v>
      </c>
      <c r="AM462">
        <v>1.2701581999999999E-2</v>
      </c>
      <c r="AN462">
        <v>9.9999060000000001E-2</v>
      </c>
      <c r="AO462">
        <v>10.136972999999999</v>
      </c>
      <c r="AP462">
        <v>1.0284034</v>
      </c>
      <c r="AQ462">
        <v>5441.7664999999997</v>
      </c>
      <c r="AR462">
        <v>5596.3312999999998</v>
      </c>
      <c r="AS462">
        <v>0.52351104999999998</v>
      </c>
      <c r="AT462">
        <v>0</v>
      </c>
      <c r="AU462">
        <v>0</v>
      </c>
    </row>
    <row r="463" spans="1:47" x14ac:dyDescent="0.25">
      <c r="A463">
        <v>182</v>
      </c>
      <c r="B463" t="s">
        <v>48</v>
      </c>
      <c r="C463">
        <v>44.465476000000002</v>
      </c>
      <c r="D463" s="1">
        <v>4.62165E-6</v>
      </c>
      <c r="E463">
        <v>0.71761799999999998</v>
      </c>
      <c r="F463" s="1">
        <v>5.6345900000000004E-6</v>
      </c>
      <c r="G463">
        <v>0.54160200000000003</v>
      </c>
      <c r="H463" s="1">
        <v>78.069969999999998</v>
      </c>
      <c r="I463">
        <v>1.2999999999999999E-5</v>
      </c>
      <c r="J463">
        <v>1.5999999999999999E-5</v>
      </c>
      <c r="K463">
        <v>1.1658029999999999</v>
      </c>
      <c r="L463">
        <v>0.391322</v>
      </c>
      <c r="M463">
        <v>4.1100000000000002E-4</v>
      </c>
      <c r="N463" s="1">
        <v>8.7483540000000005E-4</v>
      </c>
      <c r="O463" s="1">
        <v>1.0769309999999999E-3</v>
      </c>
      <c r="P463">
        <v>2.1099999999999999E-3</v>
      </c>
      <c r="Q463">
        <v>30.521711</v>
      </c>
      <c r="R463" s="1">
        <v>6.0391447000000003E-6</v>
      </c>
      <c r="S463">
        <v>22.416053999999999</v>
      </c>
      <c r="T463" s="1">
        <v>5.6428730000000001E-6</v>
      </c>
      <c r="U463">
        <v>0.39746594000000002</v>
      </c>
      <c r="V463">
        <v>61.246174000000003</v>
      </c>
      <c r="W463" s="1">
        <v>1.3451263E-5</v>
      </c>
      <c r="X463">
        <v>2.5703765999999999E-2</v>
      </c>
      <c r="Y463" s="1">
        <v>4.7999822000000001E-5</v>
      </c>
      <c r="Z463">
        <v>62.030003999999998</v>
      </c>
      <c r="AA463" s="1">
        <v>1.2487601E-5</v>
      </c>
      <c r="AB463">
        <v>0.87456217000000003</v>
      </c>
      <c r="AC463">
        <v>0.84673476999999997</v>
      </c>
      <c r="AD463">
        <v>1.3955554999999999</v>
      </c>
      <c r="AE463">
        <v>0</v>
      </c>
      <c r="AF463">
        <v>201.45381</v>
      </c>
      <c r="AG463">
        <v>2.7283849</v>
      </c>
      <c r="AH463">
        <v>4.6862240999999996</v>
      </c>
      <c r="AI463">
        <v>4.8669476000000003E-4</v>
      </c>
      <c r="AJ463">
        <v>8.2847284000000002E-4</v>
      </c>
      <c r="AK463">
        <v>1.3925893E-3</v>
      </c>
      <c r="AL463">
        <v>2.0679072E-3</v>
      </c>
      <c r="AM463">
        <v>1.2686914000000001E-2</v>
      </c>
      <c r="AN463">
        <v>9.9998914999999994E-2</v>
      </c>
      <c r="AO463">
        <v>10.216663</v>
      </c>
      <c r="AP463">
        <v>1.0264424999999999</v>
      </c>
      <c r="AQ463">
        <v>3260.2723999999998</v>
      </c>
      <c r="AR463">
        <v>3346.4823000000001</v>
      </c>
      <c r="AS463">
        <v>0.52434497999999996</v>
      </c>
      <c r="AT463">
        <v>0</v>
      </c>
      <c r="AU463">
        <v>0</v>
      </c>
    </row>
    <row r="464" spans="1:47" x14ac:dyDescent="0.25">
      <c r="A464">
        <v>183</v>
      </c>
      <c r="B464" t="s">
        <v>48</v>
      </c>
      <c r="C464">
        <v>41.616706999999998</v>
      </c>
      <c r="D464" s="1">
        <v>4.7615260000000004E-6</v>
      </c>
      <c r="E464">
        <v>0.68562599999999996</v>
      </c>
      <c r="F464" s="1">
        <v>5.7052029999999999E-6</v>
      </c>
      <c r="G464">
        <v>0.38770100000000002</v>
      </c>
      <c r="H464" s="1">
        <v>89.671440000000004</v>
      </c>
      <c r="I464">
        <v>1.4E-5</v>
      </c>
      <c r="J464">
        <v>1.5999999999999999E-5</v>
      </c>
      <c r="K464">
        <v>1.1005469999999999</v>
      </c>
      <c r="L464">
        <v>0.75422</v>
      </c>
      <c r="M464">
        <v>4.2900000000000002E-4</v>
      </c>
      <c r="N464" s="1">
        <v>9.206571E-4</v>
      </c>
      <c r="O464" s="1">
        <v>1.1026149999999999E-3</v>
      </c>
      <c r="P464">
        <v>2.1930000000000001E-3</v>
      </c>
      <c r="Q464">
        <v>30.521709999999999</v>
      </c>
      <c r="R464" s="1">
        <v>6.0391450000000001E-6</v>
      </c>
      <c r="S464">
        <v>22.416049999999998</v>
      </c>
      <c r="T464" s="1">
        <v>5.6428730000000001E-6</v>
      </c>
      <c r="U464">
        <v>0.4066864</v>
      </c>
      <c r="V464">
        <v>62.792499999999997</v>
      </c>
      <c r="W464" s="1">
        <v>1.2807069999999999E-5</v>
      </c>
      <c r="X464">
        <v>2.5703730000000001E-2</v>
      </c>
      <c r="Y464" s="1">
        <v>4.7999820000000002E-5</v>
      </c>
      <c r="Z464">
        <v>61.594029999999997</v>
      </c>
      <c r="AA464" s="1">
        <v>1.3757000000000001E-5</v>
      </c>
      <c r="AB464">
        <v>0.90869279999999997</v>
      </c>
      <c r="AC464">
        <v>0.84680690000000003</v>
      </c>
      <c r="AD464">
        <v>1.3955550000000001</v>
      </c>
      <c r="AE464">
        <v>0</v>
      </c>
      <c r="AF464">
        <v>201.4538</v>
      </c>
      <c r="AG464">
        <v>2.702245</v>
      </c>
      <c r="AH464">
        <v>4.6844219999999996</v>
      </c>
      <c r="AI464">
        <v>4.8711639999999998E-4</v>
      </c>
      <c r="AJ464">
        <v>8.3792299999999997E-4</v>
      </c>
      <c r="AK464">
        <v>1.39565E-3</v>
      </c>
      <c r="AL464">
        <v>2.1092559999999999E-3</v>
      </c>
      <c r="AM464">
        <v>1.270511E-2</v>
      </c>
      <c r="AN464">
        <v>0.1000012</v>
      </c>
      <c r="AO464">
        <v>10.15132</v>
      </c>
      <c r="AP464">
        <v>1.0284359999999999</v>
      </c>
      <c r="AQ464">
        <v>-779.57489999999996</v>
      </c>
      <c r="AR464">
        <v>-801.74260000000004</v>
      </c>
      <c r="AS464">
        <v>0.52473150000000002</v>
      </c>
      <c r="AT464">
        <v>0</v>
      </c>
      <c r="AU464">
        <v>0</v>
      </c>
    </row>
    <row r="465" spans="1:47" x14ac:dyDescent="0.25">
      <c r="A465">
        <v>184</v>
      </c>
      <c r="B465" t="s">
        <v>48</v>
      </c>
      <c r="C465">
        <v>39.732004000000003</v>
      </c>
      <c r="D465" s="1">
        <v>3.4679380000000001E-6</v>
      </c>
      <c r="E465">
        <v>0.69905399999999995</v>
      </c>
      <c r="F465" s="1">
        <v>5.7400299999999997E-6</v>
      </c>
      <c r="G465">
        <v>0.18721499999999999</v>
      </c>
      <c r="H465" s="1">
        <v>51.341850000000001</v>
      </c>
      <c r="I465">
        <v>1.2E-5</v>
      </c>
      <c r="J465">
        <v>1.2E-5</v>
      </c>
      <c r="K465">
        <v>1.271555</v>
      </c>
      <c r="L465">
        <v>0.41864200000000001</v>
      </c>
      <c r="M465">
        <v>3.7100000000000002E-4</v>
      </c>
      <c r="N465" s="1">
        <v>8.642287E-4</v>
      </c>
      <c r="O465" s="1">
        <v>1.0973269999999999E-3</v>
      </c>
      <c r="P465">
        <v>2.4520000000000002E-3</v>
      </c>
      <c r="Q465">
        <v>30.521709999999999</v>
      </c>
      <c r="R465" s="1">
        <v>6.0391450000000001E-6</v>
      </c>
      <c r="S465">
        <v>22.416049999999998</v>
      </c>
      <c r="T465" s="1">
        <v>5.6428730000000001E-6</v>
      </c>
      <c r="U465">
        <v>0.4012481</v>
      </c>
      <c r="V465">
        <v>61.791449999999998</v>
      </c>
      <c r="W465" s="1">
        <v>1.326499E-5</v>
      </c>
      <c r="X465">
        <v>2.5701700000000001E-2</v>
      </c>
      <c r="Y465" s="1">
        <v>4.7999820000000002E-5</v>
      </c>
      <c r="Z465">
        <v>60.651209999999999</v>
      </c>
      <c r="AA465" s="1">
        <v>1.3250689999999999E-5</v>
      </c>
      <c r="AB465">
        <v>0.85436540000000005</v>
      </c>
      <c r="AC465">
        <v>0.83609230000000001</v>
      </c>
      <c r="AD465">
        <v>1.3955550000000001</v>
      </c>
      <c r="AE465">
        <v>0</v>
      </c>
      <c r="AF465">
        <v>201.4538</v>
      </c>
      <c r="AG465">
        <v>2.6433330000000002</v>
      </c>
      <c r="AH465">
        <v>4.6870440000000002</v>
      </c>
      <c r="AI465">
        <v>4.7525669999999999E-4</v>
      </c>
      <c r="AJ465">
        <v>8.2548099999999998E-4</v>
      </c>
      <c r="AK465">
        <v>1.386642E-3</v>
      </c>
      <c r="AL465">
        <v>2.088164E-3</v>
      </c>
      <c r="AM465">
        <v>1.2704679999999999E-2</v>
      </c>
      <c r="AN465">
        <v>9.9998519999999994E-2</v>
      </c>
      <c r="AO465">
        <v>9.9048599999999993</v>
      </c>
      <c r="AP465">
        <v>1.027971</v>
      </c>
      <c r="AQ465">
        <v>55.501919999999998</v>
      </c>
      <c r="AR465">
        <v>57.054389999999998</v>
      </c>
      <c r="AS465">
        <v>0.52283000000000002</v>
      </c>
      <c r="AT465">
        <v>0</v>
      </c>
      <c r="AU465">
        <v>0</v>
      </c>
    </row>
    <row r="466" spans="1:47" x14ac:dyDescent="0.25">
      <c r="A466">
        <v>185</v>
      </c>
      <c r="B466" t="s">
        <v>48</v>
      </c>
      <c r="C466">
        <v>39.507402999999996</v>
      </c>
      <c r="D466" s="1">
        <v>5.2642969999999999E-6</v>
      </c>
      <c r="E466">
        <v>0.59642499999999998</v>
      </c>
      <c r="F466" s="1">
        <v>5.7800209999999997E-6</v>
      </c>
      <c r="G466">
        <v>0.50102500000000005</v>
      </c>
      <c r="H466" s="1">
        <v>67.522890000000004</v>
      </c>
      <c r="I466">
        <v>1.5E-5</v>
      </c>
      <c r="J466">
        <v>1.2E-5</v>
      </c>
      <c r="K466">
        <v>1.3842449999999999</v>
      </c>
      <c r="L466">
        <v>1.140908</v>
      </c>
      <c r="M466">
        <v>4.64E-4</v>
      </c>
      <c r="N466" s="1">
        <v>8.6742160000000004E-4</v>
      </c>
      <c r="O466" s="1">
        <v>1.1385690000000001E-3</v>
      </c>
      <c r="P466">
        <v>2.2989999999999998E-3</v>
      </c>
      <c r="Q466">
        <v>30.521711</v>
      </c>
      <c r="R466" s="1">
        <v>6.0391447000000003E-6</v>
      </c>
      <c r="S466">
        <v>22.416053999999999</v>
      </c>
      <c r="T466" s="1">
        <v>5.6428730000000001E-6</v>
      </c>
      <c r="U466">
        <v>0.40721235</v>
      </c>
      <c r="V466">
        <v>61.305067000000001</v>
      </c>
      <c r="W466" s="1">
        <v>1.3054054999999999E-5</v>
      </c>
      <c r="X466">
        <v>2.5695526999999999E-2</v>
      </c>
      <c r="Y466" s="1">
        <v>4.7999822000000001E-5</v>
      </c>
      <c r="Z466">
        <v>63.430509000000001</v>
      </c>
      <c r="AA466" s="1">
        <v>1.3148943E-5</v>
      </c>
      <c r="AB466">
        <v>0.83712978999999998</v>
      </c>
      <c r="AC466">
        <v>0.86342171000000001</v>
      </c>
      <c r="AD466">
        <v>1.3955554999999999</v>
      </c>
      <c r="AE466">
        <v>0</v>
      </c>
      <c r="AF466">
        <v>201.45381</v>
      </c>
      <c r="AG466">
        <v>2.694007</v>
      </c>
      <c r="AH466">
        <v>4.6846448000000001</v>
      </c>
      <c r="AI466">
        <v>4.8327009999999998E-4</v>
      </c>
      <c r="AJ466">
        <v>8.2642914000000004E-4</v>
      </c>
      <c r="AK466">
        <v>1.3848243999999999E-3</v>
      </c>
      <c r="AL466">
        <v>2.1577821000000001E-3</v>
      </c>
      <c r="AM466">
        <v>1.2689338999999999E-2</v>
      </c>
      <c r="AN466">
        <v>9.9999215000000002E-2</v>
      </c>
      <c r="AO466">
        <v>10.063872999999999</v>
      </c>
      <c r="AP466">
        <v>1.0300997000000001</v>
      </c>
      <c r="AQ466">
        <v>-2680.1909000000001</v>
      </c>
      <c r="AR466">
        <v>-2760.8638999999998</v>
      </c>
      <c r="AS466">
        <v>0.52491206999999995</v>
      </c>
      <c r="AT466">
        <v>0</v>
      </c>
      <c r="AU466">
        <v>0</v>
      </c>
    </row>
    <row r="467" spans="1:47" x14ac:dyDescent="0.25">
      <c r="A467">
        <v>186</v>
      </c>
      <c r="B467" t="s">
        <v>48</v>
      </c>
      <c r="C467">
        <v>52.235098000000001</v>
      </c>
      <c r="D467" s="1">
        <v>5.3191219999999998E-6</v>
      </c>
      <c r="E467">
        <v>0.50859399999999999</v>
      </c>
      <c r="F467" s="1">
        <v>9.6402680000000007E-6</v>
      </c>
      <c r="G467">
        <v>0.50236000000000003</v>
      </c>
      <c r="H467" s="1">
        <v>83.447419999999994</v>
      </c>
      <c r="I467">
        <v>1.4E-5</v>
      </c>
      <c r="J467">
        <v>1.2E-5</v>
      </c>
      <c r="K467">
        <v>1.2194480000000001</v>
      </c>
      <c r="L467">
        <v>0.71702900000000003</v>
      </c>
      <c r="M467">
        <v>4.06E-4</v>
      </c>
      <c r="N467" s="1">
        <v>6.8601070000000005E-4</v>
      </c>
      <c r="O467" s="1">
        <v>9.5536959999999995E-4</v>
      </c>
      <c r="P467">
        <v>1.787E-3</v>
      </c>
      <c r="Q467">
        <v>30.521711</v>
      </c>
      <c r="R467" s="1">
        <v>6.0391447000000003E-6</v>
      </c>
      <c r="S467">
        <v>22.416053999999999</v>
      </c>
      <c r="T467" s="1">
        <v>5.6428730000000001E-6</v>
      </c>
      <c r="U467">
        <v>0.39536086999999998</v>
      </c>
      <c r="V467">
        <v>60.825864000000003</v>
      </c>
      <c r="W467" s="1">
        <v>1.2313949999999999E-5</v>
      </c>
      <c r="X467">
        <v>2.5691845000000001E-2</v>
      </c>
      <c r="Y467" s="1">
        <v>4.7999822000000001E-5</v>
      </c>
      <c r="Z467">
        <v>61.929088</v>
      </c>
      <c r="AA467" s="1">
        <v>1.3305444E-5</v>
      </c>
      <c r="AB467">
        <v>0.88232140999999997</v>
      </c>
      <c r="AC467">
        <v>0.88572293000000002</v>
      </c>
      <c r="AD467">
        <v>1.3955554999999999</v>
      </c>
      <c r="AE467">
        <v>0</v>
      </c>
      <c r="AF467">
        <v>201.45381</v>
      </c>
      <c r="AG467">
        <v>2.6895080999999998</v>
      </c>
      <c r="AH467">
        <v>4.6878067000000003</v>
      </c>
      <c r="AI467">
        <v>4.8285443999999999E-4</v>
      </c>
      <c r="AJ467">
        <v>8.2868673000000004E-4</v>
      </c>
      <c r="AK467">
        <v>1.3842539000000001E-3</v>
      </c>
      <c r="AL467">
        <v>2.0512691000000001E-3</v>
      </c>
      <c r="AM467">
        <v>1.2693243999999999E-2</v>
      </c>
      <c r="AN467">
        <v>0.10000044</v>
      </c>
      <c r="AO467">
        <v>10.002281999999999</v>
      </c>
      <c r="AP467">
        <v>1.0291994</v>
      </c>
      <c r="AQ467">
        <v>1425.5191</v>
      </c>
      <c r="AR467">
        <v>1467.1433999999999</v>
      </c>
      <c r="AS467">
        <v>0.52292886999999999</v>
      </c>
      <c r="AT467">
        <v>0</v>
      </c>
      <c r="AU467">
        <v>0</v>
      </c>
    </row>
    <row r="468" spans="1:47" x14ac:dyDescent="0.25">
      <c r="A468">
        <v>187</v>
      </c>
      <c r="B468" t="s">
        <v>48</v>
      </c>
      <c r="C468">
        <v>34.970990999999998</v>
      </c>
      <c r="D468" s="1">
        <v>5.5509859999999999E-6</v>
      </c>
      <c r="E468">
        <v>0.59422200000000003</v>
      </c>
      <c r="F468" s="1">
        <v>6.7193979999999999E-6</v>
      </c>
      <c r="G468">
        <v>0.41115800000000002</v>
      </c>
      <c r="H468" s="1">
        <v>67.38785</v>
      </c>
      <c r="I468">
        <v>1.5E-5</v>
      </c>
      <c r="J468">
        <v>1.9999999999999999E-6</v>
      </c>
      <c r="K468">
        <v>1.2114929999999999</v>
      </c>
      <c r="L468">
        <v>2.6337389999999998</v>
      </c>
      <c r="M468">
        <v>5.0100000000000003E-4</v>
      </c>
      <c r="N468" s="1">
        <v>9.6995909999999998E-4</v>
      </c>
      <c r="O468" s="1">
        <v>1.2229020000000001E-3</v>
      </c>
      <c r="P468">
        <v>2.6080000000000001E-3</v>
      </c>
      <c r="Q468">
        <v>30.521709999999999</v>
      </c>
      <c r="R468" s="1">
        <v>6.0391450000000001E-6</v>
      </c>
      <c r="S468">
        <v>22.416049999999998</v>
      </c>
      <c r="T468" s="1">
        <v>5.6428730000000001E-6</v>
      </c>
      <c r="U468">
        <v>0.42211789999999999</v>
      </c>
      <c r="V468">
        <v>59.608640000000001</v>
      </c>
      <c r="W468" s="1">
        <v>1.296746E-5</v>
      </c>
      <c r="X468">
        <v>2.5698189999999999E-2</v>
      </c>
      <c r="Y468" s="1">
        <v>4.7999820000000002E-5</v>
      </c>
      <c r="Z468">
        <v>60.174219999999998</v>
      </c>
      <c r="AA468" s="1">
        <v>1.264086E-5</v>
      </c>
      <c r="AB468">
        <v>0.87295739999999999</v>
      </c>
      <c r="AC468">
        <v>0.86389400000000005</v>
      </c>
      <c r="AD468">
        <v>1.3955550000000001</v>
      </c>
      <c r="AE468">
        <v>0</v>
      </c>
      <c r="AF468">
        <v>201.4538</v>
      </c>
      <c r="AG468">
        <v>2.6426310000000002</v>
      </c>
      <c r="AH468">
        <v>4.6883629999999998</v>
      </c>
      <c r="AI468">
        <v>4.8807169999999999E-4</v>
      </c>
      <c r="AJ468">
        <v>8.331069E-4</v>
      </c>
      <c r="AK468">
        <v>1.3920029999999999E-3</v>
      </c>
      <c r="AL468">
        <v>2.194428E-3</v>
      </c>
      <c r="AM468">
        <v>1.2703559999999999E-2</v>
      </c>
      <c r="AN468">
        <v>9.999972E-2</v>
      </c>
      <c r="AO468">
        <v>10.23272</v>
      </c>
      <c r="AP468">
        <v>1.0285169999999999</v>
      </c>
      <c r="AQ468">
        <v>-633.72149999999999</v>
      </c>
      <c r="AR468">
        <v>-651.79309999999998</v>
      </c>
      <c r="AS468">
        <v>0.52444060000000003</v>
      </c>
      <c r="AT468">
        <v>0</v>
      </c>
      <c r="AU468">
        <v>0</v>
      </c>
    </row>
    <row r="469" spans="1:47" x14ac:dyDescent="0.25">
      <c r="A469">
        <v>188</v>
      </c>
      <c r="B469" t="s">
        <v>48</v>
      </c>
      <c r="C469">
        <v>41.254705999999999</v>
      </c>
      <c r="D469" s="1">
        <v>5.0005690000000002E-6</v>
      </c>
      <c r="E469">
        <v>0.65210000000000001</v>
      </c>
      <c r="F469" s="1">
        <v>6.1867560000000003E-6</v>
      </c>
      <c r="G469">
        <v>0.41385499999999997</v>
      </c>
      <c r="H469" s="1">
        <v>73.797650000000004</v>
      </c>
      <c r="I469">
        <v>1.4E-5</v>
      </c>
      <c r="J469">
        <v>1.2999999999999999E-5</v>
      </c>
      <c r="K469">
        <v>1.0619769999999999</v>
      </c>
      <c r="L469">
        <v>1.0431010000000001</v>
      </c>
      <c r="M469">
        <v>4.4499999999999997E-4</v>
      </c>
      <c r="N469" s="1">
        <v>8.9823409999999996E-4</v>
      </c>
      <c r="O469" s="1">
        <v>1.1282880000000001E-3</v>
      </c>
      <c r="P469">
        <v>2.232E-3</v>
      </c>
      <c r="Q469">
        <v>30.521709999999999</v>
      </c>
      <c r="R469" s="1">
        <v>6.0391450000000001E-6</v>
      </c>
      <c r="S469">
        <v>22.416049999999998</v>
      </c>
      <c r="T469" s="1">
        <v>5.6428730000000001E-6</v>
      </c>
      <c r="U469">
        <v>0.3890188</v>
      </c>
      <c r="V469">
        <v>60.83023</v>
      </c>
      <c r="W469" s="1">
        <v>1.315718E-5</v>
      </c>
      <c r="X469">
        <v>2.5705490000000001E-2</v>
      </c>
      <c r="Y469" s="1">
        <v>4.7999820000000002E-5</v>
      </c>
      <c r="Z469">
        <v>62.363849999999999</v>
      </c>
      <c r="AA469" s="1">
        <v>1.346078E-5</v>
      </c>
      <c r="AB469">
        <v>0.83297639999999995</v>
      </c>
      <c r="AC469">
        <v>0.82666910000000005</v>
      </c>
      <c r="AD469">
        <v>1.3955550000000001</v>
      </c>
      <c r="AE469">
        <v>0</v>
      </c>
      <c r="AF469">
        <v>201.4538</v>
      </c>
      <c r="AG469">
        <v>2.7369020000000002</v>
      </c>
      <c r="AH469">
        <v>4.6871</v>
      </c>
      <c r="AI469">
        <v>4.8671620000000001E-4</v>
      </c>
      <c r="AJ469">
        <v>8.2984409999999997E-4</v>
      </c>
      <c r="AK469">
        <v>1.386825E-3</v>
      </c>
      <c r="AL469">
        <v>2.0726759999999999E-3</v>
      </c>
      <c r="AM469">
        <v>1.270277E-2</v>
      </c>
      <c r="AN469">
        <v>0.1000016</v>
      </c>
      <c r="AO469">
        <v>9.8273689999999991</v>
      </c>
      <c r="AP469">
        <v>1.028119</v>
      </c>
      <c r="AQ469">
        <v>-85.088099999999997</v>
      </c>
      <c r="AR469">
        <v>-87.480720000000005</v>
      </c>
      <c r="AS469">
        <v>0.52429530000000002</v>
      </c>
      <c r="AT469">
        <v>0</v>
      </c>
      <c r="AU469">
        <v>0</v>
      </c>
    </row>
    <row r="470" spans="1:47" x14ac:dyDescent="0.25">
      <c r="A470">
        <v>189</v>
      </c>
      <c r="B470" t="s">
        <v>48</v>
      </c>
      <c r="C470">
        <v>33.920012999999997</v>
      </c>
      <c r="D470" s="1">
        <v>4.5891639999999999E-6</v>
      </c>
      <c r="E470">
        <v>0.56511100000000003</v>
      </c>
      <c r="F470" s="1">
        <v>6.6839100000000004E-6</v>
      </c>
      <c r="G470">
        <v>0.37106800000000001</v>
      </c>
      <c r="H470" s="1">
        <v>77.623909999999995</v>
      </c>
      <c r="I470">
        <v>1.5E-5</v>
      </c>
      <c r="J470">
        <v>1.5999999999999999E-5</v>
      </c>
      <c r="K470">
        <v>1.203657</v>
      </c>
      <c r="L470">
        <v>0.96266099999999999</v>
      </c>
      <c r="M470">
        <v>4.6299999999999998E-4</v>
      </c>
      <c r="N470" s="1">
        <v>8.7049019999999998E-4</v>
      </c>
      <c r="O470" s="1">
        <v>1.110792E-3</v>
      </c>
      <c r="P470">
        <v>2.173E-3</v>
      </c>
      <c r="Q470">
        <v>30.521711</v>
      </c>
      <c r="R470" s="1">
        <v>6.0391447000000003E-6</v>
      </c>
      <c r="S470">
        <v>22.416053999999999</v>
      </c>
      <c r="T470" s="1">
        <v>5.6428730000000001E-6</v>
      </c>
      <c r="U470">
        <v>0.37652237</v>
      </c>
      <c r="V470">
        <v>62.407046000000001</v>
      </c>
      <c r="W470" s="1">
        <v>1.3326023E-5</v>
      </c>
      <c r="X470">
        <v>2.5689206999999999E-2</v>
      </c>
      <c r="Y470" s="1">
        <v>4.7999822000000001E-5</v>
      </c>
      <c r="Z470">
        <v>58.975766999999998</v>
      </c>
      <c r="AA470" s="1">
        <v>1.2607612000000001E-5</v>
      </c>
      <c r="AB470">
        <v>0.82531009</v>
      </c>
      <c r="AC470">
        <v>0.86582126999999998</v>
      </c>
      <c r="AD470">
        <v>1.3955554999999999</v>
      </c>
      <c r="AE470">
        <v>0</v>
      </c>
      <c r="AF470">
        <v>201.45381</v>
      </c>
      <c r="AG470">
        <v>2.6478095000000001</v>
      </c>
      <c r="AH470">
        <v>4.6857565000000001</v>
      </c>
      <c r="AI470">
        <v>4.8317819999999997E-4</v>
      </c>
      <c r="AJ470">
        <v>8.3351558999999998E-4</v>
      </c>
      <c r="AK470">
        <v>1.3947522E-3</v>
      </c>
      <c r="AL470">
        <v>2.1119053E-3</v>
      </c>
      <c r="AM470">
        <v>1.269912E-2</v>
      </c>
      <c r="AN470">
        <v>9.9997871000000002E-2</v>
      </c>
      <c r="AO470">
        <v>9.5365660000000005</v>
      </c>
      <c r="AP470">
        <v>1.0272848000000001</v>
      </c>
      <c r="AQ470">
        <v>1886.7983999999999</v>
      </c>
      <c r="AR470">
        <v>1938.2792999999999</v>
      </c>
      <c r="AS470">
        <v>0.52386922000000002</v>
      </c>
      <c r="AT470">
        <v>0</v>
      </c>
      <c r="AU470">
        <v>0</v>
      </c>
    </row>
    <row r="471" spans="1:47" x14ac:dyDescent="0.25">
      <c r="A471">
        <v>190</v>
      </c>
      <c r="B471" t="s">
        <v>48</v>
      </c>
      <c r="C471">
        <v>19.76407</v>
      </c>
      <c r="D471" s="1">
        <v>2.4832089999999998E-6</v>
      </c>
      <c r="E471">
        <v>0.76025699999999996</v>
      </c>
      <c r="F471" s="1">
        <v>7.7662429999999996E-6</v>
      </c>
      <c r="G471">
        <v>0.40171499999999999</v>
      </c>
      <c r="H471" s="1">
        <v>20.944849999999999</v>
      </c>
      <c r="I471">
        <v>2.0999999999999999E-5</v>
      </c>
      <c r="J471">
        <v>1.8E-5</v>
      </c>
      <c r="K471">
        <v>0.18853900000000001</v>
      </c>
      <c r="L471">
        <v>2.0780409999999998</v>
      </c>
      <c r="M471">
        <v>4.4700000000000002E-4</v>
      </c>
      <c r="N471" s="1">
        <v>1.0355659999999999E-3</v>
      </c>
      <c r="O471" s="1">
        <v>1.6399299999999999E-3</v>
      </c>
      <c r="P471">
        <v>4.1599999999999996E-3</v>
      </c>
      <c r="Q471">
        <v>30.521711</v>
      </c>
      <c r="R471" s="1">
        <v>6.0391447000000003E-6</v>
      </c>
      <c r="S471">
        <v>22.416053999999999</v>
      </c>
      <c r="T471" s="1">
        <v>5.6428730000000001E-6</v>
      </c>
      <c r="U471">
        <v>0.41773934000000001</v>
      </c>
      <c r="V471">
        <v>59.785936999999997</v>
      </c>
      <c r="W471" s="1">
        <v>1.3585696E-5</v>
      </c>
      <c r="X471">
        <v>2.5692225999999999E-2</v>
      </c>
      <c r="Y471" s="1">
        <v>4.7999822000000001E-5</v>
      </c>
      <c r="Z471">
        <v>61.486505999999999</v>
      </c>
      <c r="AA471" s="1">
        <v>1.2967655999999999E-5</v>
      </c>
      <c r="AB471">
        <v>0.84669844000000005</v>
      </c>
      <c r="AC471">
        <v>0.87225195</v>
      </c>
      <c r="AD471">
        <v>1.3955554999999999</v>
      </c>
      <c r="AE471">
        <v>0</v>
      </c>
      <c r="AF471">
        <v>201.45381</v>
      </c>
      <c r="AG471">
        <v>2.7085070999999998</v>
      </c>
      <c r="AH471">
        <v>4.6853420999999997</v>
      </c>
      <c r="AI471">
        <v>4.8653577999999999E-4</v>
      </c>
      <c r="AJ471">
        <v>8.2495050000000003E-4</v>
      </c>
      <c r="AK471">
        <v>1.3850074000000001E-3</v>
      </c>
      <c r="AL471">
        <v>2.1180690000000002E-3</v>
      </c>
      <c r="AM471">
        <v>1.269319E-2</v>
      </c>
      <c r="AN471">
        <v>0.10000539999999999</v>
      </c>
      <c r="AO471">
        <v>9.9992280000000004</v>
      </c>
      <c r="AP471">
        <v>1.0287458</v>
      </c>
      <c r="AQ471">
        <v>3824.9047999999998</v>
      </c>
      <c r="AR471">
        <v>3934.8548000000001</v>
      </c>
      <c r="AS471">
        <v>0.52325639000000002</v>
      </c>
      <c r="AT471">
        <v>0</v>
      </c>
      <c r="AU471">
        <v>0</v>
      </c>
    </row>
    <row r="472" spans="1:47" x14ac:dyDescent="0.25">
      <c r="A472">
        <v>191</v>
      </c>
      <c r="B472" t="s">
        <v>48</v>
      </c>
      <c r="C472">
        <v>34.737209999999997</v>
      </c>
      <c r="D472" s="1">
        <v>4.5316930000000002E-6</v>
      </c>
      <c r="E472">
        <v>0.66637500000000005</v>
      </c>
      <c r="F472" s="1">
        <v>6.195945E-6</v>
      </c>
      <c r="G472">
        <v>0.361064</v>
      </c>
      <c r="H472" s="1">
        <v>72.653000000000006</v>
      </c>
      <c r="I472">
        <v>1.4E-5</v>
      </c>
      <c r="J472">
        <v>1.2E-5</v>
      </c>
      <c r="K472">
        <v>1.134914</v>
      </c>
      <c r="L472">
        <v>1.2995030000000001</v>
      </c>
      <c r="M472">
        <v>4.5800000000000002E-4</v>
      </c>
      <c r="N472" s="1">
        <v>9.6603849999999996E-4</v>
      </c>
      <c r="O472" s="1">
        <v>1.1738160000000001E-3</v>
      </c>
      <c r="P472">
        <v>2.4199999999999998E-3</v>
      </c>
      <c r="Q472">
        <v>30.521709999999999</v>
      </c>
      <c r="R472" s="1">
        <v>6.0391450000000001E-6</v>
      </c>
      <c r="S472">
        <v>22.416049999999998</v>
      </c>
      <c r="T472" s="1">
        <v>5.6428730000000001E-6</v>
      </c>
      <c r="U472">
        <v>0.39751690000000001</v>
      </c>
      <c r="V472">
        <v>60.896329999999999</v>
      </c>
      <c r="W472" s="1">
        <v>1.249362E-5</v>
      </c>
      <c r="X472">
        <v>2.569575E-2</v>
      </c>
      <c r="Y472" s="1">
        <v>4.7999820000000002E-5</v>
      </c>
      <c r="Z472">
        <v>63.031640000000003</v>
      </c>
      <c r="AA472" s="1">
        <v>1.278287E-5</v>
      </c>
      <c r="AB472">
        <v>0.84580469999999996</v>
      </c>
      <c r="AC472">
        <v>0.86611700000000003</v>
      </c>
      <c r="AD472">
        <v>1.3955550000000001</v>
      </c>
      <c r="AE472">
        <v>0</v>
      </c>
      <c r="AF472">
        <v>201.4538</v>
      </c>
      <c r="AG472">
        <v>2.7024270000000001</v>
      </c>
      <c r="AH472">
        <v>4.6883460000000001</v>
      </c>
      <c r="AI472">
        <v>4.8490529999999999E-4</v>
      </c>
      <c r="AJ472">
        <v>8.3664500000000001E-4</v>
      </c>
      <c r="AK472">
        <v>1.3881259999999999E-3</v>
      </c>
      <c r="AL472">
        <v>2.1410090000000001E-3</v>
      </c>
      <c r="AM472">
        <v>1.2693919999999999E-2</v>
      </c>
      <c r="AN472">
        <v>0.1000021</v>
      </c>
      <c r="AO472">
        <v>10.34379</v>
      </c>
      <c r="AP472">
        <v>1.0288630000000001</v>
      </c>
      <c r="AQ472">
        <v>420.14080000000001</v>
      </c>
      <c r="AR472">
        <v>432.26740000000001</v>
      </c>
      <c r="AS472">
        <v>0.52307049999999999</v>
      </c>
      <c r="AT472">
        <v>0</v>
      </c>
      <c r="AU472">
        <v>0</v>
      </c>
    </row>
    <row r="473" spans="1:47" x14ac:dyDescent="0.25">
      <c r="A473">
        <v>192</v>
      </c>
      <c r="B473" t="s">
        <v>48</v>
      </c>
      <c r="C473">
        <v>36.066203999999999</v>
      </c>
      <c r="D473" s="1">
        <v>5.3539359999999998E-6</v>
      </c>
      <c r="E473">
        <v>0.54169400000000001</v>
      </c>
      <c r="F473" s="1">
        <v>6.0019110000000002E-6</v>
      </c>
      <c r="G473">
        <v>0.389457</v>
      </c>
      <c r="H473" s="1">
        <v>69.694999999999993</v>
      </c>
      <c r="I473">
        <v>1.5E-5</v>
      </c>
      <c r="J473">
        <v>1.1E-5</v>
      </c>
      <c r="K473">
        <v>1.3323480000000001</v>
      </c>
      <c r="L473">
        <v>1.45387</v>
      </c>
      <c r="M473">
        <v>4.8799999999999999E-4</v>
      </c>
      <c r="N473" s="1">
        <v>8.8132140000000004E-4</v>
      </c>
      <c r="O473" s="1">
        <v>1.150648E-3</v>
      </c>
      <c r="P473">
        <v>2.2989999999999998E-3</v>
      </c>
      <c r="Q473">
        <v>30.521709999999999</v>
      </c>
      <c r="R473" s="1">
        <v>6.0391450000000001E-6</v>
      </c>
      <c r="S473">
        <v>22.416049999999998</v>
      </c>
      <c r="T473" s="1">
        <v>5.6428730000000001E-6</v>
      </c>
      <c r="U473">
        <v>0.39811150000000001</v>
      </c>
      <c r="V473">
        <v>60.711959999999998</v>
      </c>
      <c r="W473" s="1">
        <v>1.3291E-5</v>
      </c>
      <c r="X473">
        <v>2.5700130000000002E-2</v>
      </c>
      <c r="Y473" s="1">
        <v>4.7999820000000002E-5</v>
      </c>
      <c r="Z473">
        <v>60.309620000000002</v>
      </c>
      <c r="AA473" s="1">
        <v>1.2984740000000001E-5</v>
      </c>
      <c r="AB473">
        <v>0.88568009999999997</v>
      </c>
      <c r="AC473">
        <v>0.85559339999999995</v>
      </c>
      <c r="AD473">
        <v>1.3955550000000001</v>
      </c>
      <c r="AE473">
        <v>0</v>
      </c>
      <c r="AF473">
        <v>201.4538</v>
      </c>
      <c r="AG473">
        <v>2.6756639999999998</v>
      </c>
      <c r="AH473">
        <v>4.687786</v>
      </c>
      <c r="AI473">
        <v>4.9401190000000002E-4</v>
      </c>
      <c r="AJ473">
        <v>8.2147540000000003E-4</v>
      </c>
      <c r="AK473">
        <v>1.386597E-3</v>
      </c>
      <c r="AL473">
        <v>2.0514819999999999E-3</v>
      </c>
      <c r="AM473">
        <v>1.2702959999999999E-2</v>
      </c>
      <c r="AN473">
        <v>9.9997669999999997E-2</v>
      </c>
      <c r="AO473">
        <v>9.8519279999999991</v>
      </c>
      <c r="AP473">
        <v>1.028969</v>
      </c>
      <c r="AQ473">
        <v>246.39949999999999</v>
      </c>
      <c r="AR473">
        <v>253.53739999999999</v>
      </c>
      <c r="AS473">
        <v>0.52350289999999999</v>
      </c>
      <c r="AT473">
        <v>0</v>
      </c>
      <c r="AU473">
        <v>0</v>
      </c>
    </row>
    <row r="474" spans="1:47" x14ac:dyDescent="0.25">
      <c r="A474">
        <v>193</v>
      </c>
      <c r="B474" t="s">
        <v>48</v>
      </c>
      <c r="C474">
        <v>47.047677</v>
      </c>
      <c r="D474" s="1">
        <v>4.4049349999999999E-6</v>
      </c>
      <c r="E474">
        <v>0.681562</v>
      </c>
      <c r="F474" s="1">
        <v>5.9922580000000003E-6</v>
      </c>
      <c r="G474">
        <v>0.41586099999999998</v>
      </c>
      <c r="H474" s="1">
        <v>85.88185</v>
      </c>
      <c r="I474">
        <v>1.2999999999999999E-5</v>
      </c>
      <c r="J474">
        <v>1.9000000000000001E-5</v>
      </c>
      <c r="K474">
        <v>1.1999299999999999</v>
      </c>
      <c r="L474">
        <v>0.61700200000000005</v>
      </c>
      <c r="M474">
        <v>3.8900000000000002E-4</v>
      </c>
      <c r="N474" s="1">
        <v>8.2262809999999998E-4</v>
      </c>
      <c r="O474" s="1">
        <v>1.0160410000000001E-3</v>
      </c>
      <c r="P474">
        <v>2.0330000000000001E-3</v>
      </c>
      <c r="Q474">
        <v>30.521711</v>
      </c>
      <c r="R474" s="1">
        <v>6.0391447000000003E-6</v>
      </c>
      <c r="S474">
        <v>22.416053999999999</v>
      </c>
      <c r="T474" s="1">
        <v>5.6428730000000001E-6</v>
      </c>
      <c r="U474">
        <v>0.38892807000000001</v>
      </c>
      <c r="V474">
        <v>63.65484</v>
      </c>
      <c r="W474" s="1">
        <v>1.3252122E-5</v>
      </c>
      <c r="X474">
        <v>2.5696634999999999E-2</v>
      </c>
      <c r="Y474" s="1">
        <v>4.7999822000000001E-5</v>
      </c>
      <c r="Z474">
        <v>63.765341999999997</v>
      </c>
      <c r="AA474" s="1">
        <v>1.3470602E-5</v>
      </c>
      <c r="AB474">
        <v>0.87426872</v>
      </c>
      <c r="AC474">
        <v>0.84253582000000005</v>
      </c>
      <c r="AD474">
        <v>1.3955554999999999</v>
      </c>
      <c r="AE474">
        <v>0</v>
      </c>
      <c r="AF474">
        <v>201.45381</v>
      </c>
      <c r="AG474">
        <v>2.7035431999999999</v>
      </c>
      <c r="AH474">
        <v>4.6898733999999997</v>
      </c>
      <c r="AI474">
        <v>4.7860623000000002E-4</v>
      </c>
      <c r="AJ474">
        <v>8.3129725000000002E-4</v>
      </c>
      <c r="AK474">
        <v>1.3871363000000001E-3</v>
      </c>
      <c r="AL474">
        <v>2.0659591000000001E-3</v>
      </c>
      <c r="AM474">
        <v>1.2686994E-2</v>
      </c>
      <c r="AN474">
        <v>0.10000014</v>
      </c>
      <c r="AO474">
        <v>10.102179</v>
      </c>
      <c r="AP474">
        <v>1.0277137000000001</v>
      </c>
      <c r="AQ474">
        <v>8465.1620000000003</v>
      </c>
      <c r="AR474">
        <v>8699.7626999999993</v>
      </c>
      <c r="AS474">
        <v>0.52334406</v>
      </c>
      <c r="AT474">
        <v>0</v>
      </c>
      <c r="AU474">
        <v>0</v>
      </c>
    </row>
    <row r="475" spans="1:47" x14ac:dyDescent="0.25">
      <c r="A475">
        <v>194</v>
      </c>
      <c r="B475" t="s">
        <v>48</v>
      </c>
      <c r="C475">
        <v>32.264352000000002</v>
      </c>
      <c r="D475" s="1">
        <v>4.8062629999999997E-6</v>
      </c>
      <c r="E475">
        <v>0.65200499999999995</v>
      </c>
      <c r="F475" s="1">
        <v>6.0574370000000002E-6</v>
      </c>
      <c r="G475">
        <v>0.44267800000000002</v>
      </c>
      <c r="H475" s="1">
        <v>70.986630000000005</v>
      </c>
      <c r="I475">
        <v>1.5999999999999999E-5</v>
      </c>
      <c r="J475">
        <v>1.2999999999999999E-5</v>
      </c>
      <c r="K475">
        <v>1.391688</v>
      </c>
      <c r="L475">
        <v>0.73205399999999998</v>
      </c>
      <c r="M475">
        <v>4.8700000000000002E-4</v>
      </c>
      <c r="N475" s="1">
        <v>9.9801680000000006E-4</v>
      </c>
      <c r="O475" s="1">
        <v>1.233289E-3</v>
      </c>
      <c r="P475">
        <v>2.5070000000000001E-3</v>
      </c>
      <c r="Q475">
        <v>30.521711</v>
      </c>
      <c r="R475" s="1">
        <v>6.0391447000000003E-6</v>
      </c>
      <c r="S475">
        <v>22.416053999999999</v>
      </c>
      <c r="T475" s="1">
        <v>5.6428730000000001E-6</v>
      </c>
      <c r="U475">
        <v>0.39623660999999999</v>
      </c>
      <c r="V475">
        <v>60.921131000000003</v>
      </c>
      <c r="W475" s="1">
        <v>1.279352E-5</v>
      </c>
      <c r="X475">
        <v>2.5710105E-2</v>
      </c>
      <c r="Y475" s="1">
        <v>4.7999822000000001E-5</v>
      </c>
      <c r="Z475">
        <v>62.839542999999999</v>
      </c>
      <c r="AA475" s="1">
        <v>1.2729662000000001E-5</v>
      </c>
      <c r="AB475">
        <v>0.87290504999999996</v>
      </c>
      <c r="AC475">
        <v>0.83516314999999997</v>
      </c>
      <c r="AD475">
        <v>1.3955554999999999</v>
      </c>
      <c r="AE475">
        <v>0</v>
      </c>
      <c r="AF475">
        <v>201.45381</v>
      </c>
      <c r="AG475">
        <v>2.6802985000000001</v>
      </c>
      <c r="AH475">
        <v>4.6841524999999997</v>
      </c>
      <c r="AI475">
        <v>4.9146822999999995E-4</v>
      </c>
      <c r="AJ475">
        <v>8.2953465000000005E-4</v>
      </c>
      <c r="AK475">
        <v>1.3879883E-3</v>
      </c>
      <c r="AL475">
        <v>2.0876426E-3</v>
      </c>
      <c r="AM475">
        <v>1.2717668E-2</v>
      </c>
      <c r="AN475">
        <v>9.9996050000000003E-2</v>
      </c>
      <c r="AO475">
        <v>10.050179999999999</v>
      </c>
      <c r="AP475">
        <v>1.0280165000000001</v>
      </c>
      <c r="AQ475">
        <v>2010.4318000000001</v>
      </c>
      <c r="AR475">
        <v>2066.7568999999999</v>
      </c>
      <c r="AS475">
        <v>0.52340176999999999</v>
      </c>
      <c r="AT475">
        <v>0</v>
      </c>
      <c r="AU475">
        <v>0</v>
      </c>
    </row>
    <row r="476" spans="1:47" x14ac:dyDescent="0.25">
      <c r="A476">
        <v>195</v>
      </c>
      <c r="B476" t="s">
        <v>48</v>
      </c>
      <c r="C476">
        <v>43.563118000000003</v>
      </c>
      <c r="D476" s="1">
        <v>4.4485839999999996E-6</v>
      </c>
      <c r="E476">
        <v>0.61430799999999997</v>
      </c>
      <c r="F476" s="1">
        <v>5.2657040000000004E-6</v>
      </c>
      <c r="G476">
        <v>0.447106</v>
      </c>
      <c r="H476" s="1">
        <v>90.899439999999998</v>
      </c>
      <c r="I476">
        <v>1.4E-5</v>
      </c>
      <c r="J476">
        <v>1.4E-5</v>
      </c>
      <c r="K476">
        <v>1.1159840000000001</v>
      </c>
      <c r="L476">
        <v>1.006049</v>
      </c>
      <c r="M476">
        <v>4.0400000000000001E-4</v>
      </c>
      <c r="N476" s="1">
        <v>7.884128E-4</v>
      </c>
      <c r="O476" s="1">
        <v>9.9293259999999996E-4</v>
      </c>
      <c r="P476">
        <v>1.9400000000000001E-3</v>
      </c>
      <c r="Q476">
        <v>30.521711</v>
      </c>
      <c r="R476" s="1">
        <v>6.0391447000000003E-6</v>
      </c>
      <c r="S476">
        <v>22.416053999999999</v>
      </c>
      <c r="T476" s="1">
        <v>5.6428730000000001E-6</v>
      </c>
      <c r="U476">
        <v>0.40472810999999997</v>
      </c>
      <c r="V476">
        <v>63.413285999999999</v>
      </c>
      <c r="W476" s="1">
        <v>1.2995594999999999E-5</v>
      </c>
      <c r="X476">
        <v>2.5696079E-2</v>
      </c>
      <c r="Y476" s="1">
        <v>4.7999822000000001E-5</v>
      </c>
      <c r="Z476">
        <v>62.077058000000001</v>
      </c>
      <c r="AA476" s="1">
        <v>1.3528994000000001E-5</v>
      </c>
      <c r="AB476">
        <v>0.89947730999999997</v>
      </c>
      <c r="AC476">
        <v>0.84439929000000002</v>
      </c>
      <c r="AD476">
        <v>1.3955554999999999</v>
      </c>
      <c r="AE476">
        <v>0</v>
      </c>
      <c r="AF476">
        <v>201.45381</v>
      </c>
      <c r="AG476">
        <v>2.6783917000000002</v>
      </c>
      <c r="AH476">
        <v>4.6922623999999997</v>
      </c>
      <c r="AI476">
        <v>4.8136848000000001E-4</v>
      </c>
      <c r="AJ476">
        <v>8.2648838000000001E-4</v>
      </c>
      <c r="AK476">
        <v>1.3792946999999999E-3</v>
      </c>
      <c r="AL476">
        <v>2.1457720999999998E-3</v>
      </c>
      <c r="AM476">
        <v>1.2680558E-2</v>
      </c>
      <c r="AN476">
        <v>0.10000317</v>
      </c>
      <c r="AO476">
        <v>10.161382</v>
      </c>
      <c r="AP476">
        <v>1.0260203999999999</v>
      </c>
      <c r="AQ476">
        <v>1265.7686000000001</v>
      </c>
      <c r="AR476">
        <v>1298.7044000000001</v>
      </c>
      <c r="AS476">
        <v>0.52311249999999998</v>
      </c>
      <c r="AT476">
        <v>0</v>
      </c>
      <c r="AU476">
        <v>0</v>
      </c>
    </row>
    <row r="477" spans="1:47" x14ac:dyDescent="0.25">
      <c r="A477">
        <v>196</v>
      </c>
      <c r="B477" t="s">
        <v>48</v>
      </c>
      <c r="C477">
        <v>47.422893999999999</v>
      </c>
      <c r="D477" s="1">
        <v>5.6441150000000001E-6</v>
      </c>
      <c r="E477">
        <v>0.60648400000000002</v>
      </c>
      <c r="F477" s="1">
        <v>7.564577E-6</v>
      </c>
      <c r="G477">
        <v>0.25611600000000001</v>
      </c>
      <c r="H477" s="1">
        <v>87.179730000000006</v>
      </c>
      <c r="I477">
        <v>1.0000000000000001E-5</v>
      </c>
      <c r="J477">
        <v>3.9999999999999998E-6</v>
      </c>
      <c r="K477">
        <v>1.1467320000000001</v>
      </c>
      <c r="L477">
        <v>1.2083710000000001</v>
      </c>
      <c r="M477">
        <v>4.35E-4</v>
      </c>
      <c r="N477" s="1">
        <v>8.8138780000000003E-4</v>
      </c>
      <c r="O477" s="1">
        <v>1.033426E-3</v>
      </c>
      <c r="P477">
        <v>2.0079999999999998E-3</v>
      </c>
      <c r="Q477">
        <v>30.521711</v>
      </c>
      <c r="R477" s="1">
        <v>6.0391447000000003E-6</v>
      </c>
      <c r="S477">
        <v>22.416053999999999</v>
      </c>
      <c r="T477" s="1">
        <v>5.6428730000000001E-6</v>
      </c>
      <c r="U477">
        <v>0.39081332000000002</v>
      </c>
      <c r="V477">
        <v>60.250225999999998</v>
      </c>
      <c r="W477" s="1">
        <v>1.2368268000000001E-5</v>
      </c>
      <c r="X477">
        <v>2.5694999E-2</v>
      </c>
      <c r="Y477" s="1">
        <v>4.7999822000000001E-5</v>
      </c>
      <c r="Z477">
        <v>61.416691999999998</v>
      </c>
      <c r="AA477" s="1">
        <v>1.3623450000000001E-5</v>
      </c>
      <c r="AB477">
        <v>0.87582378999999999</v>
      </c>
      <c r="AC477">
        <v>0.85651065000000004</v>
      </c>
      <c r="AD477">
        <v>1.3955554999999999</v>
      </c>
      <c r="AE477">
        <v>0</v>
      </c>
      <c r="AF477">
        <v>201.45381</v>
      </c>
      <c r="AG477">
        <v>2.6497465999999998</v>
      </c>
      <c r="AH477">
        <v>4.6867311000000003</v>
      </c>
      <c r="AI477">
        <v>4.8538074000000002E-4</v>
      </c>
      <c r="AJ477">
        <v>8.3078250999999998E-4</v>
      </c>
      <c r="AK477">
        <v>1.3881409E-3</v>
      </c>
      <c r="AL477">
        <v>2.0483900000000002E-3</v>
      </c>
      <c r="AM477">
        <v>1.2696989000000001E-2</v>
      </c>
      <c r="AN477">
        <v>0.10000402</v>
      </c>
      <c r="AO477">
        <v>10.329670999999999</v>
      </c>
      <c r="AP477">
        <v>1.0271920999999999</v>
      </c>
      <c r="AQ477">
        <v>1939.4889000000001</v>
      </c>
      <c r="AR477">
        <v>1992.2277999999999</v>
      </c>
      <c r="AS477">
        <v>0.52404713000000003</v>
      </c>
      <c r="AT477">
        <v>0</v>
      </c>
      <c r="AU477">
        <v>0</v>
      </c>
    </row>
    <row r="478" spans="1:47" x14ac:dyDescent="0.25">
      <c r="A478">
        <v>197</v>
      </c>
      <c r="B478" t="s">
        <v>48</v>
      </c>
      <c r="C478">
        <v>43.261670000000002</v>
      </c>
      <c r="D478" s="1">
        <v>4.5844980000000003E-6</v>
      </c>
      <c r="E478">
        <v>0.65237199999999995</v>
      </c>
      <c r="F478" s="1">
        <v>5.4767289999999998E-6</v>
      </c>
      <c r="G478">
        <v>0.36444900000000002</v>
      </c>
      <c r="H478" s="1">
        <v>85.533829999999995</v>
      </c>
      <c r="I478">
        <v>1.2999999999999999E-5</v>
      </c>
      <c r="J478">
        <v>1.9000000000000001E-5</v>
      </c>
      <c r="K478">
        <v>1.3684350000000001</v>
      </c>
      <c r="L478">
        <v>1.0458149999999999</v>
      </c>
      <c r="M478">
        <v>4.1300000000000001E-4</v>
      </c>
      <c r="N478" s="1">
        <v>8.5549400000000005E-4</v>
      </c>
      <c r="O478" s="1">
        <v>1.049239E-3</v>
      </c>
      <c r="P478">
        <v>2.1440000000000001E-3</v>
      </c>
      <c r="Q478">
        <v>30.521711</v>
      </c>
      <c r="R478" s="1">
        <v>6.0391447000000003E-6</v>
      </c>
      <c r="S478">
        <v>22.416053999999999</v>
      </c>
      <c r="T478" s="1">
        <v>5.6428730000000001E-6</v>
      </c>
      <c r="U478">
        <v>0.39302671</v>
      </c>
      <c r="V478">
        <v>63.091864999999999</v>
      </c>
      <c r="W478" s="1">
        <v>1.2823048E-5</v>
      </c>
      <c r="X478">
        <v>2.5703745E-2</v>
      </c>
      <c r="Y478" s="1">
        <v>4.7999822000000001E-5</v>
      </c>
      <c r="Z478">
        <v>63.676900000000003</v>
      </c>
      <c r="AA478" s="1">
        <v>1.2689265E-5</v>
      </c>
      <c r="AB478">
        <v>0.84553255999999999</v>
      </c>
      <c r="AC478">
        <v>0.83149961999999999</v>
      </c>
      <c r="AD478">
        <v>1.3955554999999999</v>
      </c>
      <c r="AE478">
        <v>0</v>
      </c>
      <c r="AF478">
        <v>201.45381</v>
      </c>
      <c r="AG478">
        <v>2.6970578000000001</v>
      </c>
      <c r="AH478">
        <v>4.6884714000000001</v>
      </c>
      <c r="AI478">
        <v>4.8443032999999998E-4</v>
      </c>
      <c r="AJ478">
        <v>8.3112914999999995E-4</v>
      </c>
      <c r="AK478">
        <v>1.3844922E-3</v>
      </c>
      <c r="AL478">
        <v>2.1116875999999999E-3</v>
      </c>
      <c r="AM478">
        <v>1.2698849999999999E-2</v>
      </c>
      <c r="AN478">
        <v>0.10000344</v>
      </c>
      <c r="AO478">
        <v>9.9046953999999996</v>
      </c>
      <c r="AP478">
        <v>1.0286150000000001</v>
      </c>
      <c r="AQ478">
        <v>2174.1174000000001</v>
      </c>
      <c r="AR478">
        <v>2236.3296999999998</v>
      </c>
      <c r="AS478">
        <v>0.52336265000000004</v>
      </c>
      <c r="AT478">
        <v>0</v>
      </c>
      <c r="AU478">
        <v>0</v>
      </c>
    </row>
    <row r="479" spans="1:47" x14ac:dyDescent="0.25">
      <c r="A479">
        <v>198</v>
      </c>
      <c r="B479" t="s">
        <v>48</v>
      </c>
      <c r="C479">
        <v>40.421883999999999</v>
      </c>
      <c r="D479" s="1">
        <v>4.9016440000000002E-6</v>
      </c>
      <c r="E479">
        <v>0.59902599999999995</v>
      </c>
      <c r="F479" s="1">
        <v>7.6072919999999998E-6</v>
      </c>
      <c r="G479">
        <v>0.40889300000000001</v>
      </c>
      <c r="H479" s="1">
        <v>77.234729999999999</v>
      </c>
      <c r="I479">
        <v>1.4E-5</v>
      </c>
      <c r="J479">
        <v>6.0000000000000002E-6</v>
      </c>
      <c r="K479">
        <v>0.88888299999999998</v>
      </c>
      <c r="L479">
        <v>1.3123549999999999</v>
      </c>
      <c r="M479">
        <v>4.3800000000000002E-4</v>
      </c>
      <c r="N479" s="1">
        <v>8.5399779999999995E-4</v>
      </c>
      <c r="O479" s="1">
        <v>1.0832839999999999E-3</v>
      </c>
      <c r="P479">
        <v>2.1459999999999999E-3</v>
      </c>
      <c r="Q479">
        <v>30.521711</v>
      </c>
      <c r="R479" s="1">
        <v>6.0391447000000003E-6</v>
      </c>
      <c r="S479">
        <v>22.416053999999999</v>
      </c>
      <c r="T479" s="1">
        <v>5.6428730000000001E-6</v>
      </c>
      <c r="U479">
        <v>0.39397074999999998</v>
      </c>
      <c r="V479">
        <v>61.512534000000002</v>
      </c>
      <c r="W479" s="1">
        <v>1.2987058E-5</v>
      </c>
      <c r="X479">
        <v>2.5706468E-2</v>
      </c>
      <c r="Y479" s="1">
        <v>4.7999822000000001E-5</v>
      </c>
      <c r="Z479">
        <v>60.154150999999999</v>
      </c>
      <c r="AA479" s="1">
        <v>1.3096138E-5</v>
      </c>
      <c r="AB479">
        <v>0.83859982</v>
      </c>
      <c r="AC479">
        <v>0.86969843000000002</v>
      </c>
      <c r="AD479">
        <v>1.3955554999999999</v>
      </c>
      <c r="AE479">
        <v>0</v>
      </c>
      <c r="AF479">
        <v>201.45381</v>
      </c>
      <c r="AG479">
        <v>2.6385793</v>
      </c>
      <c r="AH479">
        <v>4.6861395000000003</v>
      </c>
      <c r="AI479">
        <v>4.8371668000000002E-4</v>
      </c>
      <c r="AJ479">
        <v>8.2898149E-4</v>
      </c>
      <c r="AK479">
        <v>1.3861991999999999E-3</v>
      </c>
      <c r="AL479">
        <v>2.0986714E-3</v>
      </c>
      <c r="AM479">
        <v>1.2708049000000001E-2</v>
      </c>
      <c r="AN479">
        <v>0.10000346</v>
      </c>
      <c r="AO479">
        <v>9.7848842000000005</v>
      </c>
      <c r="AP479">
        <v>1.0273852000000001</v>
      </c>
      <c r="AQ479">
        <v>3495.7274000000002</v>
      </c>
      <c r="AR479">
        <v>3591.4585999999999</v>
      </c>
      <c r="AS479">
        <v>0.52349283999999996</v>
      </c>
      <c r="AT479">
        <v>0</v>
      </c>
      <c r="AU479">
        <v>0</v>
      </c>
    </row>
    <row r="480" spans="1:47" x14ac:dyDescent="0.25">
      <c r="A480">
        <v>199</v>
      </c>
      <c r="B480" t="s">
        <v>48</v>
      </c>
      <c r="C480">
        <v>20.308938000000001</v>
      </c>
      <c r="D480" s="1">
        <v>2.80918E-6</v>
      </c>
      <c r="E480">
        <v>2.0799999999999999E-4</v>
      </c>
      <c r="F480" s="1">
        <v>6.4175239999999998E-6</v>
      </c>
      <c r="G480">
        <v>0.32376700000000003</v>
      </c>
      <c r="H480" s="1">
        <v>85.758179999999996</v>
      </c>
      <c r="I480">
        <v>1.9000000000000001E-5</v>
      </c>
      <c r="J480">
        <v>2.0999999999999999E-5</v>
      </c>
      <c r="K480">
        <v>0.62103799999999998</v>
      </c>
      <c r="L480">
        <v>1.5748390000000001</v>
      </c>
      <c r="M480">
        <v>3.2899999999999997E-4</v>
      </c>
      <c r="N480" s="1">
        <v>3.2941820000000001E-4</v>
      </c>
      <c r="O480" s="1">
        <v>8.2156549999999997E-4</v>
      </c>
      <c r="P480">
        <v>1.614E-3</v>
      </c>
      <c r="Q480">
        <v>30.521711</v>
      </c>
      <c r="R480" s="1">
        <v>6.0391447000000003E-6</v>
      </c>
      <c r="S480">
        <v>22.416053999999999</v>
      </c>
      <c r="T480" s="1">
        <v>5.6428730000000001E-6</v>
      </c>
      <c r="U480">
        <v>0.40810464000000002</v>
      </c>
      <c r="V480">
        <v>59.294457999999999</v>
      </c>
      <c r="W480" s="1">
        <v>1.2566588E-5</v>
      </c>
      <c r="X480">
        <v>2.5699405000000002E-2</v>
      </c>
      <c r="Y480" s="1">
        <v>4.7999822000000001E-5</v>
      </c>
      <c r="Z480">
        <v>61.707388000000002</v>
      </c>
      <c r="AA480" s="1">
        <v>1.2988245E-5</v>
      </c>
      <c r="AB480">
        <v>0.86953745999999998</v>
      </c>
      <c r="AC480">
        <v>0.86929646000000005</v>
      </c>
      <c r="AD480">
        <v>1.3955554999999999</v>
      </c>
      <c r="AE480">
        <v>0</v>
      </c>
      <c r="AF480">
        <v>201.45381</v>
      </c>
      <c r="AG480">
        <v>2.6450176999999999</v>
      </c>
      <c r="AH480">
        <v>4.6871203000000001</v>
      </c>
      <c r="AI480">
        <v>4.6775526999999999E-4</v>
      </c>
      <c r="AJ480">
        <v>8.3051762000000003E-4</v>
      </c>
      <c r="AK480">
        <v>1.3868861E-3</v>
      </c>
      <c r="AL480">
        <v>2.0824973000000001E-3</v>
      </c>
      <c r="AM480">
        <v>1.2694583000000001E-2</v>
      </c>
      <c r="AN480">
        <v>0.10000206</v>
      </c>
      <c r="AO480">
        <v>9.7010573999999998</v>
      </c>
      <c r="AP480">
        <v>1.0281256999999999</v>
      </c>
      <c r="AQ480">
        <v>4740.8922000000002</v>
      </c>
      <c r="AR480">
        <v>4874.2331000000004</v>
      </c>
      <c r="AS480">
        <v>0.52416463999999996</v>
      </c>
      <c r="AT480">
        <v>0</v>
      </c>
      <c r="AU480">
        <v>0</v>
      </c>
    </row>
    <row r="481" spans="1:47" x14ac:dyDescent="0.25">
      <c r="A481">
        <v>200</v>
      </c>
      <c r="B481" t="s">
        <v>48</v>
      </c>
      <c r="C481">
        <v>25.147556999999999</v>
      </c>
      <c r="D481" s="1">
        <v>3.1306409999999998E-6</v>
      </c>
      <c r="E481">
        <v>0.64881100000000003</v>
      </c>
      <c r="F481" s="1">
        <v>8.3351109999999993E-6</v>
      </c>
      <c r="G481">
        <v>0.48101500000000003</v>
      </c>
      <c r="H481" s="1">
        <v>79.488349999999997</v>
      </c>
      <c r="I481">
        <v>1.2E-5</v>
      </c>
      <c r="J481">
        <v>6.0000000000000002E-6</v>
      </c>
      <c r="K481">
        <v>0.69512700000000005</v>
      </c>
      <c r="L481">
        <v>2.463266</v>
      </c>
      <c r="M481">
        <v>4.46E-4</v>
      </c>
      <c r="N481" s="1">
        <v>8.9924130000000005E-4</v>
      </c>
      <c r="O481" s="1">
        <v>1.081706E-3</v>
      </c>
      <c r="P481">
        <v>2.0820000000000001E-3</v>
      </c>
      <c r="Q481">
        <v>30.521711</v>
      </c>
      <c r="R481" s="1">
        <v>6.0391447000000003E-6</v>
      </c>
      <c r="S481">
        <v>22.416053999999999</v>
      </c>
      <c r="T481" s="1">
        <v>5.6428730000000001E-6</v>
      </c>
      <c r="U481">
        <v>0.40321172</v>
      </c>
      <c r="V481">
        <v>61.046467</v>
      </c>
      <c r="W481" s="1">
        <v>1.2880415000000001E-5</v>
      </c>
      <c r="X481">
        <v>2.5705736E-2</v>
      </c>
      <c r="Y481" s="1">
        <v>4.7999822000000001E-5</v>
      </c>
      <c r="Z481">
        <v>58.186678000000001</v>
      </c>
      <c r="AA481" s="1">
        <v>1.3025898E-5</v>
      </c>
      <c r="AB481">
        <v>0.83805359000000001</v>
      </c>
      <c r="AC481">
        <v>0.88836894</v>
      </c>
      <c r="AD481">
        <v>1.3955554999999999</v>
      </c>
      <c r="AE481">
        <v>0</v>
      </c>
      <c r="AF481">
        <v>201.45381</v>
      </c>
      <c r="AG481">
        <v>2.6592764</v>
      </c>
      <c r="AH481">
        <v>4.6902553999999999</v>
      </c>
      <c r="AI481">
        <v>4.8557181999999999E-4</v>
      </c>
      <c r="AJ481">
        <v>8.2914595999999995E-4</v>
      </c>
      <c r="AK481">
        <v>1.3934437000000001E-3</v>
      </c>
      <c r="AL481">
        <v>2.1340629999999998E-3</v>
      </c>
      <c r="AM481">
        <v>1.2706749E-2</v>
      </c>
      <c r="AN481">
        <v>0.10000024</v>
      </c>
      <c r="AO481">
        <v>10.281726000000001</v>
      </c>
      <c r="AP481">
        <v>1.0284466000000001</v>
      </c>
      <c r="AQ481">
        <v>-1676.0455999999999</v>
      </c>
      <c r="AR481">
        <v>-1723.7235000000001</v>
      </c>
      <c r="AS481">
        <v>0.52466689</v>
      </c>
      <c r="AT481">
        <v>0</v>
      </c>
      <c r="AU481">
        <v>0</v>
      </c>
    </row>
    <row r="482" spans="1:47" x14ac:dyDescent="0.25">
      <c r="A482">
        <v>201</v>
      </c>
      <c r="B482" t="s">
        <v>48</v>
      </c>
      <c r="C482">
        <v>39.448034</v>
      </c>
      <c r="D482" s="1">
        <v>4.7061779999999998E-6</v>
      </c>
      <c r="E482">
        <v>0.66447500000000004</v>
      </c>
      <c r="F482" s="1">
        <v>5.9515550000000001E-6</v>
      </c>
      <c r="G482">
        <v>0.43040800000000001</v>
      </c>
      <c r="H482" s="1">
        <v>77.981669999999994</v>
      </c>
      <c r="I482">
        <v>1.4E-5</v>
      </c>
      <c r="J482">
        <v>1.2999999999999999E-5</v>
      </c>
      <c r="K482">
        <v>1.2489680000000001</v>
      </c>
      <c r="L482">
        <v>1.211684</v>
      </c>
      <c r="M482">
        <v>4.4099999999999999E-4</v>
      </c>
      <c r="N482" s="1">
        <v>9.0219759999999997E-4</v>
      </c>
      <c r="O482" s="1">
        <v>1.117715E-3</v>
      </c>
      <c r="P482">
        <v>2.2690000000000002E-3</v>
      </c>
      <c r="Q482">
        <v>30.521709999999999</v>
      </c>
      <c r="R482" s="1">
        <v>6.0391450000000001E-6</v>
      </c>
      <c r="S482">
        <v>22.416049999999998</v>
      </c>
      <c r="T482" s="1">
        <v>5.6428730000000001E-6</v>
      </c>
      <c r="U482">
        <v>0.3831543</v>
      </c>
      <c r="V482">
        <v>59.907609999999998</v>
      </c>
      <c r="W482" s="1">
        <v>1.3066E-5</v>
      </c>
      <c r="X482">
        <v>2.5700509999999999E-2</v>
      </c>
      <c r="Y482" s="1">
        <v>4.7999820000000002E-5</v>
      </c>
      <c r="Z482">
        <v>60.22343</v>
      </c>
      <c r="AA482" s="1">
        <v>1.285808E-5</v>
      </c>
      <c r="AB482">
        <v>0.88598929999999998</v>
      </c>
      <c r="AC482">
        <v>0.86187360000000002</v>
      </c>
      <c r="AD482">
        <v>1.3955550000000001</v>
      </c>
      <c r="AE482">
        <v>0</v>
      </c>
      <c r="AF482">
        <v>201.4538</v>
      </c>
      <c r="AG482">
        <v>2.7266370000000002</v>
      </c>
      <c r="AH482">
        <v>4.6864319999999999</v>
      </c>
      <c r="AI482">
        <v>4.822801E-4</v>
      </c>
      <c r="AJ482">
        <v>8.2607109999999998E-4</v>
      </c>
      <c r="AK482">
        <v>1.3908E-3</v>
      </c>
      <c r="AL482">
        <v>2.1345190000000001E-3</v>
      </c>
      <c r="AM482">
        <v>1.2712029999999999E-2</v>
      </c>
      <c r="AN482">
        <v>0.10000100000000001</v>
      </c>
      <c r="AO482">
        <v>9.9725579999999994</v>
      </c>
      <c r="AP482">
        <v>1.0301340000000001</v>
      </c>
      <c r="AQ482">
        <v>-35.873159999999999</v>
      </c>
      <c r="AR482">
        <v>-36.954169999999998</v>
      </c>
      <c r="AS482">
        <v>0.52472039999999998</v>
      </c>
      <c r="AT482">
        <v>0</v>
      </c>
      <c r="AU482">
        <v>0</v>
      </c>
    </row>
    <row r="483" spans="1:47" x14ac:dyDescent="0.25">
      <c r="A483">
        <v>202</v>
      </c>
      <c r="B483" t="s">
        <v>48</v>
      </c>
      <c r="C483">
        <v>45.460794</v>
      </c>
      <c r="D483" s="1">
        <v>4.5762100000000002E-6</v>
      </c>
      <c r="E483">
        <v>0.59584300000000001</v>
      </c>
      <c r="F483" s="1">
        <v>6.7808369999999999E-6</v>
      </c>
      <c r="G483">
        <v>0.38199699999999998</v>
      </c>
      <c r="H483" s="1">
        <v>114.3205</v>
      </c>
      <c r="I483">
        <v>1.0000000000000001E-5</v>
      </c>
      <c r="J483">
        <v>2.5999999999999998E-5</v>
      </c>
      <c r="K483">
        <v>1.3806659999999999</v>
      </c>
      <c r="L483">
        <v>1.251638</v>
      </c>
      <c r="M483">
        <v>4.0099999999999999E-4</v>
      </c>
      <c r="N483" s="1">
        <v>7.7755230000000003E-4</v>
      </c>
      <c r="O483" s="1">
        <v>9.1520149999999999E-4</v>
      </c>
      <c r="P483">
        <v>1.7420000000000001E-3</v>
      </c>
      <c r="Q483">
        <v>30.521711</v>
      </c>
      <c r="R483" s="1">
        <v>6.0391447000000003E-6</v>
      </c>
      <c r="S483">
        <v>22.416053999999999</v>
      </c>
      <c r="T483" s="1">
        <v>5.6428730000000001E-6</v>
      </c>
      <c r="U483">
        <v>0.37867061000000002</v>
      </c>
      <c r="V483">
        <v>63.593241999999996</v>
      </c>
      <c r="W483" s="1">
        <v>1.2770825999999999E-5</v>
      </c>
      <c r="X483">
        <v>2.5700332999999999E-2</v>
      </c>
      <c r="Y483" s="1">
        <v>4.7999822000000001E-5</v>
      </c>
      <c r="Z483">
        <v>60.971173999999998</v>
      </c>
      <c r="AA483" s="1">
        <v>1.3565284999999999E-5</v>
      </c>
      <c r="AB483">
        <v>0.88003165999999999</v>
      </c>
      <c r="AC483">
        <v>0.81571515000000006</v>
      </c>
      <c r="AD483">
        <v>1.3955554999999999</v>
      </c>
      <c r="AE483">
        <v>0</v>
      </c>
      <c r="AF483">
        <v>201.45381</v>
      </c>
      <c r="AG483">
        <v>2.6544316000000001</v>
      </c>
      <c r="AH483">
        <v>4.6859216999999997</v>
      </c>
      <c r="AI483">
        <v>4.8646536999999998E-4</v>
      </c>
      <c r="AJ483">
        <v>8.2858379000000002E-4</v>
      </c>
      <c r="AK483">
        <v>1.3855456E-3</v>
      </c>
      <c r="AL483">
        <v>2.0079654000000001E-3</v>
      </c>
      <c r="AM483">
        <v>1.2698441E-2</v>
      </c>
      <c r="AN483">
        <v>9.9998760000000006E-2</v>
      </c>
      <c r="AO483">
        <v>9.8984319000000003</v>
      </c>
      <c r="AP483">
        <v>1.0277227</v>
      </c>
      <c r="AQ483">
        <v>2007.5762</v>
      </c>
      <c r="AR483">
        <v>2063.2316000000001</v>
      </c>
      <c r="AS483">
        <v>0.52428929999999996</v>
      </c>
      <c r="AT483">
        <v>0</v>
      </c>
      <c r="AU483">
        <v>0</v>
      </c>
    </row>
    <row r="484" spans="1:47" x14ac:dyDescent="0.25">
      <c r="A484">
        <v>203</v>
      </c>
      <c r="B484" t="s">
        <v>48</v>
      </c>
      <c r="C484">
        <v>41.208117000000001</v>
      </c>
      <c r="D484" s="1">
        <v>5.3401400000000002E-6</v>
      </c>
      <c r="E484">
        <v>0.63219499999999995</v>
      </c>
      <c r="F484" s="1">
        <v>5.7099449999999999E-6</v>
      </c>
      <c r="G484">
        <v>0.41642699999999999</v>
      </c>
      <c r="H484" s="1">
        <v>77.661619999999999</v>
      </c>
      <c r="I484">
        <v>1.4E-5</v>
      </c>
      <c r="J484">
        <v>7.9999999999999996E-6</v>
      </c>
      <c r="K484">
        <v>1.0044409999999999</v>
      </c>
      <c r="L484">
        <v>1.686763</v>
      </c>
      <c r="M484">
        <v>4.6000000000000001E-4</v>
      </c>
      <c r="N484" s="1">
        <v>9.0757369999999997E-4</v>
      </c>
      <c r="O484" s="1">
        <v>1.125998E-3</v>
      </c>
      <c r="P484">
        <v>2.2039999999999998E-3</v>
      </c>
      <c r="Q484">
        <v>30.521711</v>
      </c>
      <c r="R484" s="1">
        <v>6.0391447000000003E-6</v>
      </c>
      <c r="S484">
        <v>22.416053999999999</v>
      </c>
      <c r="T484" s="1">
        <v>5.6428730000000001E-6</v>
      </c>
      <c r="U484">
        <v>0.38436586</v>
      </c>
      <c r="V484">
        <v>61.447965000000003</v>
      </c>
      <c r="W484" s="1">
        <v>1.2912122999999999E-5</v>
      </c>
      <c r="X484">
        <v>2.5699071E-2</v>
      </c>
      <c r="Y484" s="1">
        <v>4.7999822000000001E-5</v>
      </c>
      <c r="Z484">
        <v>59.243363000000002</v>
      </c>
      <c r="AA484" s="1">
        <v>1.2441902000000001E-5</v>
      </c>
      <c r="AB484">
        <v>0.81857519000000001</v>
      </c>
      <c r="AC484">
        <v>0.84685463999999999</v>
      </c>
      <c r="AD484">
        <v>1.3955554999999999</v>
      </c>
      <c r="AE484">
        <v>0</v>
      </c>
      <c r="AF484">
        <v>201.45381</v>
      </c>
      <c r="AG484">
        <v>2.7325362000000002</v>
      </c>
      <c r="AH484">
        <v>4.6862398000000001</v>
      </c>
      <c r="AI484">
        <v>4.8389005999999998E-4</v>
      </c>
      <c r="AJ484">
        <v>8.2879350000000004E-4</v>
      </c>
      <c r="AK484">
        <v>1.3905912999999999E-3</v>
      </c>
      <c r="AL484">
        <v>2.0680969E-3</v>
      </c>
      <c r="AM484">
        <v>1.2711019E-2</v>
      </c>
      <c r="AN484">
        <v>9.9999535000000001E-2</v>
      </c>
      <c r="AO484">
        <v>10.053602</v>
      </c>
      <c r="AP484">
        <v>1.0284907000000001</v>
      </c>
      <c r="AQ484">
        <v>5666.8366999999998</v>
      </c>
      <c r="AR484">
        <v>5828.2888999999996</v>
      </c>
      <c r="AS484">
        <v>0.52381361999999998</v>
      </c>
      <c r="AT484">
        <v>0</v>
      </c>
      <c r="AU484">
        <v>0</v>
      </c>
    </row>
    <row r="485" spans="1:47" x14ac:dyDescent="0.25">
      <c r="A485">
        <v>204</v>
      </c>
      <c r="B485" t="s">
        <v>48</v>
      </c>
      <c r="C485">
        <v>21.215143000000001</v>
      </c>
      <c r="D485" s="1">
        <v>3.9188660000000002E-6</v>
      </c>
      <c r="E485">
        <v>0.73135399999999995</v>
      </c>
      <c r="F485" s="1">
        <v>5.3979020000000001E-6</v>
      </c>
      <c r="G485">
        <v>0.21090400000000001</v>
      </c>
      <c r="H485" s="1">
        <v>75.260909999999996</v>
      </c>
      <c r="I485">
        <v>1.5E-5</v>
      </c>
      <c r="J485">
        <v>0</v>
      </c>
      <c r="K485">
        <v>1.230054</v>
      </c>
      <c r="L485">
        <v>0.97727799999999998</v>
      </c>
      <c r="M485">
        <v>4.2999999999999999E-4</v>
      </c>
      <c r="N485" s="1">
        <v>8.2760129999999996E-4</v>
      </c>
      <c r="O485" s="1">
        <v>1.0842670000000001E-3</v>
      </c>
      <c r="P485">
        <v>2.2279999999999999E-3</v>
      </c>
      <c r="Q485">
        <v>30.521711</v>
      </c>
      <c r="R485" s="1">
        <v>6.0391447000000003E-6</v>
      </c>
      <c r="S485">
        <v>22.416053999999999</v>
      </c>
      <c r="T485" s="1">
        <v>5.6428730000000001E-6</v>
      </c>
      <c r="U485">
        <v>0.41598110999999999</v>
      </c>
      <c r="V485">
        <v>64.360984000000002</v>
      </c>
      <c r="W485" s="1">
        <v>1.3070742999999999E-5</v>
      </c>
      <c r="X485">
        <v>2.5697959999999999E-2</v>
      </c>
      <c r="Y485" s="1">
        <v>4.7999822000000001E-5</v>
      </c>
      <c r="Z485">
        <v>60.46358</v>
      </c>
      <c r="AA485" s="1">
        <v>1.3052956999999999E-5</v>
      </c>
      <c r="AB485">
        <v>0.85980318</v>
      </c>
      <c r="AC485">
        <v>0.87648161000000002</v>
      </c>
      <c r="AD485">
        <v>1.3955554999999999</v>
      </c>
      <c r="AE485">
        <v>0</v>
      </c>
      <c r="AF485">
        <v>201.45381</v>
      </c>
      <c r="AG485">
        <v>2.6722275999999998</v>
      </c>
      <c r="AH485">
        <v>4.6874995000000004</v>
      </c>
      <c r="AI485">
        <v>4.9193782999999995E-4</v>
      </c>
      <c r="AJ485">
        <v>8.2945315000000001E-4</v>
      </c>
      <c r="AK485">
        <v>1.3923051E-3</v>
      </c>
      <c r="AL485">
        <v>2.0243838000000001E-3</v>
      </c>
      <c r="AM485">
        <v>1.2716144E-2</v>
      </c>
      <c r="AN485">
        <v>0.10000391</v>
      </c>
      <c r="AO485">
        <v>10.112767</v>
      </c>
      <c r="AP485">
        <v>1.0278773999999999</v>
      </c>
      <c r="AQ485">
        <v>2546.8937000000001</v>
      </c>
      <c r="AR485">
        <v>2617.8944999999999</v>
      </c>
      <c r="AS485">
        <v>0.52326507</v>
      </c>
      <c r="AT485">
        <v>0</v>
      </c>
      <c r="AU485">
        <v>0</v>
      </c>
    </row>
    <row r="486" spans="1:47" x14ac:dyDescent="0.25">
      <c r="A486">
        <v>205</v>
      </c>
      <c r="B486" t="s">
        <v>48</v>
      </c>
      <c r="C486">
        <v>37.538998999999997</v>
      </c>
      <c r="D486" s="1">
        <v>4.6147290000000002E-6</v>
      </c>
      <c r="E486">
        <v>0.60895200000000005</v>
      </c>
      <c r="F486" s="1">
        <v>6.4183360000000002E-6</v>
      </c>
      <c r="G486">
        <v>0.457959</v>
      </c>
      <c r="H486" s="1">
        <v>79.111980000000003</v>
      </c>
      <c r="I486">
        <v>1.4E-5</v>
      </c>
      <c r="J486">
        <v>9.0000000000000002E-6</v>
      </c>
      <c r="K486">
        <v>1.30135</v>
      </c>
      <c r="L486">
        <v>1.5389079999999999</v>
      </c>
      <c r="M486">
        <v>4.44E-4</v>
      </c>
      <c r="N486" s="1">
        <v>8.5587100000000002E-4</v>
      </c>
      <c r="O486" s="1">
        <v>1.082953E-3</v>
      </c>
      <c r="P486">
        <v>2.2000000000000001E-3</v>
      </c>
      <c r="Q486">
        <v>30.521711</v>
      </c>
      <c r="R486" s="1">
        <v>6.0391447000000003E-6</v>
      </c>
      <c r="S486">
        <v>22.416053999999999</v>
      </c>
      <c r="T486" s="1">
        <v>5.6428730000000001E-6</v>
      </c>
      <c r="U486">
        <v>0.38441849</v>
      </c>
      <c r="V486">
        <v>62.832988</v>
      </c>
      <c r="W486" s="1">
        <v>1.3364295E-5</v>
      </c>
      <c r="X486">
        <v>2.5692591000000001E-2</v>
      </c>
      <c r="Y486" s="1">
        <v>4.7999822000000001E-5</v>
      </c>
      <c r="Z486">
        <v>59.568815000000001</v>
      </c>
      <c r="AA486" s="1">
        <v>1.2817759000000001E-5</v>
      </c>
      <c r="AB486">
        <v>0.83139593000000001</v>
      </c>
      <c r="AC486">
        <v>0.87690082000000003</v>
      </c>
      <c r="AD486">
        <v>1.3955554999999999</v>
      </c>
      <c r="AE486">
        <v>0</v>
      </c>
      <c r="AF486">
        <v>201.45381</v>
      </c>
      <c r="AG486">
        <v>2.6826935999999999</v>
      </c>
      <c r="AH486">
        <v>4.6871133</v>
      </c>
      <c r="AI486">
        <v>4.7812159E-4</v>
      </c>
      <c r="AJ486">
        <v>8.2977588999999996E-4</v>
      </c>
      <c r="AK486">
        <v>1.3887206E-3</v>
      </c>
      <c r="AL486">
        <v>2.0772932000000001E-3</v>
      </c>
      <c r="AM486">
        <v>1.2688042E-2</v>
      </c>
      <c r="AN486">
        <v>0.10000078</v>
      </c>
      <c r="AO486">
        <v>10.219946999999999</v>
      </c>
      <c r="AP486">
        <v>1.0287883</v>
      </c>
      <c r="AQ486">
        <v>4989.6432000000004</v>
      </c>
      <c r="AR486">
        <v>5133.2864</v>
      </c>
      <c r="AS486">
        <v>0.52368318999999997</v>
      </c>
      <c r="AT486">
        <v>0</v>
      </c>
      <c r="AU486">
        <v>0</v>
      </c>
    </row>
    <row r="487" spans="1:47" x14ac:dyDescent="0.25">
      <c r="A487">
        <v>206</v>
      </c>
      <c r="B487" t="s">
        <v>48</v>
      </c>
      <c r="C487">
        <v>51.308326000000001</v>
      </c>
      <c r="D487" s="1">
        <v>4.9356580000000001E-6</v>
      </c>
      <c r="E487">
        <v>0.72218199999999999</v>
      </c>
      <c r="F487" s="1">
        <v>5.7844449999999998E-6</v>
      </c>
      <c r="G487">
        <v>0.36195699999999997</v>
      </c>
      <c r="H487" s="1">
        <v>70.713480000000004</v>
      </c>
      <c r="I487">
        <v>1.5E-5</v>
      </c>
      <c r="J487">
        <v>7.9999999999999996E-6</v>
      </c>
      <c r="K487">
        <v>1.0154479999999999</v>
      </c>
      <c r="L487">
        <v>0.96204299999999998</v>
      </c>
      <c r="M487">
        <v>3.9100000000000002E-4</v>
      </c>
      <c r="N487" s="1">
        <v>8.9566240000000001E-4</v>
      </c>
      <c r="O487" s="1">
        <v>1.112849E-3</v>
      </c>
      <c r="P487">
        <v>2.4459999999999998E-3</v>
      </c>
      <c r="Q487">
        <v>30.521711</v>
      </c>
      <c r="R487" s="1">
        <v>6.0391447000000003E-6</v>
      </c>
      <c r="S487">
        <v>22.416053999999999</v>
      </c>
      <c r="T487" s="1">
        <v>5.6428730000000001E-6</v>
      </c>
      <c r="U487">
        <v>0.38923498000000001</v>
      </c>
      <c r="V487">
        <v>61.086360999999997</v>
      </c>
      <c r="W487" s="1">
        <v>1.2592056000000001E-5</v>
      </c>
      <c r="X487">
        <v>2.5705229E-2</v>
      </c>
      <c r="Y487" s="1">
        <v>4.7999822000000001E-5</v>
      </c>
      <c r="Z487">
        <v>57.001803000000002</v>
      </c>
      <c r="AA487" s="1">
        <v>1.3063622999999999E-5</v>
      </c>
      <c r="AB487">
        <v>0.84323585999999995</v>
      </c>
      <c r="AC487">
        <v>0.84497778999999995</v>
      </c>
      <c r="AD487">
        <v>1.3955554999999999</v>
      </c>
      <c r="AE487">
        <v>0</v>
      </c>
      <c r="AF487">
        <v>201.45381</v>
      </c>
      <c r="AG487">
        <v>2.6751988999999998</v>
      </c>
      <c r="AH487">
        <v>4.6883908999999999</v>
      </c>
      <c r="AI487">
        <v>4.8053039999999998E-4</v>
      </c>
      <c r="AJ487">
        <v>8.3511453999999998E-4</v>
      </c>
      <c r="AK487">
        <v>1.3895978000000001E-3</v>
      </c>
      <c r="AL487">
        <v>2.1111869E-3</v>
      </c>
      <c r="AM487">
        <v>1.2716262000000001E-2</v>
      </c>
      <c r="AN487">
        <v>9.9998925000000002E-2</v>
      </c>
      <c r="AO487">
        <v>9.9180747999999994</v>
      </c>
      <c r="AP487">
        <v>1.0282811999999999</v>
      </c>
      <c r="AQ487">
        <v>3574.6051000000002</v>
      </c>
      <c r="AR487">
        <v>3675.6992</v>
      </c>
      <c r="AS487">
        <v>0.52340931000000002</v>
      </c>
      <c r="AT487">
        <v>0</v>
      </c>
      <c r="AU487">
        <v>0</v>
      </c>
    </row>
    <row r="488" spans="1:47" x14ac:dyDescent="0.25">
      <c r="A488">
        <v>207</v>
      </c>
      <c r="B488" t="s">
        <v>48</v>
      </c>
      <c r="C488">
        <v>42.844838000000003</v>
      </c>
      <c r="D488" s="1">
        <v>5.6104349999999996E-6</v>
      </c>
      <c r="E488">
        <v>0.53230999999999995</v>
      </c>
      <c r="F488" s="1">
        <v>6.164192E-6</v>
      </c>
      <c r="G488">
        <v>0.61170100000000005</v>
      </c>
      <c r="H488" s="1">
        <v>94.756</v>
      </c>
      <c r="I488">
        <v>1.4E-5</v>
      </c>
      <c r="J488">
        <v>1.2E-5</v>
      </c>
      <c r="K488">
        <v>0.95033999999999996</v>
      </c>
      <c r="L488">
        <v>1.010964</v>
      </c>
      <c r="M488">
        <v>4.5600000000000003E-4</v>
      </c>
      <c r="N488" s="1">
        <v>7.8245240000000002E-4</v>
      </c>
      <c r="O488" s="1">
        <v>1.002513E-3</v>
      </c>
      <c r="P488">
        <v>1.8129999999999999E-3</v>
      </c>
      <c r="Q488">
        <v>30.521711</v>
      </c>
      <c r="R488" s="1">
        <v>6.0391447000000003E-6</v>
      </c>
      <c r="S488">
        <v>22.416053999999999</v>
      </c>
      <c r="T488" s="1">
        <v>5.6428730000000001E-6</v>
      </c>
      <c r="U488">
        <v>0.40202442999999999</v>
      </c>
      <c r="V488">
        <v>63.902059999999999</v>
      </c>
      <c r="W488" s="1">
        <v>1.3150089E-5</v>
      </c>
      <c r="X488">
        <v>2.5689711E-2</v>
      </c>
      <c r="Y488" s="1">
        <v>4.7999822000000001E-5</v>
      </c>
      <c r="Z488">
        <v>61.750731999999999</v>
      </c>
      <c r="AA488" s="1">
        <v>1.2419501E-5</v>
      </c>
      <c r="AB488">
        <v>0.85115353000000005</v>
      </c>
      <c r="AC488">
        <v>0.87523894000000002</v>
      </c>
      <c r="AD488">
        <v>1.3955554999999999</v>
      </c>
      <c r="AE488">
        <v>0</v>
      </c>
      <c r="AF488">
        <v>201.45381</v>
      </c>
      <c r="AG488">
        <v>2.6486672000000002</v>
      </c>
      <c r="AH488">
        <v>4.6899837</v>
      </c>
      <c r="AI488">
        <v>4.9378599E-4</v>
      </c>
      <c r="AJ488">
        <v>8.2555197999999998E-4</v>
      </c>
      <c r="AK488">
        <v>1.3893007E-3</v>
      </c>
      <c r="AL488">
        <v>2.0712967000000001E-3</v>
      </c>
      <c r="AM488">
        <v>1.2694979E-2</v>
      </c>
      <c r="AN488">
        <v>9.9999642999999999E-2</v>
      </c>
      <c r="AO488">
        <v>9.8621108</v>
      </c>
      <c r="AP488">
        <v>1.0266317</v>
      </c>
      <c r="AQ488">
        <v>1903.5138999999999</v>
      </c>
      <c r="AR488">
        <v>1954.2076999999999</v>
      </c>
      <c r="AS488">
        <v>0.52322351</v>
      </c>
      <c r="AT488">
        <v>0</v>
      </c>
      <c r="AU488">
        <v>0</v>
      </c>
    </row>
    <row r="489" spans="1:47" x14ac:dyDescent="0.25">
      <c r="A489">
        <v>208</v>
      </c>
      <c r="B489" t="s">
        <v>48</v>
      </c>
      <c r="C489">
        <v>40.317613000000001</v>
      </c>
      <c r="D489" s="1">
        <v>4.6829429999999998E-6</v>
      </c>
      <c r="E489">
        <v>0.67173899999999998</v>
      </c>
      <c r="F489" s="1">
        <v>5.9809459999999998E-6</v>
      </c>
      <c r="G489">
        <v>0.448768</v>
      </c>
      <c r="H489" s="1">
        <v>83.136989999999997</v>
      </c>
      <c r="I489">
        <v>1.4E-5</v>
      </c>
      <c r="J489">
        <v>1.4E-5</v>
      </c>
      <c r="K489">
        <v>1.0091840000000001</v>
      </c>
      <c r="L489">
        <v>0.83796300000000001</v>
      </c>
      <c r="M489">
        <v>4.2900000000000002E-4</v>
      </c>
      <c r="N489" s="1">
        <v>9.1690170000000004E-4</v>
      </c>
      <c r="O489" s="1">
        <v>1.104531E-3</v>
      </c>
      <c r="P489">
        <v>2.2409999999999999E-3</v>
      </c>
      <c r="Q489">
        <v>30.521711</v>
      </c>
      <c r="R489" s="1">
        <v>6.0391447000000003E-6</v>
      </c>
      <c r="S489">
        <v>22.416053999999999</v>
      </c>
      <c r="T489" s="1">
        <v>5.6428730000000001E-6</v>
      </c>
      <c r="U489">
        <v>0.40748607999999997</v>
      </c>
      <c r="V489">
        <v>60.816454999999998</v>
      </c>
      <c r="W489" s="1">
        <v>1.2784810000000001E-5</v>
      </c>
      <c r="X489">
        <v>2.5703799999999999E-2</v>
      </c>
      <c r="Y489" s="1">
        <v>4.7999822000000001E-5</v>
      </c>
      <c r="Z489">
        <v>62.854574</v>
      </c>
      <c r="AA489" s="1">
        <v>1.3512524E-5</v>
      </c>
      <c r="AB489">
        <v>0.87611094</v>
      </c>
      <c r="AC489">
        <v>0.85274145999999995</v>
      </c>
      <c r="AD489">
        <v>1.3955554999999999</v>
      </c>
      <c r="AE489">
        <v>0</v>
      </c>
      <c r="AF489">
        <v>201.45381</v>
      </c>
      <c r="AG489">
        <v>2.6431650000000002</v>
      </c>
      <c r="AH489">
        <v>4.6845110999999999</v>
      </c>
      <c r="AI489">
        <v>4.86038E-4</v>
      </c>
      <c r="AJ489">
        <v>8.3036416999999996E-4</v>
      </c>
      <c r="AK489">
        <v>1.3857018999999999E-3</v>
      </c>
      <c r="AL489">
        <v>2.1462699E-3</v>
      </c>
      <c r="AM489">
        <v>1.2695822000000001E-2</v>
      </c>
      <c r="AN489">
        <v>9.9995506999999997E-2</v>
      </c>
      <c r="AO489">
        <v>10.431476999999999</v>
      </c>
      <c r="AP489">
        <v>1.0292143</v>
      </c>
      <c r="AQ489">
        <v>-3583.4690000000001</v>
      </c>
      <c r="AR489">
        <v>-3688.1574999999998</v>
      </c>
      <c r="AS489">
        <v>0.52322813000000001</v>
      </c>
      <c r="AT489">
        <v>0</v>
      </c>
      <c r="AU489">
        <v>0</v>
      </c>
    </row>
    <row r="490" spans="1:47" x14ac:dyDescent="0.25">
      <c r="A490">
        <v>209</v>
      </c>
      <c r="B490" t="s">
        <v>48</v>
      </c>
      <c r="C490">
        <v>84.756086999999994</v>
      </c>
      <c r="D490" s="1">
        <v>8.1599839999999994E-6</v>
      </c>
      <c r="E490">
        <v>0.73220399999999997</v>
      </c>
      <c r="F490" s="1">
        <v>5.5144519999999998E-6</v>
      </c>
      <c r="G490">
        <v>0.48444300000000001</v>
      </c>
      <c r="H490" s="1">
        <v>92.382990000000007</v>
      </c>
      <c r="I490">
        <v>1.4E-5</v>
      </c>
      <c r="J490">
        <v>9.0000000000000002E-6</v>
      </c>
      <c r="K490">
        <v>0.41556100000000001</v>
      </c>
      <c r="L490">
        <v>0.91241799999999995</v>
      </c>
      <c r="M490">
        <v>3.8699999999999997E-4</v>
      </c>
      <c r="N490" s="1">
        <v>8.9294370000000001E-4</v>
      </c>
      <c r="O490" s="1">
        <v>1.0587870000000001E-3</v>
      </c>
      <c r="P490">
        <v>2.1670000000000001E-3</v>
      </c>
      <c r="Q490">
        <v>30.521711</v>
      </c>
      <c r="R490" s="1">
        <v>6.0391447000000003E-6</v>
      </c>
      <c r="S490">
        <v>22.416053999999999</v>
      </c>
      <c r="T490" s="1">
        <v>5.6428730000000001E-6</v>
      </c>
      <c r="U490">
        <v>0.41732219999999998</v>
      </c>
      <c r="V490">
        <v>59.267296999999999</v>
      </c>
      <c r="W490" s="1">
        <v>1.3530531999999999E-5</v>
      </c>
      <c r="X490">
        <v>2.5697614000000001E-2</v>
      </c>
      <c r="Y490" s="1">
        <v>4.7999822000000001E-5</v>
      </c>
      <c r="Z490">
        <v>63.409219</v>
      </c>
      <c r="AA490" s="1">
        <v>1.2975479000000001E-5</v>
      </c>
      <c r="AB490">
        <v>0.83939591000000002</v>
      </c>
      <c r="AC490">
        <v>0.87016795000000002</v>
      </c>
      <c r="AD490">
        <v>1.3955554999999999</v>
      </c>
      <c r="AE490">
        <v>0</v>
      </c>
      <c r="AF490">
        <v>201.45381</v>
      </c>
      <c r="AG490">
        <v>2.6264618999999998</v>
      </c>
      <c r="AH490">
        <v>4.6855203999999997</v>
      </c>
      <c r="AI490">
        <v>4.7526616999999998E-4</v>
      </c>
      <c r="AJ490">
        <v>8.3314539000000005E-4</v>
      </c>
      <c r="AK490">
        <v>1.3813934E-3</v>
      </c>
      <c r="AL490">
        <v>2.1015425999999999E-3</v>
      </c>
      <c r="AM490">
        <v>1.2705253999999999E-2</v>
      </c>
      <c r="AN490">
        <v>0.10000078</v>
      </c>
      <c r="AO490">
        <v>9.8848581000000006</v>
      </c>
      <c r="AP490">
        <v>1.0263047999999999</v>
      </c>
      <c r="AQ490">
        <v>-2026.8739</v>
      </c>
      <c r="AR490">
        <v>-2080.1904</v>
      </c>
      <c r="AS490">
        <v>0.52366895999999996</v>
      </c>
      <c r="AT490">
        <v>0</v>
      </c>
      <c r="AU490">
        <v>0</v>
      </c>
    </row>
    <row r="491" spans="1:47" x14ac:dyDescent="0.25">
      <c r="A491">
        <v>210</v>
      </c>
      <c r="B491" t="s">
        <v>48</v>
      </c>
      <c r="C491">
        <v>36.457278000000002</v>
      </c>
      <c r="D491" s="1">
        <v>5.3536610000000001E-6</v>
      </c>
      <c r="E491">
        <v>0.47748600000000002</v>
      </c>
      <c r="F491" s="1">
        <v>7.7887090000000001E-6</v>
      </c>
      <c r="G491">
        <v>0.47577599999999998</v>
      </c>
      <c r="H491" s="1">
        <v>86.609030000000004</v>
      </c>
      <c r="I491">
        <v>1.4E-5</v>
      </c>
      <c r="J491">
        <v>1.1E-5</v>
      </c>
      <c r="K491">
        <v>1.3037339999999999</v>
      </c>
      <c r="L491">
        <v>0.82003700000000002</v>
      </c>
      <c r="M491">
        <v>4.8200000000000001E-4</v>
      </c>
      <c r="N491" s="1">
        <v>8.0078759999999995E-4</v>
      </c>
      <c r="O491" s="1">
        <v>1.0449910000000001E-3</v>
      </c>
      <c r="P491">
        <v>1.8990000000000001E-3</v>
      </c>
      <c r="Q491">
        <v>30.521711</v>
      </c>
      <c r="R491" s="1">
        <v>6.0391447000000003E-6</v>
      </c>
      <c r="S491">
        <v>22.416053999999999</v>
      </c>
      <c r="T491" s="1">
        <v>5.6428730000000001E-6</v>
      </c>
      <c r="U491">
        <v>0.40238476000000001</v>
      </c>
      <c r="V491">
        <v>59.752567999999997</v>
      </c>
      <c r="W491" s="1">
        <v>1.2740629000000001E-5</v>
      </c>
      <c r="X491">
        <v>2.5697564999999999E-2</v>
      </c>
      <c r="Y491" s="1">
        <v>4.7999822000000001E-5</v>
      </c>
      <c r="Z491">
        <v>60.567369999999997</v>
      </c>
      <c r="AA491" s="1">
        <v>1.3043766000000001E-5</v>
      </c>
      <c r="AB491">
        <v>0.89713359000000004</v>
      </c>
      <c r="AC491">
        <v>0.86234928</v>
      </c>
      <c r="AD491">
        <v>1.3955554999999999</v>
      </c>
      <c r="AE491">
        <v>0</v>
      </c>
      <c r="AF491">
        <v>201.45381</v>
      </c>
      <c r="AG491">
        <v>2.6363026000000001</v>
      </c>
      <c r="AH491">
        <v>4.6884630999999999</v>
      </c>
      <c r="AI491">
        <v>4.9015294999999999E-4</v>
      </c>
      <c r="AJ491">
        <v>8.3476392999999995E-4</v>
      </c>
      <c r="AK491">
        <v>1.3922695E-3</v>
      </c>
      <c r="AL491">
        <v>2.0785445E-3</v>
      </c>
      <c r="AM491">
        <v>1.2696202E-2</v>
      </c>
      <c r="AN491">
        <v>0.10000147</v>
      </c>
      <c r="AO491">
        <v>10.156219</v>
      </c>
      <c r="AP491">
        <v>1.0285261999999999</v>
      </c>
      <c r="AQ491">
        <v>-1924.0935999999999</v>
      </c>
      <c r="AR491">
        <v>-1978.9806000000001</v>
      </c>
      <c r="AS491">
        <v>0.52303875</v>
      </c>
      <c r="AT491">
        <v>0</v>
      </c>
      <c r="AU491">
        <v>0</v>
      </c>
    </row>
    <row r="492" spans="1:47" x14ac:dyDescent="0.25">
      <c r="A492">
        <v>211</v>
      </c>
      <c r="B492" t="s">
        <v>48</v>
      </c>
      <c r="C492">
        <v>41.810994000000001</v>
      </c>
      <c r="D492" s="1">
        <v>4.2594939999999999E-6</v>
      </c>
      <c r="E492">
        <v>0.71322799999999997</v>
      </c>
      <c r="F492" s="1">
        <v>6.0700759999999999E-6</v>
      </c>
      <c r="G492">
        <v>0.44998199999999999</v>
      </c>
      <c r="H492" s="1">
        <v>81.179500000000004</v>
      </c>
      <c r="I492">
        <v>1.2999999999999999E-5</v>
      </c>
      <c r="J492">
        <v>1.2999999999999999E-5</v>
      </c>
      <c r="K492">
        <v>1.11565</v>
      </c>
      <c r="L492">
        <v>1.2762230000000001</v>
      </c>
      <c r="M492">
        <v>4.06E-4</v>
      </c>
      <c r="N492" s="1">
        <v>8.830744E-4</v>
      </c>
      <c r="O492" s="1">
        <v>1.076224E-3</v>
      </c>
      <c r="P492">
        <v>2.2390000000000001E-3</v>
      </c>
      <c r="Q492">
        <v>30.521711</v>
      </c>
      <c r="R492" s="1">
        <v>6.0391447000000003E-6</v>
      </c>
      <c r="S492">
        <v>22.416053999999999</v>
      </c>
      <c r="T492" s="1">
        <v>5.6428730000000001E-6</v>
      </c>
      <c r="U492">
        <v>0.40615695000000002</v>
      </c>
      <c r="V492">
        <v>61.652878999999999</v>
      </c>
      <c r="W492" s="1">
        <v>1.2812156E-5</v>
      </c>
      <c r="X492">
        <v>2.5689664000000001E-2</v>
      </c>
      <c r="Y492" s="1">
        <v>4.7999822000000001E-5</v>
      </c>
      <c r="Z492">
        <v>61.794277000000001</v>
      </c>
      <c r="AA492" s="1">
        <v>1.3030948000000001E-5</v>
      </c>
      <c r="AB492">
        <v>0.87763327999999996</v>
      </c>
      <c r="AC492">
        <v>0.88064805000000002</v>
      </c>
      <c r="AD492">
        <v>1.3955554999999999</v>
      </c>
      <c r="AE492">
        <v>0</v>
      </c>
      <c r="AF492">
        <v>201.45381</v>
      </c>
      <c r="AG492">
        <v>2.7170675000000002</v>
      </c>
      <c r="AH492">
        <v>4.6849202999999999</v>
      </c>
      <c r="AI492">
        <v>4.8929422999999998E-4</v>
      </c>
      <c r="AJ492">
        <v>8.2887933999999997E-4</v>
      </c>
      <c r="AK492">
        <v>1.3852630999999999E-3</v>
      </c>
      <c r="AL492">
        <v>2.1322282E-3</v>
      </c>
      <c r="AM492">
        <v>1.2689600000000001E-2</v>
      </c>
      <c r="AN492">
        <v>0.10000513</v>
      </c>
      <c r="AO492">
        <v>10.039508</v>
      </c>
      <c r="AP492">
        <v>1.0277955000000001</v>
      </c>
      <c r="AQ492">
        <v>5339.5514000000003</v>
      </c>
      <c r="AR492">
        <v>5487.9669000000004</v>
      </c>
      <c r="AS492">
        <v>0.52409046999999997</v>
      </c>
      <c r="AT492">
        <v>0</v>
      </c>
      <c r="AU492">
        <v>0</v>
      </c>
    </row>
    <row r="493" spans="1:47" x14ac:dyDescent="0.25">
      <c r="A493">
        <v>212</v>
      </c>
      <c r="B493" t="s">
        <v>48</v>
      </c>
      <c r="C493">
        <v>40.954833999999998</v>
      </c>
      <c r="D493" s="1">
        <v>4.5861180000000001E-6</v>
      </c>
      <c r="E493">
        <v>0.66773800000000005</v>
      </c>
      <c r="F493" s="1">
        <v>5.94097E-6</v>
      </c>
      <c r="G493">
        <v>0.39119399999999999</v>
      </c>
      <c r="H493" s="1">
        <v>81.687479999999994</v>
      </c>
      <c r="I493">
        <v>1.2999999999999999E-5</v>
      </c>
      <c r="J493">
        <v>1.1E-5</v>
      </c>
      <c r="K493">
        <v>1.24173</v>
      </c>
      <c r="L493">
        <v>0.73879600000000001</v>
      </c>
      <c r="M493">
        <v>4.28E-4</v>
      </c>
      <c r="N493" s="1">
        <v>8.8500190000000004E-4</v>
      </c>
      <c r="O493" s="1">
        <v>1.0849480000000001E-3</v>
      </c>
      <c r="P493">
        <v>2.1310000000000001E-3</v>
      </c>
      <c r="Q493">
        <v>30.521709999999999</v>
      </c>
      <c r="R493" s="1">
        <v>6.0391450000000001E-6</v>
      </c>
      <c r="S493">
        <v>22.416049999999998</v>
      </c>
      <c r="T493" s="1">
        <v>5.6428730000000001E-6</v>
      </c>
      <c r="U493">
        <v>0.40242430000000001</v>
      </c>
      <c r="V493">
        <v>62.422559999999997</v>
      </c>
      <c r="W493" s="1">
        <v>1.3264759999999999E-5</v>
      </c>
      <c r="X493">
        <v>2.5703409999999999E-2</v>
      </c>
      <c r="Y493" s="1">
        <v>4.7999820000000002E-5</v>
      </c>
      <c r="Z493">
        <v>63.367260000000002</v>
      </c>
      <c r="AA493" s="1">
        <v>1.2635950000000001E-5</v>
      </c>
      <c r="AB493">
        <v>0.86865780000000004</v>
      </c>
      <c r="AC493">
        <v>0.81917229999999996</v>
      </c>
      <c r="AD493">
        <v>1.3955550000000001</v>
      </c>
      <c r="AE493">
        <v>0</v>
      </c>
      <c r="AF493">
        <v>201.4538</v>
      </c>
      <c r="AG493">
        <v>2.7359469999999999</v>
      </c>
      <c r="AH493">
        <v>4.6900370000000002</v>
      </c>
      <c r="AI493">
        <v>4.8475299999999999E-4</v>
      </c>
      <c r="AJ493">
        <v>8.3033900000000003E-4</v>
      </c>
      <c r="AK493">
        <v>1.3861920000000001E-3</v>
      </c>
      <c r="AL493">
        <v>2.1062820000000001E-3</v>
      </c>
      <c r="AM493">
        <v>1.270334E-2</v>
      </c>
      <c r="AN493">
        <v>9.9994159999999999E-2</v>
      </c>
      <c r="AO493">
        <v>9.4262339999999991</v>
      </c>
      <c r="AP493">
        <v>1.0268539999999999</v>
      </c>
      <c r="AQ493">
        <v>-378.89440000000002</v>
      </c>
      <c r="AR493">
        <v>-389.06900000000002</v>
      </c>
      <c r="AS493">
        <v>0.52418129999999996</v>
      </c>
      <c r="AT493">
        <v>0</v>
      </c>
      <c r="AU493">
        <v>0</v>
      </c>
    </row>
    <row r="494" spans="1:47" x14ac:dyDescent="0.25">
      <c r="A494">
        <v>213</v>
      </c>
      <c r="B494" t="s">
        <v>48</v>
      </c>
      <c r="C494">
        <v>30.747260000000001</v>
      </c>
      <c r="D494" s="1">
        <v>3.2945380000000002E-6</v>
      </c>
      <c r="E494">
        <v>0.65356000000000003</v>
      </c>
      <c r="F494" s="1">
        <v>5.5052570000000003E-6</v>
      </c>
      <c r="G494">
        <v>0.25716699999999998</v>
      </c>
      <c r="H494" s="1">
        <v>71.739099999999993</v>
      </c>
      <c r="I494">
        <v>1.2999999999999999E-5</v>
      </c>
      <c r="J494">
        <v>3.0000000000000001E-6</v>
      </c>
      <c r="K494">
        <v>1.182655</v>
      </c>
      <c r="L494">
        <v>1.091496</v>
      </c>
      <c r="M494">
        <v>4.0999999999999999E-4</v>
      </c>
      <c r="N494" s="1">
        <v>8.9004630000000002E-4</v>
      </c>
      <c r="O494" s="1">
        <v>1.0892409999999999E-3</v>
      </c>
      <c r="P494">
        <v>2.3319999999999999E-3</v>
      </c>
      <c r="Q494">
        <v>30.521709999999999</v>
      </c>
      <c r="R494" s="1">
        <v>6.0391450000000001E-6</v>
      </c>
      <c r="S494">
        <v>22.416049999999998</v>
      </c>
      <c r="T494" s="1">
        <v>5.6428730000000001E-6</v>
      </c>
      <c r="U494">
        <v>0.39665050000000002</v>
      </c>
      <c r="V494">
        <v>59.801459999999999</v>
      </c>
      <c r="W494" s="1">
        <v>1.301772E-5</v>
      </c>
      <c r="X494">
        <v>2.5688659999999999E-2</v>
      </c>
      <c r="Y494" s="1">
        <v>4.7999820000000002E-5</v>
      </c>
      <c r="Z494">
        <v>60.33784</v>
      </c>
      <c r="AA494" s="1">
        <v>1.298204E-5</v>
      </c>
      <c r="AB494">
        <v>0.84094349999999995</v>
      </c>
      <c r="AC494">
        <v>0.85817370000000004</v>
      </c>
      <c r="AD494">
        <v>1.3955550000000001</v>
      </c>
      <c r="AE494">
        <v>0</v>
      </c>
      <c r="AF494">
        <v>201.4538</v>
      </c>
      <c r="AG494">
        <v>2.6320800000000002</v>
      </c>
      <c r="AH494">
        <v>4.6908899999999996</v>
      </c>
      <c r="AI494">
        <v>4.820127E-4</v>
      </c>
      <c r="AJ494">
        <v>8.2629779999999998E-4</v>
      </c>
      <c r="AK494">
        <v>1.390507E-3</v>
      </c>
      <c r="AL494">
        <v>2.1017589999999999E-3</v>
      </c>
      <c r="AM494">
        <v>1.269402E-2</v>
      </c>
      <c r="AN494">
        <v>0.1000047</v>
      </c>
      <c r="AO494">
        <v>9.8116719999999997</v>
      </c>
      <c r="AP494">
        <v>1.028931</v>
      </c>
      <c r="AQ494">
        <v>-791.65009999999995</v>
      </c>
      <c r="AR494">
        <v>-814.55349999999999</v>
      </c>
      <c r="AS494">
        <v>0.52373009999999998</v>
      </c>
      <c r="AT494">
        <v>0</v>
      </c>
      <c r="AU494">
        <v>0</v>
      </c>
    </row>
    <row r="495" spans="1:47" x14ac:dyDescent="0.25">
      <c r="A495">
        <v>214</v>
      </c>
      <c r="B495" t="s">
        <v>48</v>
      </c>
      <c r="C495">
        <v>34.633943000000002</v>
      </c>
      <c r="D495" s="1">
        <v>4.9045000000000002E-6</v>
      </c>
      <c r="E495">
        <v>0.55648399999999998</v>
      </c>
      <c r="F495" s="1">
        <v>4.6991420000000003E-6</v>
      </c>
      <c r="G495">
        <v>0.367558</v>
      </c>
      <c r="H495" s="1">
        <v>81.633750000000006</v>
      </c>
      <c r="I495">
        <v>1.4E-5</v>
      </c>
      <c r="J495">
        <v>1.1E-5</v>
      </c>
      <c r="K495">
        <v>0.91842299999999999</v>
      </c>
      <c r="L495">
        <v>2.5919599999999998</v>
      </c>
      <c r="M495">
        <v>4.75E-4</v>
      </c>
      <c r="N495" s="1">
        <v>8.8085330000000001E-4</v>
      </c>
      <c r="O495" s="1">
        <v>1.0995449999999999E-3</v>
      </c>
      <c r="P495">
        <v>2.098E-3</v>
      </c>
      <c r="Q495">
        <v>30.521711</v>
      </c>
      <c r="R495" s="1">
        <v>6.0391447000000003E-6</v>
      </c>
      <c r="S495">
        <v>22.416053999999999</v>
      </c>
      <c r="T495" s="1">
        <v>5.6428730000000001E-6</v>
      </c>
      <c r="U495">
        <v>0.39618262999999998</v>
      </c>
      <c r="V495">
        <v>62.098024000000002</v>
      </c>
      <c r="W495" s="1">
        <v>1.3294304999999999E-5</v>
      </c>
      <c r="X495">
        <v>2.5712895999999999E-2</v>
      </c>
      <c r="Y495" s="1">
        <v>4.7999822000000001E-5</v>
      </c>
      <c r="Z495">
        <v>63.787401000000003</v>
      </c>
      <c r="AA495" s="1">
        <v>1.2504544000000001E-5</v>
      </c>
      <c r="AB495">
        <v>0.88406426000000005</v>
      </c>
      <c r="AC495">
        <v>0.87727906</v>
      </c>
      <c r="AD495">
        <v>1.3955554999999999</v>
      </c>
      <c r="AE495">
        <v>0</v>
      </c>
      <c r="AF495">
        <v>201.45381</v>
      </c>
      <c r="AG495">
        <v>2.6682073000000002</v>
      </c>
      <c r="AH495">
        <v>4.6880740000000003</v>
      </c>
      <c r="AI495">
        <v>4.7925338999999997E-4</v>
      </c>
      <c r="AJ495">
        <v>8.2786776000000003E-4</v>
      </c>
      <c r="AK495">
        <v>1.3900053E-3</v>
      </c>
      <c r="AL495">
        <v>2.2341296999999999E-3</v>
      </c>
      <c r="AM495">
        <v>1.2687281E-2</v>
      </c>
      <c r="AN495">
        <v>0.10000202</v>
      </c>
      <c r="AO495">
        <v>10.089054000000001</v>
      </c>
      <c r="AP495">
        <v>1.0275759</v>
      </c>
      <c r="AQ495">
        <v>3119.2910000000002</v>
      </c>
      <c r="AR495">
        <v>3205.3083000000001</v>
      </c>
      <c r="AS495">
        <v>0.52464858999999997</v>
      </c>
      <c r="AT495">
        <v>0</v>
      </c>
      <c r="AU495">
        <v>0</v>
      </c>
    </row>
    <row r="496" spans="1:47" x14ac:dyDescent="0.25">
      <c r="A496">
        <v>215</v>
      </c>
      <c r="B496" t="s">
        <v>48</v>
      </c>
      <c r="C496">
        <v>32.754489999999997</v>
      </c>
      <c r="D496" s="1">
        <v>4.9108490000000004E-6</v>
      </c>
      <c r="E496">
        <v>0.58216699999999999</v>
      </c>
      <c r="F496" s="1">
        <v>6.4221659999999996E-6</v>
      </c>
      <c r="G496">
        <v>0.41094999999999998</v>
      </c>
      <c r="H496" s="1">
        <v>79.917050000000003</v>
      </c>
      <c r="I496">
        <v>1.5E-5</v>
      </c>
      <c r="J496">
        <v>1.2E-5</v>
      </c>
      <c r="K496">
        <v>1.2559629999999999</v>
      </c>
      <c r="L496">
        <v>1.3644970000000001</v>
      </c>
      <c r="M496">
        <v>4.9200000000000003E-4</v>
      </c>
      <c r="N496" s="1">
        <v>9.2225789999999998E-4</v>
      </c>
      <c r="O496" s="1">
        <v>1.149946E-3</v>
      </c>
      <c r="P496">
        <v>2.2309999999999999E-3</v>
      </c>
      <c r="Q496">
        <v>30.521711</v>
      </c>
      <c r="R496" s="1">
        <v>6.0391447000000003E-6</v>
      </c>
      <c r="S496">
        <v>22.416053999999999</v>
      </c>
      <c r="T496" s="1">
        <v>5.6428730000000001E-6</v>
      </c>
      <c r="U496">
        <v>0.41245895999999999</v>
      </c>
      <c r="V496">
        <v>61.939661999999998</v>
      </c>
      <c r="W496" s="1">
        <v>1.2605123E-5</v>
      </c>
      <c r="X496">
        <v>2.5694676E-2</v>
      </c>
      <c r="Y496" s="1">
        <v>4.7999822000000001E-5</v>
      </c>
      <c r="Z496">
        <v>59.033380000000001</v>
      </c>
      <c r="AA496" s="1">
        <v>1.3176418000000001E-5</v>
      </c>
      <c r="AB496">
        <v>0.84891152000000003</v>
      </c>
      <c r="AC496">
        <v>0.90229764999999995</v>
      </c>
      <c r="AD496">
        <v>1.3955554999999999</v>
      </c>
      <c r="AE496">
        <v>0</v>
      </c>
      <c r="AF496">
        <v>201.45381</v>
      </c>
      <c r="AG496">
        <v>2.6991119000000001</v>
      </c>
      <c r="AH496">
        <v>4.6836886</v>
      </c>
      <c r="AI496">
        <v>4.9560714999999996E-4</v>
      </c>
      <c r="AJ496">
        <v>8.2622174999999996E-4</v>
      </c>
      <c r="AK496">
        <v>1.3877494000000001E-3</v>
      </c>
      <c r="AL496">
        <v>2.1546658999999999E-3</v>
      </c>
      <c r="AM496">
        <v>1.2702748E-2</v>
      </c>
      <c r="AN496">
        <v>9.9999097999999995E-2</v>
      </c>
      <c r="AO496">
        <v>9.9260822999999991</v>
      </c>
      <c r="AP496">
        <v>1.0294365000000001</v>
      </c>
      <c r="AQ496">
        <v>-2900.2055999999998</v>
      </c>
      <c r="AR496">
        <v>-2985.5774000000001</v>
      </c>
      <c r="AS496">
        <v>0.52474372000000002</v>
      </c>
      <c r="AT496">
        <v>0</v>
      </c>
      <c r="AU496">
        <v>0</v>
      </c>
    </row>
    <row r="497" spans="1:47" x14ac:dyDescent="0.25">
      <c r="A497">
        <v>216</v>
      </c>
      <c r="B497" t="s">
        <v>48</v>
      </c>
      <c r="C497">
        <v>40.476573000000002</v>
      </c>
      <c r="D497" s="1">
        <v>4.260358E-6</v>
      </c>
      <c r="E497">
        <v>0.67039000000000004</v>
      </c>
      <c r="F497" s="1">
        <v>6.3945740000000003E-6</v>
      </c>
      <c r="G497">
        <v>0.45797900000000002</v>
      </c>
      <c r="H497" s="1">
        <v>83.675229999999999</v>
      </c>
      <c r="I497">
        <v>1.4E-5</v>
      </c>
      <c r="J497">
        <v>1.2999999999999999E-5</v>
      </c>
      <c r="K497">
        <v>0.77793999999999996</v>
      </c>
      <c r="L497">
        <v>1.5500890000000001</v>
      </c>
      <c r="M497">
        <v>4.1300000000000001E-4</v>
      </c>
      <c r="N497" s="1">
        <v>8.4951880000000001E-4</v>
      </c>
      <c r="O497" s="1">
        <v>1.057952E-3</v>
      </c>
      <c r="P497">
        <v>2.0869999999999999E-3</v>
      </c>
      <c r="Q497">
        <v>30.521711</v>
      </c>
      <c r="R497" s="1">
        <v>6.0391447000000003E-6</v>
      </c>
      <c r="S497">
        <v>22.416053999999999</v>
      </c>
      <c r="T497" s="1">
        <v>5.6428730000000001E-6</v>
      </c>
      <c r="U497">
        <v>0.39945646000000001</v>
      </c>
      <c r="V497">
        <v>62.728071</v>
      </c>
      <c r="W497" s="1">
        <v>1.3249417E-5</v>
      </c>
      <c r="X497">
        <v>2.5687063999999999E-2</v>
      </c>
      <c r="Y497" s="1">
        <v>4.7999822000000001E-5</v>
      </c>
      <c r="Z497">
        <v>58.344557000000002</v>
      </c>
      <c r="AA497" s="1">
        <v>1.324808E-5</v>
      </c>
      <c r="AB497">
        <v>0.86341692999999997</v>
      </c>
      <c r="AC497">
        <v>0.87058479</v>
      </c>
      <c r="AD497">
        <v>1.3955554999999999</v>
      </c>
      <c r="AE497">
        <v>0</v>
      </c>
      <c r="AF497">
        <v>201.45381</v>
      </c>
      <c r="AG497">
        <v>2.7084220999999999</v>
      </c>
      <c r="AH497">
        <v>4.6875964999999997</v>
      </c>
      <c r="AI497">
        <v>4.9501772999999995E-4</v>
      </c>
      <c r="AJ497">
        <v>8.3447385000000004E-4</v>
      </c>
      <c r="AK497">
        <v>1.3884736999999999E-3</v>
      </c>
      <c r="AL497">
        <v>2.0825967000000002E-3</v>
      </c>
      <c r="AM497">
        <v>1.2695980000000001E-2</v>
      </c>
      <c r="AN497">
        <v>0.10000547</v>
      </c>
      <c r="AO497">
        <v>9.9985441000000002</v>
      </c>
      <c r="AP497">
        <v>1.0281692</v>
      </c>
      <c r="AQ497">
        <v>-5136.1484</v>
      </c>
      <c r="AR497">
        <v>-5280.8297000000002</v>
      </c>
      <c r="AS497">
        <v>0.5249315</v>
      </c>
      <c r="AT497">
        <v>0</v>
      </c>
      <c r="AU497">
        <v>0</v>
      </c>
    </row>
    <row r="498" spans="1:47" x14ac:dyDescent="0.25">
      <c r="A498">
        <v>217</v>
      </c>
      <c r="B498" t="s">
        <v>48</v>
      </c>
      <c r="C498">
        <v>30.46059</v>
      </c>
      <c r="D498" s="1">
        <v>5.007773E-6</v>
      </c>
      <c r="E498">
        <v>0.56700700000000004</v>
      </c>
      <c r="F498" s="1">
        <v>6.3335670000000004E-6</v>
      </c>
      <c r="G498">
        <v>0.22870299999999999</v>
      </c>
      <c r="H498" s="1">
        <v>51.005020000000002</v>
      </c>
      <c r="I498">
        <v>1.5E-5</v>
      </c>
      <c r="J498">
        <v>1.1E-5</v>
      </c>
      <c r="K498">
        <v>1.15167</v>
      </c>
      <c r="L498">
        <v>0.46333299999999999</v>
      </c>
      <c r="M498">
        <v>5.1199999999999998E-4</v>
      </c>
      <c r="N498" s="1">
        <v>9.8957819999999992E-4</v>
      </c>
      <c r="O498" s="1">
        <v>1.2996259999999999E-3</v>
      </c>
      <c r="P498">
        <v>2.575E-3</v>
      </c>
      <c r="Q498">
        <v>30.521711</v>
      </c>
      <c r="R498" s="1">
        <v>6.0391447000000003E-6</v>
      </c>
      <c r="S498">
        <v>22.416053999999999</v>
      </c>
      <c r="T498" s="1">
        <v>5.6428730000000001E-6</v>
      </c>
      <c r="U498">
        <v>0.41206871</v>
      </c>
      <c r="V498">
        <v>62.080939999999998</v>
      </c>
      <c r="W498" s="1">
        <v>1.2737449999999999E-5</v>
      </c>
      <c r="X498">
        <v>2.5708668E-2</v>
      </c>
      <c r="Y498" s="1">
        <v>4.7999822000000001E-5</v>
      </c>
      <c r="Z498">
        <v>60.168646000000003</v>
      </c>
      <c r="AA498" s="1">
        <v>1.2596480000000001E-5</v>
      </c>
      <c r="AB498">
        <v>0.84961379000000004</v>
      </c>
      <c r="AC498">
        <v>0.83198287999999998</v>
      </c>
      <c r="AD498">
        <v>1.3955554999999999</v>
      </c>
      <c r="AE498">
        <v>0</v>
      </c>
      <c r="AF498">
        <v>201.45381</v>
      </c>
      <c r="AG498">
        <v>2.6633526000000001</v>
      </c>
      <c r="AH498">
        <v>4.6865722999999999</v>
      </c>
      <c r="AI498">
        <v>4.9345000999999995E-4</v>
      </c>
      <c r="AJ498">
        <v>8.2940078999999998E-4</v>
      </c>
      <c r="AK498">
        <v>1.3982312000000001E-3</v>
      </c>
      <c r="AL498">
        <v>2.0556240999999999E-3</v>
      </c>
      <c r="AM498">
        <v>1.2710165000000001E-2</v>
      </c>
      <c r="AN498">
        <v>9.9998455999999999E-2</v>
      </c>
      <c r="AO498">
        <v>10.277305999999999</v>
      </c>
      <c r="AP498">
        <v>1.0290254999999999</v>
      </c>
      <c r="AQ498">
        <v>-1360.7860000000001</v>
      </c>
      <c r="AR498">
        <v>-1400.2835</v>
      </c>
      <c r="AS498">
        <v>0.52360262999999996</v>
      </c>
      <c r="AT498">
        <v>0</v>
      </c>
      <c r="AU498">
        <v>0</v>
      </c>
    </row>
    <row r="499" spans="1:47" x14ac:dyDescent="0.25">
      <c r="A499">
        <v>218</v>
      </c>
      <c r="B499" t="s">
        <v>48</v>
      </c>
      <c r="C499">
        <v>40.404648999999999</v>
      </c>
      <c r="D499" s="1">
        <v>5.658857E-6</v>
      </c>
      <c r="E499">
        <v>0.48296699999999998</v>
      </c>
      <c r="F499" s="1">
        <v>6.8467540000000002E-6</v>
      </c>
      <c r="G499">
        <v>0.43477100000000002</v>
      </c>
      <c r="H499" s="1">
        <v>52.510219999999997</v>
      </c>
      <c r="I499">
        <v>2.0000000000000002E-5</v>
      </c>
      <c r="J499">
        <v>1.0000000000000001E-5</v>
      </c>
      <c r="K499">
        <v>1.0592999999999999</v>
      </c>
      <c r="L499">
        <v>1.188045</v>
      </c>
      <c r="M499">
        <v>4.7399999999999997E-4</v>
      </c>
      <c r="N499" s="1">
        <v>7.9191359999999998E-4</v>
      </c>
      <c r="O499" s="1">
        <v>1.231607E-3</v>
      </c>
      <c r="P499">
        <v>2.575E-3</v>
      </c>
      <c r="Q499">
        <v>30.521711</v>
      </c>
      <c r="R499" s="1">
        <v>6.0391447000000003E-6</v>
      </c>
      <c r="S499">
        <v>22.416053999999999</v>
      </c>
      <c r="T499" s="1">
        <v>5.6428730000000001E-6</v>
      </c>
      <c r="U499">
        <v>0.40166771000000001</v>
      </c>
      <c r="V499">
        <v>60.627460999999997</v>
      </c>
      <c r="W499" s="1">
        <v>1.3811393E-5</v>
      </c>
      <c r="X499">
        <v>2.5705934E-2</v>
      </c>
      <c r="Y499" s="1">
        <v>4.7999822000000001E-5</v>
      </c>
      <c r="Z499">
        <v>60.520823999999998</v>
      </c>
      <c r="AA499" s="1">
        <v>1.2495276E-5</v>
      </c>
      <c r="AB499">
        <v>0.89951795000000001</v>
      </c>
      <c r="AC499">
        <v>0.87661968000000001</v>
      </c>
      <c r="AD499">
        <v>1.3955554999999999</v>
      </c>
      <c r="AE499">
        <v>0</v>
      </c>
      <c r="AF499">
        <v>201.45381</v>
      </c>
      <c r="AG499">
        <v>2.6674910999999999</v>
      </c>
      <c r="AH499">
        <v>4.6848700000000001</v>
      </c>
      <c r="AI499">
        <v>4.8371485000000002E-4</v>
      </c>
      <c r="AJ499">
        <v>8.2354539999999999E-4</v>
      </c>
      <c r="AK499">
        <v>1.3940004E-3</v>
      </c>
      <c r="AL499">
        <v>2.0498024E-3</v>
      </c>
      <c r="AM499">
        <v>1.2701039000000001E-2</v>
      </c>
      <c r="AN499">
        <v>9.9997799999999998E-2</v>
      </c>
      <c r="AO499">
        <v>9.9021288999999992</v>
      </c>
      <c r="AP499">
        <v>1.0297253</v>
      </c>
      <c r="AQ499">
        <v>1444.8103000000001</v>
      </c>
      <c r="AR499">
        <v>1487.7578000000001</v>
      </c>
      <c r="AS499">
        <v>0.52400321000000005</v>
      </c>
      <c r="AT499">
        <v>0</v>
      </c>
      <c r="AU499">
        <v>0</v>
      </c>
    </row>
    <row r="500" spans="1:47" x14ac:dyDescent="0.25">
      <c r="A500">
        <v>219</v>
      </c>
      <c r="B500" t="s">
        <v>48</v>
      </c>
      <c r="C500">
        <v>40.497695</v>
      </c>
      <c r="D500" s="1">
        <v>4.8890990000000001E-6</v>
      </c>
      <c r="E500">
        <v>0.62397999999999998</v>
      </c>
      <c r="F500" s="1">
        <v>6.0293099999999999E-6</v>
      </c>
      <c r="G500">
        <v>0.42674400000000001</v>
      </c>
      <c r="H500" s="1">
        <v>70.487639999999999</v>
      </c>
      <c r="I500">
        <v>1.4E-5</v>
      </c>
      <c r="J500">
        <v>1.2999999999999999E-5</v>
      </c>
      <c r="K500">
        <v>1.169932</v>
      </c>
      <c r="L500">
        <v>1.046686</v>
      </c>
      <c r="M500">
        <v>4.4200000000000001E-4</v>
      </c>
      <c r="N500" s="1">
        <v>8.6821540000000001E-4</v>
      </c>
      <c r="O500" s="1">
        <v>1.1113550000000001E-3</v>
      </c>
      <c r="P500">
        <v>2.2269999999999998E-3</v>
      </c>
      <c r="Q500">
        <v>30.521711</v>
      </c>
      <c r="R500" s="1">
        <v>6.0391447000000003E-6</v>
      </c>
      <c r="S500">
        <v>22.416053999999999</v>
      </c>
      <c r="T500" s="1">
        <v>5.6428730000000001E-6</v>
      </c>
      <c r="U500">
        <v>0.41511988</v>
      </c>
      <c r="V500">
        <v>56.943905999999998</v>
      </c>
      <c r="W500" s="1">
        <v>1.31184E-5</v>
      </c>
      <c r="X500">
        <v>2.5696395E-2</v>
      </c>
      <c r="Y500" s="1">
        <v>4.7999822000000001E-5</v>
      </c>
      <c r="Z500">
        <v>60.160910999999999</v>
      </c>
      <c r="AA500" s="1">
        <v>1.3500231E-5</v>
      </c>
      <c r="AB500">
        <v>0.86492183</v>
      </c>
      <c r="AC500">
        <v>0.84178149000000002</v>
      </c>
      <c r="AD500">
        <v>1.3955554999999999</v>
      </c>
      <c r="AE500">
        <v>0</v>
      </c>
      <c r="AF500">
        <v>201.45381</v>
      </c>
      <c r="AG500">
        <v>2.7016906999999999</v>
      </c>
      <c r="AH500">
        <v>4.6887395999999999</v>
      </c>
      <c r="AI500">
        <v>4.8891869999999999E-4</v>
      </c>
      <c r="AJ500">
        <v>8.3167142999999999E-4</v>
      </c>
      <c r="AK500">
        <v>1.3893103E-3</v>
      </c>
      <c r="AL500">
        <v>2.0363714000000001E-3</v>
      </c>
      <c r="AM500">
        <v>1.2686196E-2</v>
      </c>
      <c r="AN500">
        <v>0.10000186</v>
      </c>
      <c r="AO500">
        <v>10.322054</v>
      </c>
      <c r="AP500">
        <v>1.0284317999999999</v>
      </c>
      <c r="AQ500">
        <v>2961.0967000000001</v>
      </c>
      <c r="AR500">
        <v>3045.2860999999998</v>
      </c>
      <c r="AS500">
        <v>0.52375269000000002</v>
      </c>
      <c r="AT500">
        <v>0</v>
      </c>
      <c r="AU500">
        <v>0</v>
      </c>
    </row>
    <row r="501" spans="1:47" x14ac:dyDescent="0.25">
      <c r="A501">
        <v>220</v>
      </c>
      <c r="B501" t="s">
        <v>48</v>
      </c>
      <c r="C501">
        <v>38.083953999999999</v>
      </c>
      <c r="D501" s="1">
        <v>4.9621079999999997E-6</v>
      </c>
      <c r="E501">
        <v>0.67597700000000005</v>
      </c>
      <c r="F501" s="1">
        <v>5.5952729999999999E-6</v>
      </c>
      <c r="G501">
        <v>0.41776400000000002</v>
      </c>
      <c r="H501" s="1">
        <v>70.048460000000006</v>
      </c>
      <c r="I501">
        <v>1.5E-5</v>
      </c>
      <c r="J501">
        <v>1.0000000000000001E-5</v>
      </c>
      <c r="K501">
        <v>0.95452700000000001</v>
      </c>
      <c r="L501">
        <v>1.5239290000000001</v>
      </c>
      <c r="M501">
        <v>4.57E-4</v>
      </c>
      <c r="N501" s="1">
        <v>9.6620590000000002E-4</v>
      </c>
      <c r="O501" s="1">
        <v>1.187645E-3</v>
      </c>
      <c r="P501">
        <v>2.4480000000000001E-3</v>
      </c>
      <c r="Q501">
        <v>30.521711</v>
      </c>
      <c r="R501" s="1">
        <v>6.0391447000000003E-6</v>
      </c>
      <c r="S501">
        <v>22.416053999999999</v>
      </c>
      <c r="T501" s="1">
        <v>5.6428730000000001E-6</v>
      </c>
      <c r="U501">
        <v>0.41503941999999999</v>
      </c>
      <c r="V501">
        <v>60.693074000000003</v>
      </c>
      <c r="W501" s="1">
        <v>1.314902E-5</v>
      </c>
      <c r="X501">
        <v>2.5700588E-2</v>
      </c>
      <c r="Y501" s="1">
        <v>4.7999822000000001E-5</v>
      </c>
      <c r="Z501">
        <v>62.387008999999999</v>
      </c>
      <c r="AA501" s="1">
        <v>1.2466187E-5</v>
      </c>
      <c r="AB501">
        <v>0.85542863000000002</v>
      </c>
      <c r="AC501">
        <v>0.84425187999999995</v>
      </c>
      <c r="AD501">
        <v>1.3955554999999999</v>
      </c>
      <c r="AE501">
        <v>0</v>
      </c>
      <c r="AF501">
        <v>201.45381</v>
      </c>
      <c r="AG501">
        <v>2.6949676999999999</v>
      </c>
      <c r="AH501">
        <v>4.6848447999999996</v>
      </c>
      <c r="AI501">
        <v>4.9145448000000003E-4</v>
      </c>
      <c r="AJ501">
        <v>8.2908709999999998E-4</v>
      </c>
      <c r="AK501">
        <v>1.3918112E-3</v>
      </c>
      <c r="AL501">
        <v>2.1127505000000002E-3</v>
      </c>
      <c r="AM501">
        <v>1.2682532E-2</v>
      </c>
      <c r="AN501">
        <v>9.9997011999999996E-2</v>
      </c>
      <c r="AO501">
        <v>9.8223233000000008</v>
      </c>
      <c r="AP501">
        <v>1.0261058000000001</v>
      </c>
      <c r="AQ501">
        <v>3556.6826000000001</v>
      </c>
      <c r="AR501">
        <v>3649.5324999999998</v>
      </c>
      <c r="AS501">
        <v>0.52388606999999998</v>
      </c>
      <c r="AT501">
        <v>0</v>
      </c>
      <c r="AU501">
        <v>0</v>
      </c>
    </row>
    <row r="502" spans="1:47" x14ac:dyDescent="0.25">
      <c r="A502">
        <v>221</v>
      </c>
      <c r="B502" t="s">
        <v>48</v>
      </c>
      <c r="C502">
        <v>36.921923999999997</v>
      </c>
      <c r="D502" s="1">
        <v>4.8341309999999998E-6</v>
      </c>
      <c r="E502">
        <v>0.60854799999999998</v>
      </c>
      <c r="F502" s="1">
        <v>5.9197329999999997E-6</v>
      </c>
      <c r="G502">
        <v>0.37957000000000002</v>
      </c>
      <c r="H502" s="1">
        <v>77.396069999999995</v>
      </c>
      <c r="I502">
        <v>1.2999999999999999E-5</v>
      </c>
      <c r="J502">
        <v>5.0000000000000004E-6</v>
      </c>
      <c r="K502">
        <v>1.104193</v>
      </c>
      <c r="L502">
        <v>1.017919</v>
      </c>
      <c r="M502">
        <v>4.5399999999999998E-4</v>
      </c>
      <c r="N502" s="1">
        <v>9.0385319999999999E-4</v>
      </c>
      <c r="O502" s="1">
        <v>1.1103840000000001E-3</v>
      </c>
      <c r="P502">
        <v>2.199E-3</v>
      </c>
      <c r="Q502">
        <v>30.521711</v>
      </c>
      <c r="R502" s="1">
        <v>6.0391447000000003E-6</v>
      </c>
      <c r="S502">
        <v>22.416053999999999</v>
      </c>
      <c r="T502" s="1">
        <v>5.6428730000000001E-6</v>
      </c>
      <c r="U502">
        <v>0.41151146999999999</v>
      </c>
      <c r="V502">
        <v>58.973514000000002</v>
      </c>
      <c r="W502" s="1">
        <v>1.2968381000000001E-5</v>
      </c>
      <c r="X502">
        <v>2.5699870999999999E-2</v>
      </c>
      <c r="Y502" s="1">
        <v>4.7999822000000001E-5</v>
      </c>
      <c r="Z502">
        <v>61.027920000000002</v>
      </c>
      <c r="AA502" s="1">
        <v>1.2883185E-5</v>
      </c>
      <c r="AB502">
        <v>0.84213738999999999</v>
      </c>
      <c r="AC502">
        <v>0.85340886999999999</v>
      </c>
      <c r="AD502">
        <v>1.3955554999999999</v>
      </c>
      <c r="AE502">
        <v>0</v>
      </c>
      <c r="AF502">
        <v>201.45381</v>
      </c>
      <c r="AG502">
        <v>2.6370269999999998</v>
      </c>
      <c r="AH502">
        <v>4.6850101000000004</v>
      </c>
      <c r="AI502">
        <v>4.8118565999999999E-4</v>
      </c>
      <c r="AJ502">
        <v>8.2708323999999996E-4</v>
      </c>
      <c r="AK502">
        <v>1.3915938000000001E-3</v>
      </c>
      <c r="AL502">
        <v>2.0380757000000001E-3</v>
      </c>
      <c r="AM502">
        <v>1.269993E-2</v>
      </c>
      <c r="AN502">
        <v>9.9995852999999996E-2</v>
      </c>
      <c r="AO502">
        <v>9.9311472999999992</v>
      </c>
      <c r="AP502">
        <v>1.0286573999999999</v>
      </c>
      <c r="AQ502">
        <v>4734.7044999999998</v>
      </c>
      <c r="AR502">
        <v>4870.3888999999999</v>
      </c>
      <c r="AS502">
        <v>0.52453035999999997</v>
      </c>
      <c r="AT502">
        <v>0</v>
      </c>
      <c r="AU502">
        <v>0</v>
      </c>
    </row>
    <row r="503" spans="1:47" x14ac:dyDescent="0.25">
      <c r="A503">
        <v>222</v>
      </c>
      <c r="B503" t="s">
        <v>48</v>
      </c>
      <c r="C503">
        <v>34.949530000000003</v>
      </c>
      <c r="D503" s="1">
        <v>4.0054690000000002E-6</v>
      </c>
      <c r="E503">
        <v>0.70528999999999997</v>
      </c>
      <c r="F503" s="1">
        <v>6.0414560000000001E-6</v>
      </c>
      <c r="G503">
        <v>0.33488099999999998</v>
      </c>
      <c r="H503" s="1">
        <v>93.74015</v>
      </c>
      <c r="I503">
        <v>1.5E-5</v>
      </c>
      <c r="J503">
        <v>1.0000000000000001E-5</v>
      </c>
      <c r="K503">
        <v>1.2375309999999999</v>
      </c>
      <c r="L503">
        <v>2.1120480000000001</v>
      </c>
      <c r="M503">
        <v>4.3300000000000001E-4</v>
      </c>
      <c r="N503" s="1">
        <v>9.4886180000000001E-4</v>
      </c>
      <c r="O503" s="1">
        <v>1.131055E-3</v>
      </c>
      <c r="P503">
        <v>2.4220000000000001E-3</v>
      </c>
      <c r="Q503">
        <v>30.521711</v>
      </c>
      <c r="R503" s="1">
        <v>6.0391447000000003E-6</v>
      </c>
      <c r="S503">
        <v>22.416053999999999</v>
      </c>
      <c r="T503" s="1">
        <v>5.6428730000000001E-6</v>
      </c>
      <c r="U503">
        <v>0.39835047000000001</v>
      </c>
      <c r="V503">
        <v>60.957909999999998</v>
      </c>
      <c r="W503" s="1">
        <v>1.3969219E-5</v>
      </c>
      <c r="X503">
        <v>2.5697958E-2</v>
      </c>
      <c r="Y503" s="1">
        <v>4.7999822000000001E-5</v>
      </c>
      <c r="Z503">
        <v>60.143464000000002</v>
      </c>
      <c r="AA503" s="1">
        <v>1.3403586E-5</v>
      </c>
      <c r="AB503">
        <v>0.87869980000000003</v>
      </c>
      <c r="AC503">
        <v>0.85695984999999997</v>
      </c>
      <c r="AD503">
        <v>1.3955554999999999</v>
      </c>
      <c r="AE503">
        <v>0</v>
      </c>
      <c r="AF503">
        <v>201.45381</v>
      </c>
      <c r="AG503">
        <v>2.7483762</v>
      </c>
      <c r="AH503">
        <v>4.6874183</v>
      </c>
      <c r="AI503">
        <v>4.7176932E-4</v>
      </c>
      <c r="AJ503">
        <v>8.2756452999999998E-4</v>
      </c>
      <c r="AK503">
        <v>1.3899187E-3</v>
      </c>
      <c r="AL503">
        <v>2.0713951999999998E-3</v>
      </c>
      <c r="AM503">
        <v>1.2688267E-2</v>
      </c>
      <c r="AN503">
        <v>0.10000006</v>
      </c>
      <c r="AO503">
        <v>10.217021000000001</v>
      </c>
      <c r="AP503">
        <v>1.0278612</v>
      </c>
      <c r="AQ503">
        <v>2477.5798</v>
      </c>
      <c r="AR503">
        <v>2546.6080999999999</v>
      </c>
      <c r="AS503">
        <v>0.52378066000000001</v>
      </c>
      <c r="AT503">
        <v>0</v>
      </c>
      <c r="AU503">
        <v>0</v>
      </c>
    </row>
    <row r="504" spans="1:47" x14ac:dyDescent="0.25">
      <c r="A504">
        <v>223</v>
      </c>
      <c r="B504" t="s">
        <v>48</v>
      </c>
      <c r="C504">
        <v>50.656547000000003</v>
      </c>
      <c r="D504" s="1">
        <v>4.5227470000000002E-6</v>
      </c>
      <c r="E504">
        <v>0.60626999999999998</v>
      </c>
      <c r="F504" s="1">
        <v>5.8276909999999997E-6</v>
      </c>
      <c r="G504">
        <v>0.29729299999999997</v>
      </c>
      <c r="H504" s="1">
        <v>90.650630000000007</v>
      </c>
      <c r="I504">
        <v>1.1E-5</v>
      </c>
      <c r="J504">
        <v>1.0000000000000001E-5</v>
      </c>
      <c r="K504">
        <v>1.12805</v>
      </c>
      <c r="L504">
        <v>1.3435250000000001</v>
      </c>
      <c r="M504">
        <v>3.7599999999999998E-4</v>
      </c>
      <c r="N504" s="1">
        <v>7.5702799999999998E-4</v>
      </c>
      <c r="O504" s="1">
        <v>9.3538530000000005E-4</v>
      </c>
      <c r="P504">
        <v>1.874E-3</v>
      </c>
      <c r="Q504">
        <v>30.521711</v>
      </c>
      <c r="R504" s="1">
        <v>6.0391447000000003E-6</v>
      </c>
      <c r="S504">
        <v>22.416053999999999</v>
      </c>
      <c r="T504" s="1">
        <v>5.6428730000000001E-6</v>
      </c>
      <c r="U504">
        <v>0.39933556999999997</v>
      </c>
      <c r="V504">
        <v>62.189540999999998</v>
      </c>
      <c r="W504" s="1">
        <v>1.3073906E-5</v>
      </c>
      <c r="X504">
        <v>2.569606E-2</v>
      </c>
      <c r="Y504" s="1">
        <v>4.7999822000000001E-5</v>
      </c>
      <c r="Z504">
        <v>61.129199</v>
      </c>
      <c r="AA504" s="1">
        <v>1.2503003E-5</v>
      </c>
      <c r="AB504">
        <v>0.87608615000000001</v>
      </c>
      <c r="AC504">
        <v>0.87418934999999998</v>
      </c>
      <c r="AD504">
        <v>1.3955554999999999</v>
      </c>
      <c r="AE504">
        <v>0</v>
      </c>
      <c r="AF504">
        <v>201.45381</v>
      </c>
      <c r="AG504">
        <v>2.6475116999999999</v>
      </c>
      <c r="AH504">
        <v>4.6869297000000003</v>
      </c>
      <c r="AI504">
        <v>4.8004515000000001E-4</v>
      </c>
      <c r="AJ504">
        <v>8.2648788000000005E-4</v>
      </c>
      <c r="AK504">
        <v>1.3802468E-3</v>
      </c>
      <c r="AL504">
        <v>2.0126052999999999E-3</v>
      </c>
      <c r="AM504">
        <v>1.2691901E-2</v>
      </c>
      <c r="AN504">
        <v>9.9998680000000006E-2</v>
      </c>
      <c r="AO504">
        <v>9.5910609000000004</v>
      </c>
      <c r="AP504">
        <v>1.0275721</v>
      </c>
      <c r="AQ504">
        <v>2199.2366999999999</v>
      </c>
      <c r="AR504">
        <v>2259.8742999999999</v>
      </c>
      <c r="AS504">
        <v>0.52326413999999999</v>
      </c>
      <c r="AT504">
        <v>0</v>
      </c>
      <c r="AU504">
        <v>0</v>
      </c>
    </row>
    <row r="505" spans="1:47" x14ac:dyDescent="0.25">
      <c r="A505">
        <v>224</v>
      </c>
      <c r="B505" t="s">
        <v>48</v>
      </c>
      <c r="C505">
        <v>54.722752</v>
      </c>
      <c r="D505" s="1">
        <v>4.9137099999999999E-6</v>
      </c>
      <c r="E505">
        <v>0.59446600000000005</v>
      </c>
      <c r="F505" s="1">
        <v>5.9861850000000002E-6</v>
      </c>
      <c r="G505">
        <v>0.46194600000000002</v>
      </c>
      <c r="H505" s="1">
        <v>76.488720000000001</v>
      </c>
      <c r="I505">
        <v>1.0000000000000001E-5</v>
      </c>
      <c r="J505">
        <v>1.5999999999999999E-5</v>
      </c>
      <c r="K505">
        <v>1.5868949999999999</v>
      </c>
      <c r="L505">
        <v>0.66750299999999996</v>
      </c>
      <c r="M505">
        <v>3.8000000000000002E-4</v>
      </c>
      <c r="N505" s="1">
        <v>7.1868439999999995E-4</v>
      </c>
      <c r="O505" s="1">
        <v>9.2126899999999995E-4</v>
      </c>
      <c r="P505">
        <v>1.7700000000000001E-3</v>
      </c>
      <c r="Q505">
        <v>30.521709999999999</v>
      </c>
      <c r="R505" s="1">
        <v>6.0391450000000001E-6</v>
      </c>
      <c r="S505">
        <v>22.416049999999998</v>
      </c>
      <c r="T505" s="1">
        <v>5.6428730000000001E-6</v>
      </c>
      <c r="U505">
        <v>0.39622309999999999</v>
      </c>
      <c r="V505">
        <v>62.36159</v>
      </c>
      <c r="W505" s="1">
        <v>1.3088750000000001E-5</v>
      </c>
      <c r="X505">
        <v>2.569457E-2</v>
      </c>
      <c r="Y505" s="1">
        <v>4.7999820000000002E-5</v>
      </c>
      <c r="Z505">
        <v>57.517949999999999</v>
      </c>
      <c r="AA505" s="1">
        <v>1.3127959999999999E-5</v>
      </c>
      <c r="AB505">
        <v>0.8953025</v>
      </c>
      <c r="AC505">
        <v>0.89893670000000003</v>
      </c>
      <c r="AD505">
        <v>1.3955550000000001</v>
      </c>
      <c r="AE505">
        <v>0</v>
      </c>
      <c r="AF505">
        <v>201.4538</v>
      </c>
      <c r="AG505">
        <v>2.6846260000000002</v>
      </c>
      <c r="AH505">
        <v>4.68771</v>
      </c>
      <c r="AI505">
        <v>4.9644390000000004E-4</v>
      </c>
      <c r="AJ505">
        <v>8.3326660000000003E-4</v>
      </c>
      <c r="AK505">
        <v>1.3811209999999999E-3</v>
      </c>
      <c r="AL505">
        <v>2.1263689999999999E-3</v>
      </c>
      <c r="AM505">
        <v>1.2686680000000001E-2</v>
      </c>
      <c r="AN505">
        <v>0.1000047</v>
      </c>
      <c r="AO505">
        <v>9.9808640000000004</v>
      </c>
      <c r="AP505">
        <v>1.0283310000000001</v>
      </c>
      <c r="AQ505">
        <v>765.85410000000002</v>
      </c>
      <c r="AR505">
        <v>787.55139999999994</v>
      </c>
      <c r="AS505">
        <v>0.52352900000000002</v>
      </c>
      <c r="AT505">
        <v>0</v>
      </c>
      <c r="AU505">
        <v>0</v>
      </c>
    </row>
    <row r="506" spans="1:47" x14ac:dyDescent="0.25">
      <c r="A506">
        <v>225</v>
      </c>
      <c r="B506" t="s">
        <v>48</v>
      </c>
      <c r="C506">
        <v>44.064796000000001</v>
      </c>
      <c r="D506" s="1">
        <v>4.5010949999999996E-6</v>
      </c>
      <c r="E506">
        <v>0.65763000000000005</v>
      </c>
      <c r="F506" s="1">
        <v>5.6898759999999997E-6</v>
      </c>
      <c r="G506">
        <v>0.45820899999999998</v>
      </c>
      <c r="H506" s="1">
        <v>90.182230000000004</v>
      </c>
      <c r="I506">
        <v>1.2999999999999999E-5</v>
      </c>
      <c r="J506">
        <v>1.4E-5</v>
      </c>
      <c r="K506">
        <v>1.141983</v>
      </c>
      <c r="L506">
        <v>0.81004799999999999</v>
      </c>
      <c r="M506">
        <v>4.0299999999999998E-4</v>
      </c>
      <c r="N506" s="1">
        <v>8.3107999999999999E-4</v>
      </c>
      <c r="O506" s="1">
        <v>1.014727E-3</v>
      </c>
      <c r="P506">
        <v>2.0119999999999999E-3</v>
      </c>
      <c r="Q506">
        <v>30.521709999999999</v>
      </c>
      <c r="R506" s="1">
        <v>6.0391450000000001E-6</v>
      </c>
      <c r="S506">
        <v>22.416049999999998</v>
      </c>
      <c r="T506" s="1">
        <v>5.6428730000000001E-6</v>
      </c>
      <c r="U506">
        <v>0.42003489999999999</v>
      </c>
      <c r="V506">
        <v>61.288519999999998</v>
      </c>
      <c r="W506" s="1">
        <v>1.327874E-5</v>
      </c>
      <c r="X506">
        <v>2.5698559999999999E-2</v>
      </c>
      <c r="Y506" s="1">
        <v>4.7999820000000002E-5</v>
      </c>
      <c r="Z506">
        <v>62.213349999999998</v>
      </c>
      <c r="AA506" s="1">
        <v>1.282219E-5</v>
      </c>
      <c r="AB506">
        <v>0.83526140000000004</v>
      </c>
      <c r="AC506">
        <v>0.87591730000000001</v>
      </c>
      <c r="AD506">
        <v>1.3955550000000001</v>
      </c>
      <c r="AE506">
        <v>0</v>
      </c>
      <c r="AF506">
        <v>201.4538</v>
      </c>
      <c r="AG506">
        <v>2.6640519999999999</v>
      </c>
      <c r="AH506">
        <v>4.6920739999999999</v>
      </c>
      <c r="AI506">
        <v>4.8253329999999999E-4</v>
      </c>
      <c r="AJ506">
        <v>8.322421E-4</v>
      </c>
      <c r="AK506">
        <v>1.3897569999999999E-3</v>
      </c>
      <c r="AL506">
        <v>2.1702309999999999E-3</v>
      </c>
      <c r="AM506">
        <v>1.27134E-2</v>
      </c>
      <c r="AN506">
        <v>9.9997760000000005E-2</v>
      </c>
      <c r="AO506">
        <v>10.03617</v>
      </c>
      <c r="AP506">
        <v>1.0274799999999999</v>
      </c>
      <c r="AQ506">
        <v>144.36580000000001</v>
      </c>
      <c r="AR506">
        <v>148.333</v>
      </c>
      <c r="AS506">
        <v>0.52385740000000003</v>
      </c>
      <c r="AT506">
        <v>0</v>
      </c>
      <c r="AU506">
        <v>0</v>
      </c>
    </row>
    <row r="507" spans="1:47" x14ac:dyDescent="0.25">
      <c r="A507">
        <v>226</v>
      </c>
      <c r="B507" t="s">
        <v>48</v>
      </c>
      <c r="C507">
        <v>57.728910999999997</v>
      </c>
      <c r="D507" s="1">
        <v>8.2207769999999997E-6</v>
      </c>
      <c r="E507">
        <v>0.569716</v>
      </c>
      <c r="F507" s="1">
        <v>5.6689369999999996E-6</v>
      </c>
      <c r="G507">
        <v>0.21451799999999999</v>
      </c>
      <c r="H507" s="1">
        <v>53.68797</v>
      </c>
      <c r="I507">
        <v>1.2E-5</v>
      </c>
      <c r="J507">
        <v>1.9000000000000001E-5</v>
      </c>
      <c r="K507">
        <v>2.145359</v>
      </c>
      <c r="L507">
        <v>0.61978599999999995</v>
      </c>
      <c r="M507">
        <v>4.7100000000000001E-4</v>
      </c>
      <c r="N507" s="1">
        <v>9.3413239999999998E-4</v>
      </c>
      <c r="O507" s="1">
        <v>1.1824159999999999E-3</v>
      </c>
      <c r="P507">
        <v>2.4740000000000001E-3</v>
      </c>
      <c r="Q507">
        <v>30.521711</v>
      </c>
      <c r="R507" s="1">
        <v>6.0391447000000003E-6</v>
      </c>
      <c r="S507">
        <v>22.416053999999999</v>
      </c>
      <c r="T507" s="1">
        <v>5.6428730000000001E-6</v>
      </c>
      <c r="U507">
        <v>0.40326146000000002</v>
      </c>
      <c r="V507">
        <v>58.215822000000003</v>
      </c>
      <c r="W507" s="1">
        <v>1.3382404E-5</v>
      </c>
      <c r="X507">
        <v>2.5703323E-2</v>
      </c>
      <c r="Y507" s="1">
        <v>4.7999822000000001E-5</v>
      </c>
      <c r="Z507">
        <v>59.890777</v>
      </c>
      <c r="AA507" s="1">
        <v>1.2922274E-5</v>
      </c>
      <c r="AB507">
        <v>0.85852010999999995</v>
      </c>
      <c r="AC507">
        <v>0.82802682000000005</v>
      </c>
      <c r="AD507">
        <v>1.3955554999999999</v>
      </c>
      <c r="AE507">
        <v>0</v>
      </c>
      <c r="AF507">
        <v>201.45381</v>
      </c>
      <c r="AG507">
        <v>2.6061953999999998</v>
      </c>
      <c r="AH507">
        <v>4.6859381999999998</v>
      </c>
      <c r="AI507">
        <v>5.0012723999999997E-4</v>
      </c>
      <c r="AJ507">
        <v>8.2979392999999997E-4</v>
      </c>
      <c r="AK507">
        <v>1.3871979E-3</v>
      </c>
      <c r="AL507">
        <v>2.1680062000000002E-3</v>
      </c>
      <c r="AM507">
        <v>1.2706228999999999E-2</v>
      </c>
      <c r="AN507">
        <v>0.10000534</v>
      </c>
      <c r="AO507">
        <v>9.8322082000000002</v>
      </c>
      <c r="AP507">
        <v>1.0274730999999999</v>
      </c>
      <c r="AQ507">
        <v>-4538.3748999999998</v>
      </c>
      <c r="AR507">
        <v>-4663.058</v>
      </c>
      <c r="AS507">
        <v>0.52363504000000005</v>
      </c>
      <c r="AT507">
        <v>0</v>
      </c>
      <c r="AU507">
        <v>0</v>
      </c>
    </row>
    <row r="508" spans="1:47" x14ac:dyDescent="0.25">
      <c r="A508">
        <v>227</v>
      </c>
      <c r="B508" t="s">
        <v>48</v>
      </c>
      <c r="C508">
        <v>92.407776999999996</v>
      </c>
      <c r="D508" s="1">
        <v>1.0337840000000001E-5</v>
      </c>
      <c r="E508">
        <v>0.27446700000000002</v>
      </c>
      <c r="F508" s="1">
        <v>1.152944E-5</v>
      </c>
      <c r="G508">
        <v>0.82321900000000003</v>
      </c>
      <c r="H508" s="1">
        <v>86.416669999999996</v>
      </c>
      <c r="I508">
        <v>1.1E-5</v>
      </c>
      <c r="J508">
        <v>5.5000000000000002E-5</v>
      </c>
      <c r="K508">
        <v>0.96244600000000002</v>
      </c>
      <c r="L508">
        <v>1.784036</v>
      </c>
      <c r="M508">
        <v>4.2499999999999998E-4</v>
      </c>
      <c r="N508" s="1">
        <v>5.3044379999999996E-4</v>
      </c>
      <c r="O508" s="1">
        <v>8.1800670000000005E-4</v>
      </c>
      <c r="P508">
        <v>1.3630000000000001E-3</v>
      </c>
      <c r="Q508">
        <v>30.521709999999999</v>
      </c>
      <c r="R508" s="1">
        <v>6.0391450000000001E-6</v>
      </c>
      <c r="S508">
        <v>22.416049999999998</v>
      </c>
      <c r="T508" s="1">
        <v>5.6428730000000001E-6</v>
      </c>
      <c r="U508">
        <v>0.39971200000000001</v>
      </c>
      <c r="V508">
        <v>62.589170000000003</v>
      </c>
      <c r="W508" s="1">
        <v>1.272552E-5</v>
      </c>
      <c r="X508">
        <v>2.569842E-2</v>
      </c>
      <c r="Y508" s="1">
        <v>4.7999820000000002E-5</v>
      </c>
      <c r="Z508">
        <v>60.436070000000001</v>
      </c>
      <c r="AA508" s="1">
        <v>1.311601E-5</v>
      </c>
      <c r="AB508">
        <v>0.84687559999999995</v>
      </c>
      <c r="AC508">
        <v>0.88223059999999998</v>
      </c>
      <c r="AD508">
        <v>1.3955550000000001</v>
      </c>
      <c r="AE508">
        <v>0</v>
      </c>
      <c r="AF508">
        <v>201.4538</v>
      </c>
      <c r="AG508">
        <v>2.6727300000000001</v>
      </c>
      <c r="AH508">
        <v>4.6865699999999997</v>
      </c>
      <c r="AI508">
        <v>4.8239650000000002E-4</v>
      </c>
      <c r="AJ508">
        <v>8.2944170000000001E-4</v>
      </c>
      <c r="AK508">
        <v>1.387866E-3</v>
      </c>
      <c r="AL508">
        <v>2.0566719999999998E-3</v>
      </c>
      <c r="AM508">
        <v>1.2689270000000001E-2</v>
      </c>
      <c r="AN508">
        <v>0.10000199999999999</v>
      </c>
      <c r="AO508">
        <v>10.019970000000001</v>
      </c>
      <c r="AP508">
        <v>1.028384</v>
      </c>
      <c r="AQ508">
        <v>-588.1268</v>
      </c>
      <c r="AR508">
        <v>-604.8202</v>
      </c>
      <c r="AS508">
        <v>0.52416890000000005</v>
      </c>
      <c r="AT508">
        <v>0</v>
      </c>
      <c r="AU508">
        <v>0</v>
      </c>
    </row>
    <row r="509" spans="1:47" x14ac:dyDescent="0.25">
      <c r="A509">
        <v>228</v>
      </c>
      <c r="B509" t="s">
        <v>48</v>
      </c>
      <c r="C509">
        <v>48.161982999999999</v>
      </c>
      <c r="D509" s="1">
        <v>4.8689150000000003E-6</v>
      </c>
      <c r="E509">
        <v>0.55105199999999999</v>
      </c>
      <c r="F509" s="1">
        <v>5.1837729999999997E-6</v>
      </c>
      <c r="G509">
        <v>0.22033800000000001</v>
      </c>
      <c r="H509" s="1">
        <v>92.762270000000001</v>
      </c>
      <c r="I509">
        <v>1.4E-5</v>
      </c>
      <c r="J509">
        <v>1.0000000000000001E-5</v>
      </c>
      <c r="K509">
        <v>1.540678</v>
      </c>
      <c r="L509">
        <v>0.75812999999999997</v>
      </c>
      <c r="M509">
        <v>4.0200000000000001E-4</v>
      </c>
      <c r="N509" s="1">
        <v>7.6276190000000002E-4</v>
      </c>
      <c r="O509" s="1">
        <v>9.7474089999999996E-4</v>
      </c>
      <c r="P509">
        <v>1.8990000000000001E-3</v>
      </c>
      <c r="Q509">
        <v>30.521711</v>
      </c>
      <c r="R509" s="1">
        <v>6.0391447000000003E-6</v>
      </c>
      <c r="S509">
        <v>22.416053999999999</v>
      </c>
      <c r="T509" s="1">
        <v>5.6428730000000001E-6</v>
      </c>
      <c r="U509">
        <v>0.40242206000000003</v>
      </c>
      <c r="V509">
        <v>61.585664999999999</v>
      </c>
      <c r="W509" s="1">
        <v>1.3502620999999999E-5</v>
      </c>
      <c r="X509">
        <v>2.5701812000000001E-2</v>
      </c>
      <c r="Y509" s="1">
        <v>4.7999822000000001E-5</v>
      </c>
      <c r="Z509">
        <v>58.278703</v>
      </c>
      <c r="AA509" s="1">
        <v>1.3210594E-5</v>
      </c>
      <c r="AB509">
        <v>0.86012317000000005</v>
      </c>
      <c r="AC509">
        <v>0.86087387999999998</v>
      </c>
      <c r="AD509">
        <v>1.3955554999999999</v>
      </c>
      <c r="AE509">
        <v>0</v>
      </c>
      <c r="AF509">
        <v>201.45381</v>
      </c>
      <c r="AG509">
        <v>2.6635675000000001</v>
      </c>
      <c r="AH509">
        <v>4.6868233999999998</v>
      </c>
      <c r="AI509">
        <v>4.8297906E-4</v>
      </c>
      <c r="AJ509">
        <v>8.2697588000000004E-4</v>
      </c>
      <c r="AK509">
        <v>1.3871498999999999E-3</v>
      </c>
      <c r="AL509">
        <v>2.0498213E-3</v>
      </c>
      <c r="AM509">
        <v>1.2691752000000001E-2</v>
      </c>
      <c r="AN509">
        <v>0.10000309</v>
      </c>
      <c r="AO509">
        <v>9.3195861999999998</v>
      </c>
      <c r="AP509">
        <v>1.0286797999999999</v>
      </c>
      <c r="AQ509">
        <v>-3837.7795999999998</v>
      </c>
      <c r="AR509">
        <v>-3947.8465000000001</v>
      </c>
      <c r="AS509">
        <v>0.52458329999999997</v>
      </c>
      <c r="AT509">
        <v>0</v>
      </c>
      <c r="AU509">
        <v>0</v>
      </c>
    </row>
    <row r="510" spans="1:47" x14ac:dyDescent="0.25">
      <c r="A510">
        <v>229</v>
      </c>
      <c r="B510" t="s">
        <v>48</v>
      </c>
      <c r="C510">
        <v>39.043702000000003</v>
      </c>
      <c r="D510" s="1">
        <v>4.7876959999999998E-6</v>
      </c>
      <c r="E510">
        <v>0.65803100000000003</v>
      </c>
      <c r="F510" s="1">
        <v>6.1683010000000001E-6</v>
      </c>
      <c r="G510">
        <v>0.39600400000000002</v>
      </c>
      <c r="H510" s="1">
        <v>72.180530000000005</v>
      </c>
      <c r="I510">
        <v>1.5E-5</v>
      </c>
      <c r="J510">
        <v>1.2E-5</v>
      </c>
      <c r="K510">
        <v>1.2140789999999999</v>
      </c>
      <c r="L510">
        <v>1.0603229999999999</v>
      </c>
      <c r="M510">
        <v>4.4700000000000002E-4</v>
      </c>
      <c r="N510" s="1">
        <v>9.1462640000000001E-4</v>
      </c>
      <c r="O510" s="1">
        <v>1.149642E-3</v>
      </c>
      <c r="P510">
        <v>2.3389999999999999E-3</v>
      </c>
      <c r="Q510">
        <v>30.521711</v>
      </c>
      <c r="R510" s="1">
        <v>6.0391447000000003E-6</v>
      </c>
      <c r="S510">
        <v>22.416053999999999</v>
      </c>
      <c r="T510" s="1">
        <v>5.6428730000000001E-6</v>
      </c>
      <c r="U510">
        <v>0.40336534000000002</v>
      </c>
      <c r="V510">
        <v>60.642009000000002</v>
      </c>
      <c r="W510" s="1">
        <v>1.2940501E-5</v>
      </c>
      <c r="X510">
        <v>2.5706047999999999E-2</v>
      </c>
      <c r="Y510" s="1">
        <v>4.7999822000000001E-5</v>
      </c>
      <c r="Z510">
        <v>60.242648000000003</v>
      </c>
      <c r="AA510" s="1">
        <v>1.3312523E-5</v>
      </c>
      <c r="AB510">
        <v>0.85594203999999996</v>
      </c>
      <c r="AC510">
        <v>0.87111324999999995</v>
      </c>
      <c r="AD510">
        <v>1.3955554999999999</v>
      </c>
      <c r="AE510">
        <v>0</v>
      </c>
      <c r="AF510">
        <v>201.45381</v>
      </c>
      <c r="AG510">
        <v>2.7306439999999998</v>
      </c>
      <c r="AH510">
        <v>4.6884351999999998</v>
      </c>
      <c r="AI510">
        <v>4.8062166E-4</v>
      </c>
      <c r="AJ510">
        <v>8.3346302000000003E-4</v>
      </c>
      <c r="AK510">
        <v>1.3883323E-3</v>
      </c>
      <c r="AL510">
        <v>2.0774299999999999E-3</v>
      </c>
      <c r="AM510">
        <v>1.2718909E-2</v>
      </c>
      <c r="AN510">
        <v>9.9996867000000003E-2</v>
      </c>
      <c r="AO510">
        <v>10.373248</v>
      </c>
      <c r="AP510">
        <v>1.0279351999999999</v>
      </c>
      <c r="AQ510">
        <v>2497.8778000000002</v>
      </c>
      <c r="AR510">
        <v>2567.6565000000001</v>
      </c>
      <c r="AS510">
        <v>0.52417833000000003</v>
      </c>
      <c r="AT510">
        <v>0</v>
      </c>
      <c r="AU510">
        <v>0</v>
      </c>
    </row>
    <row r="511" spans="1:47" x14ac:dyDescent="0.25">
      <c r="A511">
        <v>230</v>
      </c>
      <c r="B511" t="s">
        <v>48</v>
      </c>
      <c r="C511">
        <v>34.845129</v>
      </c>
      <c r="D511" s="1">
        <v>4.6072359999999998E-6</v>
      </c>
      <c r="E511">
        <v>0.62392899999999996</v>
      </c>
      <c r="F511" s="1">
        <v>5.298333E-6</v>
      </c>
      <c r="G511">
        <v>0.33959499999999998</v>
      </c>
      <c r="H511" s="1">
        <v>77.052239999999998</v>
      </c>
      <c r="I511">
        <v>1.5E-5</v>
      </c>
      <c r="J511">
        <v>3.0000000000000001E-6</v>
      </c>
      <c r="K511">
        <v>1.107558</v>
      </c>
      <c r="L511">
        <v>0.62412500000000004</v>
      </c>
      <c r="M511">
        <v>4.57E-4</v>
      </c>
      <c r="N511" s="1">
        <v>9.3436940000000003E-4</v>
      </c>
      <c r="O511" s="1">
        <v>1.148268E-3</v>
      </c>
      <c r="P511">
        <v>2.274E-3</v>
      </c>
      <c r="Q511">
        <v>30.521711</v>
      </c>
      <c r="R511" s="1">
        <v>6.0391447000000003E-6</v>
      </c>
      <c r="S511">
        <v>22.416053999999999</v>
      </c>
      <c r="T511" s="1">
        <v>5.6428730000000001E-6</v>
      </c>
      <c r="U511">
        <v>0.40028719000000001</v>
      </c>
      <c r="V511">
        <v>61.726018000000003</v>
      </c>
      <c r="W511" s="1">
        <v>1.3215094E-5</v>
      </c>
      <c r="X511">
        <v>2.5696469999999999E-2</v>
      </c>
      <c r="Y511" s="1">
        <v>4.7999822000000001E-5</v>
      </c>
      <c r="Z511">
        <v>61.678621</v>
      </c>
      <c r="AA511" s="1">
        <v>1.3370902999999999E-5</v>
      </c>
      <c r="AB511">
        <v>0.85587785999999999</v>
      </c>
      <c r="AC511">
        <v>0.85848332999999999</v>
      </c>
      <c r="AD511">
        <v>1.3955554999999999</v>
      </c>
      <c r="AE511">
        <v>0</v>
      </c>
      <c r="AF511">
        <v>201.45381</v>
      </c>
      <c r="AG511">
        <v>2.6529158000000002</v>
      </c>
      <c r="AH511">
        <v>4.6888527</v>
      </c>
      <c r="AI511">
        <v>4.8649747999999999E-4</v>
      </c>
      <c r="AJ511">
        <v>8.2923212000000001E-4</v>
      </c>
      <c r="AK511">
        <v>1.3878561000000001E-3</v>
      </c>
      <c r="AL511">
        <v>2.0626805000000001E-3</v>
      </c>
      <c r="AM511">
        <v>1.2707846E-2</v>
      </c>
      <c r="AN511">
        <v>9.9999438999999996E-2</v>
      </c>
      <c r="AO511">
        <v>10.302524999999999</v>
      </c>
      <c r="AP511">
        <v>1.0274817999999999</v>
      </c>
      <c r="AQ511">
        <v>-2243.8009000000002</v>
      </c>
      <c r="AR511">
        <v>-2305.4647</v>
      </c>
      <c r="AS511">
        <v>0.52284284000000003</v>
      </c>
      <c r="AT511">
        <v>0</v>
      </c>
      <c r="AU511">
        <v>0</v>
      </c>
    </row>
    <row r="512" spans="1:47" x14ac:dyDescent="0.25">
      <c r="A512">
        <v>231</v>
      </c>
      <c r="B512" t="s">
        <v>48</v>
      </c>
      <c r="C512">
        <v>32.52308</v>
      </c>
      <c r="D512" s="1">
        <v>5.0637110000000004E-6</v>
      </c>
      <c r="E512">
        <v>0.56715599999999999</v>
      </c>
      <c r="F512" s="1">
        <v>7.4128600000000004E-6</v>
      </c>
      <c r="G512">
        <v>0.30283599999999999</v>
      </c>
      <c r="H512" s="1">
        <v>60.088140000000003</v>
      </c>
      <c r="I512">
        <v>9.0000000000000002E-6</v>
      </c>
      <c r="J512">
        <v>3.4E-5</v>
      </c>
      <c r="K512">
        <v>2.2871000000000001</v>
      </c>
      <c r="L512">
        <v>0.31021700000000002</v>
      </c>
      <c r="M512">
        <v>4.9600000000000002E-4</v>
      </c>
      <c r="N512" s="1">
        <v>9.5015059999999996E-4</v>
      </c>
      <c r="O512" s="1">
        <v>1.1322890000000001E-3</v>
      </c>
      <c r="P512">
        <v>2.0709999999999999E-3</v>
      </c>
      <c r="Q512">
        <v>30.521709999999999</v>
      </c>
      <c r="R512" s="1">
        <v>6.0391450000000001E-6</v>
      </c>
      <c r="S512">
        <v>22.416049999999998</v>
      </c>
      <c r="T512" s="1">
        <v>5.6428730000000001E-6</v>
      </c>
      <c r="U512">
        <v>0.39311610000000002</v>
      </c>
      <c r="V512">
        <v>62.815379999999998</v>
      </c>
      <c r="W512" s="1">
        <v>1.3485829999999999E-5</v>
      </c>
      <c r="X512">
        <v>2.5696859999999998E-2</v>
      </c>
      <c r="Y512" s="1">
        <v>4.7999820000000002E-5</v>
      </c>
      <c r="Z512">
        <v>64.111840000000001</v>
      </c>
      <c r="AA512" s="1">
        <v>1.3003120000000001E-5</v>
      </c>
      <c r="AB512">
        <v>0.83220839999999996</v>
      </c>
      <c r="AC512">
        <v>0.8757817</v>
      </c>
      <c r="AD512">
        <v>1.3955550000000001</v>
      </c>
      <c r="AE512">
        <v>0</v>
      </c>
      <c r="AF512">
        <v>201.4538</v>
      </c>
      <c r="AG512">
        <v>2.6348639999999999</v>
      </c>
      <c r="AH512">
        <v>4.6882229999999998</v>
      </c>
      <c r="AI512">
        <v>4.8643379999999998E-4</v>
      </c>
      <c r="AJ512">
        <v>8.3315280000000004E-4</v>
      </c>
      <c r="AK512">
        <v>1.390786E-3</v>
      </c>
      <c r="AL512">
        <v>2.1538289999999999E-3</v>
      </c>
      <c r="AM512">
        <v>1.269648E-2</v>
      </c>
      <c r="AN512">
        <v>0.1000018</v>
      </c>
      <c r="AO512">
        <v>9.8225549999999995</v>
      </c>
      <c r="AP512">
        <v>1.0276940000000001</v>
      </c>
      <c r="AQ512">
        <v>745.50080000000003</v>
      </c>
      <c r="AR512">
        <v>766.14679999999998</v>
      </c>
      <c r="AS512">
        <v>0.52469069999999995</v>
      </c>
      <c r="AT512">
        <v>0</v>
      </c>
      <c r="AU512">
        <v>0</v>
      </c>
    </row>
    <row r="513" spans="1:47" x14ac:dyDescent="0.25">
      <c r="A513">
        <v>232</v>
      </c>
      <c r="B513" t="s">
        <v>48</v>
      </c>
      <c r="C513">
        <v>27.859551</v>
      </c>
      <c r="D513" s="1">
        <v>4.2883430000000002E-6</v>
      </c>
      <c r="E513">
        <v>0.51764699999999997</v>
      </c>
      <c r="F513" s="1">
        <v>5.3163000000000002E-6</v>
      </c>
      <c r="G513">
        <v>0.29422199999999998</v>
      </c>
      <c r="H513" s="1">
        <v>65.98272</v>
      </c>
      <c r="I513">
        <v>1.5E-5</v>
      </c>
      <c r="J513">
        <v>0</v>
      </c>
      <c r="K513">
        <v>1.0267040000000001</v>
      </c>
      <c r="L513">
        <v>1.0214829999999999</v>
      </c>
      <c r="M513">
        <v>4.95E-4</v>
      </c>
      <c r="N513" s="1">
        <v>8.8947970000000001E-4</v>
      </c>
      <c r="O513" s="1">
        <v>1.171875E-3</v>
      </c>
      <c r="P513">
        <v>2.2520000000000001E-3</v>
      </c>
      <c r="Q513">
        <v>30.521711</v>
      </c>
      <c r="R513" s="1">
        <v>6.0391447000000003E-6</v>
      </c>
      <c r="S513">
        <v>22.416053999999999</v>
      </c>
      <c r="T513" s="1">
        <v>5.6428730000000001E-6</v>
      </c>
      <c r="U513">
        <v>0.39858700000000002</v>
      </c>
      <c r="V513">
        <v>59.922621999999997</v>
      </c>
      <c r="W513" s="1">
        <v>1.3628739E-5</v>
      </c>
      <c r="X513">
        <v>2.5694630999999999E-2</v>
      </c>
      <c r="Y513" s="1">
        <v>4.7999822000000001E-5</v>
      </c>
      <c r="Z513">
        <v>65.087543999999994</v>
      </c>
      <c r="AA513" s="1">
        <v>1.3513041E-5</v>
      </c>
      <c r="AB513">
        <v>0.84563582000000004</v>
      </c>
      <c r="AC513">
        <v>0.87555172000000003</v>
      </c>
      <c r="AD513">
        <v>1.3955554999999999</v>
      </c>
      <c r="AE513">
        <v>0</v>
      </c>
      <c r="AF513">
        <v>201.45381</v>
      </c>
      <c r="AG513">
        <v>2.6591019999999999</v>
      </c>
      <c r="AH513">
        <v>4.6851535999999996</v>
      </c>
      <c r="AI513">
        <v>4.821634E-4</v>
      </c>
      <c r="AJ513">
        <v>8.2583780999999996E-4</v>
      </c>
      <c r="AK513">
        <v>1.3926120000000001E-3</v>
      </c>
      <c r="AL513">
        <v>2.0171531999999999E-3</v>
      </c>
      <c r="AM513">
        <v>1.2684460999999999E-2</v>
      </c>
      <c r="AN513">
        <v>9.9997658000000003E-2</v>
      </c>
      <c r="AO513">
        <v>9.3466874999999998</v>
      </c>
      <c r="AP513">
        <v>1.0291284999999999</v>
      </c>
      <c r="AQ513">
        <v>6089.9575999999997</v>
      </c>
      <c r="AR513">
        <v>6267.3490000000002</v>
      </c>
      <c r="AS513">
        <v>0.52372688999999994</v>
      </c>
      <c r="AT513">
        <v>0</v>
      </c>
      <c r="AU513">
        <v>0</v>
      </c>
    </row>
    <row r="514" spans="1:47" x14ac:dyDescent="0.25">
      <c r="A514">
        <v>233</v>
      </c>
      <c r="B514" t="s">
        <v>48</v>
      </c>
      <c r="C514">
        <v>35.542380999999999</v>
      </c>
      <c r="D514" s="1">
        <v>5.0223829999999997E-6</v>
      </c>
      <c r="E514">
        <v>0.54225100000000004</v>
      </c>
      <c r="F514" s="1">
        <v>6.2021229999999999E-6</v>
      </c>
      <c r="G514">
        <v>0.41460999999999998</v>
      </c>
      <c r="H514" s="1">
        <v>75.172510000000003</v>
      </c>
      <c r="I514">
        <v>1.4E-5</v>
      </c>
      <c r="J514">
        <v>9.0000000000000002E-6</v>
      </c>
      <c r="K514">
        <v>1.097629</v>
      </c>
      <c r="L514">
        <v>1.8822570000000001</v>
      </c>
      <c r="M514">
        <v>4.7399999999999997E-4</v>
      </c>
      <c r="N514" s="1">
        <v>8.5736799999999995E-4</v>
      </c>
      <c r="O514" s="1">
        <v>1.1070940000000001E-3</v>
      </c>
      <c r="P514">
        <v>2.1649999999999998E-3</v>
      </c>
      <c r="Q514">
        <v>30.521711</v>
      </c>
      <c r="R514" s="1">
        <v>6.0391447000000003E-6</v>
      </c>
      <c r="S514">
        <v>22.416053999999999</v>
      </c>
      <c r="T514" s="1">
        <v>5.6428730000000001E-6</v>
      </c>
      <c r="U514">
        <v>0.40083864000000002</v>
      </c>
      <c r="V514">
        <v>62.303201000000001</v>
      </c>
      <c r="W514" s="1">
        <v>1.3309745E-5</v>
      </c>
      <c r="X514">
        <v>2.5700476E-2</v>
      </c>
      <c r="Y514" s="1">
        <v>4.7999822000000001E-5</v>
      </c>
      <c r="Z514">
        <v>59.612513999999997</v>
      </c>
      <c r="AA514" s="1">
        <v>1.286849E-5</v>
      </c>
      <c r="AB514">
        <v>0.85427673000000004</v>
      </c>
      <c r="AC514">
        <v>0.85729031</v>
      </c>
      <c r="AD514">
        <v>1.3955554999999999</v>
      </c>
      <c r="AE514">
        <v>0</v>
      </c>
      <c r="AF514">
        <v>201.45381</v>
      </c>
      <c r="AG514">
        <v>2.6551089999999999</v>
      </c>
      <c r="AH514">
        <v>4.6838582999999998</v>
      </c>
      <c r="AI514">
        <v>4.8912898000000001E-4</v>
      </c>
      <c r="AJ514">
        <v>8.2807045999999998E-4</v>
      </c>
      <c r="AK514">
        <v>1.395503E-3</v>
      </c>
      <c r="AL514">
        <v>2.1823227999999998E-3</v>
      </c>
      <c r="AM514">
        <v>1.2716669E-2</v>
      </c>
      <c r="AN514">
        <v>9.9997541999999995E-2</v>
      </c>
      <c r="AO514">
        <v>9.8179324999999995</v>
      </c>
      <c r="AP514">
        <v>1.0275276</v>
      </c>
      <c r="AQ514">
        <v>-1083.6371999999999</v>
      </c>
      <c r="AR514">
        <v>-1113.4671000000001</v>
      </c>
      <c r="AS514">
        <v>0.52386666000000004</v>
      </c>
      <c r="AT514">
        <v>0</v>
      </c>
      <c r="AU514">
        <v>0</v>
      </c>
    </row>
    <row r="515" spans="1:47" x14ac:dyDescent="0.25">
      <c r="A515">
        <v>234</v>
      </c>
      <c r="B515" t="s">
        <v>48</v>
      </c>
      <c r="C515">
        <v>42.666446999999998</v>
      </c>
      <c r="D515" s="1">
        <v>4.5422649999999998E-6</v>
      </c>
      <c r="E515">
        <v>0.66502300000000003</v>
      </c>
      <c r="F515" s="1">
        <v>5.9075569999999999E-6</v>
      </c>
      <c r="G515">
        <v>0.40667900000000001</v>
      </c>
      <c r="H515" s="1">
        <v>85.258750000000006</v>
      </c>
      <c r="I515">
        <v>1.4E-5</v>
      </c>
      <c r="J515">
        <v>1.2999999999999999E-5</v>
      </c>
      <c r="K515">
        <v>1.1261080000000001</v>
      </c>
      <c r="L515">
        <v>1.344285</v>
      </c>
      <c r="M515">
        <v>4.1399999999999998E-4</v>
      </c>
      <c r="N515" s="1">
        <v>8.6212330000000001E-4</v>
      </c>
      <c r="O515" s="1">
        <v>1.0672189999999999E-3</v>
      </c>
      <c r="P515">
        <v>2.1919999999999999E-3</v>
      </c>
      <c r="Q515">
        <v>30.521711</v>
      </c>
      <c r="R515" s="1">
        <v>6.0391447000000003E-6</v>
      </c>
      <c r="S515">
        <v>22.416053999999999</v>
      </c>
      <c r="T515" s="1">
        <v>5.6428730000000001E-6</v>
      </c>
      <c r="U515">
        <v>0.41941876</v>
      </c>
      <c r="V515">
        <v>62.812384999999999</v>
      </c>
      <c r="W515" s="1">
        <v>1.3058997E-5</v>
      </c>
      <c r="X515">
        <v>2.5698161000000001E-2</v>
      </c>
      <c r="Y515" s="1">
        <v>4.7999822000000001E-5</v>
      </c>
      <c r="Z515">
        <v>60.888829000000001</v>
      </c>
      <c r="AA515" s="1">
        <v>1.3380216999999999E-5</v>
      </c>
      <c r="AB515">
        <v>0.85591322000000003</v>
      </c>
      <c r="AC515">
        <v>0.85613368000000001</v>
      </c>
      <c r="AD515">
        <v>1.3955554999999999</v>
      </c>
      <c r="AE515">
        <v>0</v>
      </c>
      <c r="AF515">
        <v>201.45381</v>
      </c>
      <c r="AG515">
        <v>2.7019337000000001</v>
      </c>
      <c r="AH515">
        <v>4.6887511999999996</v>
      </c>
      <c r="AI515">
        <v>4.8730432E-4</v>
      </c>
      <c r="AJ515">
        <v>8.2949439000000002E-4</v>
      </c>
      <c r="AK515">
        <v>1.3878465E-3</v>
      </c>
      <c r="AL515">
        <v>2.0630332000000002E-3</v>
      </c>
      <c r="AM515">
        <v>1.2712166E-2</v>
      </c>
      <c r="AN515">
        <v>0.10000234</v>
      </c>
      <c r="AO515">
        <v>10.010621</v>
      </c>
      <c r="AP515">
        <v>1.0279699</v>
      </c>
      <c r="AQ515">
        <v>3181.8474999999999</v>
      </c>
      <c r="AR515">
        <v>3270.8434000000002</v>
      </c>
      <c r="AS515">
        <v>0.52284560999999996</v>
      </c>
      <c r="AT515">
        <v>0</v>
      </c>
      <c r="AU515">
        <v>0</v>
      </c>
    </row>
    <row r="516" spans="1:47" x14ac:dyDescent="0.25">
      <c r="A516">
        <v>235</v>
      </c>
      <c r="B516" t="s">
        <v>48</v>
      </c>
      <c r="C516">
        <v>44.038116000000002</v>
      </c>
      <c r="D516" s="1">
        <v>5.3854740000000001E-6</v>
      </c>
      <c r="E516">
        <v>0.57469300000000001</v>
      </c>
      <c r="F516" s="1">
        <v>7.7224359999999993E-6</v>
      </c>
      <c r="G516">
        <v>0.39404400000000001</v>
      </c>
      <c r="H516" s="1">
        <v>69.770870000000002</v>
      </c>
      <c r="I516">
        <v>1.2999999999999999E-5</v>
      </c>
      <c r="J516">
        <v>1.2999999999999999E-5</v>
      </c>
      <c r="K516">
        <v>0.88575099999999996</v>
      </c>
      <c r="L516">
        <v>1.2732559999999999</v>
      </c>
      <c r="M516">
        <v>4.35E-4</v>
      </c>
      <c r="N516" s="1">
        <v>8.4121870000000004E-4</v>
      </c>
      <c r="O516" s="1">
        <v>1.067113E-3</v>
      </c>
      <c r="P516">
        <v>2.1359999999999999E-3</v>
      </c>
      <c r="Q516">
        <v>30.521711</v>
      </c>
      <c r="R516" s="1">
        <v>6.0391447000000003E-6</v>
      </c>
      <c r="S516">
        <v>22.416053999999999</v>
      </c>
      <c r="T516" s="1">
        <v>5.6428730000000001E-6</v>
      </c>
      <c r="U516">
        <v>0.40917754000000001</v>
      </c>
      <c r="V516">
        <v>60.354126999999998</v>
      </c>
      <c r="W516" s="1">
        <v>1.3197895000000001E-5</v>
      </c>
      <c r="X516">
        <v>2.5694775999999999E-2</v>
      </c>
      <c r="Y516" s="1">
        <v>4.7999822000000001E-5</v>
      </c>
      <c r="Z516">
        <v>61.318190999999999</v>
      </c>
      <c r="AA516" s="1">
        <v>1.2741231000000001E-5</v>
      </c>
      <c r="AB516">
        <v>0.85026866999999995</v>
      </c>
      <c r="AC516">
        <v>0.90454827999999998</v>
      </c>
      <c r="AD516">
        <v>1.3955554999999999</v>
      </c>
      <c r="AE516">
        <v>0</v>
      </c>
      <c r="AF516">
        <v>201.45381</v>
      </c>
      <c r="AG516">
        <v>2.5767541</v>
      </c>
      <c r="AH516">
        <v>4.6873516000000004</v>
      </c>
      <c r="AI516">
        <v>4.8863542000000002E-4</v>
      </c>
      <c r="AJ516">
        <v>8.2563625000000001E-4</v>
      </c>
      <c r="AK516">
        <v>1.3872119E-3</v>
      </c>
      <c r="AL516">
        <v>2.1821506000000001E-3</v>
      </c>
      <c r="AM516">
        <v>1.2681556E-2</v>
      </c>
      <c r="AN516">
        <v>9.9998401000000001E-2</v>
      </c>
      <c r="AO516">
        <v>9.8319924000000007</v>
      </c>
      <c r="AP516">
        <v>1.0294493</v>
      </c>
      <c r="AQ516">
        <v>1136.4095</v>
      </c>
      <c r="AR516">
        <v>1169.876</v>
      </c>
      <c r="AS516">
        <v>0.52308725</v>
      </c>
      <c r="AT516">
        <v>0</v>
      </c>
      <c r="AU516">
        <v>0</v>
      </c>
    </row>
    <row r="517" spans="1:47" x14ac:dyDescent="0.25">
      <c r="A517">
        <v>236</v>
      </c>
      <c r="B517" t="s">
        <v>48</v>
      </c>
      <c r="C517">
        <v>35.049435000000003</v>
      </c>
      <c r="D517" s="1">
        <v>4.9192469999999997E-6</v>
      </c>
      <c r="E517">
        <v>0.59537899999999999</v>
      </c>
      <c r="F517" s="1">
        <v>5.74569E-6</v>
      </c>
      <c r="G517">
        <v>0.35993999999999998</v>
      </c>
      <c r="H517" s="1">
        <v>83.74776</v>
      </c>
      <c r="I517">
        <v>1.4E-5</v>
      </c>
      <c r="J517">
        <v>1.1E-5</v>
      </c>
      <c r="K517">
        <v>1.1581429999999999</v>
      </c>
      <c r="L517">
        <v>1.7210760000000001</v>
      </c>
      <c r="M517">
        <v>4.7399999999999997E-4</v>
      </c>
      <c r="N517" s="1">
        <v>9.2021910000000004E-4</v>
      </c>
      <c r="O517" s="1">
        <v>1.1209659999999999E-3</v>
      </c>
      <c r="P517">
        <v>2.209E-3</v>
      </c>
      <c r="Q517">
        <v>30.521711</v>
      </c>
      <c r="R517" s="1">
        <v>6.0391447000000003E-6</v>
      </c>
      <c r="S517">
        <v>22.416053999999999</v>
      </c>
      <c r="T517" s="1">
        <v>5.6428730000000001E-6</v>
      </c>
      <c r="U517">
        <v>0.40021839999999997</v>
      </c>
      <c r="V517">
        <v>59.893819000000001</v>
      </c>
      <c r="W517" s="1">
        <v>1.2982656E-5</v>
      </c>
      <c r="X517">
        <v>2.5703798E-2</v>
      </c>
      <c r="Y517" s="1">
        <v>4.7999822000000001E-5</v>
      </c>
      <c r="Z517">
        <v>60.265225999999998</v>
      </c>
      <c r="AA517" s="1">
        <v>1.2849865E-5</v>
      </c>
      <c r="AB517">
        <v>0.84109100000000003</v>
      </c>
      <c r="AC517">
        <v>0.87685930999999995</v>
      </c>
      <c r="AD517">
        <v>1.3955554999999999</v>
      </c>
      <c r="AE517">
        <v>0</v>
      </c>
      <c r="AF517">
        <v>201.45381</v>
      </c>
      <c r="AG517">
        <v>2.6779397</v>
      </c>
      <c r="AH517">
        <v>4.6875409000000001</v>
      </c>
      <c r="AI517">
        <v>4.8546032999999999E-4</v>
      </c>
      <c r="AJ517">
        <v>8.3150556E-4</v>
      </c>
      <c r="AK517">
        <v>1.3869279999999999E-3</v>
      </c>
      <c r="AL517">
        <v>2.1290122000000001E-3</v>
      </c>
      <c r="AM517">
        <v>1.2693426000000001E-2</v>
      </c>
      <c r="AN517">
        <v>9.9996348999999998E-2</v>
      </c>
      <c r="AO517">
        <v>10.571536</v>
      </c>
      <c r="AP517">
        <v>1.0287865</v>
      </c>
      <c r="AQ517">
        <v>-2826.8222000000001</v>
      </c>
      <c r="AR517">
        <v>-2908.1966000000002</v>
      </c>
      <c r="AS517">
        <v>0.52401131000000001</v>
      </c>
      <c r="AT517">
        <v>0</v>
      </c>
      <c r="AU517">
        <v>0</v>
      </c>
    </row>
    <row r="518" spans="1:47" x14ac:dyDescent="0.25">
      <c r="A518">
        <v>237</v>
      </c>
      <c r="B518" t="s">
        <v>48</v>
      </c>
      <c r="C518">
        <v>0.53956599999999999</v>
      </c>
      <c r="D518" s="1">
        <v>2.7009470000000001E-6</v>
      </c>
      <c r="E518">
        <v>4.5379110000000003</v>
      </c>
      <c r="F518" s="1">
        <v>3.8511770000000001E-6</v>
      </c>
      <c r="G518">
        <v>0.26119500000000001</v>
      </c>
      <c r="H518" s="1">
        <v>69.869820000000004</v>
      </c>
      <c r="I518">
        <v>1.5E-5</v>
      </c>
      <c r="J518">
        <v>3.1000000000000001E-5</v>
      </c>
      <c r="K518">
        <v>1.8016749999999999</v>
      </c>
      <c r="L518">
        <v>0.802373</v>
      </c>
      <c r="M518">
        <v>4.2400000000000001E-4</v>
      </c>
      <c r="N518" s="1">
        <v>8.0022760000000002E-4</v>
      </c>
      <c r="O518" s="1">
        <v>1.061551E-3</v>
      </c>
      <c r="P518">
        <v>2.281E-3</v>
      </c>
      <c r="Q518">
        <v>30.521711</v>
      </c>
      <c r="R518" s="1">
        <v>6.0391447000000003E-6</v>
      </c>
      <c r="S518">
        <v>22.416053999999999</v>
      </c>
      <c r="T518" s="1">
        <v>5.6428730000000001E-6</v>
      </c>
      <c r="U518">
        <v>0.38934665000000002</v>
      </c>
      <c r="V518">
        <v>62.880896</v>
      </c>
      <c r="W518" s="1">
        <v>1.2733850999999999E-5</v>
      </c>
      <c r="X518">
        <v>2.5694684999999998E-2</v>
      </c>
      <c r="Y518" s="1">
        <v>4.7999822000000001E-5</v>
      </c>
      <c r="Z518">
        <v>60.537028999999997</v>
      </c>
      <c r="AA518" s="1">
        <v>1.2641328E-5</v>
      </c>
      <c r="AB518">
        <v>0.84733963000000001</v>
      </c>
      <c r="AC518">
        <v>0.89471940999999999</v>
      </c>
      <c r="AD518">
        <v>1.3955554999999999</v>
      </c>
      <c r="AE518">
        <v>0</v>
      </c>
      <c r="AF518">
        <v>201.45381</v>
      </c>
      <c r="AG518">
        <v>2.6136523999999999</v>
      </c>
      <c r="AH518">
        <v>4.6896236</v>
      </c>
      <c r="AI518">
        <v>4.7697309000000002E-4</v>
      </c>
      <c r="AJ518">
        <v>8.2389091000000002E-4</v>
      </c>
      <c r="AK518">
        <v>1.3828382E-3</v>
      </c>
      <c r="AL518">
        <v>2.0716285E-3</v>
      </c>
      <c r="AM518">
        <v>1.2694955000000001E-2</v>
      </c>
      <c r="AN518">
        <v>0.10000025</v>
      </c>
      <c r="AO518">
        <v>9.9953561000000004</v>
      </c>
      <c r="AP518">
        <v>1.0263315</v>
      </c>
      <c r="AQ518">
        <v>-2939.2037999999998</v>
      </c>
      <c r="AR518">
        <v>-3016.5974999999999</v>
      </c>
      <c r="AS518">
        <v>0.52353866999999998</v>
      </c>
      <c r="AT518">
        <v>0</v>
      </c>
      <c r="AU518">
        <v>0</v>
      </c>
    </row>
    <row r="519" spans="1:47" x14ac:dyDescent="0.25">
      <c r="A519">
        <v>238</v>
      </c>
      <c r="B519" t="s">
        <v>48</v>
      </c>
      <c r="C519">
        <v>23.075620000000001</v>
      </c>
      <c r="D519" s="1">
        <v>3.987962E-6</v>
      </c>
      <c r="E519">
        <v>0.70931599999999995</v>
      </c>
      <c r="F519" s="1">
        <v>5.4003550000000002E-6</v>
      </c>
      <c r="G519">
        <v>0.36472199999999999</v>
      </c>
      <c r="H519" s="1">
        <v>89.49485</v>
      </c>
      <c r="I519">
        <v>1.2E-5</v>
      </c>
      <c r="J519">
        <v>5.0000000000000004E-6</v>
      </c>
      <c r="K519">
        <v>8.6801000000000003E-2</v>
      </c>
      <c r="L519">
        <v>2.5349879999999998</v>
      </c>
      <c r="M519">
        <v>5.1699999999999999E-4</v>
      </c>
      <c r="N519" s="1">
        <v>1.197867E-3</v>
      </c>
      <c r="O519" s="1">
        <v>1.3134589999999999E-3</v>
      </c>
      <c r="P519">
        <v>2.4910000000000002E-3</v>
      </c>
      <c r="Q519">
        <v>30.521709999999999</v>
      </c>
      <c r="R519" s="1">
        <v>6.0391450000000001E-6</v>
      </c>
      <c r="S519">
        <v>22.416049999999998</v>
      </c>
      <c r="T519" s="1">
        <v>5.6428730000000001E-6</v>
      </c>
      <c r="U519">
        <v>0.39516600000000002</v>
      </c>
      <c r="V519">
        <v>60.802390000000003</v>
      </c>
      <c r="W519" s="1">
        <v>1.3143360000000001E-5</v>
      </c>
      <c r="X519">
        <v>2.5701249999999998E-2</v>
      </c>
      <c r="Y519" s="1">
        <v>4.7999820000000002E-5</v>
      </c>
      <c r="Z519">
        <v>60.992870000000003</v>
      </c>
      <c r="AA519" s="1">
        <v>1.306007E-5</v>
      </c>
      <c r="AB519">
        <v>0.87762119999999999</v>
      </c>
      <c r="AC519">
        <v>0.84426369999999995</v>
      </c>
      <c r="AD519">
        <v>1.3955550000000001</v>
      </c>
      <c r="AE519">
        <v>0</v>
      </c>
      <c r="AF519">
        <v>201.4538</v>
      </c>
      <c r="AG519">
        <v>2.6392720000000001</v>
      </c>
      <c r="AH519">
        <v>4.6869040000000002</v>
      </c>
      <c r="AI519">
        <v>4.849667E-4</v>
      </c>
      <c r="AJ519">
        <v>8.3865359999999996E-4</v>
      </c>
      <c r="AK519">
        <v>1.3844339999999999E-3</v>
      </c>
      <c r="AL519">
        <v>2.0740250000000002E-3</v>
      </c>
      <c r="AM519">
        <v>1.2690430000000001E-2</v>
      </c>
      <c r="AN519">
        <v>0.1000012</v>
      </c>
      <c r="AO519">
        <v>10.024419999999999</v>
      </c>
      <c r="AP519">
        <v>1.0287249999999999</v>
      </c>
      <c r="AQ519">
        <v>731.96159999999998</v>
      </c>
      <c r="AR519">
        <v>752.98689999999999</v>
      </c>
      <c r="AS519">
        <v>0.52345750000000002</v>
      </c>
      <c r="AT519">
        <v>0</v>
      </c>
      <c r="AU519">
        <v>0</v>
      </c>
    </row>
    <row r="520" spans="1:47" x14ac:dyDescent="0.25">
      <c r="A520">
        <v>239</v>
      </c>
      <c r="B520" t="s">
        <v>48</v>
      </c>
      <c r="C520">
        <v>44.311976000000001</v>
      </c>
      <c r="D520" s="1">
        <v>3.0120620000000001E-6</v>
      </c>
      <c r="E520">
        <v>0.90973400000000004</v>
      </c>
      <c r="F520" s="1">
        <v>6.0995569999999999E-6</v>
      </c>
      <c r="G520">
        <v>0.42209600000000003</v>
      </c>
      <c r="H520" s="1">
        <v>73.37312</v>
      </c>
      <c r="I520">
        <v>9.0000000000000002E-6</v>
      </c>
      <c r="J520">
        <v>1.8E-5</v>
      </c>
      <c r="K520">
        <v>0.981294</v>
      </c>
      <c r="L520">
        <v>3.5122E-2</v>
      </c>
      <c r="M520">
        <v>3.2499999999999999E-4</v>
      </c>
      <c r="N520" s="1">
        <v>9.769841E-4</v>
      </c>
      <c r="O520" s="1">
        <v>1.0777530000000001E-3</v>
      </c>
      <c r="P520">
        <v>2.483E-3</v>
      </c>
      <c r="Q520">
        <v>30.521709999999999</v>
      </c>
      <c r="R520" s="1">
        <v>6.0391450000000001E-6</v>
      </c>
      <c r="S520">
        <v>22.416049999999998</v>
      </c>
      <c r="T520" s="1">
        <v>5.6428730000000001E-6</v>
      </c>
      <c r="U520">
        <v>0.39213480000000001</v>
      </c>
      <c r="V520">
        <v>62.767099999999999</v>
      </c>
      <c r="W520" s="1">
        <v>1.27895E-5</v>
      </c>
      <c r="X520">
        <v>2.5701290000000002E-2</v>
      </c>
      <c r="Y520" s="1">
        <v>4.7999820000000002E-5</v>
      </c>
      <c r="Z520">
        <v>62.673259999999999</v>
      </c>
      <c r="AA520" s="1">
        <v>1.260805E-5</v>
      </c>
      <c r="AB520">
        <v>0.87490920000000005</v>
      </c>
      <c r="AC520">
        <v>0.88894189999999995</v>
      </c>
      <c r="AD520">
        <v>1.3955550000000001</v>
      </c>
      <c r="AE520">
        <v>0</v>
      </c>
      <c r="AF520">
        <v>201.4538</v>
      </c>
      <c r="AG520">
        <v>2.6380400000000002</v>
      </c>
      <c r="AH520">
        <v>4.6868920000000003</v>
      </c>
      <c r="AI520">
        <v>4.919255E-4</v>
      </c>
      <c r="AJ520">
        <v>8.3655359999999996E-4</v>
      </c>
      <c r="AK520">
        <v>1.391036E-3</v>
      </c>
      <c r="AL520">
        <v>2.0880650000000001E-3</v>
      </c>
      <c r="AM520">
        <v>1.2711E-2</v>
      </c>
      <c r="AN520">
        <v>9.9998890000000007E-2</v>
      </c>
      <c r="AO520">
        <v>10.065049999999999</v>
      </c>
      <c r="AP520">
        <v>1.0292490000000001</v>
      </c>
      <c r="AQ520">
        <v>-496.13209999999998</v>
      </c>
      <c r="AR520">
        <v>-510.64319999999998</v>
      </c>
      <c r="AS520">
        <v>0.52327120000000005</v>
      </c>
      <c r="AT520">
        <v>0</v>
      </c>
      <c r="AU520">
        <v>0</v>
      </c>
    </row>
    <row r="521" spans="1:47" x14ac:dyDescent="0.25">
      <c r="A521">
        <v>240</v>
      </c>
      <c r="B521" t="s">
        <v>48</v>
      </c>
      <c r="C521">
        <v>42.144046000000003</v>
      </c>
      <c r="D521" s="1">
        <v>4.8635619999999997E-6</v>
      </c>
      <c r="E521">
        <v>0.64767600000000003</v>
      </c>
      <c r="F521" s="1">
        <v>5.6305830000000001E-6</v>
      </c>
      <c r="G521">
        <v>0.412159</v>
      </c>
      <c r="H521" s="1">
        <v>86.936260000000004</v>
      </c>
      <c r="I521">
        <v>1.4E-5</v>
      </c>
      <c r="J521">
        <v>1.5E-5</v>
      </c>
      <c r="K521">
        <v>1.3832279999999999</v>
      </c>
      <c r="L521">
        <v>0.92683199999999999</v>
      </c>
      <c r="M521">
        <v>4.3300000000000001E-4</v>
      </c>
      <c r="N521" s="1">
        <v>8.7493800000000002E-4</v>
      </c>
      <c r="O521" s="1">
        <v>1.073999E-3</v>
      </c>
      <c r="P521">
        <v>2.1280000000000001E-3</v>
      </c>
      <c r="Q521">
        <v>30.521711</v>
      </c>
      <c r="R521" s="1">
        <v>6.0391447000000003E-6</v>
      </c>
      <c r="S521">
        <v>22.416053999999999</v>
      </c>
      <c r="T521" s="1">
        <v>5.6428730000000001E-6</v>
      </c>
      <c r="U521">
        <v>0.40184098000000001</v>
      </c>
      <c r="V521">
        <v>62.643802000000001</v>
      </c>
      <c r="W521" s="1">
        <v>1.3513717000000001E-5</v>
      </c>
      <c r="X521">
        <v>2.5695533E-2</v>
      </c>
      <c r="Y521" s="1">
        <v>4.7999822000000001E-5</v>
      </c>
      <c r="Z521">
        <v>63.734667999999999</v>
      </c>
      <c r="AA521" s="1">
        <v>1.3380007E-5</v>
      </c>
      <c r="AB521">
        <v>0.85773604999999997</v>
      </c>
      <c r="AC521">
        <v>0.85680513999999997</v>
      </c>
      <c r="AD521">
        <v>1.3955554999999999</v>
      </c>
      <c r="AE521">
        <v>0</v>
      </c>
      <c r="AF521">
        <v>201.45381</v>
      </c>
      <c r="AG521">
        <v>2.7166486000000001</v>
      </c>
      <c r="AH521">
        <v>4.6830144999999996</v>
      </c>
      <c r="AI521">
        <v>4.7820375E-4</v>
      </c>
      <c r="AJ521">
        <v>8.2931134000000005E-4</v>
      </c>
      <c r="AK521">
        <v>1.3895255999999999E-3</v>
      </c>
      <c r="AL521">
        <v>2.0120142E-3</v>
      </c>
      <c r="AM521">
        <v>1.2692966E-2</v>
      </c>
      <c r="AN521">
        <v>0.10000299</v>
      </c>
      <c r="AO521">
        <v>9.8080327999999994</v>
      </c>
      <c r="AP521">
        <v>1.0293441999999999</v>
      </c>
      <c r="AQ521">
        <v>-2949.4694</v>
      </c>
      <c r="AR521">
        <v>-3036.0192999999999</v>
      </c>
      <c r="AS521">
        <v>0.52416479000000005</v>
      </c>
      <c r="AT521">
        <v>0</v>
      </c>
      <c r="AU521">
        <v>0</v>
      </c>
    </row>
    <row r="522" spans="1:47" x14ac:dyDescent="0.25">
      <c r="A522">
        <v>241</v>
      </c>
      <c r="B522" t="s">
        <v>48</v>
      </c>
      <c r="C522">
        <v>45.485298999999998</v>
      </c>
      <c r="D522" s="1">
        <v>5.3215260000000001E-6</v>
      </c>
      <c r="E522">
        <v>0.60535000000000005</v>
      </c>
      <c r="F522" s="1">
        <v>4.435687E-6</v>
      </c>
      <c r="G522">
        <v>0.28851300000000002</v>
      </c>
      <c r="H522" s="1">
        <v>73.992320000000007</v>
      </c>
      <c r="I522">
        <v>1.2999999999999999E-5</v>
      </c>
      <c r="J522">
        <v>1.1E-5</v>
      </c>
      <c r="K522">
        <v>0.49309599999999998</v>
      </c>
      <c r="L522">
        <v>2.8547609999999999</v>
      </c>
      <c r="M522">
        <v>4.35E-4</v>
      </c>
      <c r="N522" s="1">
        <v>8.6185799999999996E-4</v>
      </c>
      <c r="O522" s="1">
        <v>1.078311E-3</v>
      </c>
      <c r="P522">
        <v>2.0379999999999999E-3</v>
      </c>
      <c r="Q522">
        <v>30.521709999999999</v>
      </c>
      <c r="R522" s="1">
        <v>6.0391450000000001E-6</v>
      </c>
      <c r="S522">
        <v>22.416049999999998</v>
      </c>
      <c r="T522" s="1">
        <v>5.6428730000000001E-6</v>
      </c>
      <c r="U522">
        <v>0.40619240000000001</v>
      </c>
      <c r="V522">
        <v>57.820099999999996</v>
      </c>
      <c r="W522" s="1">
        <v>1.3032400000000001E-5</v>
      </c>
      <c r="X522">
        <v>2.570008E-2</v>
      </c>
      <c r="Y522" s="1">
        <v>4.7999820000000002E-5</v>
      </c>
      <c r="Z522">
        <v>59.128790000000002</v>
      </c>
      <c r="AA522" s="1">
        <v>1.349201E-5</v>
      </c>
      <c r="AB522">
        <v>0.83511170000000001</v>
      </c>
      <c r="AC522">
        <v>0.84217889999999995</v>
      </c>
      <c r="AD522">
        <v>1.3955550000000001</v>
      </c>
      <c r="AE522">
        <v>0</v>
      </c>
      <c r="AF522">
        <v>201.4538</v>
      </c>
      <c r="AG522">
        <v>2.7150189999999998</v>
      </c>
      <c r="AH522">
        <v>4.6885479999999999</v>
      </c>
      <c r="AI522">
        <v>4.8699680000000001E-4</v>
      </c>
      <c r="AJ522">
        <v>8.3002140000000004E-4</v>
      </c>
      <c r="AK522">
        <v>1.385767E-3</v>
      </c>
      <c r="AL522">
        <v>2.1298799999999998E-3</v>
      </c>
      <c r="AM522">
        <v>1.268446E-2</v>
      </c>
      <c r="AN522">
        <v>9.9995920000000002E-2</v>
      </c>
      <c r="AO522">
        <v>9.6825159999999997</v>
      </c>
      <c r="AP522">
        <v>1.028322</v>
      </c>
      <c r="AQ522">
        <v>-864.96690000000001</v>
      </c>
      <c r="AR522">
        <v>-889.46489999999994</v>
      </c>
      <c r="AS522">
        <v>0.52373040000000004</v>
      </c>
      <c r="AT522">
        <v>0</v>
      </c>
      <c r="AU522">
        <v>0</v>
      </c>
    </row>
    <row r="523" spans="1:47" x14ac:dyDescent="0.25">
      <c r="A523">
        <v>242</v>
      </c>
      <c r="B523" t="s">
        <v>48</v>
      </c>
      <c r="C523">
        <v>38.459076000000003</v>
      </c>
      <c r="D523" s="1">
        <v>5.0111250000000002E-6</v>
      </c>
      <c r="E523">
        <v>0.51592199999999999</v>
      </c>
      <c r="F523" s="1">
        <v>6.6606659999999999E-6</v>
      </c>
      <c r="G523">
        <v>0.27417599999999998</v>
      </c>
      <c r="H523" s="1">
        <v>79.226420000000005</v>
      </c>
      <c r="I523">
        <v>1.4E-5</v>
      </c>
      <c r="J523">
        <v>7.9999999999999996E-6</v>
      </c>
      <c r="K523">
        <v>1.060789</v>
      </c>
      <c r="L523">
        <v>1.838487</v>
      </c>
      <c r="M523">
        <v>4.55E-4</v>
      </c>
      <c r="N523" s="1">
        <v>8.2167980000000002E-4</v>
      </c>
      <c r="O523" s="1">
        <v>1.061059E-3</v>
      </c>
      <c r="P523">
        <v>2.0630000000000002E-3</v>
      </c>
      <c r="Q523">
        <v>30.521711</v>
      </c>
      <c r="R523" s="1">
        <v>6.0391447000000003E-6</v>
      </c>
      <c r="S523">
        <v>22.416053999999999</v>
      </c>
      <c r="T523" s="1">
        <v>5.6428730000000001E-6</v>
      </c>
      <c r="U523">
        <v>0.40403349999999999</v>
      </c>
      <c r="V523">
        <v>59.236857000000001</v>
      </c>
      <c r="W523" s="1">
        <v>1.3135215E-5</v>
      </c>
      <c r="X523">
        <v>2.5701859000000001E-2</v>
      </c>
      <c r="Y523" s="1">
        <v>4.7999822000000001E-5</v>
      </c>
      <c r="Z523">
        <v>61.035209999999999</v>
      </c>
      <c r="AA523" s="1">
        <v>1.3167408000000001E-5</v>
      </c>
      <c r="AB523">
        <v>0.83840481</v>
      </c>
      <c r="AC523">
        <v>0.87895038999999997</v>
      </c>
      <c r="AD523">
        <v>1.3955554999999999</v>
      </c>
      <c r="AE523">
        <v>0</v>
      </c>
      <c r="AF523">
        <v>201.45381</v>
      </c>
      <c r="AG523">
        <v>2.6439734000000001</v>
      </c>
      <c r="AH523">
        <v>4.6846265000000002</v>
      </c>
      <c r="AI523">
        <v>4.8472924E-4</v>
      </c>
      <c r="AJ523">
        <v>8.2191727999999999E-4</v>
      </c>
      <c r="AK523">
        <v>1.3873627000000001E-3</v>
      </c>
      <c r="AL523">
        <v>2.0634823999999999E-3</v>
      </c>
      <c r="AM523">
        <v>1.2706461E-2</v>
      </c>
      <c r="AN523">
        <v>9.9998323E-2</v>
      </c>
      <c r="AO523">
        <v>9.9070084999999999</v>
      </c>
      <c r="AP523">
        <v>1.0271553</v>
      </c>
      <c r="AQ523">
        <v>7425.5369000000001</v>
      </c>
      <c r="AR523">
        <v>7627.1796999999997</v>
      </c>
      <c r="AS523">
        <v>0.52329181999999996</v>
      </c>
      <c r="AT523">
        <v>0</v>
      </c>
      <c r="AU523">
        <v>0</v>
      </c>
    </row>
    <row r="524" spans="1:47" x14ac:dyDescent="0.25">
      <c r="A524">
        <v>243</v>
      </c>
      <c r="B524" t="s">
        <v>48</v>
      </c>
      <c r="C524">
        <v>13.827149</v>
      </c>
      <c r="D524" s="1">
        <v>5.5096149999999999E-6</v>
      </c>
      <c r="E524">
        <v>0</v>
      </c>
      <c r="F524" s="1">
        <v>5.4267099999999999E-6</v>
      </c>
      <c r="G524">
        <v>0.31942300000000001</v>
      </c>
      <c r="H524" s="1">
        <v>57.740819999999999</v>
      </c>
      <c r="I524">
        <v>1.2999999999999999E-5</v>
      </c>
      <c r="J524">
        <v>1.8E-5</v>
      </c>
      <c r="K524">
        <v>1.3802319999999999</v>
      </c>
      <c r="L524">
        <v>1.42516</v>
      </c>
      <c r="M524">
        <v>6.0700000000000001E-4</v>
      </c>
      <c r="N524" s="1">
        <v>6.0685830000000004E-4</v>
      </c>
      <c r="O524" s="1">
        <v>1.0796320000000001E-3</v>
      </c>
      <c r="P524">
        <v>1.7830000000000001E-3</v>
      </c>
      <c r="Q524">
        <v>30.521709999999999</v>
      </c>
      <c r="R524" s="1">
        <v>6.0391450000000001E-6</v>
      </c>
      <c r="S524">
        <v>22.416049999999998</v>
      </c>
      <c r="T524" s="1">
        <v>5.6428730000000001E-6</v>
      </c>
      <c r="U524">
        <v>0.41426230000000003</v>
      </c>
      <c r="V524">
        <v>58.401560000000003</v>
      </c>
      <c r="W524" s="1">
        <v>1.292973E-5</v>
      </c>
      <c r="X524">
        <v>2.5702909999999999E-2</v>
      </c>
      <c r="Y524" s="1">
        <v>4.7999820000000002E-5</v>
      </c>
      <c r="Z524">
        <v>60.25667</v>
      </c>
      <c r="AA524" s="1">
        <v>1.2710200000000001E-5</v>
      </c>
      <c r="AB524">
        <v>0.85668</v>
      </c>
      <c r="AC524">
        <v>0.84242760000000005</v>
      </c>
      <c r="AD524">
        <v>1.3955550000000001</v>
      </c>
      <c r="AE524">
        <v>0</v>
      </c>
      <c r="AF524">
        <v>201.4538</v>
      </c>
      <c r="AG524">
        <v>2.6789520000000002</v>
      </c>
      <c r="AH524">
        <v>4.6887030000000003</v>
      </c>
      <c r="AI524">
        <v>4.8076649999999999E-4</v>
      </c>
      <c r="AJ524">
        <v>8.2967659999999999E-4</v>
      </c>
      <c r="AK524">
        <v>1.395182E-3</v>
      </c>
      <c r="AL524">
        <v>1.9463099999999999E-3</v>
      </c>
      <c r="AM524">
        <v>1.270225E-2</v>
      </c>
      <c r="AN524">
        <v>0.1000008</v>
      </c>
      <c r="AO524">
        <v>9.7638789999999993</v>
      </c>
      <c r="AP524">
        <v>1.027515</v>
      </c>
      <c r="AQ524">
        <v>180.7345</v>
      </c>
      <c r="AR524">
        <v>185.70740000000001</v>
      </c>
      <c r="AS524">
        <v>0.52423690000000001</v>
      </c>
      <c r="AT524">
        <v>0</v>
      </c>
      <c r="AU524">
        <v>0</v>
      </c>
    </row>
    <row r="525" spans="1:47" x14ac:dyDescent="0.25">
      <c r="A525">
        <v>244</v>
      </c>
      <c r="B525" t="s">
        <v>48</v>
      </c>
      <c r="C525">
        <v>40.949362000000001</v>
      </c>
      <c r="D525" s="1">
        <v>5.0944779999999999E-6</v>
      </c>
      <c r="E525">
        <v>0.64606399999999997</v>
      </c>
      <c r="F525" s="1">
        <v>5.7556709999999996E-6</v>
      </c>
      <c r="G525">
        <v>0.36969999999999997</v>
      </c>
      <c r="H525" s="1">
        <v>74.000209999999996</v>
      </c>
      <c r="I525">
        <v>1.2999999999999999E-5</v>
      </c>
      <c r="J525">
        <v>1.0000000000000001E-5</v>
      </c>
      <c r="K525">
        <v>1.3527</v>
      </c>
      <c r="L525">
        <v>0.91837299999999999</v>
      </c>
      <c r="M525">
        <v>4.4999999999999999E-4</v>
      </c>
      <c r="N525" s="1">
        <v>9.1446029999999996E-4</v>
      </c>
      <c r="O525" s="1">
        <v>1.128698E-3</v>
      </c>
      <c r="P525">
        <v>2.251E-3</v>
      </c>
      <c r="Q525">
        <v>30.521711</v>
      </c>
      <c r="R525" s="1">
        <v>6.0391447000000003E-6</v>
      </c>
      <c r="S525">
        <v>22.416053999999999</v>
      </c>
      <c r="T525" s="1">
        <v>5.6428730000000001E-6</v>
      </c>
      <c r="U525">
        <v>0.40229406000000001</v>
      </c>
      <c r="V525">
        <v>61.140098000000002</v>
      </c>
      <c r="W525" s="1">
        <v>1.2443519000000001E-5</v>
      </c>
      <c r="X525">
        <v>2.5695279000000001E-2</v>
      </c>
      <c r="Y525" s="1">
        <v>4.7999822000000001E-5</v>
      </c>
      <c r="Z525">
        <v>61.042316</v>
      </c>
      <c r="AA525" s="1">
        <v>1.3029597E-5</v>
      </c>
      <c r="AB525">
        <v>0.83182221000000001</v>
      </c>
      <c r="AC525">
        <v>0.85371867999999995</v>
      </c>
      <c r="AD525">
        <v>1.3955554999999999</v>
      </c>
      <c r="AE525">
        <v>0</v>
      </c>
      <c r="AF525">
        <v>201.45381</v>
      </c>
      <c r="AG525">
        <v>2.7273063</v>
      </c>
      <c r="AH525">
        <v>4.6877370999999997</v>
      </c>
      <c r="AI525">
        <v>4.9344845999999996E-4</v>
      </c>
      <c r="AJ525">
        <v>8.2782826000000001E-4</v>
      </c>
      <c r="AK525">
        <v>1.3827996000000001E-3</v>
      </c>
      <c r="AL525">
        <v>2.0951085999999998E-3</v>
      </c>
      <c r="AM525">
        <v>1.2681938E-2</v>
      </c>
      <c r="AN525">
        <v>9.9993409000000005E-2</v>
      </c>
      <c r="AO525">
        <v>9.7324563000000008</v>
      </c>
      <c r="AP525">
        <v>1.0265945000000001</v>
      </c>
      <c r="AQ525">
        <v>-4572.3095000000003</v>
      </c>
      <c r="AR525">
        <v>-4693.9079000000002</v>
      </c>
      <c r="AS525">
        <v>0.52439579000000003</v>
      </c>
      <c r="AT525">
        <v>0</v>
      </c>
      <c r="AU525">
        <v>0</v>
      </c>
    </row>
    <row r="526" spans="1:47" x14ac:dyDescent="0.25">
      <c r="A526">
        <v>245</v>
      </c>
      <c r="B526" t="s">
        <v>48</v>
      </c>
      <c r="C526">
        <v>41.384224000000003</v>
      </c>
      <c r="D526" s="1">
        <v>4.9389089999999999E-6</v>
      </c>
      <c r="E526">
        <v>0.633633</v>
      </c>
      <c r="F526" s="1">
        <v>6.4621469999999997E-6</v>
      </c>
      <c r="G526">
        <v>0.42221999999999998</v>
      </c>
      <c r="H526" s="1">
        <v>82.104470000000006</v>
      </c>
      <c r="I526">
        <v>1.4E-5</v>
      </c>
      <c r="J526">
        <v>1.4E-5</v>
      </c>
      <c r="K526">
        <v>1.391534</v>
      </c>
      <c r="L526">
        <v>0.90198999999999996</v>
      </c>
      <c r="M526">
        <v>4.3600000000000003E-4</v>
      </c>
      <c r="N526" s="1">
        <v>8.7837329999999999E-4</v>
      </c>
      <c r="O526" s="1">
        <v>1.083171E-3</v>
      </c>
      <c r="P526">
        <v>2.1789999999999999E-3</v>
      </c>
      <c r="Q526">
        <v>30.521711</v>
      </c>
      <c r="R526" s="1">
        <v>6.0391447000000003E-6</v>
      </c>
      <c r="S526">
        <v>22.416053999999999</v>
      </c>
      <c r="T526" s="1">
        <v>5.6428730000000001E-6</v>
      </c>
      <c r="U526">
        <v>0.38989163999999998</v>
      </c>
      <c r="V526">
        <v>60.974164000000002</v>
      </c>
      <c r="W526" s="1">
        <v>1.3151375000000001E-5</v>
      </c>
      <c r="X526">
        <v>2.5701372E-2</v>
      </c>
      <c r="Y526" s="1">
        <v>4.7999822000000001E-5</v>
      </c>
      <c r="Z526">
        <v>60.333464999999997</v>
      </c>
      <c r="AA526" s="1">
        <v>1.3686305999999999E-5</v>
      </c>
      <c r="AB526">
        <v>0.84111833999999996</v>
      </c>
      <c r="AC526">
        <v>0.85281121999999998</v>
      </c>
      <c r="AD526">
        <v>1.3955554999999999</v>
      </c>
      <c r="AE526">
        <v>0</v>
      </c>
      <c r="AF526">
        <v>201.45381</v>
      </c>
      <c r="AG526">
        <v>2.665095</v>
      </c>
      <c r="AH526">
        <v>4.6875762999999999</v>
      </c>
      <c r="AI526">
        <v>4.8846307999999997E-4</v>
      </c>
      <c r="AJ526">
        <v>8.2722728000000001E-4</v>
      </c>
      <c r="AK526">
        <v>1.3896085E-3</v>
      </c>
      <c r="AL526">
        <v>2.1222885000000001E-3</v>
      </c>
      <c r="AM526">
        <v>1.2707815000000001E-2</v>
      </c>
      <c r="AN526">
        <v>0.10000322</v>
      </c>
      <c r="AO526">
        <v>9.9178080000000008</v>
      </c>
      <c r="AP526">
        <v>1.0272505999999999</v>
      </c>
      <c r="AQ526">
        <v>1097.2366</v>
      </c>
      <c r="AR526">
        <v>1127.1369999999999</v>
      </c>
      <c r="AS526">
        <v>0.52435814999999997</v>
      </c>
      <c r="AT526">
        <v>0</v>
      </c>
      <c r="AU526">
        <v>0</v>
      </c>
    </row>
    <row r="527" spans="1:47" x14ac:dyDescent="0.25">
      <c r="A527">
        <v>246</v>
      </c>
      <c r="B527" t="s">
        <v>48</v>
      </c>
      <c r="C527">
        <v>39.750348000000002</v>
      </c>
      <c r="D527" s="1">
        <v>5.4421090000000004E-6</v>
      </c>
      <c r="E527">
        <v>0.471715</v>
      </c>
      <c r="F527" s="1">
        <v>9.5387500000000008E-6</v>
      </c>
      <c r="G527">
        <v>0.35093000000000002</v>
      </c>
      <c r="H527" s="1">
        <v>101.4659</v>
      </c>
      <c r="I527">
        <v>1.1E-5</v>
      </c>
      <c r="J527">
        <v>1.9000000000000001E-5</v>
      </c>
      <c r="K527">
        <v>0.73847399999999996</v>
      </c>
      <c r="L527">
        <v>0.53978700000000002</v>
      </c>
      <c r="M527">
        <v>4.7199999999999998E-4</v>
      </c>
      <c r="N527" s="1">
        <v>7.8472950000000002E-4</v>
      </c>
      <c r="O527" s="1">
        <v>9.7105629999999997E-4</v>
      </c>
      <c r="P527">
        <v>1.6379999999999999E-3</v>
      </c>
      <c r="Q527">
        <v>30.521711</v>
      </c>
      <c r="R527" s="1">
        <v>6.0391447000000003E-6</v>
      </c>
      <c r="S527">
        <v>22.416053999999999</v>
      </c>
      <c r="T527" s="1">
        <v>5.6428730000000001E-6</v>
      </c>
      <c r="U527">
        <v>0.39977943999999999</v>
      </c>
      <c r="V527">
        <v>61.127623</v>
      </c>
      <c r="W527" s="1">
        <v>1.2423699999999999E-5</v>
      </c>
      <c r="X527">
        <v>2.5688441999999999E-2</v>
      </c>
      <c r="Y527" s="1">
        <v>4.7999822000000001E-5</v>
      </c>
      <c r="Z527">
        <v>58.897902999999999</v>
      </c>
      <c r="AA527" s="1">
        <v>1.2422155E-5</v>
      </c>
      <c r="AB527">
        <v>0.82905768999999996</v>
      </c>
      <c r="AC527">
        <v>0.86179048000000003</v>
      </c>
      <c r="AD527">
        <v>1.3955554999999999</v>
      </c>
      <c r="AE527">
        <v>0</v>
      </c>
      <c r="AF527">
        <v>201.45381</v>
      </c>
      <c r="AG527">
        <v>2.6988759999999998</v>
      </c>
      <c r="AH527">
        <v>4.6882476000000004</v>
      </c>
      <c r="AI527">
        <v>4.8117035999999997E-4</v>
      </c>
      <c r="AJ527">
        <v>8.2932703000000003E-4</v>
      </c>
      <c r="AK527">
        <v>1.3955149999999999E-3</v>
      </c>
      <c r="AL527">
        <v>2.1216580999999998E-3</v>
      </c>
      <c r="AM527">
        <v>1.2699222E-2</v>
      </c>
      <c r="AN527">
        <v>0.10000162999999999</v>
      </c>
      <c r="AO527">
        <v>9.9344184000000002</v>
      </c>
      <c r="AP527">
        <v>1.0275789</v>
      </c>
      <c r="AQ527">
        <v>-3364.4137999999998</v>
      </c>
      <c r="AR527">
        <v>-3457.2008000000001</v>
      </c>
      <c r="AS527">
        <v>0.52382625000000005</v>
      </c>
      <c r="AT527">
        <v>0</v>
      </c>
      <c r="AU527">
        <v>0</v>
      </c>
    </row>
    <row r="528" spans="1:47" x14ac:dyDescent="0.25">
      <c r="A528">
        <v>247</v>
      </c>
      <c r="B528" t="s">
        <v>48</v>
      </c>
      <c r="C528">
        <v>31.078634000000001</v>
      </c>
      <c r="D528" s="1">
        <v>5.0825879999999999E-6</v>
      </c>
      <c r="E528">
        <v>0.46031899999999998</v>
      </c>
      <c r="F528" s="1">
        <v>9.2207650000000008E-6</v>
      </c>
      <c r="G528">
        <v>0.19731599999999999</v>
      </c>
      <c r="H528" s="1">
        <v>37.388629999999999</v>
      </c>
      <c r="I528">
        <v>2.0000000000000002E-5</v>
      </c>
      <c r="J528">
        <v>9.0000000000000002E-6</v>
      </c>
      <c r="K528">
        <v>0.42345300000000002</v>
      </c>
      <c r="L528">
        <v>3.1980590000000002</v>
      </c>
      <c r="M528">
        <v>5.1699999999999999E-4</v>
      </c>
      <c r="N528" s="1">
        <v>8.6942499999999995E-4</v>
      </c>
      <c r="O528" s="1">
        <v>1.401577E-3</v>
      </c>
      <c r="P528">
        <v>2.8379999999999998E-3</v>
      </c>
      <c r="Q528">
        <v>30.521711</v>
      </c>
      <c r="R528" s="1">
        <v>6.0391447000000003E-6</v>
      </c>
      <c r="S528">
        <v>22.416053999999999</v>
      </c>
      <c r="T528" s="1">
        <v>5.6428730000000001E-6</v>
      </c>
      <c r="U528">
        <v>0.38840201000000002</v>
      </c>
      <c r="V528">
        <v>60.877172000000002</v>
      </c>
      <c r="W528" s="1">
        <v>1.2833564E-5</v>
      </c>
      <c r="X528">
        <v>2.5696659E-2</v>
      </c>
      <c r="Y528" s="1">
        <v>4.7999822000000001E-5</v>
      </c>
      <c r="Z528">
        <v>60.459059000000003</v>
      </c>
      <c r="AA528" s="1">
        <v>1.2940964E-5</v>
      </c>
      <c r="AB528">
        <v>0.82272179999999995</v>
      </c>
      <c r="AC528">
        <v>0.82096051000000003</v>
      </c>
      <c r="AD528">
        <v>1.3955554999999999</v>
      </c>
      <c r="AE528">
        <v>0</v>
      </c>
      <c r="AF528">
        <v>201.45381</v>
      </c>
      <c r="AG528">
        <v>2.7085984999999999</v>
      </c>
      <c r="AH528">
        <v>4.6880601000000004</v>
      </c>
      <c r="AI528">
        <v>4.9181466999999996E-4</v>
      </c>
      <c r="AJ528">
        <v>8.3713186999999996E-4</v>
      </c>
      <c r="AK528">
        <v>1.3894294000000001E-3</v>
      </c>
      <c r="AL528">
        <v>2.0651853999999999E-3</v>
      </c>
      <c r="AM528">
        <v>1.2706725E-2</v>
      </c>
      <c r="AN528">
        <v>9.9994295999999996E-2</v>
      </c>
      <c r="AO528">
        <v>9.8245667999999995</v>
      </c>
      <c r="AP528">
        <v>1.0290657999999999</v>
      </c>
      <c r="AQ528">
        <v>7665.0077000000001</v>
      </c>
      <c r="AR528">
        <v>7887.7972</v>
      </c>
      <c r="AS528">
        <v>0.52430325</v>
      </c>
      <c r="AT528">
        <v>0</v>
      </c>
      <c r="AU528">
        <v>0</v>
      </c>
    </row>
    <row r="529" spans="1:47" x14ac:dyDescent="0.25">
      <c r="A529">
        <v>248</v>
      </c>
      <c r="B529" t="s">
        <v>48</v>
      </c>
      <c r="C529">
        <v>44.765048999999998</v>
      </c>
      <c r="D529" s="1">
        <v>5.7831499999999998E-6</v>
      </c>
      <c r="E529">
        <v>0.48072799999999999</v>
      </c>
      <c r="F529" s="1">
        <v>5.5663149999999997E-6</v>
      </c>
      <c r="G529">
        <v>0.37867699999999999</v>
      </c>
      <c r="H529" s="1">
        <v>86.87764</v>
      </c>
      <c r="I529">
        <v>1.2999999999999999E-5</v>
      </c>
      <c r="J529">
        <v>1.5E-5</v>
      </c>
      <c r="K529">
        <v>1.2172369999999999</v>
      </c>
      <c r="L529">
        <v>2.4105819999999998</v>
      </c>
      <c r="M529">
        <v>4.5800000000000002E-4</v>
      </c>
      <c r="N529" s="1">
        <v>7.6620270000000003E-4</v>
      </c>
      <c r="O529" s="1">
        <v>1.001682E-3</v>
      </c>
      <c r="P529">
        <v>1.879E-3</v>
      </c>
      <c r="Q529">
        <v>30.521709999999999</v>
      </c>
      <c r="R529" s="1">
        <v>6.0391450000000001E-6</v>
      </c>
      <c r="S529">
        <v>22.416049999999998</v>
      </c>
      <c r="T529" s="1">
        <v>5.6428730000000001E-6</v>
      </c>
      <c r="U529">
        <v>0.3922581</v>
      </c>
      <c r="V529">
        <v>64.312290000000004</v>
      </c>
      <c r="W529" s="1">
        <v>1.2566670000000001E-5</v>
      </c>
      <c r="X529">
        <v>2.5701359999999999E-2</v>
      </c>
      <c r="Y529" s="1">
        <v>4.7999820000000002E-5</v>
      </c>
      <c r="Z529">
        <v>57.826810000000002</v>
      </c>
      <c r="AA529" s="1">
        <v>1.374728E-5</v>
      </c>
      <c r="AB529">
        <v>0.85488920000000002</v>
      </c>
      <c r="AC529">
        <v>0.92081809999999997</v>
      </c>
      <c r="AD529">
        <v>1.3955550000000001</v>
      </c>
      <c r="AE529">
        <v>0</v>
      </c>
      <c r="AF529">
        <v>201.4538</v>
      </c>
      <c r="AG529">
        <v>2.6937099999999998</v>
      </c>
      <c r="AH529">
        <v>4.6861259999999998</v>
      </c>
      <c r="AI529">
        <v>4.8287340000000001E-4</v>
      </c>
      <c r="AJ529">
        <v>8.3150650000000004E-4</v>
      </c>
      <c r="AK529">
        <v>1.390346E-3</v>
      </c>
      <c r="AL529">
        <v>2.0802780000000001E-3</v>
      </c>
      <c r="AM529">
        <v>1.269937E-2</v>
      </c>
      <c r="AN529">
        <v>0.1000004</v>
      </c>
      <c r="AO529">
        <v>10.12579</v>
      </c>
      <c r="AP529">
        <v>1.0285439999999999</v>
      </c>
      <c r="AQ529">
        <v>-380.64710000000002</v>
      </c>
      <c r="AR529">
        <v>-391.51220000000001</v>
      </c>
      <c r="AS529">
        <v>0.52445109999999995</v>
      </c>
      <c r="AT529">
        <v>0</v>
      </c>
      <c r="AU529">
        <v>0</v>
      </c>
    </row>
    <row r="530" spans="1:47" x14ac:dyDescent="0.25">
      <c r="A530">
        <v>249</v>
      </c>
      <c r="B530" t="s">
        <v>48</v>
      </c>
      <c r="C530">
        <v>21.436026999999999</v>
      </c>
      <c r="D530" s="1">
        <v>4.1301209999999996E-6</v>
      </c>
      <c r="E530">
        <v>0.71590699999999996</v>
      </c>
      <c r="F530" s="1">
        <v>6.5778260000000002E-6</v>
      </c>
      <c r="G530">
        <v>0.324104</v>
      </c>
      <c r="H530" s="1">
        <v>72.076319999999996</v>
      </c>
      <c r="I530">
        <v>1.4E-5</v>
      </c>
      <c r="J530">
        <v>0</v>
      </c>
      <c r="K530">
        <v>1.262162</v>
      </c>
      <c r="L530">
        <v>1.1853530000000001</v>
      </c>
      <c r="M530">
        <v>4.6099999999999998E-4</v>
      </c>
      <c r="N530" s="1">
        <v>8.7328530000000001E-4</v>
      </c>
      <c r="O530" s="1">
        <v>1.1238929999999999E-3</v>
      </c>
      <c r="P530">
        <v>2.2750000000000001E-3</v>
      </c>
      <c r="Q530">
        <v>30.521711</v>
      </c>
      <c r="R530" s="1">
        <v>6.0391447000000003E-6</v>
      </c>
      <c r="S530">
        <v>22.416053999999999</v>
      </c>
      <c r="T530" s="1">
        <v>5.6428730000000001E-6</v>
      </c>
      <c r="U530">
        <v>0.40533601000000002</v>
      </c>
      <c r="V530">
        <v>61.803198000000002</v>
      </c>
      <c r="W530" s="1">
        <v>1.2579374000000001E-5</v>
      </c>
      <c r="X530">
        <v>2.5694802999999999E-2</v>
      </c>
      <c r="Y530" s="1">
        <v>4.7999822000000001E-5</v>
      </c>
      <c r="Z530">
        <v>57.976011</v>
      </c>
      <c r="AA530" s="1">
        <v>1.3116623E-5</v>
      </c>
      <c r="AB530">
        <v>0.84660679000000005</v>
      </c>
      <c r="AC530">
        <v>0.83578050999999998</v>
      </c>
      <c r="AD530">
        <v>1.3955554999999999</v>
      </c>
      <c r="AE530">
        <v>0</v>
      </c>
      <c r="AF530">
        <v>201.45381</v>
      </c>
      <c r="AG530">
        <v>2.6816342999999998</v>
      </c>
      <c r="AH530">
        <v>4.6857384</v>
      </c>
      <c r="AI530">
        <v>4.8076856E-4</v>
      </c>
      <c r="AJ530">
        <v>8.2892334999999998E-4</v>
      </c>
      <c r="AK530">
        <v>1.3860178000000001E-3</v>
      </c>
      <c r="AL530">
        <v>2.0444893000000001E-3</v>
      </c>
      <c r="AM530">
        <v>1.270227E-2</v>
      </c>
      <c r="AN530">
        <v>0.10000094</v>
      </c>
      <c r="AO530">
        <v>9.7968924000000008</v>
      </c>
      <c r="AP530">
        <v>1.0270788</v>
      </c>
      <c r="AQ530">
        <v>3815.643</v>
      </c>
      <c r="AR530">
        <v>3918.9661999999998</v>
      </c>
      <c r="AS530">
        <v>0.52361115999999996</v>
      </c>
      <c r="AT530">
        <v>0</v>
      </c>
      <c r="AU530">
        <v>0</v>
      </c>
    </row>
    <row r="531" spans="1:47" x14ac:dyDescent="0.25">
      <c r="A531">
        <v>250</v>
      </c>
      <c r="B531" t="s">
        <v>48</v>
      </c>
      <c r="C531">
        <v>41.941073000000003</v>
      </c>
      <c r="D531" s="1">
        <v>6.3681330000000003E-6</v>
      </c>
      <c r="E531">
        <v>0.64758199999999999</v>
      </c>
      <c r="F531" s="1">
        <v>1.5825399999999999E-6</v>
      </c>
      <c r="G531">
        <v>0.52282799999999996</v>
      </c>
      <c r="H531" s="1">
        <v>70.545509999999993</v>
      </c>
      <c r="I531">
        <v>1.5E-5</v>
      </c>
      <c r="J531">
        <v>1.9999999999999999E-6</v>
      </c>
      <c r="K531">
        <v>1.222718</v>
      </c>
      <c r="L531">
        <v>1.5458E-2</v>
      </c>
      <c r="M531">
        <v>4.7399999999999997E-4</v>
      </c>
      <c r="N531" s="1">
        <v>1.0189699999999999E-3</v>
      </c>
      <c r="O531" s="1">
        <v>1.218928E-3</v>
      </c>
      <c r="P531">
        <v>2.3080000000000002E-3</v>
      </c>
      <c r="Q531">
        <v>30.521711</v>
      </c>
      <c r="R531" s="1">
        <v>6.0391447000000003E-6</v>
      </c>
      <c r="S531">
        <v>22.416053999999999</v>
      </c>
      <c r="T531" s="1">
        <v>5.6428730000000001E-6</v>
      </c>
      <c r="U531">
        <v>0.40926322999999998</v>
      </c>
      <c r="V531">
        <v>61.167819999999999</v>
      </c>
      <c r="W531" s="1">
        <v>1.3119126000000001E-5</v>
      </c>
      <c r="X531">
        <v>2.5696393000000001E-2</v>
      </c>
      <c r="Y531" s="1">
        <v>4.7999822000000001E-5</v>
      </c>
      <c r="Z531">
        <v>60.192718999999997</v>
      </c>
      <c r="AA531" s="1">
        <v>1.2406847999999999E-5</v>
      </c>
      <c r="AB531">
        <v>0.86770972999999996</v>
      </c>
      <c r="AC531">
        <v>0.85352275</v>
      </c>
      <c r="AD531">
        <v>1.3955554999999999</v>
      </c>
      <c r="AE531">
        <v>0</v>
      </c>
      <c r="AF531">
        <v>201.45381</v>
      </c>
      <c r="AG531">
        <v>2.6446833999999999</v>
      </c>
      <c r="AH531">
        <v>4.6874083999999998</v>
      </c>
      <c r="AI531">
        <v>4.8750306E-4</v>
      </c>
      <c r="AJ531">
        <v>8.2456971999999998E-4</v>
      </c>
      <c r="AK531">
        <v>1.3848279E-3</v>
      </c>
      <c r="AL531">
        <v>2.0140153000000002E-3</v>
      </c>
      <c r="AM531">
        <v>1.2702122999999999E-2</v>
      </c>
      <c r="AN531">
        <v>0.10000147</v>
      </c>
      <c r="AO531">
        <v>9.9012551999999996</v>
      </c>
      <c r="AP531">
        <v>1.0305439999999999</v>
      </c>
      <c r="AQ531">
        <v>1870.9084</v>
      </c>
      <c r="AR531">
        <v>1928.0534</v>
      </c>
      <c r="AS531">
        <v>0.52385429999999999</v>
      </c>
      <c r="AT531">
        <v>0</v>
      </c>
      <c r="AU531">
        <v>0</v>
      </c>
    </row>
    <row r="532" spans="1:47" x14ac:dyDescent="0.25">
      <c r="A532">
        <v>1</v>
      </c>
      <c r="B532" t="s">
        <v>49</v>
      </c>
      <c r="C532">
        <v>35.579146999999999</v>
      </c>
      <c r="D532" s="1">
        <v>5.4851670000000002E-6</v>
      </c>
      <c r="E532">
        <v>0.46992400000000001</v>
      </c>
      <c r="F532" s="1">
        <v>7.1133589999999999E-6</v>
      </c>
      <c r="G532">
        <v>0.44209100000000001</v>
      </c>
      <c r="H532" s="1">
        <v>57.154269999999997</v>
      </c>
      <c r="I532">
        <v>1.5999999999999999E-5</v>
      </c>
      <c r="J532">
        <v>6.0000000000000002E-6</v>
      </c>
      <c r="K532">
        <v>1.9428840000000001</v>
      </c>
      <c r="L532">
        <v>0.58182299999999998</v>
      </c>
      <c r="M532">
        <v>5.0100000000000003E-4</v>
      </c>
      <c r="N532" s="1">
        <v>8.3619E-4</v>
      </c>
      <c r="O532" s="1">
        <v>1.183882E-3</v>
      </c>
      <c r="P532">
        <v>2.3630000000000001E-3</v>
      </c>
      <c r="Q532">
        <v>30.492000000000001</v>
      </c>
      <c r="R532" s="1">
        <v>6.0303219999999999E-6</v>
      </c>
      <c r="S532">
        <v>22.387869999999999</v>
      </c>
      <c r="T532" s="1">
        <v>5.6328270000000002E-6</v>
      </c>
      <c r="U532">
        <v>0.4</v>
      </c>
      <c r="V532">
        <v>61.154679999999999</v>
      </c>
      <c r="W532" s="1">
        <v>1.304724E-5</v>
      </c>
      <c r="X532">
        <v>2.5718629999999999E-2</v>
      </c>
      <c r="Y532" s="1">
        <v>4.8085389999999998E-5</v>
      </c>
      <c r="Z532">
        <v>61.154679999999999</v>
      </c>
      <c r="AA532" s="1">
        <v>1.304724E-5</v>
      </c>
      <c r="AB532">
        <v>0.86</v>
      </c>
      <c r="AC532">
        <v>0.86</v>
      </c>
      <c r="AD532">
        <v>1.3954880000000001</v>
      </c>
      <c r="AE532">
        <v>0</v>
      </c>
      <c r="AF532">
        <v>201.93549999999999</v>
      </c>
      <c r="AG532">
        <v>3.5336439999999998</v>
      </c>
      <c r="AH532">
        <v>4.6883439999999998</v>
      </c>
      <c r="AI532">
        <v>4.85942E-4</v>
      </c>
      <c r="AJ532">
        <v>8.2930000000000005E-4</v>
      </c>
      <c r="AK532">
        <v>1.3879999999999999E-3</v>
      </c>
      <c r="AL532">
        <v>2.0899999999999998E-3</v>
      </c>
      <c r="AM532">
        <v>1.2699999999999999E-2</v>
      </c>
      <c r="AN532">
        <v>0.1</v>
      </c>
      <c r="AO532">
        <v>10</v>
      </c>
      <c r="AP532">
        <v>1.0270999999999999</v>
      </c>
      <c r="AQ532">
        <v>520.74099999999999</v>
      </c>
      <c r="AR532">
        <v>534.85329999999999</v>
      </c>
      <c r="AS532">
        <v>0.69020000000000004</v>
      </c>
      <c r="AT532">
        <v>0</v>
      </c>
      <c r="AU532">
        <v>0</v>
      </c>
    </row>
    <row r="533" spans="1:47" x14ac:dyDescent="0.25">
      <c r="A533">
        <v>2</v>
      </c>
      <c r="B533" t="s">
        <v>49</v>
      </c>
      <c r="C533">
        <v>29.280255</v>
      </c>
      <c r="D533" s="1">
        <v>3.4587270000000001E-6</v>
      </c>
      <c r="E533">
        <v>0.60689499999999996</v>
      </c>
      <c r="F533" s="1">
        <v>4.0754239999999998E-6</v>
      </c>
      <c r="G533">
        <v>0.118551</v>
      </c>
      <c r="H533" s="1">
        <v>65.078249999999997</v>
      </c>
      <c r="I533">
        <v>1.5E-5</v>
      </c>
      <c r="J533">
        <v>0</v>
      </c>
      <c r="K533">
        <v>1.1736519999999999</v>
      </c>
      <c r="L533">
        <v>0.82847700000000002</v>
      </c>
      <c r="M533">
        <v>4.3600000000000003E-4</v>
      </c>
      <c r="N533" s="1">
        <v>9.3044269999999999E-4</v>
      </c>
      <c r="O533" s="1">
        <v>1.1733620000000001E-3</v>
      </c>
      <c r="P533">
        <v>2.588E-3</v>
      </c>
      <c r="Q533">
        <v>30.492000000000001</v>
      </c>
      <c r="R533" s="1">
        <v>6.0303219999999999E-6</v>
      </c>
      <c r="S533">
        <v>22.387869999999999</v>
      </c>
      <c r="T533" s="1">
        <v>5.6328270000000002E-6</v>
      </c>
      <c r="U533">
        <v>0.3755598</v>
      </c>
      <c r="V533">
        <v>61.473170000000003</v>
      </c>
      <c r="W533" s="1">
        <v>1.298195E-5</v>
      </c>
      <c r="X533">
        <v>2.570327E-2</v>
      </c>
      <c r="Y533" s="1">
        <v>4.8085389999999998E-5</v>
      </c>
      <c r="Z533">
        <v>60.733049999999999</v>
      </c>
      <c r="AA533" s="1">
        <v>1.3296600000000001E-5</v>
      </c>
      <c r="AB533">
        <v>0.85912520000000003</v>
      </c>
      <c r="AC533">
        <v>0.84795549999999997</v>
      </c>
      <c r="AD533">
        <v>1.3954880000000001</v>
      </c>
      <c r="AE533">
        <v>0</v>
      </c>
      <c r="AF533">
        <v>201.93549999999999</v>
      </c>
      <c r="AG533">
        <v>3.5287199999999999</v>
      </c>
      <c r="AH533">
        <v>4.6891610000000004</v>
      </c>
      <c r="AI533">
        <v>4.8188210000000003E-4</v>
      </c>
      <c r="AJ533">
        <v>8.3257069999999995E-4</v>
      </c>
      <c r="AK533">
        <v>1.3859810000000001E-3</v>
      </c>
      <c r="AL533">
        <v>2.0430420000000001E-3</v>
      </c>
      <c r="AM533">
        <v>1.269136E-2</v>
      </c>
      <c r="AN533">
        <v>9.9997359999999993E-2</v>
      </c>
      <c r="AO533">
        <v>10.12636</v>
      </c>
      <c r="AP533">
        <v>1.0284120000000001</v>
      </c>
      <c r="AQ533">
        <v>65.783929999999998</v>
      </c>
      <c r="AR533">
        <v>67.652969999999996</v>
      </c>
      <c r="AS533">
        <v>0.68964080000000005</v>
      </c>
      <c r="AT533">
        <v>0</v>
      </c>
      <c r="AU533">
        <v>0</v>
      </c>
    </row>
    <row r="534" spans="1:47" x14ac:dyDescent="0.25">
      <c r="A534">
        <v>3</v>
      </c>
      <c r="B534" t="s">
        <v>49</v>
      </c>
      <c r="C534">
        <v>43.307991000000001</v>
      </c>
      <c r="D534" s="1">
        <v>5.5080749999999998E-6</v>
      </c>
      <c r="E534">
        <v>0.57289299999999999</v>
      </c>
      <c r="F534" s="1">
        <v>6.0961269999999996E-6</v>
      </c>
      <c r="G534">
        <v>0.38226300000000002</v>
      </c>
      <c r="H534" s="1">
        <v>70.629350000000002</v>
      </c>
      <c r="I534">
        <v>1.5E-5</v>
      </c>
      <c r="J534">
        <v>1.7E-5</v>
      </c>
      <c r="K534">
        <v>1.209592</v>
      </c>
      <c r="L534">
        <v>0.471636</v>
      </c>
      <c r="M534">
        <v>4.4999999999999999E-4</v>
      </c>
      <c r="N534" s="1">
        <v>8.7736490000000003E-4</v>
      </c>
      <c r="O534" s="1">
        <v>1.129988E-3</v>
      </c>
      <c r="P534">
        <v>2.3059999999999999E-3</v>
      </c>
      <c r="Q534">
        <v>30.492000000000001</v>
      </c>
      <c r="R534" s="1">
        <v>6.0303219999999999E-6</v>
      </c>
      <c r="S534">
        <v>22.387869999999999</v>
      </c>
      <c r="T534" s="1">
        <v>5.6328270000000002E-6</v>
      </c>
      <c r="U534">
        <v>0.39235589999999998</v>
      </c>
      <c r="V534">
        <v>59.763370000000002</v>
      </c>
      <c r="W534" s="1">
        <v>1.3373680000000001E-5</v>
      </c>
      <c r="X534">
        <v>2.5702160000000002E-2</v>
      </c>
      <c r="Y534" s="1">
        <v>4.8085389999999998E-5</v>
      </c>
      <c r="Z534">
        <v>61.211820000000003</v>
      </c>
      <c r="AA534" s="1">
        <v>1.3186730000000001E-5</v>
      </c>
      <c r="AB534">
        <v>0.87902919999999996</v>
      </c>
      <c r="AC534">
        <v>0.83549689999999999</v>
      </c>
      <c r="AD534">
        <v>1.3954880000000001</v>
      </c>
      <c r="AE534">
        <v>0</v>
      </c>
      <c r="AF534">
        <v>201.93549999999999</v>
      </c>
      <c r="AG534">
        <v>3.4707859999999999</v>
      </c>
      <c r="AH534">
        <v>4.6870710000000004</v>
      </c>
      <c r="AI534">
        <v>4.8996300000000005E-4</v>
      </c>
      <c r="AJ534">
        <v>8.2999219999999995E-4</v>
      </c>
      <c r="AK534">
        <v>1.3826649999999999E-3</v>
      </c>
      <c r="AL534">
        <v>2.0992630000000001E-3</v>
      </c>
      <c r="AM534">
        <v>1.269696E-2</v>
      </c>
      <c r="AN534">
        <v>9.9997859999999994E-2</v>
      </c>
      <c r="AO534">
        <v>10.20004</v>
      </c>
      <c r="AP534">
        <v>1.027423</v>
      </c>
      <c r="AQ534">
        <v>711.91240000000005</v>
      </c>
      <c r="AR534">
        <v>731.43489999999997</v>
      </c>
      <c r="AS534">
        <v>0.69074860000000005</v>
      </c>
      <c r="AT534">
        <v>0</v>
      </c>
      <c r="AU534">
        <v>0</v>
      </c>
    </row>
    <row r="535" spans="1:47" x14ac:dyDescent="0.25">
      <c r="A535">
        <v>4</v>
      </c>
      <c r="B535" t="s">
        <v>49</v>
      </c>
      <c r="C535">
        <v>32.818444999999997</v>
      </c>
      <c r="D535" s="1">
        <v>3.7970339999999999E-6</v>
      </c>
      <c r="E535">
        <v>0.56008400000000003</v>
      </c>
      <c r="F535" s="1">
        <v>7.2612780000000001E-6</v>
      </c>
      <c r="G535">
        <v>0.26318599999999998</v>
      </c>
      <c r="H535" s="1">
        <v>87.072149999999993</v>
      </c>
      <c r="I535">
        <v>1.2999999999999999E-5</v>
      </c>
      <c r="J535">
        <v>3.0000000000000001E-6</v>
      </c>
      <c r="K535">
        <v>1.3707780000000001</v>
      </c>
      <c r="L535">
        <v>0.63365099999999996</v>
      </c>
      <c r="M535">
        <v>4.35E-4</v>
      </c>
      <c r="N535" s="1">
        <v>8.3689409999999995E-4</v>
      </c>
      <c r="O535" s="1">
        <v>1.037063E-3</v>
      </c>
      <c r="P535">
        <v>2.0279999999999999E-3</v>
      </c>
      <c r="Q535">
        <v>30.492004000000001</v>
      </c>
      <c r="R535" s="1">
        <v>6.0303216000000001E-6</v>
      </c>
      <c r="S535">
        <v>22.387865000000001</v>
      </c>
      <c r="T535" s="1">
        <v>5.6328271000000001E-6</v>
      </c>
      <c r="U535">
        <v>0.38399055999999998</v>
      </c>
      <c r="V535">
        <v>60.965359999999997</v>
      </c>
      <c r="W535" s="1">
        <v>1.2903091000000001E-5</v>
      </c>
      <c r="X535">
        <v>2.5716448999999999E-2</v>
      </c>
      <c r="Y535" s="1">
        <v>4.8085387000000003E-5</v>
      </c>
      <c r="Z535">
        <v>58.758665000000001</v>
      </c>
      <c r="AA535" s="1">
        <v>1.2866371E-5</v>
      </c>
      <c r="AB535">
        <v>0.84059368999999995</v>
      </c>
      <c r="AC535">
        <v>0.82682538000000005</v>
      </c>
      <c r="AD535">
        <v>1.3954880000000001</v>
      </c>
      <c r="AE535">
        <v>0</v>
      </c>
      <c r="AF535">
        <v>201.93554</v>
      </c>
      <c r="AG535">
        <v>3.5533009</v>
      </c>
      <c r="AH535">
        <v>4.6871198999999999</v>
      </c>
      <c r="AI535">
        <v>4.8407815999999999E-4</v>
      </c>
      <c r="AJ535">
        <v>8.2647910000000001E-4</v>
      </c>
      <c r="AK535">
        <v>1.3871688000000001E-3</v>
      </c>
      <c r="AL535">
        <v>2.066301E-3</v>
      </c>
      <c r="AM535">
        <v>1.270894E-2</v>
      </c>
      <c r="AN535">
        <v>0.10000219</v>
      </c>
      <c r="AO535">
        <v>9.7147232999999993</v>
      </c>
      <c r="AP535">
        <v>1.0251112</v>
      </c>
      <c r="AQ535">
        <v>2875.8366000000001</v>
      </c>
      <c r="AR535">
        <v>2948.0522999999998</v>
      </c>
      <c r="AS535">
        <v>0.69028822999999995</v>
      </c>
      <c r="AT535">
        <v>0</v>
      </c>
      <c r="AU535">
        <v>0</v>
      </c>
    </row>
    <row r="536" spans="1:47" x14ac:dyDescent="0.25">
      <c r="A536">
        <v>5</v>
      </c>
      <c r="B536" t="s">
        <v>49</v>
      </c>
      <c r="C536">
        <v>40.026145</v>
      </c>
      <c r="D536" s="1">
        <v>4.9444380000000002E-6</v>
      </c>
      <c r="E536">
        <v>0.52030100000000001</v>
      </c>
      <c r="F536" s="1">
        <v>5.629252E-6</v>
      </c>
      <c r="G536">
        <v>0.44601000000000002</v>
      </c>
      <c r="H536" s="1">
        <v>79.052390000000003</v>
      </c>
      <c r="I536">
        <v>1.2999999999999999E-5</v>
      </c>
      <c r="J536">
        <v>1.5E-5</v>
      </c>
      <c r="K536">
        <v>1.2322660000000001</v>
      </c>
      <c r="L536">
        <v>1.0912710000000001</v>
      </c>
      <c r="M536">
        <v>4.5100000000000001E-4</v>
      </c>
      <c r="N536" s="1">
        <v>7.9202090000000003E-4</v>
      </c>
      <c r="O536" s="1">
        <v>1.0416239999999999E-3</v>
      </c>
      <c r="P536">
        <v>2.0149999999999999E-3</v>
      </c>
      <c r="Q536">
        <v>30.492000000000001</v>
      </c>
      <c r="R536" s="1">
        <v>6.0303219999999999E-6</v>
      </c>
      <c r="S536">
        <v>22.387869999999999</v>
      </c>
      <c r="T536" s="1">
        <v>5.6328270000000002E-6</v>
      </c>
      <c r="U536">
        <v>0.39694839999999998</v>
      </c>
      <c r="V536">
        <v>59.273110000000003</v>
      </c>
      <c r="W536" s="1">
        <v>1.3206540000000001E-5</v>
      </c>
      <c r="X536">
        <v>2.5727710000000001E-2</v>
      </c>
      <c r="Y536" s="1">
        <v>4.8085389999999998E-5</v>
      </c>
      <c r="Z536">
        <v>58.08175</v>
      </c>
      <c r="AA536" s="1">
        <v>1.3215500000000001E-5</v>
      </c>
      <c r="AB536">
        <v>0.85614299999999999</v>
      </c>
      <c r="AC536">
        <v>0.88910069999999997</v>
      </c>
      <c r="AD536">
        <v>1.3954880000000001</v>
      </c>
      <c r="AE536">
        <v>0</v>
      </c>
      <c r="AF536">
        <v>201.93549999999999</v>
      </c>
      <c r="AG536">
        <v>3.5902949999999998</v>
      </c>
      <c r="AH536">
        <v>4.6902860000000004</v>
      </c>
      <c r="AI536">
        <v>4.7679830000000001E-4</v>
      </c>
      <c r="AJ536">
        <v>8.2851729999999996E-4</v>
      </c>
      <c r="AK536">
        <v>1.3891439999999999E-3</v>
      </c>
      <c r="AL536">
        <v>2.1216199999999998E-3</v>
      </c>
      <c r="AM536">
        <v>1.2683349999999999E-2</v>
      </c>
      <c r="AN536">
        <v>0.1000038</v>
      </c>
      <c r="AO536">
        <v>9.7385999999999999</v>
      </c>
      <c r="AP536">
        <v>1.0273080000000001</v>
      </c>
      <c r="AQ536">
        <v>553.57979999999998</v>
      </c>
      <c r="AR536">
        <v>568.69680000000005</v>
      </c>
      <c r="AS536">
        <v>0.690743</v>
      </c>
      <c r="AT536">
        <v>0</v>
      </c>
      <c r="AU536">
        <v>0</v>
      </c>
    </row>
    <row r="537" spans="1:47" x14ac:dyDescent="0.25">
      <c r="A537">
        <v>6</v>
      </c>
      <c r="B537" t="s">
        <v>49</v>
      </c>
      <c r="C537">
        <v>31.371095</v>
      </c>
      <c r="D537" s="1">
        <v>4.9093900000000001E-6</v>
      </c>
      <c r="E537">
        <v>0.70747499999999997</v>
      </c>
      <c r="F537" s="1">
        <v>6.9296450000000003E-6</v>
      </c>
      <c r="G537">
        <v>0.243727</v>
      </c>
      <c r="H537" s="1">
        <v>82.631929999999997</v>
      </c>
      <c r="I537">
        <v>1.2E-5</v>
      </c>
      <c r="J537">
        <v>0</v>
      </c>
      <c r="K537">
        <v>1.361002</v>
      </c>
      <c r="L537">
        <v>1.089944</v>
      </c>
      <c r="M537">
        <v>4.1199999999999999E-4</v>
      </c>
      <c r="N537" s="1">
        <v>7.929209E-4</v>
      </c>
      <c r="O537" s="1">
        <v>1.009851E-3</v>
      </c>
      <c r="P537">
        <v>2.0869999999999999E-3</v>
      </c>
      <c r="Q537">
        <v>30.492004000000001</v>
      </c>
      <c r="R537" s="1">
        <v>6.0303216000000001E-6</v>
      </c>
      <c r="S537">
        <v>22.387865000000001</v>
      </c>
      <c r="T537" s="1">
        <v>5.6328271000000001E-6</v>
      </c>
      <c r="U537">
        <v>0.40162407999999999</v>
      </c>
      <c r="V537">
        <v>61.349086</v>
      </c>
      <c r="W537" s="1">
        <v>1.3093084E-5</v>
      </c>
      <c r="X537">
        <v>2.5717074999999999E-2</v>
      </c>
      <c r="Y537" s="1">
        <v>4.8085387000000003E-5</v>
      </c>
      <c r="Z537">
        <v>61.689309000000002</v>
      </c>
      <c r="AA537" s="1">
        <v>1.2778519999999999E-5</v>
      </c>
      <c r="AB537">
        <v>0.87516351999999997</v>
      </c>
      <c r="AC537">
        <v>0.88420567000000005</v>
      </c>
      <c r="AD537">
        <v>1.3954880000000001</v>
      </c>
      <c r="AE537">
        <v>0</v>
      </c>
      <c r="AF537">
        <v>201.93554</v>
      </c>
      <c r="AG537">
        <v>3.6180197999999999</v>
      </c>
      <c r="AH537">
        <v>4.6872882000000002</v>
      </c>
      <c r="AI537">
        <v>4.7572150999999999E-4</v>
      </c>
      <c r="AJ537">
        <v>8.2926441999999997E-4</v>
      </c>
      <c r="AK537">
        <v>1.3875515000000001E-3</v>
      </c>
      <c r="AL537">
        <v>2.0137850000000001E-3</v>
      </c>
      <c r="AM537">
        <v>1.2698241000000001E-2</v>
      </c>
      <c r="AN537">
        <v>0.100004</v>
      </c>
      <c r="AO537">
        <v>9.8058417999999996</v>
      </c>
      <c r="AP537">
        <v>1.0260897</v>
      </c>
      <c r="AQ537">
        <v>1222.0070000000001</v>
      </c>
      <c r="AR537">
        <v>1253.8887999999999</v>
      </c>
      <c r="AS537">
        <v>0.68956099000000004</v>
      </c>
      <c r="AT537">
        <v>0</v>
      </c>
      <c r="AU537">
        <v>0</v>
      </c>
    </row>
    <row r="538" spans="1:47" x14ac:dyDescent="0.25">
      <c r="A538">
        <v>7</v>
      </c>
      <c r="B538" t="s">
        <v>49</v>
      </c>
      <c r="C538">
        <v>41.303891999999998</v>
      </c>
      <c r="D538" s="1">
        <v>4.4882770000000003E-6</v>
      </c>
      <c r="E538">
        <v>0.62109400000000003</v>
      </c>
      <c r="F538" s="1">
        <v>6.0923269999999998E-6</v>
      </c>
      <c r="G538">
        <v>0.428591</v>
      </c>
      <c r="H538" s="1">
        <v>77.037610000000001</v>
      </c>
      <c r="I538">
        <v>1.4E-5</v>
      </c>
      <c r="J538">
        <v>1.2999999999999999E-5</v>
      </c>
      <c r="K538">
        <v>1.0585340000000001</v>
      </c>
      <c r="L538">
        <v>1.2287250000000001</v>
      </c>
      <c r="M538">
        <v>4.1899999999999999E-4</v>
      </c>
      <c r="N538" s="1">
        <v>8.4843509999999996E-4</v>
      </c>
      <c r="O538" s="1">
        <v>1.0686960000000001E-3</v>
      </c>
      <c r="P538">
        <v>2.2490000000000001E-3</v>
      </c>
      <c r="Q538">
        <v>30.492004000000001</v>
      </c>
      <c r="R538" s="1">
        <v>6.0303216000000001E-6</v>
      </c>
      <c r="S538">
        <v>22.387865000000001</v>
      </c>
      <c r="T538" s="1">
        <v>5.6328271000000001E-6</v>
      </c>
      <c r="U538">
        <v>0.39299515000000002</v>
      </c>
      <c r="V538">
        <v>58.996155999999999</v>
      </c>
      <c r="W538" s="1">
        <v>1.3030227E-5</v>
      </c>
      <c r="X538">
        <v>2.5720839999999998E-2</v>
      </c>
      <c r="Y538" s="1">
        <v>4.8085387000000003E-5</v>
      </c>
      <c r="Z538">
        <v>61.835949999999997</v>
      </c>
      <c r="AA538" s="1">
        <v>1.2455728E-5</v>
      </c>
      <c r="AB538">
        <v>0.87357441999999996</v>
      </c>
      <c r="AC538">
        <v>0.85100984000000002</v>
      </c>
      <c r="AD538">
        <v>1.3954880000000001</v>
      </c>
      <c r="AE538">
        <v>0</v>
      </c>
      <c r="AF538">
        <v>201.93554</v>
      </c>
      <c r="AG538">
        <v>3.5311085000000002</v>
      </c>
      <c r="AH538">
        <v>4.6864694</v>
      </c>
      <c r="AI538">
        <v>4.8924099999999996E-4</v>
      </c>
      <c r="AJ538">
        <v>8.3896066999999996E-4</v>
      </c>
      <c r="AK538">
        <v>1.3812758E-3</v>
      </c>
      <c r="AL538">
        <v>2.0504814E-3</v>
      </c>
      <c r="AM538">
        <v>1.2698381999999999E-2</v>
      </c>
      <c r="AN538">
        <v>9.9998250999999996E-2</v>
      </c>
      <c r="AO538">
        <v>10.114165</v>
      </c>
      <c r="AP538">
        <v>1.0272513000000001</v>
      </c>
      <c r="AQ538">
        <v>1314.9829999999999</v>
      </c>
      <c r="AR538">
        <v>1350.818</v>
      </c>
      <c r="AS538">
        <v>0.69070816999999995</v>
      </c>
      <c r="AT538">
        <v>0</v>
      </c>
      <c r="AU538">
        <v>0</v>
      </c>
    </row>
    <row r="539" spans="1:47" x14ac:dyDescent="0.25">
      <c r="A539">
        <v>8</v>
      </c>
      <c r="B539" t="s">
        <v>49</v>
      </c>
      <c r="C539">
        <v>27.819461</v>
      </c>
      <c r="D539" s="1">
        <v>4.6560209999999999E-6</v>
      </c>
      <c r="E539">
        <v>0.43123</v>
      </c>
      <c r="F539" s="1">
        <v>6.2842879999999998E-6</v>
      </c>
      <c r="G539">
        <v>0.45131500000000002</v>
      </c>
      <c r="H539" s="1">
        <v>68.370890000000003</v>
      </c>
      <c r="I539">
        <v>1.5E-5</v>
      </c>
      <c r="J539">
        <v>1.1E-5</v>
      </c>
      <c r="K539">
        <v>1.2866169999999999</v>
      </c>
      <c r="L539">
        <v>1.2203440000000001</v>
      </c>
      <c r="M539">
        <v>5.1800000000000001E-4</v>
      </c>
      <c r="N539" s="1">
        <v>8.3114240000000002E-4</v>
      </c>
      <c r="O539" s="1">
        <v>1.1344689999999999E-3</v>
      </c>
      <c r="P539">
        <v>2.1970000000000002E-3</v>
      </c>
      <c r="Q539">
        <v>30.492004000000001</v>
      </c>
      <c r="R539" s="1">
        <v>6.0303216000000001E-6</v>
      </c>
      <c r="S539">
        <v>22.387865000000001</v>
      </c>
      <c r="T539" s="1">
        <v>5.6328271000000001E-6</v>
      </c>
      <c r="U539">
        <v>0.39755518000000001</v>
      </c>
      <c r="V539">
        <v>57.89311</v>
      </c>
      <c r="W539" s="1">
        <v>1.3423309E-5</v>
      </c>
      <c r="X539">
        <v>2.5704527000000001E-2</v>
      </c>
      <c r="Y539" s="1">
        <v>4.8085387000000003E-5</v>
      </c>
      <c r="Z539">
        <v>62.956591000000003</v>
      </c>
      <c r="AA539" s="1">
        <v>1.3367434E-5</v>
      </c>
      <c r="AB539">
        <v>0.86266204000000002</v>
      </c>
      <c r="AC539">
        <v>0.85146453</v>
      </c>
      <c r="AD539">
        <v>1.3954880000000001</v>
      </c>
      <c r="AE539">
        <v>0</v>
      </c>
      <c r="AF539">
        <v>201.93554</v>
      </c>
      <c r="AG539">
        <v>3.4833573000000002</v>
      </c>
      <c r="AH539">
        <v>4.692043</v>
      </c>
      <c r="AI539">
        <v>4.8149944000000001E-4</v>
      </c>
      <c r="AJ539">
        <v>8.3126027000000001E-4</v>
      </c>
      <c r="AK539">
        <v>1.3873172E-3</v>
      </c>
      <c r="AL539">
        <v>2.0599048999999999E-3</v>
      </c>
      <c r="AM539">
        <v>1.2672714999999999E-2</v>
      </c>
      <c r="AN539">
        <v>9.9998177999999993E-2</v>
      </c>
      <c r="AO539">
        <v>9.9063396000000008</v>
      </c>
      <c r="AP539">
        <v>1.0242533</v>
      </c>
      <c r="AQ539">
        <v>3047.3827000000001</v>
      </c>
      <c r="AR539">
        <v>3121.2917000000002</v>
      </c>
      <c r="AS539">
        <v>0.69114282000000005</v>
      </c>
      <c r="AT539">
        <v>0</v>
      </c>
      <c r="AU539">
        <v>0</v>
      </c>
    </row>
    <row r="540" spans="1:47" x14ac:dyDescent="0.25">
      <c r="A540">
        <v>9</v>
      </c>
      <c r="B540" t="s">
        <v>49</v>
      </c>
      <c r="C540">
        <v>28.715762999999999</v>
      </c>
      <c r="D540" s="1">
        <v>4.2245760000000004E-6</v>
      </c>
      <c r="E540">
        <v>0.514768</v>
      </c>
      <c r="F540" s="1">
        <v>6.1137359999999997E-6</v>
      </c>
      <c r="G540">
        <v>0.39434900000000001</v>
      </c>
      <c r="H540" s="1">
        <v>85.068910000000002</v>
      </c>
      <c r="I540">
        <v>1.5E-5</v>
      </c>
      <c r="J540">
        <v>3.0000000000000001E-6</v>
      </c>
      <c r="K540">
        <v>1.420037</v>
      </c>
      <c r="L540">
        <v>0.57007600000000003</v>
      </c>
      <c r="M540">
        <v>4.9600000000000002E-4</v>
      </c>
      <c r="N540" s="1">
        <v>8.6490180000000001E-4</v>
      </c>
      <c r="O540" s="1">
        <v>1.1091860000000001E-3</v>
      </c>
      <c r="P540">
        <v>2.0409999999999998E-3</v>
      </c>
      <c r="Q540">
        <v>30.492004000000001</v>
      </c>
      <c r="R540" s="1">
        <v>6.0303216000000001E-6</v>
      </c>
      <c r="S540">
        <v>22.387865000000001</v>
      </c>
      <c r="T540" s="1">
        <v>5.6328271000000001E-6</v>
      </c>
      <c r="U540">
        <v>0.39212528000000002</v>
      </c>
      <c r="V540">
        <v>63.83381</v>
      </c>
      <c r="W540" s="1">
        <v>1.3134563999999999E-5</v>
      </c>
      <c r="X540">
        <v>2.5724773999999999E-2</v>
      </c>
      <c r="Y540" s="1">
        <v>4.8085387000000003E-5</v>
      </c>
      <c r="Z540">
        <v>62.300058</v>
      </c>
      <c r="AA540" s="1">
        <v>1.2951262E-5</v>
      </c>
      <c r="AB540">
        <v>0.87178361999999998</v>
      </c>
      <c r="AC540">
        <v>0.86790422</v>
      </c>
      <c r="AD540">
        <v>1.3954880000000001</v>
      </c>
      <c r="AE540">
        <v>0</v>
      </c>
      <c r="AF540">
        <v>201.93554</v>
      </c>
      <c r="AG540">
        <v>3.6302731000000001</v>
      </c>
      <c r="AH540">
        <v>4.6862490000000001</v>
      </c>
      <c r="AI540">
        <v>4.8391679000000002E-4</v>
      </c>
      <c r="AJ540">
        <v>8.2800850000000004E-4</v>
      </c>
      <c r="AK540">
        <v>1.3903372E-3</v>
      </c>
      <c r="AL540">
        <v>2.0046529999999999E-3</v>
      </c>
      <c r="AM540">
        <v>1.2700184999999999E-2</v>
      </c>
      <c r="AN540">
        <v>0.10000182000000001</v>
      </c>
      <c r="AO540">
        <v>9.9305547999999995</v>
      </c>
      <c r="AP540">
        <v>1.0257894999999999</v>
      </c>
      <c r="AQ540">
        <v>-4294.7101000000002</v>
      </c>
      <c r="AR540">
        <v>-4405.4686000000002</v>
      </c>
      <c r="AS540">
        <v>0.69153591999999997</v>
      </c>
      <c r="AT540">
        <v>0</v>
      </c>
      <c r="AU540">
        <v>0</v>
      </c>
    </row>
    <row r="541" spans="1:47" x14ac:dyDescent="0.25">
      <c r="A541">
        <v>10</v>
      </c>
      <c r="B541" t="s">
        <v>49</v>
      </c>
      <c r="C541">
        <v>34.686599999999999</v>
      </c>
      <c r="D541" s="1">
        <v>4.5766929999999998E-6</v>
      </c>
      <c r="E541">
        <v>0.51765499999999998</v>
      </c>
      <c r="F541" s="1">
        <v>4.7874500000000002E-6</v>
      </c>
      <c r="G541">
        <v>0.35770400000000002</v>
      </c>
      <c r="H541" s="1">
        <v>82.532560000000004</v>
      </c>
      <c r="I541">
        <v>1.4E-5</v>
      </c>
      <c r="J541">
        <v>1.5999999999999999E-5</v>
      </c>
      <c r="K541">
        <v>1.2479709999999999</v>
      </c>
      <c r="L541">
        <v>1.1193340000000001</v>
      </c>
      <c r="M541">
        <v>4.6299999999999998E-4</v>
      </c>
      <c r="N541" s="1">
        <v>8.3300279999999995E-4</v>
      </c>
      <c r="O541" s="1">
        <v>1.0651409999999999E-3</v>
      </c>
      <c r="P541">
        <v>2.085E-3</v>
      </c>
      <c r="Q541">
        <v>30.492004000000001</v>
      </c>
      <c r="R541" s="1">
        <v>6.0303216000000001E-6</v>
      </c>
      <c r="S541">
        <v>22.387865000000001</v>
      </c>
      <c r="T541" s="1">
        <v>5.6328271000000001E-6</v>
      </c>
      <c r="U541">
        <v>0.40584700000000001</v>
      </c>
      <c r="V541">
        <v>61.704172</v>
      </c>
      <c r="W541" s="1">
        <v>1.2613324000000001E-5</v>
      </c>
      <c r="X541">
        <v>2.5716271999999998E-2</v>
      </c>
      <c r="Y541" s="1">
        <v>4.8085387000000003E-5</v>
      </c>
      <c r="Z541">
        <v>62.945304</v>
      </c>
      <c r="AA541" s="1">
        <v>1.3444156E-5</v>
      </c>
      <c r="AB541">
        <v>0.88076363999999996</v>
      </c>
      <c r="AC541">
        <v>0.85585937999999995</v>
      </c>
      <c r="AD541">
        <v>1.3954880000000001</v>
      </c>
      <c r="AE541">
        <v>0</v>
      </c>
      <c r="AF541">
        <v>201.93554</v>
      </c>
      <c r="AG541">
        <v>3.5377999</v>
      </c>
      <c r="AH541">
        <v>4.6873404000000001</v>
      </c>
      <c r="AI541">
        <v>4.7783314999999999E-4</v>
      </c>
      <c r="AJ541">
        <v>8.2884663999999999E-4</v>
      </c>
      <c r="AK541">
        <v>1.3807302E-3</v>
      </c>
      <c r="AL541">
        <v>2.1131701000000002E-3</v>
      </c>
      <c r="AM541">
        <v>1.2688078E-2</v>
      </c>
      <c r="AN541">
        <v>0.1000006</v>
      </c>
      <c r="AO541">
        <v>9.8918233000000004</v>
      </c>
      <c r="AP541">
        <v>1.0272064000000001</v>
      </c>
      <c r="AQ541">
        <v>5364.6774999999998</v>
      </c>
      <c r="AR541">
        <v>5510.6313</v>
      </c>
      <c r="AS541">
        <v>0.69171022000000004</v>
      </c>
      <c r="AT541">
        <v>0</v>
      </c>
      <c r="AU541">
        <v>0</v>
      </c>
    </row>
    <row r="542" spans="1:47" x14ac:dyDescent="0.25">
      <c r="A542">
        <v>11</v>
      </c>
      <c r="B542" t="s">
        <v>49</v>
      </c>
      <c r="C542">
        <v>29.123494999999998</v>
      </c>
      <c r="D542" s="1">
        <v>3.6521320000000002E-6</v>
      </c>
      <c r="E542">
        <v>0.52751199999999998</v>
      </c>
      <c r="F542" s="1">
        <v>5.609959E-6</v>
      </c>
      <c r="G542">
        <v>0.26823999999999998</v>
      </c>
      <c r="H542" s="1">
        <v>73.181560000000005</v>
      </c>
      <c r="I542">
        <v>1.4E-5</v>
      </c>
      <c r="J542">
        <v>1.0000000000000001E-5</v>
      </c>
      <c r="K542">
        <v>1.366025</v>
      </c>
      <c r="L542">
        <v>1.2050460000000001</v>
      </c>
      <c r="M542">
        <v>4.5199999999999998E-4</v>
      </c>
      <c r="N542" s="1">
        <v>8.3557529999999996E-4</v>
      </c>
      <c r="O542" s="1">
        <v>1.0924089999999999E-3</v>
      </c>
      <c r="P542">
        <v>2.2569999999999999E-3</v>
      </c>
      <c r="Q542">
        <v>30.492004000000001</v>
      </c>
      <c r="R542" s="1">
        <v>6.0303216000000001E-6</v>
      </c>
      <c r="S542">
        <v>22.387865000000001</v>
      </c>
      <c r="T542" s="1">
        <v>5.6328271000000001E-6</v>
      </c>
      <c r="U542">
        <v>0.37915158999999998</v>
      </c>
      <c r="V542">
        <v>60.040139000000003</v>
      </c>
      <c r="W542" s="1">
        <v>1.3032478000000001E-5</v>
      </c>
      <c r="X542">
        <v>2.5708084999999999E-2</v>
      </c>
      <c r="Y542" s="1">
        <v>4.8085387000000003E-5</v>
      </c>
      <c r="Z542">
        <v>61.724789999999999</v>
      </c>
      <c r="AA542" s="1">
        <v>1.2906869E-5</v>
      </c>
      <c r="AB542">
        <v>0.87812758000000002</v>
      </c>
      <c r="AC542">
        <v>0.83573423000000002</v>
      </c>
      <c r="AD542">
        <v>1.3954880000000001</v>
      </c>
      <c r="AE542">
        <v>0</v>
      </c>
      <c r="AF542">
        <v>201.93554</v>
      </c>
      <c r="AG542">
        <v>3.5571617999999998</v>
      </c>
      <c r="AH542">
        <v>4.6865303999999997</v>
      </c>
      <c r="AI542">
        <v>4.8385829000000002E-4</v>
      </c>
      <c r="AJ542">
        <v>8.2982152999999995E-4</v>
      </c>
      <c r="AK542">
        <v>1.3868588E-3</v>
      </c>
      <c r="AL542">
        <v>2.0407958E-3</v>
      </c>
      <c r="AM542">
        <v>1.2695138E-2</v>
      </c>
      <c r="AN542">
        <v>0.10000093</v>
      </c>
      <c r="AO542">
        <v>9.7949967000000004</v>
      </c>
      <c r="AP542">
        <v>1.0269302</v>
      </c>
      <c r="AQ542">
        <v>5194.0268999999998</v>
      </c>
      <c r="AR542">
        <v>5333.9032999999999</v>
      </c>
      <c r="AS542">
        <v>0.68982639000000001</v>
      </c>
      <c r="AT542">
        <v>0</v>
      </c>
      <c r="AU542">
        <v>0</v>
      </c>
    </row>
    <row r="543" spans="1:47" x14ac:dyDescent="0.25">
      <c r="A543">
        <v>12</v>
      </c>
      <c r="B543" t="s">
        <v>49</v>
      </c>
      <c r="C543">
        <v>0.39468500000000001</v>
      </c>
      <c r="D543" s="1">
        <v>3.0351960000000001E-6</v>
      </c>
      <c r="E543">
        <v>0.58431299999999997</v>
      </c>
      <c r="F543" s="1">
        <v>1.08851E-5</v>
      </c>
      <c r="G543">
        <v>6.7053000000000001E-2</v>
      </c>
      <c r="H543" s="1">
        <v>26.657979999999998</v>
      </c>
      <c r="I543">
        <v>1.7E-5</v>
      </c>
      <c r="J543">
        <v>1.1E-5</v>
      </c>
      <c r="K543">
        <v>0.88902099999999995</v>
      </c>
      <c r="L543">
        <v>1.8800410000000001</v>
      </c>
      <c r="M543">
        <v>5.6499999999999996E-4</v>
      </c>
      <c r="N543" s="1">
        <v>5.5945379999999996E-4</v>
      </c>
      <c r="O543" s="1">
        <v>1.441634E-3</v>
      </c>
      <c r="P543">
        <v>3.274E-3</v>
      </c>
      <c r="Q543">
        <v>30.492004000000001</v>
      </c>
      <c r="R543" s="1">
        <v>6.0303216000000001E-6</v>
      </c>
      <c r="S543">
        <v>22.387865000000001</v>
      </c>
      <c r="T543" s="1">
        <v>5.6328271000000001E-6</v>
      </c>
      <c r="U543">
        <v>0.39927871999999998</v>
      </c>
      <c r="V543">
        <v>63.789456000000001</v>
      </c>
      <c r="W543" s="1">
        <v>1.3457190999999999E-5</v>
      </c>
      <c r="X543">
        <v>2.5716036000000001E-2</v>
      </c>
      <c r="Y543" s="1">
        <v>4.8085387000000003E-5</v>
      </c>
      <c r="Z543">
        <v>61.015332000000001</v>
      </c>
      <c r="AA543" s="1">
        <v>1.3455475E-5</v>
      </c>
      <c r="AB543">
        <v>0.88099892999999996</v>
      </c>
      <c r="AC543">
        <v>0.85293702999999998</v>
      </c>
      <c r="AD543">
        <v>1.3954880000000001</v>
      </c>
      <c r="AE543">
        <v>0</v>
      </c>
      <c r="AF543">
        <v>201.93554</v>
      </c>
      <c r="AG543">
        <v>3.4520795999999998</v>
      </c>
      <c r="AH543">
        <v>4.6905899</v>
      </c>
      <c r="AI543">
        <v>4.8155206999999999E-4</v>
      </c>
      <c r="AJ543">
        <v>8.2513834000000005E-4</v>
      </c>
      <c r="AK543">
        <v>1.3877817000000001E-3</v>
      </c>
      <c r="AL543">
        <v>2.0468888E-3</v>
      </c>
      <c r="AM543">
        <v>1.270101E-2</v>
      </c>
      <c r="AN543">
        <v>0.1000007</v>
      </c>
      <c r="AO543">
        <v>10.241479</v>
      </c>
      <c r="AP543">
        <v>1.0269439</v>
      </c>
      <c r="AQ543">
        <v>-1014.2696</v>
      </c>
      <c r="AR543">
        <v>-1041.598</v>
      </c>
      <c r="AS543">
        <v>0.69101480999999998</v>
      </c>
      <c r="AT543">
        <v>0</v>
      </c>
      <c r="AU543">
        <v>0</v>
      </c>
    </row>
    <row r="544" spans="1:47" x14ac:dyDescent="0.25">
      <c r="A544">
        <v>13</v>
      </c>
      <c r="B544" t="s">
        <v>49</v>
      </c>
      <c r="C544">
        <v>43.769854000000002</v>
      </c>
      <c r="D544" s="1">
        <v>7.6251449999999998E-6</v>
      </c>
      <c r="E544">
        <v>0.54752100000000004</v>
      </c>
      <c r="F544" s="1">
        <v>7.4239420000000001E-6</v>
      </c>
      <c r="G544">
        <v>0.48658299999999999</v>
      </c>
      <c r="H544" s="1">
        <v>67.937889999999996</v>
      </c>
      <c r="I544">
        <v>1.7E-5</v>
      </c>
      <c r="J544">
        <v>1.9999999999999999E-6</v>
      </c>
      <c r="K544">
        <v>0.84008000000000005</v>
      </c>
      <c r="L544">
        <v>1.89116</v>
      </c>
      <c r="M544">
        <v>5.3200000000000003E-4</v>
      </c>
      <c r="N544" s="1">
        <v>9.6666630000000003E-4</v>
      </c>
      <c r="O544" s="1">
        <v>1.2598570000000001E-3</v>
      </c>
      <c r="P544">
        <v>2.5000000000000001E-3</v>
      </c>
      <c r="Q544">
        <v>30.492000000000001</v>
      </c>
      <c r="R544" s="1">
        <v>6.0303219999999999E-6</v>
      </c>
      <c r="S544">
        <v>22.387869999999999</v>
      </c>
      <c r="T544" s="1">
        <v>5.6328270000000002E-6</v>
      </c>
      <c r="U544">
        <v>0.40361320000000001</v>
      </c>
      <c r="V544">
        <v>61.225189999999998</v>
      </c>
      <c r="W544" s="1">
        <v>1.292136E-5</v>
      </c>
      <c r="X544">
        <v>2.57205E-2</v>
      </c>
      <c r="Y544" s="1">
        <v>4.8085389999999998E-5</v>
      </c>
      <c r="Z544">
        <v>60.045490000000001</v>
      </c>
      <c r="AA544" s="1">
        <v>1.3529200000000001E-5</v>
      </c>
      <c r="AB544">
        <v>0.87034160000000005</v>
      </c>
      <c r="AC544">
        <v>0.87552479999999999</v>
      </c>
      <c r="AD544">
        <v>1.3954880000000001</v>
      </c>
      <c r="AE544">
        <v>0</v>
      </c>
      <c r="AF544">
        <v>201.93549999999999</v>
      </c>
      <c r="AG544">
        <v>3.5482879999999999</v>
      </c>
      <c r="AH544">
        <v>4.6871989999999997</v>
      </c>
      <c r="AI544">
        <v>4.8385300000000002E-4</v>
      </c>
      <c r="AJ544">
        <v>8.2896879999999997E-4</v>
      </c>
      <c r="AK544">
        <v>1.3830730000000001E-3</v>
      </c>
      <c r="AL544">
        <v>2.096901E-3</v>
      </c>
      <c r="AM544">
        <v>1.269635E-2</v>
      </c>
      <c r="AN544">
        <v>0.1000023</v>
      </c>
      <c r="AO544">
        <v>10.042859999999999</v>
      </c>
      <c r="AP544">
        <v>1.0272250000000001</v>
      </c>
      <c r="AQ544">
        <v>-492.68079999999998</v>
      </c>
      <c r="AR544">
        <v>-506.09399999999999</v>
      </c>
      <c r="AS544">
        <v>0.69110150000000004</v>
      </c>
      <c r="AT544">
        <v>0</v>
      </c>
      <c r="AU544">
        <v>0</v>
      </c>
    </row>
    <row r="545" spans="1:47" x14ac:dyDescent="0.25">
      <c r="A545">
        <v>14</v>
      </c>
      <c r="B545" t="s">
        <v>49</v>
      </c>
      <c r="C545">
        <v>38.729911000000001</v>
      </c>
      <c r="D545" s="1">
        <v>5.023138E-6</v>
      </c>
      <c r="E545">
        <v>0.57993899999999998</v>
      </c>
      <c r="F545" s="1">
        <v>6.0243080000000003E-6</v>
      </c>
      <c r="G545">
        <v>0.42141899999999999</v>
      </c>
      <c r="H545" s="1">
        <v>73.602890000000002</v>
      </c>
      <c r="I545">
        <v>1.4E-5</v>
      </c>
      <c r="J545">
        <v>1.2E-5</v>
      </c>
      <c r="K545">
        <v>1.2018329999999999</v>
      </c>
      <c r="L545">
        <v>1.148412</v>
      </c>
      <c r="M545">
        <v>4.57E-4</v>
      </c>
      <c r="N545" s="1">
        <v>8.820128E-4</v>
      </c>
      <c r="O545" s="1">
        <v>1.1183090000000001E-3</v>
      </c>
      <c r="P545">
        <v>2.3119999999999998E-3</v>
      </c>
      <c r="Q545">
        <v>30.492004000000001</v>
      </c>
      <c r="R545" s="1">
        <v>6.0303216000000001E-6</v>
      </c>
      <c r="S545">
        <v>22.387865000000001</v>
      </c>
      <c r="T545" s="1">
        <v>5.6328271000000001E-6</v>
      </c>
      <c r="U545">
        <v>0.39844682999999997</v>
      </c>
      <c r="V545">
        <v>59.076653999999998</v>
      </c>
      <c r="W545" s="1">
        <v>1.3110931999999999E-5</v>
      </c>
      <c r="X545">
        <v>2.5716341E-2</v>
      </c>
      <c r="Y545" s="1">
        <v>4.8085387000000003E-5</v>
      </c>
      <c r="Z545">
        <v>61.546784000000002</v>
      </c>
      <c r="AA545" s="1">
        <v>1.3029222000000001E-5</v>
      </c>
      <c r="AB545">
        <v>0.86340490000000003</v>
      </c>
      <c r="AC545">
        <v>0.89558366</v>
      </c>
      <c r="AD545">
        <v>1.3954880000000001</v>
      </c>
      <c r="AE545">
        <v>0</v>
      </c>
      <c r="AF545">
        <v>201.93554</v>
      </c>
      <c r="AG545">
        <v>3.5283997</v>
      </c>
      <c r="AH545">
        <v>4.6896095000000004</v>
      </c>
      <c r="AI545">
        <v>4.9577911000000001E-4</v>
      </c>
      <c r="AJ545">
        <v>8.2524224999999999E-4</v>
      </c>
      <c r="AK545">
        <v>1.3855663000000001E-3</v>
      </c>
      <c r="AL545">
        <v>2.1055971999999999E-3</v>
      </c>
      <c r="AM545">
        <v>1.2688621000000001E-2</v>
      </c>
      <c r="AN545">
        <v>0.10000238</v>
      </c>
      <c r="AO545">
        <v>9.9462156999999998</v>
      </c>
      <c r="AP545">
        <v>1.0275002</v>
      </c>
      <c r="AQ545">
        <v>4628.2138999999997</v>
      </c>
      <c r="AR545">
        <v>4755.4904999999999</v>
      </c>
      <c r="AS545">
        <v>0.6898166</v>
      </c>
      <c r="AT545">
        <v>0</v>
      </c>
      <c r="AU545">
        <v>0</v>
      </c>
    </row>
    <row r="546" spans="1:47" x14ac:dyDescent="0.25">
      <c r="A546">
        <v>15</v>
      </c>
      <c r="B546" t="s">
        <v>49</v>
      </c>
      <c r="C546">
        <v>40.046804000000002</v>
      </c>
      <c r="D546" s="1">
        <v>4.7358579999999999E-6</v>
      </c>
      <c r="E546">
        <v>0.56226500000000001</v>
      </c>
      <c r="F546" s="1">
        <v>6.2278949999999998E-6</v>
      </c>
      <c r="G546">
        <v>0.39027800000000001</v>
      </c>
      <c r="H546" s="1">
        <v>80.154560000000004</v>
      </c>
      <c r="I546">
        <v>1.4E-5</v>
      </c>
      <c r="J546">
        <v>1.2E-5</v>
      </c>
      <c r="K546">
        <v>1.1708810000000001</v>
      </c>
      <c r="L546">
        <v>1.2898080000000001</v>
      </c>
      <c r="M546">
        <v>4.3800000000000002E-4</v>
      </c>
      <c r="N546" s="1">
        <v>8.2848450000000005E-4</v>
      </c>
      <c r="O546" s="1">
        <v>1.067038E-3</v>
      </c>
      <c r="P546">
        <v>2.1919999999999999E-3</v>
      </c>
      <c r="Q546">
        <v>30.492004000000001</v>
      </c>
      <c r="R546" s="1">
        <v>6.0303216000000001E-6</v>
      </c>
      <c r="S546">
        <v>22.387865000000001</v>
      </c>
      <c r="T546" s="1">
        <v>5.6328271000000001E-6</v>
      </c>
      <c r="U546">
        <v>0.39922721</v>
      </c>
      <c r="V546">
        <v>60.125489999999999</v>
      </c>
      <c r="W546" s="1">
        <v>1.3561911E-5</v>
      </c>
      <c r="X546">
        <v>2.5726855E-2</v>
      </c>
      <c r="Y546" s="1">
        <v>4.8085387000000003E-5</v>
      </c>
      <c r="Z546">
        <v>60.330089999999998</v>
      </c>
      <c r="AA546" s="1">
        <v>1.3742044E-5</v>
      </c>
      <c r="AB546">
        <v>0.86367130000000003</v>
      </c>
      <c r="AC546">
        <v>0.8706024</v>
      </c>
      <c r="AD546">
        <v>1.3954880000000001</v>
      </c>
      <c r="AE546">
        <v>0</v>
      </c>
      <c r="AF546">
        <v>201.93554</v>
      </c>
      <c r="AG546">
        <v>3.5333364999999999</v>
      </c>
      <c r="AH546">
        <v>4.6883486999999997</v>
      </c>
      <c r="AI546">
        <v>4.8745002999999999E-4</v>
      </c>
      <c r="AJ546">
        <v>8.3159776999999996E-4</v>
      </c>
      <c r="AK546">
        <v>1.3930199E-3</v>
      </c>
      <c r="AL546">
        <v>2.1084149000000002E-3</v>
      </c>
      <c r="AM546">
        <v>1.2705338E-2</v>
      </c>
      <c r="AN546">
        <v>0.10000391</v>
      </c>
      <c r="AO546">
        <v>9.5728443999999993</v>
      </c>
      <c r="AP546">
        <v>1.0272043</v>
      </c>
      <c r="AQ546">
        <v>1188.4350999999999</v>
      </c>
      <c r="AR546">
        <v>1220.7655999999999</v>
      </c>
      <c r="AS546">
        <v>0.69086563000000001</v>
      </c>
      <c r="AT546">
        <v>0</v>
      </c>
      <c r="AU546">
        <v>0</v>
      </c>
    </row>
    <row r="547" spans="1:47" x14ac:dyDescent="0.25">
      <c r="A547">
        <v>16</v>
      </c>
      <c r="B547" t="s">
        <v>49</v>
      </c>
      <c r="C547">
        <v>49.612786</v>
      </c>
      <c r="D547" s="1">
        <v>5.1684689999999999E-6</v>
      </c>
      <c r="E547">
        <v>0.550956</v>
      </c>
      <c r="F547" s="1">
        <v>8.0118520000000007E-6</v>
      </c>
      <c r="G547">
        <v>0.47957699999999998</v>
      </c>
      <c r="H547" s="1">
        <v>80.113619999999997</v>
      </c>
      <c r="I547">
        <v>1.1E-5</v>
      </c>
      <c r="J547">
        <v>1.4E-5</v>
      </c>
      <c r="K547">
        <v>1.2498290000000001</v>
      </c>
      <c r="L547">
        <v>0.82676000000000005</v>
      </c>
      <c r="M547">
        <v>4.1899999999999999E-4</v>
      </c>
      <c r="N547" s="1">
        <v>7.4619360000000002E-4</v>
      </c>
      <c r="O547" s="1">
        <v>9.6436079999999999E-4</v>
      </c>
      <c r="P547">
        <v>1.8079999999999999E-3</v>
      </c>
      <c r="Q547">
        <v>30.492000000000001</v>
      </c>
      <c r="R547" s="1">
        <v>6.0303219999999999E-6</v>
      </c>
      <c r="S547">
        <v>22.387869999999999</v>
      </c>
      <c r="T547" s="1">
        <v>5.6328270000000002E-6</v>
      </c>
      <c r="U547">
        <v>0.39403100000000002</v>
      </c>
      <c r="V547">
        <v>64.476200000000006</v>
      </c>
      <c r="W547" s="1">
        <v>1.318624E-5</v>
      </c>
      <c r="X547">
        <v>2.5711020000000001E-2</v>
      </c>
      <c r="Y547" s="1">
        <v>4.8085389999999998E-5</v>
      </c>
      <c r="Z547">
        <v>61.24062</v>
      </c>
      <c r="AA547" s="1">
        <v>1.245608E-5</v>
      </c>
      <c r="AB547">
        <v>0.83729149999999997</v>
      </c>
      <c r="AC547">
        <v>0.8486745</v>
      </c>
      <c r="AD547">
        <v>1.3954880000000001</v>
      </c>
      <c r="AE547">
        <v>0</v>
      </c>
      <c r="AF547">
        <v>201.93549999999999</v>
      </c>
      <c r="AG547">
        <v>3.6576550000000001</v>
      </c>
      <c r="AH547">
        <v>4.6878460000000004</v>
      </c>
      <c r="AI547">
        <v>4.8302049999999997E-4</v>
      </c>
      <c r="AJ547">
        <v>8.3303550000000004E-4</v>
      </c>
      <c r="AK547">
        <v>1.394302E-3</v>
      </c>
      <c r="AL547">
        <v>2.0531059999999999E-3</v>
      </c>
      <c r="AM547">
        <v>1.2702430000000001E-2</v>
      </c>
      <c r="AN547">
        <v>9.9994749999999993E-2</v>
      </c>
      <c r="AO547">
        <v>10.120990000000001</v>
      </c>
      <c r="AP547">
        <v>1.0289729999999999</v>
      </c>
      <c r="AQ547">
        <v>393.42860000000002</v>
      </c>
      <c r="AR547">
        <v>404.82729999999998</v>
      </c>
      <c r="AS547">
        <v>0.68983070000000002</v>
      </c>
      <c r="AT547">
        <v>0</v>
      </c>
      <c r="AU547">
        <v>0</v>
      </c>
    </row>
    <row r="548" spans="1:47" x14ac:dyDescent="0.25">
      <c r="A548">
        <v>17</v>
      </c>
      <c r="B548" t="s">
        <v>49</v>
      </c>
      <c r="C548">
        <v>23.030524</v>
      </c>
      <c r="D548" s="1">
        <v>6.1264009999999997E-6</v>
      </c>
      <c r="E548">
        <v>0.35334300000000002</v>
      </c>
      <c r="F548" s="1">
        <v>6.7862579999999998E-6</v>
      </c>
      <c r="G548">
        <v>0.30507099999999998</v>
      </c>
      <c r="H548" s="1">
        <v>49.43871</v>
      </c>
      <c r="I548">
        <v>1.8E-5</v>
      </c>
      <c r="J548">
        <v>6.9999999999999999E-6</v>
      </c>
      <c r="K548">
        <v>1.425684</v>
      </c>
      <c r="L548">
        <v>1.424482</v>
      </c>
      <c r="M548">
        <v>6.5399999999999996E-4</v>
      </c>
      <c r="N548" s="1">
        <v>9.7827190000000005E-4</v>
      </c>
      <c r="O548" s="1">
        <v>1.414993E-3</v>
      </c>
      <c r="P548">
        <v>2.8739999999999998E-3</v>
      </c>
      <c r="Q548">
        <v>30.492004000000001</v>
      </c>
      <c r="R548" s="1">
        <v>6.0303216000000001E-6</v>
      </c>
      <c r="S548">
        <v>22.387865000000001</v>
      </c>
      <c r="T548" s="1">
        <v>5.6328271000000001E-6</v>
      </c>
      <c r="U548">
        <v>0.39602535</v>
      </c>
      <c r="V548">
        <v>60.174537999999998</v>
      </c>
      <c r="W548" s="1">
        <v>1.3357509999999999E-5</v>
      </c>
      <c r="X548">
        <v>2.5720976E-2</v>
      </c>
      <c r="Y548" s="1">
        <v>4.8085387000000003E-5</v>
      </c>
      <c r="Z548">
        <v>59.302188000000001</v>
      </c>
      <c r="AA548" s="1">
        <v>1.3051205E-5</v>
      </c>
      <c r="AB548">
        <v>0.83767192999999995</v>
      </c>
      <c r="AC548">
        <v>0.81598075999999997</v>
      </c>
      <c r="AD548">
        <v>1.3954880000000001</v>
      </c>
      <c r="AE548">
        <v>0</v>
      </c>
      <c r="AF548">
        <v>201.93554</v>
      </c>
      <c r="AG548">
        <v>3.4953661</v>
      </c>
      <c r="AH548">
        <v>4.6865189000000003</v>
      </c>
      <c r="AI548">
        <v>4.9751310999999999E-4</v>
      </c>
      <c r="AJ548">
        <v>8.2896794000000005E-4</v>
      </c>
      <c r="AK548">
        <v>1.3853327E-3</v>
      </c>
      <c r="AL548">
        <v>2.1434971999999999E-3</v>
      </c>
      <c r="AM548">
        <v>1.2704763000000001E-2</v>
      </c>
      <c r="AN548">
        <v>9.9997349999999999E-2</v>
      </c>
      <c r="AO548">
        <v>9.7696617000000003</v>
      </c>
      <c r="AP548">
        <v>1.0267314000000001</v>
      </c>
      <c r="AQ548">
        <v>5599.8611000000001</v>
      </c>
      <c r="AR548">
        <v>5749.5533999999998</v>
      </c>
      <c r="AS548">
        <v>0.69027620999999995</v>
      </c>
      <c r="AT548">
        <v>0</v>
      </c>
      <c r="AU548">
        <v>0</v>
      </c>
    </row>
    <row r="549" spans="1:47" x14ac:dyDescent="0.25">
      <c r="A549">
        <v>18</v>
      </c>
      <c r="B549" t="s">
        <v>49</v>
      </c>
      <c r="C549">
        <v>27.913381999999999</v>
      </c>
      <c r="D549" s="1">
        <v>7.2436420000000003E-6</v>
      </c>
      <c r="E549">
        <v>0.46043400000000001</v>
      </c>
      <c r="F549" s="1">
        <v>7.4337160000000001E-6</v>
      </c>
      <c r="G549">
        <v>0.44448599999999999</v>
      </c>
      <c r="H549" s="1">
        <v>36.317959999999999</v>
      </c>
      <c r="I549">
        <v>1.7E-5</v>
      </c>
      <c r="J549">
        <v>3.9999999999999998E-6</v>
      </c>
      <c r="K549">
        <v>2.7100590000000002</v>
      </c>
      <c r="L549">
        <v>0.50425299999999995</v>
      </c>
      <c r="M549">
        <v>6.5099999999999999E-4</v>
      </c>
      <c r="N549" s="1">
        <v>1.0691380000000001E-3</v>
      </c>
      <c r="O549" s="1">
        <v>1.5335399999999999E-3</v>
      </c>
      <c r="P549">
        <v>3.1189999999999998E-3</v>
      </c>
      <c r="Q549">
        <v>30.492000000000001</v>
      </c>
      <c r="R549" s="1">
        <v>6.0303219999999999E-6</v>
      </c>
      <c r="S549">
        <v>22.387869999999999</v>
      </c>
      <c r="T549" s="1">
        <v>5.6328270000000002E-6</v>
      </c>
      <c r="U549">
        <v>0.39991969999999999</v>
      </c>
      <c r="V549">
        <v>58.324449999999999</v>
      </c>
      <c r="W549" s="1">
        <v>1.2803940000000001E-5</v>
      </c>
      <c r="X549">
        <v>2.5711299999999999E-2</v>
      </c>
      <c r="Y549" s="1">
        <v>4.8085389999999998E-5</v>
      </c>
      <c r="Z549">
        <v>63.087919999999997</v>
      </c>
      <c r="AA549" s="1">
        <v>1.292322E-5</v>
      </c>
      <c r="AB549">
        <v>0.85410730000000001</v>
      </c>
      <c r="AC549">
        <v>0.84107160000000003</v>
      </c>
      <c r="AD549">
        <v>1.3954880000000001</v>
      </c>
      <c r="AE549">
        <v>0</v>
      </c>
      <c r="AF549">
        <v>201.93549999999999</v>
      </c>
      <c r="AG549">
        <v>3.5695350000000001</v>
      </c>
      <c r="AH549">
        <v>4.6882659999999996</v>
      </c>
      <c r="AI549">
        <v>4.9202450000000004E-4</v>
      </c>
      <c r="AJ549">
        <v>8.2706610000000003E-4</v>
      </c>
      <c r="AK549">
        <v>1.381387E-3</v>
      </c>
      <c r="AL549">
        <v>2.1537990000000001E-3</v>
      </c>
      <c r="AM549">
        <v>1.268564E-2</v>
      </c>
      <c r="AN549">
        <v>9.9999969999999994E-2</v>
      </c>
      <c r="AO549">
        <v>9.3843130000000006</v>
      </c>
      <c r="AP549">
        <v>1.027223</v>
      </c>
      <c r="AQ549">
        <v>593.88829999999996</v>
      </c>
      <c r="AR549">
        <v>610.05579999999998</v>
      </c>
      <c r="AS549">
        <v>0.68991959999999997</v>
      </c>
      <c r="AT549">
        <v>0</v>
      </c>
      <c r="AU549">
        <v>0</v>
      </c>
    </row>
    <row r="550" spans="1:47" x14ac:dyDescent="0.25">
      <c r="A550">
        <v>19</v>
      </c>
      <c r="B550" t="s">
        <v>49</v>
      </c>
      <c r="C550">
        <v>40.155597999999998</v>
      </c>
      <c r="D550" s="1">
        <v>4.4030370000000004E-6</v>
      </c>
      <c r="E550">
        <v>0.61055499999999996</v>
      </c>
      <c r="F550" s="1">
        <v>6.3655810000000002E-6</v>
      </c>
      <c r="G550">
        <v>0.49461899999999998</v>
      </c>
      <c r="H550" s="1">
        <v>84.100459999999998</v>
      </c>
      <c r="I550">
        <v>1.2999999999999999E-5</v>
      </c>
      <c r="J550">
        <v>1.5E-5</v>
      </c>
      <c r="K550">
        <v>1.1674640000000001</v>
      </c>
      <c r="L550">
        <v>0.81058699999999995</v>
      </c>
      <c r="M550">
        <v>4.2099999999999999E-4</v>
      </c>
      <c r="N550" s="1">
        <v>8.2832290000000002E-4</v>
      </c>
      <c r="O550" s="1">
        <v>1.033333E-3</v>
      </c>
      <c r="P550">
        <v>2.0790000000000001E-3</v>
      </c>
      <c r="Q550">
        <v>30.492004000000001</v>
      </c>
      <c r="R550" s="1">
        <v>6.0303216000000001E-6</v>
      </c>
      <c r="S550">
        <v>22.387865000000001</v>
      </c>
      <c r="T550" s="1">
        <v>5.6328271000000001E-6</v>
      </c>
      <c r="U550">
        <v>0.42163592999999999</v>
      </c>
      <c r="V550">
        <v>61.663124000000003</v>
      </c>
      <c r="W550" s="1">
        <v>1.2907823999999999E-5</v>
      </c>
      <c r="X550">
        <v>2.5713864999999999E-2</v>
      </c>
      <c r="Y550" s="1">
        <v>4.8085387000000003E-5</v>
      </c>
      <c r="Z550">
        <v>58.099435999999997</v>
      </c>
      <c r="AA550" s="1">
        <v>1.3088506999999999E-5</v>
      </c>
      <c r="AB550">
        <v>0.83413234000000003</v>
      </c>
      <c r="AC550">
        <v>0.86384439000000002</v>
      </c>
      <c r="AD550">
        <v>1.3954880000000001</v>
      </c>
      <c r="AE550">
        <v>0</v>
      </c>
      <c r="AF550">
        <v>201.93554</v>
      </c>
      <c r="AG550">
        <v>3.5375828</v>
      </c>
      <c r="AH550">
        <v>4.6884625</v>
      </c>
      <c r="AI550">
        <v>4.8786229000000002E-4</v>
      </c>
      <c r="AJ550">
        <v>8.2987909999999998E-4</v>
      </c>
      <c r="AK550">
        <v>1.3901409999999999E-3</v>
      </c>
      <c r="AL550">
        <v>2.1229686E-3</v>
      </c>
      <c r="AM550">
        <v>1.2708735000000001E-2</v>
      </c>
      <c r="AN550">
        <v>9.9999596999999996E-2</v>
      </c>
      <c r="AO550">
        <v>9.7325468999999991</v>
      </c>
      <c r="AP550">
        <v>1.0266894</v>
      </c>
      <c r="AQ550">
        <v>-2976.6491999999998</v>
      </c>
      <c r="AR550">
        <v>-3056.0943000000002</v>
      </c>
      <c r="AS550">
        <v>0.68948279999999995</v>
      </c>
      <c r="AT550">
        <v>0</v>
      </c>
      <c r="AU550">
        <v>0</v>
      </c>
    </row>
    <row r="551" spans="1:47" x14ac:dyDescent="0.25">
      <c r="A551">
        <v>20</v>
      </c>
      <c r="B551" t="s">
        <v>49</v>
      </c>
      <c r="C551">
        <v>41.152059999999999</v>
      </c>
      <c r="D551" s="1">
        <v>5.1232289999999997E-6</v>
      </c>
      <c r="E551">
        <v>0.58558200000000005</v>
      </c>
      <c r="F551" s="1">
        <v>5.7997240000000004E-6</v>
      </c>
      <c r="G551">
        <v>0.442388</v>
      </c>
      <c r="H551" s="1">
        <v>85.474710000000002</v>
      </c>
      <c r="I551">
        <v>1.4E-5</v>
      </c>
      <c r="J551">
        <v>3.0000000000000001E-6</v>
      </c>
      <c r="K551">
        <v>1.1553009999999999</v>
      </c>
      <c r="L551">
        <v>1.1954130000000001</v>
      </c>
      <c r="M551">
        <v>4.4700000000000002E-4</v>
      </c>
      <c r="N551" s="1">
        <v>8.6831940000000002E-4</v>
      </c>
      <c r="O551" s="1">
        <v>1.0822010000000001E-3</v>
      </c>
      <c r="P551">
        <v>2.2169999999999998E-3</v>
      </c>
      <c r="Q551">
        <v>30.492000000000001</v>
      </c>
      <c r="R551" s="1">
        <v>6.0303219999999999E-6</v>
      </c>
      <c r="S551">
        <v>22.387869999999999</v>
      </c>
      <c r="T551" s="1">
        <v>5.6328270000000002E-6</v>
      </c>
      <c r="U551">
        <v>0.4013524</v>
      </c>
      <c r="V551">
        <v>63.083959999999998</v>
      </c>
      <c r="W551" s="1">
        <v>1.3323770000000001E-5</v>
      </c>
      <c r="X551">
        <v>2.5716200000000002E-2</v>
      </c>
      <c r="Y551" s="1">
        <v>4.8085389999999998E-5</v>
      </c>
      <c r="Z551">
        <v>62.251330000000003</v>
      </c>
      <c r="AA551" s="1">
        <v>1.306022E-5</v>
      </c>
      <c r="AB551">
        <v>0.86717829999999996</v>
      </c>
      <c r="AC551">
        <v>0.84548789999999996</v>
      </c>
      <c r="AD551">
        <v>1.3954880000000001</v>
      </c>
      <c r="AE551">
        <v>0</v>
      </c>
      <c r="AF551">
        <v>201.93549999999999</v>
      </c>
      <c r="AG551">
        <v>3.507987</v>
      </c>
      <c r="AH551">
        <v>4.6887990000000004</v>
      </c>
      <c r="AI551">
        <v>4.9212080000000003E-4</v>
      </c>
      <c r="AJ551">
        <v>8.3123080000000002E-4</v>
      </c>
      <c r="AK551">
        <v>1.387529E-3</v>
      </c>
      <c r="AL551">
        <v>2.0483110000000001E-3</v>
      </c>
      <c r="AM551">
        <v>1.2701240000000001E-2</v>
      </c>
      <c r="AN551">
        <v>0.1000014</v>
      </c>
      <c r="AO551">
        <v>10.24179</v>
      </c>
      <c r="AP551">
        <v>1.0262800000000001</v>
      </c>
      <c r="AQ551">
        <v>586.32180000000005</v>
      </c>
      <c r="AR551">
        <v>601.73050000000001</v>
      </c>
      <c r="AS551">
        <v>0.69022150000000004</v>
      </c>
      <c r="AT551">
        <v>0</v>
      </c>
      <c r="AU551">
        <v>0</v>
      </c>
    </row>
    <row r="552" spans="1:47" x14ac:dyDescent="0.25">
      <c r="A552">
        <v>21</v>
      </c>
      <c r="B552" t="s">
        <v>49</v>
      </c>
      <c r="C552">
        <v>19.768564000000001</v>
      </c>
      <c r="D552" s="1">
        <v>3.4486529999999999E-6</v>
      </c>
      <c r="E552">
        <v>0.61538000000000004</v>
      </c>
      <c r="F552" s="1">
        <v>1.3017289999999999E-6</v>
      </c>
      <c r="G552">
        <v>0.135907</v>
      </c>
      <c r="H552" s="1">
        <v>91.267240000000001</v>
      </c>
      <c r="I552">
        <v>1.0000000000000001E-5</v>
      </c>
      <c r="J552">
        <v>1.2E-5</v>
      </c>
      <c r="K552">
        <v>1.5598209999999999</v>
      </c>
      <c r="L552">
        <v>0.88293500000000003</v>
      </c>
      <c r="M552">
        <v>4.9299999999999995E-4</v>
      </c>
      <c r="N552" s="1">
        <v>1.061052E-3</v>
      </c>
      <c r="O552" s="1">
        <v>1.17921E-3</v>
      </c>
      <c r="P552">
        <v>2.395E-3</v>
      </c>
      <c r="Q552">
        <v>30.492000000000001</v>
      </c>
      <c r="R552" s="1">
        <v>6.0303219999999999E-6</v>
      </c>
      <c r="S552">
        <v>22.387869999999999</v>
      </c>
      <c r="T552" s="1">
        <v>5.6328270000000002E-6</v>
      </c>
      <c r="U552">
        <v>0.39824860000000001</v>
      </c>
      <c r="V552">
        <v>63.26764</v>
      </c>
      <c r="W552" s="1">
        <v>1.26867E-5</v>
      </c>
      <c r="X552">
        <v>2.5713779999999999E-2</v>
      </c>
      <c r="Y552" s="1">
        <v>4.8085389999999998E-5</v>
      </c>
      <c r="Z552">
        <v>62.998660000000001</v>
      </c>
      <c r="AA552" s="1">
        <v>1.300256E-5</v>
      </c>
      <c r="AB552">
        <v>0.85378390000000004</v>
      </c>
      <c r="AC552">
        <v>0.85031900000000005</v>
      </c>
      <c r="AD552">
        <v>1.3954880000000001</v>
      </c>
      <c r="AE552">
        <v>0</v>
      </c>
      <c r="AF552">
        <v>201.93549999999999</v>
      </c>
      <c r="AG552">
        <v>3.5731639999999998</v>
      </c>
      <c r="AH552">
        <v>4.6878510000000002</v>
      </c>
      <c r="AI552">
        <v>4.8659309999999999E-4</v>
      </c>
      <c r="AJ552">
        <v>8.2185549999999998E-4</v>
      </c>
      <c r="AK552">
        <v>1.391418E-3</v>
      </c>
      <c r="AL552">
        <v>2.0317E-3</v>
      </c>
      <c r="AM552">
        <v>1.269755E-2</v>
      </c>
      <c r="AN552">
        <v>9.9996699999999994E-2</v>
      </c>
      <c r="AO552">
        <v>10.4376</v>
      </c>
      <c r="AP552">
        <v>1.026851</v>
      </c>
      <c r="AQ552">
        <v>842.95479999999998</v>
      </c>
      <c r="AR552">
        <v>865.58920000000001</v>
      </c>
      <c r="AS552">
        <v>0.69063350000000001</v>
      </c>
      <c r="AT552">
        <v>0</v>
      </c>
      <c r="AU552">
        <v>0</v>
      </c>
    </row>
    <row r="553" spans="1:47" x14ac:dyDescent="0.25">
      <c r="A553">
        <v>22</v>
      </c>
      <c r="B553" t="s">
        <v>49</v>
      </c>
      <c r="C553">
        <v>38.055889999999998</v>
      </c>
      <c r="D553" s="1">
        <v>5.0782150000000001E-6</v>
      </c>
      <c r="E553">
        <v>0.60466299999999995</v>
      </c>
      <c r="F553" s="1">
        <v>6.0035320000000002E-6</v>
      </c>
      <c r="G553">
        <v>0.41873500000000002</v>
      </c>
      <c r="H553" s="1">
        <v>70.191630000000004</v>
      </c>
      <c r="I553">
        <v>1.5E-5</v>
      </c>
      <c r="J553">
        <v>9.0000000000000002E-6</v>
      </c>
      <c r="K553">
        <v>1.342622</v>
      </c>
      <c r="L553">
        <v>0.891683</v>
      </c>
      <c r="M553">
        <v>4.6700000000000002E-4</v>
      </c>
      <c r="N553" s="1">
        <v>9.191081E-4</v>
      </c>
      <c r="O553" s="1">
        <v>1.1716280000000001E-3</v>
      </c>
      <c r="P553">
        <v>2.4459999999999998E-3</v>
      </c>
      <c r="Q553">
        <v>30.492000000000001</v>
      </c>
      <c r="R553" s="1">
        <v>6.0303219999999999E-6</v>
      </c>
      <c r="S553">
        <v>22.387869999999999</v>
      </c>
      <c r="T553" s="1">
        <v>5.6328270000000002E-6</v>
      </c>
      <c r="U553">
        <v>0.39865099999999998</v>
      </c>
      <c r="V553">
        <v>58.743409999999997</v>
      </c>
      <c r="W553" s="1">
        <v>1.3339440000000001E-5</v>
      </c>
      <c r="X553">
        <v>2.5717150000000001E-2</v>
      </c>
      <c r="Y553" s="1">
        <v>4.8085389999999998E-5</v>
      </c>
      <c r="Z553">
        <v>63.376719999999999</v>
      </c>
      <c r="AA553" s="1">
        <v>1.3203249999999999E-5</v>
      </c>
      <c r="AB553">
        <v>0.86229409999999995</v>
      </c>
      <c r="AC553">
        <v>0.85233490000000001</v>
      </c>
      <c r="AD553">
        <v>1.3954880000000001</v>
      </c>
      <c r="AE553">
        <v>0</v>
      </c>
      <c r="AF553">
        <v>201.93549999999999</v>
      </c>
      <c r="AG553">
        <v>3.583008</v>
      </c>
      <c r="AH553">
        <v>4.687837</v>
      </c>
      <c r="AI553">
        <v>4.8899329999999995E-4</v>
      </c>
      <c r="AJ553">
        <v>8.2792040000000003E-4</v>
      </c>
      <c r="AK553">
        <v>1.3883770000000001E-3</v>
      </c>
      <c r="AL553">
        <v>2.1510359999999998E-3</v>
      </c>
      <c r="AM553">
        <v>1.2701169999999999E-2</v>
      </c>
      <c r="AN553">
        <v>0.1000048</v>
      </c>
      <c r="AO553">
        <v>10.15602</v>
      </c>
      <c r="AP553">
        <v>1.027874</v>
      </c>
      <c r="AQ553">
        <v>-451.66149999999999</v>
      </c>
      <c r="AR553">
        <v>-464.25110000000001</v>
      </c>
      <c r="AS553">
        <v>0.68916239999999995</v>
      </c>
      <c r="AT553">
        <v>0</v>
      </c>
      <c r="AU553">
        <v>0</v>
      </c>
    </row>
    <row r="554" spans="1:47" x14ac:dyDescent="0.25">
      <c r="A554">
        <v>23</v>
      </c>
      <c r="B554" t="s">
        <v>49</v>
      </c>
      <c r="C554">
        <v>27.513708999999999</v>
      </c>
      <c r="D554" s="1">
        <v>5.1301640000000003E-6</v>
      </c>
      <c r="E554">
        <v>0.71748599999999996</v>
      </c>
      <c r="F554" s="1">
        <v>7.6497849999999998E-6</v>
      </c>
      <c r="G554">
        <v>0.34120099999999998</v>
      </c>
      <c r="H554" s="1">
        <v>69.063239999999993</v>
      </c>
      <c r="I554">
        <v>1.2E-5</v>
      </c>
      <c r="J554">
        <v>9.9999999999999995E-7</v>
      </c>
      <c r="K554">
        <v>1.12785</v>
      </c>
      <c r="L554">
        <v>1.369721</v>
      </c>
      <c r="M554">
        <v>4.35E-4</v>
      </c>
      <c r="N554" s="1">
        <v>8.3455970000000004E-4</v>
      </c>
      <c r="O554" s="1">
        <v>1.075915E-3</v>
      </c>
      <c r="P554">
        <v>2.3019999999999998E-3</v>
      </c>
      <c r="Q554">
        <v>30.492004000000001</v>
      </c>
      <c r="R554" s="1">
        <v>6.0303216000000001E-6</v>
      </c>
      <c r="S554">
        <v>22.387865000000001</v>
      </c>
      <c r="T554" s="1">
        <v>5.6328271000000001E-6</v>
      </c>
      <c r="U554">
        <v>0.38936639000000001</v>
      </c>
      <c r="V554">
        <v>63.085113999999997</v>
      </c>
      <c r="W554" s="1">
        <v>1.3051430000000001E-5</v>
      </c>
      <c r="X554">
        <v>2.5724619000000001E-2</v>
      </c>
      <c r="Y554" s="1">
        <v>4.8085387000000003E-5</v>
      </c>
      <c r="Z554">
        <v>59.887020999999997</v>
      </c>
      <c r="AA554" s="1">
        <v>1.3534863E-5</v>
      </c>
      <c r="AB554">
        <v>0.82031852000000005</v>
      </c>
      <c r="AC554">
        <v>0.85322624000000002</v>
      </c>
      <c r="AD554">
        <v>1.3954880000000001</v>
      </c>
      <c r="AE554">
        <v>0</v>
      </c>
      <c r="AF554">
        <v>201.93554</v>
      </c>
      <c r="AG554">
        <v>3.4952287000000002</v>
      </c>
      <c r="AH554">
        <v>4.6896032999999999</v>
      </c>
      <c r="AI554">
        <v>4.8502667999999999E-4</v>
      </c>
      <c r="AJ554">
        <v>8.3168504999999999E-4</v>
      </c>
      <c r="AK554">
        <v>1.3859393E-3</v>
      </c>
      <c r="AL554">
        <v>2.1196844999999999E-3</v>
      </c>
      <c r="AM554">
        <v>1.2717869999999999E-2</v>
      </c>
      <c r="AN554">
        <v>9.9995996000000004E-2</v>
      </c>
      <c r="AO554">
        <v>9.6948320999999993</v>
      </c>
      <c r="AP554">
        <v>1.0261172000000001</v>
      </c>
      <c r="AQ554">
        <v>-1768.9556</v>
      </c>
      <c r="AR554">
        <v>-1815.1557</v>
      </c>
      <c r="AS554">
        <v>0.68940053000000001</v>
      </c>
      <c r="AT554">
        <v>0</v>
      </c>
      <c r="AU554">
        <v>0</v>
      </c>
    </row>
    <row r="555" spans="1:47" x14ac:dyDescent="0.25">
      <c r="A555">
        <v>24</v>
      </c>
      <c r="B555" t="s">
        <v>49</v>
      </c>
      <c r="C555">
        <v>36.519235999999999</v>
      </c>
      <c r="D555" s="1">
        <v>4.7477089999999999E-6</v>
      </c>
      <c r="E555">
        <v>0.52525999999999995</v>
      </c>
      <c r="F555" s="1">
        <v>6.4406699999999996E-6</v>
      </c>
      <c r="G555">
        <v>0.42365799999999998</v>
      </c>
      <c r="H555" s="1">
        <v>76.340280000000007</v>
      </c>
      <c r="I555">
        <v>1.5E-5</v>
      </c>
      <c r="J555">
        <v>1.2999999999999999E-5</v>
      </c>
      <c r="K555">
        <v>0.99167099999999997</v>
      </c>
      <c r="L555">
        <v>1.208493</v>
      </c>
      <c r="M555">
        <v>4.5899999999999999E-4</v>
      </c>
      <c r="N555" s="1">
        <v>8.244026E-4</v>
      </c>
      <c r="O555" s="1">
        <v>1.0819849999999999E-3</v>
      </c>
      <c r="P555">
        <v>2.1329999999999999E-3</v>
      </c>
      <c r="Q555">
        <v>30.492004000000001</v>
      </c>
      <c r="R555" s="1">
        <v>6.0303216000000001E-6</v>
      </c>
      <c r="S555">
        <v>22.387865000000001</v>
      </c>
      <c r="T555" s="1">
        <v>5.6328271000000001E-6</v>
      </c>
      <c r="U555">
        <v>0.39170427000000002</v>
      </c>
      <c r="V555">
        <v>63.295158000000001</v>
      </c>
      <c r="W555" s="1">
        <v>1.3265603E-5</v>
      </c>
      <c r="X555">
        <v>2.5736735E-2</v>
      </c>
      <c r="Y555" s="1">
        <v>4.8085387000000003E-5</v>
      </c>
      <c r="Z555">
        <v>60.898136999999998</v>
      </c>
      <c r="AA555" s="1">
        <v>1.3431065E-5</v>
      </c>
      <c r="AB555">
        <v>0.83305918000000001</v>
      </c>
      <c r="AC555">
        <v>0.86521901999999995</v>
      </c>
      <c r="AD555">
        <v>1.3954880000000001</v>
      </c>
      <c r="AE555">
        <v>0</v>
      </c>
      <c r="AF555">
        <v>201.93554</v>
      </c>
      <c r="AG555">
        <v>3.5183909</v>
      </c>
      <c r="AH555">
        <v>4.6896028000000003</v>
      </c>
      <c r="AI555">
        <v>4.8848836999999996E-4</v>
      </c>
      <c r="AJ555">
        <v>8.2514755999999996E-4</v>
      </c>
      <c r="AK555">
        <v>1.3906725000000001E-3</v>
      </c>
      <c r="AL555">
        <v>2.1403332E-3</v>
      </c>
      <c r="AM555">
        <v>1.2704728E-2</v>
      </c>
      <c r="AN555">
        <v>0.10000083999999999</v>
      </c>
      <c r="AO555">
        <v>9.7861384000000005</v>
      </c>
      <c r="AP555">
        <v>1.0270416</v>
      </c>
      <c r="AQ555">
        <v>980.99042999999995</v>
      </c>
      <c r="AR555">
        <v>1007.518</v>
      </c>
      <c r="AS555">
        <v>0.69191150999999995</v>
      </c>
      <c r="AT555">
        <v>0</v>
      </c>
      <c r="AU555">
        <v>0</v>
      </c>
    </row>
    <row r="556" spans="1:47" x14ac:dyDescent="0.25">
      <c r="A556">
        <v>25</v>
      </c>
      <c r="B556" t="s">
        <v>49</v>
      </c>
      <c r="C556">
        <v>36.701804000000003</v>
      </c>
      <c r="D556" s="1">
        <v>4.7967500000000003E-6</v>
      </c>
      <c r="E556">
        <v>0.55255399999999999</v>
      </c>
      <c r="F556" s="1">
        <v>6.0645260000000004E-6</v>
      </c>
      <c r="G556">
        <v>0.32810299999999998</v>
      </c>
      <c r="H556" s="1">
        <v>82.246840000000006</v>
      </c>
      <c r="I556">
        <v>1.4E-5</v>
      </c>
      <c r="J556">
        <v>1.4E-5</v>
      </c>
      <c r="K556">
        <v>1.1803699999999999</v>
      </c>
      <c r="L556">
        <v>1.4543349999999999</v>
      </c>
      <c r="M556">
        <v>4.6000000000000001E-4</v>
      </c>
      <c r="N556" s="1">
        <v>8.720914E-4</v>
      </c>
      <c r="O556" s="1">
        <v>1.09219E-3</v>
      </c>
      <c r="P556">
        <v>2.225E-3</v>
      </c>
      <c r="Q556">
        <v>30.492004000000001</v>
      </c>
      <c r="R556" s="1">
        <v>6.0303216000000001E-6</v>
      </c>
      <c r="S556">
        <v>22.387865000000001</v>
      </c>
      <c r="T556" s="1">
        <v>5.6328271000000001E-6</v>
      </c>
      <c r="U556">
        <v>0.38416538</v>
      </c>
      <c r="V556">
        <v>60.339433</v>
      </c>
      <c r="W556" s="1">
        <v>1.3270262E-5</v>
      </c>
      <c r="X556">
        <v>2.5728484999999999E-2</v>
      </c>
      <c r="Y556" s="1">
        <v>4.8085387000000003E-5</v>
      </c>
      <c r="Z556">
        <v>61.347641000000003</v>
      </c>
      <c r="AA556" s="1">
        <v>1.2983661000000001E-5</v>
      </c>
      <c r="AB556">
        <v>0.84340619999999999</v>
      </c>
      <c r="AC556">
        <v>0.83001835000000002</v>
      </c>
      <c r="AD556">
        <v>1.3954880000000001</v>
      </c>
      <c r="AE556">
        <v>0</v>
      </c>
      <c r="AF556">
        <v>201.93554</v>
      </c>
      <c r="AG556">
        <v>3.5244133</v>
      </c>
      <c r="AH556">
        <v>4.6872407999999997</v>
      </c>
      <c r="AI556">
        <v>4.8936173000000002E-4</v>
      </c>
      <c r="AJ556">
        <v>8.2601280000000005E-4</v>
      </c>
      <c r="AK556">
        <v>1.3850096E-3</v>
      </c>
      <c r="AL556">
        <v>2.1025883E-3</v>
      </c>
      <c r="AM556">
        <v>1.2702976E-2</v>
      </c>
      <c r="AN556">
        <v>0.10000102</v>
      </c>
      <c r="AO556">
        <v>10.113149999999999</v>
      </c>
      <c r="AP556">
        <v>1.0258499999999999</v>
      </c>
      <c r="AQ556">
        <v>4970.7444999999998</v>
      </c>
      <c r="AR556">
        <v>5099.2381999999998</v>
      </c>
      <c r="AS556">
        <v>0.69074559000000002</v>
      </c>
      <c r="AT556">
        <v>0</v>
      </c>
      <c r="AU556">
        <v>0</v>
      </c>
    </row>
    <row r="557" spans="1:47" x14ac:dyDescent="0.25">
      <c r="A557">
        <v>26</v>
      </c>
      <c r="B557" t="s">
        <v>49</v>
      </c>
      <c r="C557">
        <v>38.226669000000001</v>
      </c>
      <c r="D557" s="1">
        <v>4.8116959999999999E-6</v>
      </c>
      <c r="E557">
        <v>0.58798499999999998</v>
      </c>
      <c r="F557" s="1">
        <v>5.9478720000000003E-6</v>
      </c>
      <c r="G557">
        <v>0.39076</v>
      </c>
      <c r="H557" s="1">
        <v>80.614819999999995</v>
      </c>
      <c r="I557">
        <v>1.5E-5</v>
      </c>
      <c r="J557">
        <v>1.1E-5</v>
      </c>
      <c r="K557">
        <v>1.16995</v>
      </c>
      <c r="L557">
        <v>1.186353</v>
      </c>
      <c r="M557">
        <v>4.55E-4</v>
      </c>
      <c r="N557" s="1">
        <v>8.7774149999999998E-4</v>
      </c>
      <c r="O557" s="1">
        <v>1.1090609999999999E-3</v>
      </c>
      <c r="P557">
        <v>2.2420000000000001E-3</v>
      </c>
      <c r="Q557">
        <v>30.492000000000001</v>
      </c>
      <c r="R557" s="1">
        <v>6.0303219999999999E-6</v>
      </c>
      <c r="S557">
        <v>22.387869999999999</v>
      </c>
      <c r="T557" s="1">
        <v>5.6328270000000002E-6</v>
      </c>
      <c r="U557">
        <v>0.39229710000000001</v>
      </c>
      <c r="V557">
        <v>61.21781</v>
      </c>
      <c r="W557" s="1">
        <v>1.333212E-5</v>
      </c>
      <c r="X557">
        <v>2.5718930000000001E-2</v>
      </c>
      <c r="Y557" s="1">
        <v>4.8085389999999998E-5</v>
      </c>
      <c r="Z557">
        <v>60.909829999999999</v>
      </c>
      <c r="AA557" s="1">
        <v>1.2791789999999999E-5</v>
      </c>
      <c r="AB557">
        <v>0.8619443</v>
      </c>
      <c r="AC557">
        <v>0.85648990000000003</v>
      </c>
      <c r="AD557">
        <v>1.3954880000000001</v>
      </c>
      <c r="AE557">
        <v>0</v>
      </c>
      <c r="AF557">
        <v>201.93549999999999</v>
      </c>
      <c r="AG557">
        <v>3.6004559999999999</v>
      </c>
      <c r="AH557">
        <v>4.6879869999999997</v>
      </c>
      <c r="AI557">
        <v>5.0394100000000005E-4</v>
      </c>
      <c r="AJ557">
        <v>8.3345559999999997E-4</v>
      </c>
      <c r="AK557">
        <v>1.3983719999999999E-3</v>
      </c>
      <c r="AL557">
        <v>2.1028409999999998E-3</v>
      </c>
      <c r="AM557">
        <v>1.269285E-2</v>
      </c>
      <c r="AN557">
        <v>0.1000041</v>
      </c>
      <c r="AO557">
        <v>9.6436469999999996</v>
      </c>
      <c r="AP557">
        <v>1.025917</v>
      </c>
      <c r="AQ557">
        <v>-817.6481</v>
      </c>
      <c r="AR557">
        <v>-838.83870000000002</v>
      </c>
      <c r="AS557">
        <v>0.69027970000000005</v>
      </c>
      <c r="AT557">
        <v>0</v>
      </c>
      <c r="AU557">
        <v>0</v>
      </c>
    </row>
    <row r="558" spans="1:47" x14ac:dyDescent="0.25">
      <c r="A558">
        <v>27</v>
      </c>
      <c r="B558" t="s">
        <v>49</v>
      </c>
      <c r="C558">
        <v>42.533085</v>
      </c>
      <c r="D558" s="1">
        <v>7.0410180000000001E-6</v>
      </c>
      <c r="E558">
        <v>0.53298400000000001</v>
      </c>
      <c r="F558" s="1">
        <v>5.033761E-6</v>
      </c>
      <c r="G558">
        <v>0.23284199999999999</v>
      </c>
      <c r="H558" s="1">
        <v>50.33746</v>
      </c>
      <c r="I558">
        <v>1.8E-5</v>
      </c>
      <c r="J558">
        <v>0</v>
      </c>
      <c r="K558">
        <v>0.79383400000000004</v>
      </c>
      <c r="L558">
        <v>4.8770059999999997</v>
      </c>
      <c r="M558">
        <v>5.1699999999999999E-4</v>
      </c>
      <c r="N558" s="1">
        <v>9.6547950000000005E-4</v>
      </c>
      <c r="O558" s="1">
        <v>1.340564E-3</v>
      </c>
      <c r="P558">
        <v>2.895E-3</v>
      </c>
      <c r="Q558">
        <v>30.492004000000001</v>
      </c>
      <c r="R558" s="1">
        <v>6.0303216000000001E-6</v>
      </c>
      <c r="S558">
        <v>22.387865000000001</v>
      </c>
      <c r="T558" s="1">
        <v>5.6328271000000001E-6</v>
      </c>
      <c r="U558">
        <v>0.39220482000000001</v>
      </c>
      <c r="V558">
        <v>62.767401</v>
      </c>
      <c r="W558" s="1">
        <v>1.3545046000000001E-5</v>
      </c>
      <c r="X558">
        <v>2.5716012999999999E-2</v>
      </c>
      <c r="Y558" s="1">
        <v>4.8085387000000003E-5</v>
      </c>
      <c r="Z558">
        <v>62.307085000000001</v>
      </c>
      <c r="AA558" s="1">
        <v>1.2870882E-5</v>
      </c>
      <c r="AB558">
        <v>0.86336648000000005</v>
      </c>
      <c r="AC558">
        <v>0.8526378</v>
      </c>
      <c r="AD558">
        <v>1.3954880000000001</v>
      </c>
      <c r="AE558">
        <v>0</v>
      </c>
      <c r="AF558">
        <v>201.93554</v>
      </c>
      <c r="AG558">
        <v>3.5688691000000001</v>
      </c>
      <c r="AH558">
        <v>4.6886805000000003</v>
      </c>
      <c r="AI558">
        <v>4.884612E-4</v>
      </c>
      <c r="AJ558">
        <v>8.2714097E-4</v>
      </c>
      <c r="AK558">
        <v>1.3830298000000001E-3</v>
      </c>
      <c r="AL558">
        <v>2.1291985999999999E-3</v>
      </c>
      <c r="AM558">
        <v>1.2706221E-2</v>
      </c>
      <c r="AN558">
        <v>0.10000513</v>
      </c>
      <c r="AO558">
        <v>9.9042896999999996</v>
      </c>
      <c r="AP558">
        <v>1.0259666000000001</v>
      </c>
      <c r="AQ558">
        <v>-2682.6187</v>
      </c>
      <c r="AR558">
        <v>-2752.2772</v>
      </c>
      <c r="AS558">
        <v>0.69102574000000005</v>
      </c>
      <c r="AT558">
        <v>0</v>
      </c>
      <c r="AU558">
        <v>0</v>
      </c>
    </row>
    <row r="559" spans="1:47" x14ac:dyDescent="0.25">
      <c r="A559">
        <v>28</v>
      </c>
      <c r="B559" t="s">
        <v>49</v>
      </c>
      <c r="C559">
        <v>3.0703719999999999</v>
      </c>
      <c r="D559" s="1">
        <v>5.2691750000000005E-7</v>
      </c>
      <c r="E559">
        <v>0.59072999999999998</v>
      </c>
      <c r="F559" s="1">
        <v>5.8376830000000002E-6</v>
      </c>
      <c r="G559">
        <v>0.260162</v>
      </c>
      <c r="H559" s="1">
        <v>64.347239999999999</v>
      </c>
      <c r="I559">
        <v>2.1999999999999999E-5</v>
      </c>
      <c r="J559">
        <v>1.0000000000000001E-5</v>
      </c>
      <c r="K559">
        <v>1.0995870000000001</v>
      </c>
      <c r="L559">
        <v>0.86992499999999995</v>
      </c>
      <c r="M559">
        <v>5.2800000000000004E-4</v>
      </c>
      <c r="N559" s="1">
        <v>1.012172E-3</v>
      </c>
      <c r="O559" s="1">
        <v>1.3538459999999999E-3</v>
      </c>
      <c r="P559">
        <v>2.8770000000000002E-3</v>
      </c>
      <c r="Q559">
        <v>30.492004000000001</v>
      </c>
      <c r="R559" s="1">
        <v>6.0303216000000001E-6</v>
      </c>
      <c r="S559">
        <v>22.387865000000001</v>
      </c>
      <c r="T559" s="1">
        <v>5.6328271000000001E-6</v>
      </c>
      <c r="U559">
        <v>0.39760380000000001</v>
      </c>
      <c r="V559">
        <v>60.318072999999998</v>
      </c>
      <c r="W559" s="1">
        <v>1.3060423000000001E-5</v>
      </c>
      <c r="X559">
        <v>2.5714911E-2</v>
      </c>
      <c r="Y559" s="1">
        <v>4.8085387000000003E-5</v>
      </c>
      <c r="Z559">
        <v>61.367809000000001</v>
      </c>
      <c r="AA559" s="1">
        <v>1.3019275000000001E-5</v>
      </c>
      <c r="AB559">
        <v>0.84950999000000005</v>
      </c>
      <c r="AC559">
        <v>0.88313375000000005</v>
      </c>
      <c r="AD559">
        <v>1.3954880000000001</v>
      </c>
      <c r="AE559">
        <v>0</v>
      </c>
      <c r="AF559">
        <v>201.93554</v>
      </c>
      <c r="AG559">
        <v>3.5635978000000001</v>
      </c>
      <c r="AH559">
        <v>4.6926028999999998</v>
      </c>
      <c r="AI559">
        <v>4.8447707999999998E-4</v>
      </c>
      <c r="AJ559">
        <v>8.2631277000000001E-4</v>
      </c>
      <c r="AK559">
        <v>1.3899492E-3</v>
      </c>
      <c r="AL559">
        <v>2.0622339E-3</v>
      </c>
      <c r="AM559">
        <v>1.2698586E-2</v>
      </c>
      <c r="AN559">
        <v>9.9999007000000001E-2</v>
      </c>
      <c r="AO559">
        <v>10.245362999999999</v>
      </c>
      <c r="AP559">
        <v>1.0270423</v>
      </c>
      <c r="AQ559">
        <v>2201.3427999999999</v>
      </c>
      <c r="AR559">
        <v>2260.8723</v>
      </c>
      <c r="AS559">
        <v>0.68869270000000005</v>
      </c>
      <c r="AT559">
        <v>0</v>
      </c>
      <c r="AU559">
        <v>0</v>
      </c>
    </row>
    <row r="560" spans="1:47" x14ac:dyDescent="0.25">
      <c r="A560">
        <v>29</v>
      </c>
      <c r="B560" t="s">
        <v>49</v>
      </c>
      <c r="C560">
        <v>29.281578</v>
      </c>
      <c r="D560" s="1">
        <v>3.6396770000000001E-6</v>
      </c>
      <c r="E560">
        <v>0.50484399999999996</v>
      </c>
      <c r="F560" s="1">
        <v>4.8953520000000001E-6</v>
      </c>
      <c r="G560">
        <v>0.40442499999999998</v>
      </c>
      <c r="H560" s="1">
        <v>93.570909999999998</v>
      </c>
      <c r="I560">
        <v>1.4E-5</v>
      </c>
      <c r="J560">
        <v>1.5999999999999999E-5</v>
      </c>
      <c r="K560">
        <v>1.370028</v>
      </c>
      <c r="L560">
        <v>0.90832199999999996</v>
      </c>
      <c r="M560">
        <v>4.4499999999999997E-4</v>
      </c>
      <c r="N560" s="1">
        <v>7.9109429999999999E-4</v>
      </c>
      <c r="O560" s="1">
        <v>1.0060589999999999E-3</v>
      </c>
      <c r="P560">
        <v>1.9550000000000001E-3</v>
      </c>
      <c r="Q560">
        <v>30.492000000000001</v>
      </c>
      <c r="R560" s="1">
        <v>6.0303219999999999E-6</v>
      </c>
      <c r="S560">
        <v>22.387869999999999</v>
      </c>
      <c r="T560" s="1">
        <v>5.6328270000000002E-6</v>
      </c>
      <c r="U560">
        <v>0.40925119999999998</v>
      </c>
      <c r="V560">
        <v>60.802599999999998</v>
      </c>
      <c r="W560" s="1">
        <v>1.303043E-5</v>
      </c>
      <c r="X560">
        <v>2.571586E-2</v>
      </c>
      <c r="Y560" s="1">
        <v>4.8085389999999998E-5</v>
      </c>
      <c r="Z560">
        <v>61.684809999999999</v>
      </c>
      <c r="AA560" s="1">
        <v>1.347949E-5</v>
      </c>
      <c r="AB560">
        <v>0.86288220000000004</v>
      </c>
      <c r="AC560">
        <v>0.85556560000000004</v>
      </c>
      <c r="AD560">
        <v>1.3954880000000001</v>
      </c>
      <c r="AE560">
        <v>0</v>
      </c>
      <c r="AF560">
        <v>201.93549999999999</v>
      </c>
      <c r="AG560">
        <v>3.4723630000000001</v>
      </c>
      <c r="AH560">
        <v>4.6869399999999999</v>
      </c>
      <c r="AI560">
        <v>4.899126E-4</v>
      </c>
      <c r="AJ560">
        <v>8.3324379999999995E-4</v>
      </c>
      <c r="AK560">
        <v>1.383378E-3</v>
      </c>
      <c r="AL560">
        <v>2.0956680000000002E-3</v>
      </c>
      <c r="AM560">
        <v>1.269137E-2</v>
      </c>
      <c r="AN560">
        <v>9.9999989999999997E-2</v>
      </c>
      <c r="AO560">
        <v>9.9161999999999999</v>
      </c>
      <c r="AP560">
        <v>1.026715</v>
      </c>
      <c r="AQ560">
        <v>-922.69539999999995</v>
      </c>
      <c r="AR560">
        <v>-947.34550000000002</v>
      </c>
      <c r="AS560">
        <v>0.69086990000000004</v>
      </c>
      <c r="AT560">
        <v>0</v>
      </c>
      <c r="AU560">
        <v>0</v>
      </c>
    </row>
    <row r="561" spans="1:47" x14ac:dyDescent="0.25">
      <c r="A561">
        <v>30</v>
      </c>
      <c r="B561" t="s">
        <v>49</v>
      </c>
      <c r="C561">
        <v>54.721761999999998</v>
      </c>
      <c r="D561" s="1">
        <v>5.4168130000000001E-6</v>
      </c>
      <c r="E561">
        <v>0.61548899999999995</v>
      </c>
      <c r="F561" s="1">
        <v>7.3664009999999997E-6</v>
      </c>
      <c r="G561">
        <v>0.43654900000000002</v>
      </c>
      <c r="H561" s="1">
        <v>94.516679999999994</v>
      </c>
      <c r="I561">
        <v>1.2999999999999999E-5</v>
      </c>
      <c r="J561">
        <v>2.0999999999999999E-5</v>
      </c>
      <c r="K561">
        <v>1.0782020000000001</v>
      </c>
      <c r="L561">
        <v>0.355522</v>
      </c>
      <c r="M561">
        <v>4.0200000000000001E-4</v>
      </c>
      <c r="N561" s="1">
        <v>8.004256E-4</v>
      </c>
      <c r="O561" s="1">
        <v>9.9408529999999991E-4</v>
      </c>
      <c r="P561">
        <v>1.931E-3</v>
      </c>
      <c r="Q561">
        <v>30.492000000000001</v>
      </c>
      <c r="R561" s="1">
        <v>6.0303219999999999E-6</v>
      </c>
      <c r="S561">
        <v>22.387869999999999</v>
      </c>
      <c r="T561" s="1">
        <v>5.6328270000000002E-6</v>
      </c>
      <c r="U561">
        <v>0.4105241</v>
      </c>
      <c r="V561">
        <v>62.218139999999998</v>
      </c>
      <c r="W561" s="1">
        <v>1.297856E-5</v>
      </c>
      <c r="X561">
        <v>2.5718419999999999E-2</v>
      </c>
      <c r="Y561" s="1">
        <v>4.8085389999999998E-5</v>
      </c>
      <c r="Z561">
        <v>60.63091</v>
      </c>
      <c r="AA561" s="1">
        <v>1.2540349999999999E-5</v>
      </c>
      <c r="AB561">
        <v>0.83912969999999998</v>
      </c>
      <c r="AC561">
        <v>0.83942450000000002</v>
      </c>
      <c r="AD561">
        <v>1.3954880000000001</v>
      </c>
      <c r="AE561">
        <v>0</v>
      </c>
      <c r="AF561">
        <v>201.93549999999999</v>
      </c>
      <c r="AG561">
        <v>3.5627279999999999</v>
      </c>
      <c r="AH561">
        <v>4.6881500000000003</v>
      </c>
      <c r="AI561">
        <v>4.8017669999999999E-4</v>
      </c>
      <c r="AJ561">
        <v>8.2939999999999999E-4</v>
      </c>
      <c r="AK561">
        <v>1.385512E-3</v>
      </c>
      <c r="AL561">
        <v>2.1248899999999999E-3</v>
      </c>
      <c r="AM561">
        <v>1.2693279999999999E-2</v>
      </c>
      <c r="AN561">
        <v>9.9999149999999995E-2</v>
      </c>
      <c r="AO561">
        <v>10.065239999999999</v>
      </c>
      <c r="AP561">
        <v>1.026643</v>
      </c>
      <c r="AQ561">
        <v>188.89529999999999</v>
      </c>
      <c r="AR561">
        <v>193.928</v>
      </c>
      <c r="AS561">
        <v>0.69001639999999997</v>
      </c>
      <c r="AT561">
        <v>0</v>
      </c>
      <c r="AU561">
        <v>0</v>
      </c>
    </row>
    <row r="562" spans="1:47" x14ac:dyDescent="0.25">
      <c r="A562">
        <v>31</v>
      </c>
      <c r="B562" t="s">
        <v>49</v>
      </c>
      <c r="C562">
        <v>39.705815999999999</v>
      </c>
      <c r="D562" s="1">
        <v>5.0693300000000003E-6</v>
      </c>
      <c r="E562">
        <v>0.57698799999999995</v>
      </c>
      <c r="F562" s="1">
        <v>4.7000410000000004E-6</v>
      </c>
      <c r="G562">
        <v>0.31856299999999999</v>
      </c>
      <c r="H562" s="1">
        <v>75.573220000000006</v>
      </c>
      <c r="I562">
        <v>1.5999999999999999E-5</v>
      </c>
      <c r="J562">
        <v>7.9999999999999996E-6</v>
      </c>
      <c r="K562">
        <v>1.167033</v>
      </c>
      <c r="L562">
        <v>1.4246160000000001</v>
      </c>
      <c r="M562">
        <v>4.55E-4</v>
      </c>
      <c r="N562" s="1">
        <v>8.9046600000000002E-4</v>
      </c>
      <c r="O562" s="1">
        <v>1.1439309999999999E-3</v>
      </c>
      <c r="P562">
        <v>2.4359999999999998E-3</v>
      </c>
      <c r="Q562">
        <v>30.492004000000001</v>
      </c>
      <c r="R562" s="1">
        <v>6.0303216000000001E-6</v>
      </c>
      <c r="S562">
        <v>22.387865000000001</v>
      </c>
      <c r="T562" s="1">
        <v>5.6328271000000001E-6</v>
      </c>
      <c r="U562">
        <v>0.40133671999999998</v>
      </c>
      <c r="V562">
        <v>59.659557</v>
      </c>
      <c r="W562" s="1">
        <v>1.2886003999999999E-5</v>
      </c>
      <c r="X562">
        <v>2.572145E-2</v>
      </c>
      <c r="Y562" s="1">
        <v>4.8085387000000003E-5</v>
      </c>
      <c r="Z562">
        <v>58.948569999999997</v>
      </c>
      <c r="AA562" s="1">
        <v>1.3218113E-5</v>
      </c>
      <c r="AB562">
        <v>0.86551522999999997</v>
      </c>
      <c r="AC562">
        <v>0.86217071000000001</v>
      </c>
      <c r="AD562">
        <v>1.3954880000000001</v>
      </c>
      <c r="AE562">
        <v>0</v>
      </c>
      <c r="AF562">
        <v>201.93554</v>
      </c>
      <c r="AG562">
        <v>3.5462726</v>
      </c>
      <c r="AH562">
        <v>4.6893478000000002</v>
      </c>
      <c r="AI562">
        <v>4.8443697000000001E-4</v>
      </c>
      <c r="AJ562">
        <v>8.3030951999999998E-4</v>
      </c>
      <c r="AK562">
        <v>1.391628E-3</v>
      </c>
      <c r="AL562">
        <v>2.0966944000000002E-3</v>
      </c>
      <c r="AM562">
        <v>1.2691743E-2</v>
      </c>
      <c r="AN562">
        <v>9.9997758000000006E-2</v>
      </c>
      <c r="AO562">
        <v>9.8390999000000008</v>
      </c>
      <c r="AP562">
        <v>1.0263935</v>
      </c>
      <c r="AQ562">
        <v>3892.1392999999998</v>
      </c>
      <c r="AR562">
        <v>3994.8663999999999</v>
      </c>
      <c r="AS562">
        <v>0.69060750999999998</v>
      </c>
      <c r="AT562">
        <v>0</v>
      </c>
      <c r="AU562">
        <v>0</v>
      </c>
    </row>
    <row r="563" spans="1:47" x14ac:dyDescent="0.25">
      <c r="A563">
        <v>32</v>
      </c>
      <c r="B563" t="s">
        <v>49</v>
      </c>
      <c r="C563">
        <v>45.619655999999999</v>
      </c>
      <c r="D563" s="1">
        <v>5.2782469999999999E-6</v>
      </c>
      <c r="E563">
        <v>0.63431300000000002</v>
      </c>
      <c r="F563" s="1">
        <v>6.2554950000000002E-6</v>
      </c>
      <c r="G563">
        <v>0.38244499999999998</v>
      </c>
      <c r="H563" s="1">
        <v>73.065049999999999</v>
      </c>
      <c r="I563">
        <v>1.5E-5</v>
      </c>
      <c r="J563">
        <v>7.9999999999999996E-6</v>
      </c>
      <c r="K563">
        <v>1.056162</v>
      </c>
      <c r="L563">
        <v>0.77158000000000004</v>
      </c>
      <c r="M563">
        <v>4.28E-4</v>
      </c>
      <c r="N563" s="1">
        <v>9.0700700000000004E-4</v>
      </c>
      <c r="O563" s="1">
        <v>1.1383579999999999E-3</v>
      </c>
      <c r="P563">
        <v>2.4780000000000002E-3</v>
      </c>
      <c r="Q563">
        <v>30.492004000000001</v>
      </c>
      <c r="R563" s="1">
        <v>6.0303216000000001E-6</v>
      </c>
      <c r="S563">
        <v>22.387865000000001</v>
      </c>
      <c r="T563" s="1">
        <v>5.6328271000000001E-6</v>
      </c>
      <c r="U563">
        <v>0.40048630000000002</v>
      </c>
      <c r="V563">
        <v>62.871898999999999</v>
      </c>
      <c r="W563" s="1">
        <v>1.2903866000000001E-5</v>
      </c>
      <c r="X563">
        <v>2.5728889000000001E-2</v>
      </c>
      <c r="Y563" s="1">
        <v>4.8085387000000003E-5</v>
      </c>
      <c r="Z563">
        <v>61.147660999999999</v>
      </c>
      <c r="AA563" s="1">
        <v>1.3076717E-5</v>
      </c>
      <c r="AB563">
        <v>0.84852759</v>
      </c>
      <c r="AC563">
        <v>0.87573442000000001</v>
      </c>
      <c r="AD563">
        <v>1.3954880000000001</v>
      </c>
      <c r="AE563">
        <v>0</v>
      </c>
      <c r="AF563">
        <v>201.93554</v>
      </c>
      <c r="AG563">
        <v>3.4778011000000002</v>
      </c>
      <c r="AH563">
        <v>4.6898289000000002</v>
      </c>
      <c r="AI563">
        <v>4.8306956000000002E-4</v>
      </c>
      <c r="AJ563">
        <v>8.3392722000000003E-4</v>
      </c>
      <c r="AK563">
        <v>1.3922583000000001E-3</v>
      </c>
      <c r="AL563">
        <v>2.1761714999999999E-3</v>
      </c>
      <c r="AM563">
        <v>1.2716826000000001E-2</v>
      </c>
      <c r="AN563">
        <v>9.9997521000000006E-2</v>
      </c>
      <c r="AO563">
        <v>9.9160812000000007</v>
      </c>
      <c r="AP563">
        <v>1.0257221000000001</v>
      </c>
      <c r="AQ563">
        <v>1762.1210000000001</v>
      </c>
      <c r="AR563">
        <v>1807.4465</v>
      </c>
      <c r="AS563">
        <v>0.68917768999999995</v>
      </c>
      <c r="AT563">
        <v>0</v>
      </c>
      <c r="AU563">
        <v>0</v>
      </c>
    </row>
    <row r="564" spans="1:47" x14ac:dyDescent="0.25">
      <c r="A564">
        <v>33</v>
      </c>
      <c r="B564" t="s">
        <v>49</v>
      </c>
      <c r="C564">
        <v>0.41631099999999999</v>
      </c>
      <c r="D564" s="1">
        <v>3.1587349999999998E-6</v>
      </c>
      <c r="E564">
        <v>11.325461000000001</v>
      </c>
      <c r="F564" s="1">
        <v>4.1354430000000004E-6</v>
      </c>
      <c r="G564">
        <v>9.3379000000000004E-2</v>
      </c>
      <c r="H564" s="1">
        <v>62.835979999999999</v>
      </c>
      <c r="I564">
        <v>1.4E-5</v>
      </c>
      <c r="J564">
        <v>4.3000000000000002E-5</v>
      </c>
      <c r="K564">
        <v>1.4122399999999999</v>
      </c>
      <c r="L564">
        <v>1.258901</v>
      </c>
      <c r="M564">
        <v>4.08E-4</v>
      </c>
      <c r="N564" s="1">
        <v>6.0001830000000001E-4</v>
      </c>
      <c r="O564" s="1">
        <v>9.720366E-4</v>
      </c>
      <c r="P564">
        <v>2.0869999999999999E-3</v>
      </c>
      <c r="Q564">
        <v>30.492000000000001</v>
      </c>
      <c r="R564" s="1">
        <v>6.0303219999999999E-6</v>
      </c>
      <c r="S564">
        <v>22.387869999999999</v>
      </c>
      <c r="T564" s="1">
        <v>5.6328270000000002E-6</v>
      </c>
      <c r="U564">
        <v>0.41577979999999998</v>
      </c>
      <c r="V564">
        <v>62.131500000000003</v>
      </c>
      <c r="W564" s="1">
        <v>1.231733E-5</v>
      </c>
      <c r="X564">
        <v>2.5722189999999999E-2</v>
      </c>
      <c r="Y564" s="1">
        <v>4.8085389999999998E-5</v>
      </c>
      <c r="Z564">
        <v>62.243499999999997</v>
      </c>
      <c r="AA564" s="1">
        <v>1.3236399999999999E-5</v>
      </c>
      <c r="AB564">
        <v>0.86351979999999995</v>
      </c>
      <c r="AC564">
        <v>0.88202080000000005</v>
      </c>
      <c r="AD564">
        <v>1.3954880000000001</v>
      </c>
      <c r="AE564">
        <v>0</v>
      </c>
      <c r="AF564">
        <v>201.93549999999999</v>
      </c>
      <c r="AG564">
        <v>3.4388559999999999</v>
      </c>
      <c r="AH564">
        <v>4.6846310000000004</v>
      </c>
      <c r="AI564">
        <v>4.8038200000000001E-4</v>
      </c>
      <c r="AJ564">
        <v>8.3079650000000003E-4</v>
      </c>
      <c r="AK564">
        <v>1.388483E-3</v>
      </c>
      <c r="AL564">
        <v>2.0285289999999998E-3</v>
      </c>
      <c r="AM564">
        <v>1.2696030000000001E-2</v>
      </c>
      <c r="AN564">
        <v>0.1000016</v>
      </c>
      <c r="AO564">
        <v>9.7075969999999998</v>
      </c>
      <c r="AP564">
        <v>1.0256620000000001</v>
      </c>
      <c r="AQ564">
        <v>62.978279999999998</v>
      </c>
      <c r="AR564">
        <v>64.594440000000006</v>
      </c>
      <c r="AS564">
        <v>0.69078729999999999</v>
      </c>
      <c r="AT564">
        <v>0</v>
      </c>
      <c r="AU564">
        <v>0</v>
      </c>
    </row>
    <row r="565" spans="1:47" x14ac:dyDescent="0.25">
      <c r="A565">
        <v>34</v>
      </c>
      <c r="B565" t="s">
        <v>49</v>
      </c>
      <c r="C565">
        <v>19.94942</v>
      </c>
      <c r="D565" s="1">
        <v>6.5468179999999998E-6</v>
      </c>
      <c r="E565">
        <v>0.76751100000000005</v>
      </c>
      <c r="F565" s="1">
        <v>7.3931120000000003E-7</v>
      </c>
      <c r="G565">
        <v>0.52502700000000002</v>
      </c>
      <c r="H565" s="1">
        <v>52.080109999999998</v>
      </c>
      <c r="I565">
        <v>1.4E-5</v>
      </c>
      <c r="J565">
        <v>1.0000000000000001E-5</v>
      </c>
      <c r="K565">
        <v>1.004257</v>
      </c>
      <c r="L565">
        <v>1.904215</v>
      </c>
      <c r="M565">
        <v>3.86E-4</v>
      </c>
      <c r="N565" s="1">
        <v>1.168606E-3</v>
      </c>
      <c r="O565" s="1">
        <v>1.2828049999999999E-3</v>
      </c>
      <c r="P565">
        <v>3.5760000000000002E-3</v>
      </c>
      <c r="Q565">
        <v>30.492004000000001</v>
      </c>
      <c r="R565" s="1">
        <v>6.0303216000000001E-6</v>
      </c>
      <c r="S565">
        <v>22.387865000000001</v>
      </c>
      <c r="T565" s="1">
        <v>5.6328271000000001E-6</v>
      </c>
      <c r="U565">
        <v>0.40909835999999999</v>
      </c>
      <c r="V565">
        <v>61.148035999999998</v>
      </c>
      <c r="W565" s="1">
        <v>1.2982758000000001E-5</v>
      </c>
      <c r="X565">
        <v>2.5729034000000001E-2</v>
      </c>
      <c r="Y565" s="1">
        <v>4.8085387000000003E-5</v>
      </c>
      <c r="Z565">
        <v>58.780656999999998</v>
      </c>
      <c r="AA565" s="1">
        <v>1.3124744E-5</v>
      </c>
      <c r="AB565">
        <v>0.86194216999999995</v>
      </c>
      <c r="AC565">
        <v>0.90922460999999999</v>
      </c>
      <c r="AD565">
        <v>1.3954880000000001</v>
      </c>
      <c r="AE565">
        <v>0</v>
      </c>
      <c r="AF565">
        <v>201.93554</v>
      </c>
      <c r="AG565">
        <v>3.4870890999999999</v>
      </c>
      <c r="AH565">
        <v>4.6894806000000004</v>
      </c>
      <c r="AI565">
        <v>4.9245167000000001E-4</v>
      </c>
      <c r="AJ565">
        <v>8.3370342000000004E-4</v>
      </c>
      <c r="AK565">
        <v>1.3918101000000001E-3</v>
      </c>
      <c r="AL565">
        <v>2.0013015999999998E-3</v>
      </c>
      <c r="AM565">
        <v>1.2703354E-2</v>
      </c>
      <c r="AN565">
        <v>9.9998654000000006E-2</v>
      </c>
      <c r="AO565">
        <v>10.296916</v>
      </c>
      <c r="AP565">
        <v>1.0273779000000001</v>
      </c>
      <c r="AQ565">
        <v>5519.5002000000004</v>
      </c>
      <c r="AR565">
        <v>5670.6127999999999</v>
      </c>
      <c r="AS565">
        <v>0.69038385999999996</v>
      </c>
      <c r="AT565">
        <v>0</v>
      </c>
      <c r="AU565">
        <v>0</v>
      </c>
    </row>
    <row r="566" spans="1:47" x14ac:dyDescent="0.25">
      <c r="A566">
        <v>35</v>
      </c>
      <c r="B566" t="s">
        <v>49</v>
      </c>
      <c r="C566">
        <v>0.53276699999999999</v>
      </c>
      <c r="D566" s="1">
        <v>4.9823980000000003E-6</v>
      </c>
      <c r="E566">
        <v>18.723537</v>
      </c>
      <c r="F566" s="1">
        <v>4.7254940000000002E-6</v>
      </c>
      <c r="G566">
        <v>0.56386599999999998</v>
      </c>
      <c r="H566" s="1">
        <v>68.898060000000001</v>
      </c>
      <c r="I566">
        <v>1.2E-5</v>
      </c>
      <c r="J566">
        <v>2.5000000000000001E-5</v>
      </c>
      <c r="K566">
        <v>1.1885269999999999</v>
      </c>
      <c r="L566">
        <v>1.1178900000000001</v>
      </c>
      <c r="M566">
        <v>4.1800000000000002E-4</v>
      </c>
      <c r="N566" s="1">
        <v>5.997671E-4</v>
      </c>
      <c r="O566" s="1">
        <v>9.0996049999999998E-4</v>
      </c>
      <c r="P566">
        <v>1.751E-3</v>
      </c>
      <c r="Q566">
        <v>30.492000000000001</v>
      </c>
      <c r="R566" s="1">
        <v>6.0303219999999999E-6</v>
      </c>
      <c r="S566">
        <v>22.387869999999999</v>
      </c>
      <c r="T566" s="1">
        <v>5.6328270000000002E-6</v>
      </c>
      <c r="U566">
        <v>0.40332990000000002</v>
      </c>
      <c r="V566">
        <v>62.15249</v>
      </c>
      <c r="W566" s="1">
        <v>1.2530059999999999E-5</v>
      </c>
      <c r="X566">
        <v>2.5724770000000001E-2</v>
      </c>
      <c r="Y566" s="1">
        <v>4.8085389999999998E-5</v>
      </c>
      <c r="Z566">
        <v>62.203690000000002</v>
      </c>
      <c r="AA566" s="1">
        <v>1.2940450000000001E-5</v>
      </c>
      <c r="AB566">
        <v>0.84869229999999996</v>
      </c>
      <c r="AC566">
        <v>0.85454739999999996</v>
      </c>
      <c r="AD566">
        <v>1.3954880000000001</v>
      </c>
      <c r="AE566">
        <v>0</v>
      </c>
      <c r="AF566">
        <v>201.93549999999999</v>
      </c>
      <c r="AG566">
        <v>3.4521600000000001</v>
      </c>
      <c r="AH566">
        <v>4.6864670000000004</v>
      </c>
      <c r="AI566">
        <v>4.7797660000000001E-4</v>
      </c>
      <c r="AJ566">
        <v>8.309961E-4</v>
      </c>
      <c r="AK566">
        <v>1.389197E-3</v>
      </c>
      <c r="AL566">
        <v>2.1322390000000002E-3</v>
      </c>
      <c r="AM566">
        <v>1.2702649999999999E-2</v>
      </c>
      <c r="AN566">
        <v>0.1000011</v>
      </c>
      <c r="AO566">
        <v>9.954898</v>
      </c>
      <c r="AP566">
        <v>1.02664</v>
      </c>
      <c r="AQ566">
        <v>-45.336379999999998</v>
      </c>
      <c r="AR566">
        <v>-46.544130000000003</v>
      </c>
      <c r="AS566">
        <v>0.68901380000000001</v>
      </c>
      <c r="AT566">
        <v>0</v>
      </c>
      <c r="AU566">
        <v>0</v>
      </c>
    </row>
    <row r="567" spans="1:47" x14ac:dyDescent="0.25">
      <c r="A567">
        <v>36</v>
      </c>
      <c r="B567" t="s">
        <v>49</v>
      </c>
      <c r="C567">
        <v>56.180790000000002</v>
      </c>
      <c r="D567" s="1">
        <v>5.4875850000000004E-6</v>
      </c>
      <c r="E567">
        <v>0.49644899999999997</v>
      </c>
      <c r="F567" s="1">
        <v>6.8051210000000002E-6</v>
      </c>
      <c r="G567">
        <v>0.51787099999999997</v>
      </c>
      <c r="H567" s="1">
        <v>90.619730000000004</v>
      </c>
      <c r="I567">
        <v>1.7E-5</v>
      </c>
      <c r="J567">
        <v>1.9000000000000001E-5</v>
      </c>
      <c r="K567">
        <v>1.0111190000000001</v>
      </c>
      <c r="L567">
        <v>0.29616500000000001</v>
      </c>
      <c r="M567">
        <v>3.9500000000000001E-4</v>
      </c>
      <c r="N567" s="1">
        <v>6.8048939999999997E-4</v>
      </c>
      <c r="O567" s="1">
        <v>9.6590399999999996E-4</v>
      </c>
      <c r="P567">
        <v>1.892E-3</v>
      </c>
      <c r="Q567">
        <v>30.492000000000001</v>
      </c>
      <c r="R567" s="1">
        <v>6.0303219999999999E-6</v>
      </c>
      <c r="S567">
        <v>22.387869999999999</v>
      </c>
      <c r="T567" s="1">
        <v>5.6328270000000002E-6</v>
      </c>
      <c r="U567">
        <v>0.40461750000000002</v>
      </c>
      <c r="V567">
        <v>60.458089999999999</v>
      </c>
      <c r="W567" s="1">
        <v>1.361566E-5</v>
      </c>
      <c r="X567">
        <v>2.5718609999999999E-2</v>
      </c>
      <c r="Y567" s="1">
        <v>4.8085389999999998E-5</v>
      </c>
      <c r="Z567">
        <v>66.216390000000004</v>
      </c>
      <c r="AA567" s="1">
        <v>1.2890610000000001E-5</v>
      </c>
      <c r="AB567">
        <v>0.83801709999999996</v>
      </c>
      <c r="AC567">
        <v>0.85476730000000001</v>
      </c>
      <c r="AD567">
        <v>1.3954880000000001</v>
      </c>
      <c r="AE567">
        <v>0</v>
      </c>
      <c r="AF567">
        <v>201.93549999999999</v>
      </c>
      <c r="AG567">
        <v>3.4616259999999999</v>
      </c>
      <c r="AH567">
        <v>4.6913280000000004</v>
      </c>
      <c r="AI567">
        <v>4.8652480000000001E-4</v>
      </c>
      <c r="AJ567">
        <v>8.2662950000000001E-4</v>
      </c>
      <c r="AK567">
        <v>1.388888E-3</v>
      </c>
      <c r="AL567">
        <v>2.0254269999999998E-3</v>
      </c>
      <c r="AM567">
        <v>1.2689249999999999E-2</v>
      </c>
      <c r="AN567">
        <v>9.9996470000000004E-2</v>
      </c>
      <c r="AO567">
        <v>10.422800000000001</v>
      </c>
      <c r="AP567">
        <v>1.0287839999999999</v>
      </c>
      <c r="AQ567">
        <v>216.51310000000001</v>
      </c>
      <c r="AR567">
        <v>222.74529999999999</v>
      </c>
      <c r="AS567">
        <v>0.68983249999999996</v>
      </c>
      <c r="AT567">
        <v>0</v>
      </c>
      <c r="AU567">
        <v>0</v>
      </c>
    </row>
    <row r="568" spans="1:47" x14ac:dyDescent="0.25">
      <c r="A568">
        <v>37</v>
      </c>
      <c r="B568" t="s">
        <v>49</v>
      </c>
      <c r="C568">
        <v>34.577480999999999</v>
      </c>
      <c r="D568" s="1">
        <v>4.0526260000000003E-6</v>
      </c>
      <c r="E568">
        <v>0.55941700000000005</v>
      </c>
      <c r="F568" s="1">
        <v>5.2762079999999998E-6</v>
      </c>
      <c r="G568">
        <v>0.34720099999999998</v>
      </c>
      <c r="H568" s="1">
        <v>81.096100000000007</v>
      </c>
      <c r="I568">
        <v>1.2999999999999999E-5</v>
      </c>
      <c r="J568">
        <v>1.5999999999999999E-5</v>
      </c>
      <c r="K568">
        <v>1.3114030000000001</v>
      </c>
      <c r="L568">
        <v>1.318389</v>
      </c>
      <c r="M568">
        <v>4.3899999999999999E-4</v>
      </c>
      <c r="N568" s="1">
        <v>8.2556320000000004E-4</v>
      </c>
      <c r="O568" s="1">
        <v>1.0410020000000001E-3</v>
      </c>
      <c r="P568">
        <v>2.0920000000000001E-3</v>
      </c>
      <c r="Q568">
        <v>30.492004000000001</v>
      </c>
      <c r="R568" s="1">
        <v>6.0303216000000001E-6</v>
      </c>
      <c r="S568">
        <v>22.387865000000001</v>
      </c>
      <c r="T568" s="1">
        <v>5.6328271000000001E-6</v>
      </c>
      <c r="U568">
        <v>0.39761807999999998</v>
      </c>
      <c r="V568">
        <v>61.058022000000001</v>
      </c>
      <c r="W568" s="1">
        <v>1.2609336999999999E-5</v>
      </c>
      <c r="X568">
        <v>2.5705812000000001E-2</v>
      </c>
      <c r="Y568" s="1">
        <v>4.8085387000000003E-5</v>
      </c>
      <c r="Z568">
        <v>60.922758000000002</v>
      </c>
      <c r="AA568" s="1">
        <v>1.268592E-5</v>
      </c>
      <c r="AB568">
        <v>0.86998416000000001</v>
      </c>
      <c r="AC568">
        <v>0.88954383000000004</v>
      </c>
      <c r="AD568">
        <v>1.3954880000000001</v>
      </c>
      <c r="AE568">
        <v>0</v>
      </c>
      <c r="AF568">
        <v>201.93554</v>
      </c>
      <c r="AG568">
        <v>3.5923118999999999</v>
      </c>
      <c r="AH568">
        <v>4.6893045000000004</v>
      </c>
      <c r="AI568">
        <v>4.8753099999999998E-4</v>
      </c>
      <c r="AJ568">
        <v>8.2376518999999996E-4</v>
      </c>
      <c r="AK568">
        <v>1.388383E-3</v>
      </c>
      <c r="AL568">
        <v>2.0805653E-3</v>
      </c>
      <c r="AM568">
        <v>1.2703509999999999E-2</v>
      </c>
      <c r="AN568">
        <v>0.10000141</v>
      </c>
      <c r="AO568">
        <v>9.8369175000000002</v>
      </c>
      <c r="AP568">
        <v>1.0262163</v>
      </c>
      <c r="AQ568">
        <v>-4639.8779999999997</v>
      </c>
      <c r="AR568">
        <v>-4761.5183999999999</v>
      </c>
      <c r="AS568">
        <v>0.68976280999999995</v>
      </c>
      <c r="AT568">
        <v>0</v>
      </c>
      <c r="AU568">
        <v>0</v>
      </c>
    </row>
    <row r="569" spans="1:47" x14ac:dyDescent="0.25">
      <c r="A569">
        <v>38</v>
      </c>
      <c r="B569" t="s">
        <v>49</v>
      </c>
      <c r="C569">
        <v>36.893920000000001</v>
      </c>
      <c r="D569" s="1">
        <v>4.8758500000000001E-6</v>
      </c>
      <c r="E569">
        <v>0.52514799999999995</v>
      </c>
      <c r="F569" s="1">
        <v>5.7503179999999999E-6</v>
      </c>
      <c r="G569">
        <v>0.42827599999999999</v>
      </c>
      <c r="H569" s="1">
        <v>80.968919999999997</v>
      </c>
      <c r="I569">
        <v>1.2999999999999999E-5</v>
      </c>
      <c r="J569">
        <v>1.2999999999999999E-5</v>
      </c>
      <c r="K569">
        <v>1.1951529999999999</v>
      </c>
      <c r="L569">
        <v>1.2640469999999999</v>
      </c>
      <c r="M569">
        <v>4.6500000000000003E-4</v>
      </c>
      <c r="N569" s="1">
        <v>8.2829530000000005E-4</v>
      </c>
      <c r="O569" s="1">
        <v>1.063186E-3</v>
      </c>
      <c r="P569">
        <v>2.0660000000000001E-3</v>
      </c>
      <c r="Q569">
        <v>30.492004000000001</v>
      </c>
      <c r="R569" s="1">
        <v>6.0303216000000001E-6</v>
      </c>
      <c r="S569">
        <v>22.387865000000001</v>
      </c>
      <c r="T569" s="1">
        <v>5.6328271000000001E-6</v>
      </c>
      <c r="U569">
        <v>0.39583600000000002</v>
      </c>
      <c r="V569">
        <v>59.591273000000001</v>
      </c>
      <c r="W569" s="1">
        <v>1.3356539999999999E-5</v>
      </c>
      <c r="X569">
        <v>2.5701023E-2</v>
      </c>
      <c r="Y569" s="1">
        <v>4.8085387000000003E-5</v>
      </c>
      <c r="Z569">
        <v>62.357973000000001</v>
      </c>
      <c r="AA569" s="1">
        <v>1.2997185E-5</v>
      </c>
      <c r="AB569">
        <v>0.82730943999999995</v>
      </c>
      <c r="AC569">
        <v>0.87649085999999998</v>
      </c>
      <c r="AD569">
        <v>1.3954880000000001</v>
      </c>
      <c r="AE569">
        <v>0</v>
      </c>
      <c r="AF569">
        <v>201.93554</v>
      </c>
      <c r="AG569">
        <v>3.5705349000000002</v>
      </c>
      <c r="AH569">
        <v>4.6893580999999998</v>
      </c>
      <c r="AI569">
        <v>4.8764151E-4</v>
      </c>
      <c r="AJ569">
        <v>8.3025098999999999E-4</v>
      </c>
      <c r="AK569">
        <v>1.3869438999999999E-3</v>
      </c>
      <c r="AL569">
        <v>2.0320269E-3</v>
      </c>
      <c r="AM569">
        <v>1.2695107000000001E-2</v>
      </c>
      <c r="AN569">
        <v>9.9999181000000006E-2</v>
      </c>
      <c r="AO569">
        <v>9.6065188999999993</v>
      </c>
      <c r="AP569">
        <v>1.0252437000000001</v>
      </c>
      <c r="AQ569">
        <v>2342.2435999999998</v>
      </c>
      <c r="AR569">
        <v>2401.3706000000002</v>
      </c>
      <c r="AS569">
        <v>0.68925727000000003</v>
      </c>
      <c r="AT569">
        <v>0</v>
      </c>
      <c r="AU569">
        <v>0</v>
      </c>
    </row>
    <row r="570" spans="1:47" x14ac:dyDescent="0.25">
      <c r="A570">
        <v>39</v>
      </c>
      <c r="B570" t="s">
        <v>49</v>
      </c>
      <c r="C570">
        <v>39.011882</v>
      </c>
      <c r="D570" s="1">
        <v>4.9808410000000003E-6</v>
      </c>
      <c r="E570">
        <v>0.63312900000000005</v>
      </c>
      <c r="F570" s="1">
        <v>4.7642519999999998E-6</v>
      </c>
      <c r="G570">
        <v>0.46382200000000001</v>
      </c>
      <c r="H570" s="1">
        <v>73.563010000000006</v>
      </c>
      <c r="I570">
        <v>1.4E-5</v>
      </c>
      <c r="J570">
        <v>1.5E-5</v>
      </c>
      <c r="K570">
        <v>1.315647</v>
      </c>
      <c r="L570">
        <v>0.68068700000000004</v>
      </c>
      <c r="M570">
        <v>4.55E-4</v>
      </c>
      <c r="N570" s="1">
        <v>9.2359430000000001E-4</v>
      </c>
      <c r="O570" s="1">
        <v>1.1460929999999999E-3</v>
      </c>
      <c r="P570">
        <v>2.3449999999999999E-3</v>
      </c>
      <c r="Q570">
        <v>30.492004000000001</v>
      </c>
      <c r="R570" s="1">
        <v>6.0303216000000001E-6</v>
      </c>
      <c r="S570">
        <v>22.387865000000001</v>
      </c>
      <c r="T570" s="1">
        <v>5.6328271000000001E-6</v>
      </c>
      <c r="U570">
        <v>0.39015716</v>
      </c>
      <c r="V570">
        <v>59.094467000000002</v>
      </c>
      <c r="W570" s="1">
        <v>1.2930616E-5</v>
      </c>
      <c r="X570">
        <v>2.5714291E-2</v>
      </c>
      <c r="Y570" s="1">
        <v>4.8085387000000003E-5</v>
      </c>
      <c r="Z570">
        <v>61.303837000000001</v>
      </c>
      <c r="AA570" s="1">
        <v>1.3195981999999999E-5</v>
      </c>
      <c r="AB570">
        <v>0.86038603000000002</v>
      </c>
      <c r="AC570">
        <v>0.85782455999999996</v>
      </c>
      <c r="AD570">
        <v>1.3954880000000001</v>
      </c>
      <c r="AE570">
        <v>0</v>
      </c>
      <c r="AF570">
        <v>201.93554</v>
      </c>
      <c r="AG570">
        <v>3.5752309000000002</v>
      </c>
      <c r="AH570">
        <v>4.6875523000000001</v>
      </c>
      <c r="AI570">
        <v>4.9088699999999996E-4</v>
      </c>
      <c r="AJ570">
        <v>8.2724872999999995E-4</v>
      </c>
      <c r="AK570">
        <v>1.3883738000000001E-3</v>
      </c>
      <c r="AL570">
        <v>2.0977244000000002E-3</v>
      </c>
      <c r="AM570">
        <v>1.2690279E-2</v>
      </c>
      <c r="AN570">
        <v>0.10000522000000001</v>
      </c>
      <c r="AO570">
        <v>9.9472605999999999</v>
      </c>
      <c r="AP570">
        <v>1.0264419</v>
      </c>
      <c r="AQ570">
        <v>2228.6363999999999</v>
      </c>
      <c r="AR570">
        <v>2287.5657000000001</v>
      </c>
      <c r="AS570">
        <v>0.69045917000000001</v>
      </c>
      <c r="AT570">
        <v>0</v>
      </c>
      <c r="AU570">
        <v>0</v>
      </c>
    </row>
    <row r="571" spans="1:47" x14ac:dyDescent="0.25">
      <c r="A571">
        <v>40</v>
      </c>
      <c r="B571" t="s">
        <v>49</v>
      </c>
      <c r="C571">
        <v>35.052048999999997</v>
      </c>
      <c r="D571" s="1">
        <v>4.5728739999999996E-6</v>
      </c>
      <c r="E571">
        <v>0.58997900000000003</v>
      </c>
      <c r="F571" s="1">
        <v>5.9025379999999996E-6</v>
      </c>
      <c r="G571">
        <v>0.40886299999999998</v>
      </c>
      <c r="H571" s="1">
        <v>78.591139999999996</v>
      </c>
      <c r="I571">
        <v>1.4E-5</v>
      </c>
      <c r="J571">
        <v>1.2999999999999999E-5</v>
      </c>
      <c r="K571">
        <v>1.1349530000000001</v>
      </c>
      <c r="L571">
        <v>1.042762</v>
      </c>
      <c r="M571">
        <v>4.6099999999999998E-4</v>
      </c>
      <c r="N571" s="1">
        <v>8.9495160000000005E-4</v>
      </c>
      <c r="O571" s="1">
        <v>1.121454E-3</v>
      </c>
      <c r="P571">
        <v>2.2629999999999998E-3</v>
      </c>
      <c r="Q571">
        <v>30.492004000000001</v>
      </c>
      <c r="R571" s="1">
        <v>6.0303216000000001E-6</v>
      </c>
      <c r="S571">
        <v>22.387865000000001</v>
      </c>
      <c r="T571" s="1">
        <v>5.6328271000000001E-6</v>
      </c>
      <c r="U571">
        <v>0.40700838</v>
      </c>
      <c r="V571">
        <v>59.777016000000003</v>
      </c>
      <c r="W571" s="1">
        <v>1.2971181E-5</v>
      </c>
      <c r="X571">
        <v>2.5698568000000001E-2</v>
      </c>
      <c r="Y571" s="1">
        <v>4.8085387000000003E-5</v>
      </c>
      <c r="Z571">
        <v>61.292400999999998</v>
      </c>
      <c r="AA571" s="1">
        <v>1.2906364E-5</v>
      </c>
      <c r="AB571">
        <v>0.85093194999999999</v>
      </c>
      <c r="AC571">
        <v>0.83931025999999997</v>
      </c>
      <c r="AD571">
        <v>1.3954880000000001</v>
      </c>
      <c r="AE571">
        <v>0</v>
      </c>
      <c r="AF571">
        <v>201.93554</v>
      </c>
      <c r="AG571">
        <v>3.5676285000000001</v>
      </c>
      <c r="AH571">
        <v>4.6874405000000001</v>
      </c>
      <c r="AI571">
        <v>4.9247435999999999E-4</v>
      </c>
      <c r="AJ571">
        <v>8.3472403E-4</v>
      </c>
      <c r="AK571">
        <v>1.3796075000000001E-3</v>
      </c>
      <c r="AL571">
        <v>2.1056870000000002E-3</v>
      </c>
      <c r="AM571">
        <v>1.2700832E-2</v>
      </c>
      <c r="AN571">
        <v>9.9995098000000004E-2</v>
      </c>
      <c r="AO571">
        <v>10.175571</v>
      </c>
      <c r="AP571">
        <v>1.0265873999999999</v>
      </c>
      <c r="AQ571">
        <v>4257.3473000000004</v>
      </c>
      <c r="AR571">
        <v>4370.5393000000004</v>
      </c>
      <c r="AS571">
        <v>0.68937636999999996</v>
      </c>
      <c r="AT571">
        <v>0</v>
      </c>
      <c r="AU571">
        <v>0</v>
      </c>
    </row>
    <row r="572" spans="1:47" x14ac:dyDescent="0.25">
      <c r="A572">
        <v>41</v>
      </c>
      <c r="B572" t="s">
        <v>49</v>
      </c>
      <c r="C572">
        <v>38.692343999999999</v>
      </c>
      <c r="D572" s="1">
        <v>4.5356420000000001E-6</v>
      </c>
      <c r="E572">
        <v>0.67177299999999995</v>
      </c>
      <c r="F572" s="1">
        <v>7.2132569999999999E-6</v>
      </c>
      <c r="G572">
        <v>0.36141600000000002</v>
      </c>
      <c r="H572" s="1">
        <v>127.2139</v>
      </c>
      <c r="I572">
        <v>1.5999999999999999E-5</v>
      </c>
      <c r="J572">
        <v>1.9000000000000001E-5</v>
      </c>
      <c r="K572">
        <v>1.070511</v>
      </c>
      <c r="L572">
        <v>5.1602000000000002E-2</v>
      </c>
      <c r="M572">
        <v>4.35E-4</v>
      </c>
      <c r="N572" s="1">
        <v>9.5587950000000004E-4</v>
      </c>
      <c r="O572" s="1">
        <v>1.101901E-3</v>
      </c>
      <c r="P572">
        <v>2.1359999999999999E-3</v>
      </c>
      <c r="Q572">
        <v>30.492004000000001</v>
      </c>
      <c r="R572" s="1">
        <v>6.0303216000000001E-6</v>
      </c>
      <c r="S572">
        <v>22.387865000000001</v>
      </c>
      <c r="T572" s="1">
        <v>5.6328271000000001E-6</v>
      </c>
      <c r="U572">
        <v>0.40368454999999998</v>
      </c>
      <c r="V572">
        <v>62.333103999999999</v>
      </c>
      <c r="W572" s="1">
        <v>1.3530303E-5</v>
      </c>
      <c r="X572">
        <v>2.5726457000000001E-2</v>
      </c>
      <c r="Y572" s="1">
        <v>4.8085387000000003E-5</v>
      </c>
      <c r="Z572">
        <v>61.795451999999997</v>
      </c>
      <c r="AA572" s="1">
        <v>1.3166481E-5</v>
      </c>
      <c r="AB572">
        <v>0.85199983999999995</v>
      </c>
      <c r="AC572">
        <v>0.88131422000000004</v>
      </c>
      <c r="AD572">
        <v>1.3954880000000001</v>
      </c>
      <c r="AE572">
        <v>0</v>
      </c>
      <c r="AF572">
        <v>201.93554</v>
      </c>
      <c r="AG572">
        <v>3.5214601999999999</v>
      </c>
      <c r="AH572">
        <v>4.6856258999999998</v>
      </c>
      <c r="AI572">
        <v>4.8255389000000001E-4</v>
      </c>
      <c r="AJ572">
        <v>8.2808776999999999E-4</v>
      </c>
      <c r="AK572">
        <v>1.3839792999999999E-3</v>
      </c>
      <c r="AL572">
        <v>2.1233032000000001E-3</v>
      </c>
      <c r="AM572">
        <v>1.2700669E-2</v>
      </c>
      <c r="AN572">
        <v>9.9999982000000001E-2</v>
      </c>
      <c r="AO572">
        <v>10.344703000000001</v>
      </c>
      <c r="AP572">
        <v>1.0258385999999999</v>
      </c>
      <c r="AQ572">
        <v>3992.7636000000002</v>
      </c>
      <c r="AR572">
        <v>4095.9310999999998</v>
      </c>
      <c r="AS572">
        <v>0.69109688000000002</v>
      </c>
      <c r="AT572">
        <v>0</v>
      </c>
      <c r="AU572">
        <v>0</v>
      </c>
    </row>
    <row r="573" spans="1:47" x14ac:dyDescent="0.25">
      <c r="A573">
        <v>42</v>
      </c>
      <c r="B573" t="s">
        <v>49</v>
      </c>
      <c r="C573">
        <v>37.704335</v>
      </c>
      <c r="D573" s="1">
        <v>4.261579E-6</v>
      </c>
      <c r="E573">
        <v>0.58284599999999998</v>
      </c>
      <c r="F573" s="1">
        <v>5.8938799999999999E-6</v>
      </c>
      <c r="G573">
        <v>0.39302799999999999</v>
      </c>
      <c r="H573" s="1">
        <v>80.736059999999995</v>
      </c>
      <c r="I573">
        <v>1.4E-5</v>
      </c>
      <c r="J573">
        <v>1.1E-5</v>
      </c>
      <c r="K573">
        <v>1.1400239999999999</v>
      </c>
      <c r="L573">
        <v>1.6283449999999999</v>
      </c>
      <c r="M573">
        <v>4.26E-4</v>
      </c>
      <c r="N573" s="1">
        <v>8.3279429999999998E-4</v>
      </c>
      <c r="O573" s="1">
        <v>1.0559790000000001E-3</v>
      </c>
      <c r="P573">
        <v>2.2309999999999999E-3</v>
      </c>
      <c r="Q573">
        <v>30.492004000000001</v>
      </c>
      <c r="R573" s="1">
        <v>6.0303216000000001E-6</v>
      </c>
      <c r="S573">
        <v>22.387865000000001</v>
      </c>
      <c r="T573" s="1">
        <v>5.6328271000000001E-6</v>
      </c>
      <c r="U573">
        <v>0.39070068000000002</v>
      </c>
      <c r="V573">
        <v>60.422075</v>
      </c>
      <c r="W573" s="1">
        <v>1.3323721999999999E-5</v>
      </c>
      <c r="X573">
        <v>2.5727793999999998E-2</v>
      </c>
      <c r="Y573" s="1">
        <v>4.8085387000000003E-5</v>
      </c>
      <c r="Z573">
        <v>62.470053999999998</v>
      </c>
      <c r="AA573" s="1">
        <v>1.3361952000000001E-5</v>
      </c>
      <c r="AB573">
        <v>0.83427437000000004</v>
      </c>
      <c r="AC573">
        <v>0.82349375000000002</v>
      </c>
      <c r="AD573">
        <v>1.3954880000000001</v>
      </c>
      <c r="AE573">
        <v>0</v>
      </c>
      <c r="AF573">
        <v>201.93554</v>
      </c>
      <c r="AG573">
        <v>3.4957511000000001</v>
      </c>
      <c r="AH573">
        <v>4.6883099000000001</v>
      </c>
      <c r="AI573">
        <v>4.9592753999999997E-4</v>
      </c>
      <c r="AJ573">
        <v>8.3459172000000003E-4</v>
      </c>
      <c r="AK573">
        <v>1.3906674000000001E-3</v>
      </c>
      <c r="AL573">
        <v>2.1292058000000002E-3</v>
      </c>
      <c r="AM573">
        <v>1.2698015E-2</v>
      </c>
      <c r="AN573">
        <v>9.9996184000000002E-2</v>
      </c>
      <c r="AO573">
        <v>9.9276388999999998</v>
      </c>
      <c r="AP573">
        <v>1.0270505000000001</v>
      </c>
      <c r="AQ573">
        <v>1431.2036000000001</v>
      </c>
      <c r="AR573">
        <v>1469.9184</v>
      </c>
      <c r="AS573">
        <v>0.69226862</v>
      </c>
      <c r="AT573">
        <v>0</v>
      </c>
      <c r="AU573">
        <v>0</v>
      </c>
    </row>
    <row r="574" spans="1:47" x14ac:dyDescent="0.25">
      <c r="A574">
        <v>43</v>
      </c>
      <c r="B574" t="s">
        <v>49</v>
      </c>
      <c r="C574">
        <v>37.528562000000001</v>
      </c>
      <c r="D574" s="1">
        <v>5.252135E-6</v>
      </c>
      <c r="E574">
        <v>0.49018099999999998</v>
      </c>
      <c r="F574" s="1">
        <v>5.5087700000000001E-6</v>
      </c>
      <c r="G574">
        <v>0.38606600000000002</v>
      </c>
      <c r="H574" s="1">
        <v>83.632140000000007</v>
      </c>
      <c r="I574">
        <v>1.2999999999999999E-5</v>
      </c>
      <c r="J574">
        <v>1.0000000000000001E-5</v>
      </c>
      <c r="K574">
        <v>1.320322</v>
      </c>
      <c r="L574">
        <v>1.6205149999999999</v>
      </c>
      <c r="M574">
        <v>4.7800000000000002E-4</v>
      </c>
      <c r="N574" s="1">
        <v>8.2476510000000002E-4</v>
      </c>
      <c r="O574" s="1">
        <v>1.060589E-3</v>
      </c>
      <c r="P574">
        <v>2.075E-3</v>
      </c>
      <c r="Q574">
        <v>30.492004000000001</v>
      </c>
      <c r="R574" s="1">
        <v>6.0303216000000001E-6</v>
      </c>
      <c r="S574">
        <v>22.387865000000001</v>
      </c>
      <c r="T574" s="1">
        <v>5.6328271000000001E-6</v>
      </c>
      <c r="U574">
        <v>0.40339322</v>
      </c>
      <c r="V574">
        <v>58.350884999999998</v>
      </c>
      <c r="W574" s="1">
        <v>1.2978354E-5</v>
      </c>
      <c r="X574">
        <v>2.5718406999999999E-2</v>
      </c>
      <c r="Y574" s="1">
        <v>4.8085387000000003E-5</v>
      </c>
      <c r="Z574">
        <v>61.579324</v>
      </c>
      <c r="AA574" s="1">
        <v>1.2736493E-5</v>
      </c>
      <c r="AB574">
        <v>0.88385148000000002</v>
      </c>
      <c r="AC574">
        <v>0.86611545999999995</v>
      </c>
      <c r="AD574">
        <v>1.3954880000000001</v>
      </c>
      <c r="AE574">
        <v>0</v>
      </c>
      <c r="AF574">
        <v>201.93554</v>
      </c>
      <c r="AG574">
        <v>3.5496094999999999</v>
      </c>
      <c r="AH574">
        <v>4.6884240000000004</v>
      </c>
      <c r="AI574">
        <v>4.9409604999999998E-4</v>
      </c>
      <c r="AJ574">
        <v>8.2638411999999995E-4</v>
      </c>
      <c r="AK574">
        <v>1.3888901000000001E-3</v>
      </c>
      <c r="AL574">
        <v>2.0310806E-3</v>
      </c>
      <c r="AM574">
        <v>1.2702223E-2</v>
      </c>
      <c r="AN574">
        <v>0.10000025999999999</v>
      </c>
      <c r="AO574">
        <v>9.6600164999999993</v>
      </c>
      <c r="AP574">
        <v>1.0291965999999999</v>
      </c>
      <c r="AQ574">
        <v>3162.2379999999998</v>
      </c>
      <c r="AR574">
        <v>3254.5646999999999</v>
      </c>
      <c r="AS574">
        <v>0.69137488000000002</v>
      </c>
      <c r="AT574">
        <v>0</v>
      </c>
      <c r="AU574">
        <v>0</v>
      </c>
    </row>
    <row r="575" spans="1:47" x14ac:dyDescent="0.25">
      <c r="A575">
        <v>44</v>
      </c>
      <c r="B575" t="s">
        <v>49</v>
      </c>
      <c r="C575">
        <v>0.551064</v>
      </c>
      <c r="D575" s="1">
        <v>5.2451680000000002E-6</v>
      </c>
      <c r="E575">
        <v>4.7996809999999996</v>
      </c>
      <c r="F575" s="1">
        <v>8.4616250000000005E-6</v>
      </c>
      <c r="G575">
        <v>0.33256400000000003</v>
      </c>
      <c r="H575" s="1">
        <v>22.677299999999999</v>
      </c>
      <c r="I575">
        <v>1.5E-5</v>
      </c>
      <c r="J575">
        <v>1.2999999999999999E-5</v>
      </c>
      <c r="K575">
        <v>1.036198</v>
      </c>
      <c r="L575">
        <v>1.350651</v>
      </c>
      <c r="M575">
        <v>7.4299999999999995E-4</v>
      </c>
      <c r="N575" s="1">
        <v>8.110786E-4</v>
      </c>
      <c r="O575" s="1">
        <v>1.6558549999999999E-3</v>
      </c>
      <c r="P575">
        <v>3.421E-3</v>
      </c>
      <c r="Q575">
        <v>30.492004000000001</v>
      </c>
      <c r="R575" s="1">
        <v>6.0303216000000001E-6</v>
      </c>
      <c r="S575">
        <v>22.387865000000001</v>
      </c>
      <c r="T575" s="1">
        <v>5.6328271000000001E-6</v>
      </c>
      <c r="U575">
        <v>0.37712575999999998</v>
      </c>
      <c r="V575">
        <v>59.970038000000002</v>
      </c>
      <c r="W575" s="1">
        <v>1.3095124999999999E-5</v>
      </c>
      <c r="X575">
        <v>2.5729728E-2</v>
      </c>
      <c r="Y575" s="1">
        <v>4.8085387000000003E-5</v>
      </c>
      <c r="Z575">
        <v>63.027887</v>
      </c>
      <c r="AA575" s="1">
        <v>1.2603298E-5</v>
      </c>
      <c r="AB575">
        <v>0.83650979000000003</v>
      </c>
      <c r="AC575">
        <v>0.88356599000000002</v>
      </c>
      <c r="AD575">
        <v>1.3954880000000001</v>
      </c>
      <c r="AE575">
        <v>0</v>
      </c>
      <c r="AF575">
        <v>201.93554</v>
      </c>
      <c r="AG575">
        <v>3.4779038999999998</v>
      </c>
      <c r="AH575">
        <v>4.6891584000000002</v>
      </c>
      <c r="AI575">
        <v>4.7488003E-4</v>
      </c>
      <c r="AJ575">
        <v>8.2899826E-4</v>
      </c>
      <c r="AK575">
        <v>1.3910137E-3</v>
      </c>
      <c r="AL575">
        <v>2.1293054999999999E-3</v>
      </c>
      <c r="AM575">
        <v>1.2684206999999999E-2</v>
      </c>
      <c r="AN575">
        <v>0.10000736</v>
      </c>
      <c r="AO575">
        <v>9.5645515000000003</v>
      </c>
      <c r="AP575">
        <v>1.0275178</v>
      </c>
      <c r="AQ575">
        <v>3307.7982999999999</v>
      </c>
      <c r="AR575">
        <v>3398.8216000000002</v>
      </c>
      <c r="AS575">
        <v>0.68942141999999995</v>
      </c>
      <c r="AT575">
        <v>0</v>
      </c>
      <c r="AU575">
        <v>0</v>
      </c>
    </row>
    <row r="576" spans="1:47" x14ac:dyDescent="0.25">
      <c r="A576">
        <v>45</v>
      </c>
      <c r="B576" t="s">
        <v>49</v>
      </c>
      <c r="C576">
        <v>32.058712</v>
      </c>
      <c r="D576" s="1">
        <v>4.7557699999999999E-6</v>
      </c>
      <c r="E576">
        <v>0.56986999999999999</v>
      </c>
      <c r="F576" s="1">
        <v>6.8170930000000004E-6</v>
      </c>
      <c r="G576">
        <v>0.26019599999999998</v>
      </c>
      <c r="H576" s="1">
        <v>72.589600000000004</v>
      </c>
      <c r="I576">
        <v>1.5E-5</v>
      </c>
      <c r="J576">
        <v>5.0000000000000004E-6</v>
      </c>
      <c r="K576">
        <v>1.0908679999999999</v>
      </c>
      <c r="L576">
        <v>2.436223</v>
      </c>
      <c r="M576">
        <v>4.9899999999999999E-4</v>
      </c>
      <c r="N576" s="1">
        <v>9.5307710000000002E-4</v>
      </c>
      <c r="O576" s="1">
        <v>1.204557E-3</v>
      </c>
      <c r="P576">
        <v>2.4689999999999998E-3</v>
      </c>
      <c r="Q576">
        <v>30.492000000000001</v>
      </c>
      <c r="R576" s="1">
        <v>6.0303219999999999E-6</v>
      </c>
      <c r="S576">
        <v>22.387869999999999</v>
      </c>
      <c r="T576" s="1">
        <v>5.6328270000000002E-6</v>
      </c>
      <c r="U576">
        <v>0.4110608</v>
      </c>
      <c r="V576">
        <v>58.381810000000002</v>
      </c>
      <c r="W576" s="1">
        <v>1.2495810000000001E-5</v>
      </c>
      <c r="X576">
        <v>2.571623E-2</v>
      </c>
      <c r="Y576" s="1">
        <v>4.8085389999999998E-5</v>
      </c>
      <c r="Z576">
        <v>62.582680000000003</v>
      </c>
      <c r="AA576" s="1">
        <v>1.3086910000000001E-5</v>
      </c>
      <c r="AB576">
        <v>0.87203459999999999</v>
      </c>
      <c r="AC576">
        <v>0.87728430000000002</v>
      </c>
      <c r="AD576">
        <v>1.3954880000000001</v>
      </c>
      <c r="AE576">
        <v>0</v>
      </c>
      <c r="AF576">
        <v>201.93549999999999</v>
      </c>
      <c r="AG576">
        <v>3.6515200000000001</v>
      </c>
      <c r="AH576">
        <v>4.6840520000000003</v>
      </c>
      <c r="AI576">
        <v>4.7750929999999998E-4</v>
      </c>
      <c r="AJ576">
        <v>8.3206930000000005E-4</v>
      </c>
      <c r="AK576">
        <v>1.384433E-3</v>
      </c>
      <c r="AL576">
        <v>2.0836800000000001E-3</v>
      </c>
      <c r="AM576">
        <v>1.2700629999999999E-2</v>
      </c>
      <c r="AN576">
        <v>9.9998539999999997E-2</v>
      </c>
      <c r="AO576">
        <v>10.198090000000001</v>
      </c>
      <c r="AP576">
        <v>1.0275129999999999</v>
      </c>
      <c r="AQ576">
        <v>-420.67349999999999</v>
      </c>
      <c r="AR576">
        <v>-432.24759999999998</v>
      </c>
      <c r="AS576">
        <v>0.69204619999999994</v>
      </c>
      <c r="AT576">
        <v>0</v>
      </c>
      <c r="AU576">
        <v>0</v>
      </c>
    </row>
    <row r="577" spans="1:47" x14ac:dyDescent="0.25">
      <c r="A577">
        <v>46</v>
      </c>
      <c r="B577" t="s">
        <v>49</v>
      </c>
      <c r="C577">
        <v>39.046419999999998</v>
      </c>
      <c r="D577" s="1">
        <v>4.3116719999999998E-6</v>
      </c>
      <c r="E577">
        <v>0.608433</v>
      </c>
      <c r="F577" s="1">
        <v>5.9359640000000003E-6</v>
      </c>
      <c r="G577">
        <v>0.43120999999999998</v>
      </c>
      <c r="H577" s="1">
        <v>67.767709999999994</v>
      </c>
      <c r="I577">
        <v>1.4E-5</v>
      </c>
      <c r="J577">
        <v>1.4E-5</v>
      </c>
      <c r="K577">
        <v>1.0068299999999999</v>
      </c>
      <c r="L577">
        <v>1.3516570000000001</v>
      </c>
      <c r="M577">
        <v>4.2400000000000001E-4</v>
      </c>
      <c r="N577" s="1">
        <v>8.3835240000000003E-4</v>
      </c>
      <c r="O577" s="1">
        <v>1.0943929999999999E-3</v>
      </c>
      <c r="P577">
        <v>2.3110000000000001E-3</v>
      </c>
      <c r="Q577">
        <v>30.492004000000001</v>
      </c>
      <c r="R577" s="1">
        <v>6.0303216000000001E-6</v>
      </c>
      <c r="S577">
        <v>22.387865000000001</v>
      </c>
      <c r="T577" s="1">
        <v>5.6328271000000001E-6</v>
      </c>
      <c r="U577">
        <v>0.3982502</v>
      </c>
      <c r="V577">
        <v>60.644351999999998</v>
      </c>
      <c r="W577" s="1">
        <v>1.2917385E-5</v>
      </c>
      <c r="X577">
        <v>2.5722482000000001E-2</v>
      </c>
      <c r="Y577" s="1">
        <v>4.8085387000000003E-5</v>
      </c>
      <c r="Z577">
        <v>65.105429999999998</v>
      </c>
      <c r="AA577" s="1">
        <v>1.2933945E-5</v>
      </c>
      <c r="AB577">
        <v>0.85763458999999997</v>
      </c>
      <c r="AC577">
        <v>0.86888156000000005</v>
      </c>
      <c r="AD577">
        <v>1.3954880000000001</v>
      </c>
      <c r="AE577">
        <v>0</v>
      </c>
      <c r="AF577">
        <v>201.93554</v>
      </c>
      <c r="AG577">
        <v>3.5671807000000002</v>
      </c>
      <c r="AH577">
        <v>4.6856372000000004</v>
      </c>
      <c r="AI577">
        <v>4.9243819999999995E-4</v>
      </c>
      <c r="AJ577">
        <v>8.2662407999999998E-4</v>
      </c>
      <c r="AK577">
        <v>1.3890386E-3</v>
      </c>
      <c r="AL577">
        <v>2.1708563000000002E-3</v>
      </c>
      <c r="AM577">
        <v>1.2697788999999999E-2</v>
      </c>
      <c r="AN577">
        <v>0.1000045</v>
      </c>
      <c r="AO577">
        <v>9.8106135000000005</v>
      </c>
      <c r="AP577">
        <v>1.027406</v>
      </c>
      <c r="AQ577">
        <v>2144.5315999999998</v>
      </c>
      <c r="AR577">
        <v>2203.3045000000002</v>
      </c>
      <c r="AS577">
        <v>0.68950752999999998</v>
      </c>
      <c r="AT577">
        <v>0</v>
      </c>
      <c r="AU577">
        <v>0</v>
      </c>
    </row>
    <row r="578" spans="1:47" x14ac:dyDescent="0.25">
      <c r="A578">
        <v>47</v>
      </c>
      <c r="B578" t="s">
        <v>49</v>
      </c>
      <c r="C578">
        <v>42.781877000000001</v>
      </c>
      <c r="D578" s="1">
        <v>5.5425779999999999E-6</v>
      </c>
      <c r="E578">
        <v>0.56384500000000004</v>
      </c>
      <c r="F578" s="1">
        <v>5.0488419999999997E-6</v>
      </c>
      <c r="G578">
        <v>0.44981399999999999</v>
      </c>
      <c r="H578" s="1">
        <v>74.899699999999996</v>
      </c>
      <c r="I578">
        <v>1.2999999999999999E-5</v>
      </c>
      <c r="J578">
        <v>9.0000000000000002E-6</v>
      </c>
      <c r="K578">
        <v>1.3431299999999999</v>
      </c>
      <c r="L578">
        <v>0.94407300000000005</v>
      </c>
      <c r="M578">
        <v>4.6000000000000001E-4</v>
      </c>
      <c r="N578" s="1">
        <v>8.5592160000000003E-4</v>
      </c>
      <c r="O578" s="1">
        <v>1.09234E-3</v>
      </c>
      <c r="P578">
        <v>2.1749999999999999E-3</v>
      </c>
      <c r="Q578">
        <v>30.492000000000001</v>
      </c>
      <c r="R578" s="1">
        <v>6.0303219999999999E-6</v>
      </c>
      <c r="S578">
        <v>22.387869999999999</v>
      </c>
      <c r="T578" s="1">
        <v>5.6328270000000002E-6</v>
      </c>
      <c r="U578">
        <v>0.41938379999999997</v>
      </c>
      <c r="V578">
        <v>61.85098</v>
      </c>
      <c r="W578" s="1">
        <v>1.3161719999999999E-5</v>
      </c>
      <c r="X578">
        <v>2.5710710000000001E-2</v>
      </c>
      <c r="Y578" s="1">
        <v>4.8085389999999998E-5</v>
      </c>
      <c r="Z578">
        <v>59.676200000000001</v>
      </c>
      <c r="AA578" s="1">
        <v>1.2599190000000001E-5</v>
      </c>
      <c r="AB578">
        <v>0.85896640000000002</v>
      </c>
      <c r="AC578">
        <v>0.87914300000000001</v>
      </c>
      <c r="AD578">
        <v>1.3954880000000001</v>
      </c>
      <c r="AE578">
        <v>0</v>
      </c>
      <c r="AF578">
        <v>201.93549999999999</v>
      </c>
      <c r="AG578">
        <v>3.5797129999999999</v>
      </c>
      <c r="AH578">
        <v>4.686299</v>
      </c>
      <c r="AI578">
        <v>4.8533430000000002E-4</v>
      </c>
      <c r="AJ578">
        <v>8.3306199999999997E-4</v>
      </c>
      <c r="AK578">
        <v>1.387571E-3</v>
      </c>
      <c r="AL578">
        <v>2.0891199999999999E-3</v>
      </c>
      <c r="AM578">
        <v>1.2703580000000001E-2</v>
      </c>
      <c r="AN578">
        <v>0.1000022</v>
      </c>
      <c r="AO578">
        <v>9.6428630000000002</v>
      </c>
      <c r="AP578">
        <v>1.0271600000000001</v>
      </c>
      <c r="AQ578">
        <v>270.76220000000001</v>
      </c>
      <c r="AR578">
        <v>278.11599999999999</v>
      </c>
      <c r="AS578">
        <v>0.68909050000000005</v>
      </c>
      <c r="AT578">
        <v>0</v>
      </c>
      <c r="AU578">
        <v>0</v>
      </c>
    </row>
    <row r="579" spans="1:47" x14ac:dyDescent="0.25">
      <c r="A579">
        <v>48</v>
      </c>
      <c r="B579" t="s">
        <v>49</v>
      </c>
      <c r="C579">
        <v>39.846907000000002</v>
      </c>
      <c r="D579" s="1">
        <v>5.2483369999999998E-6</v>
      </c>
      <c r="E579">
        <v>0.60956100000000002</v>
      </c>
      <c r="F579" s="1">
        <v>5.1663820000000001E-6</v>
      </c>
      <c r="G579">
        <v>0.392793</v>
      </c>
      <c r="H579" s="1">
        <v>77.643820000000005</v>
      </c>
      <c r="I579">
        <v>1.4E-5</v>
      </c>
      <c r="J579">
        <v>9.0000000000000002E-6</v>
      </c>
      <c r="K579">
        <v>1.244364</v>
      </c>
      <c r="L579">
        <v>1.3413900000000001</v>
      </c>
      <c r="M579">
        <v>4.6000000000000001E-4</v>
      </c>
      <c r="N579" s="1">
        <v>9.3071820000000004E-4</v>
      </c>
      <c r="O579" s="1">
        <v>1.140793E-3</v>
      </c>
      <c r="P579">
        <v>2.4329999999999998E-3</v>
      </c>
      <c r="Q579">
        <v>30.492000000000001</v>
      </c>
      <c r="R579" s="1">
        <v>6.0303219999999999E-6</v>
      </c>
      <c r="S579">
        <v>22.387869999999999</v>
      </c>
      <c r="T579" s="1">
        <v>5.6328270000000002E-6</v>
      </c>
      <c r="U579">
        <v>0.405752</v>
      </c>
      <c r="V579">
        <v>61.042140000000003</v>
      </c>
      <c r="W579" s="1">
        <v>1.2852400000000001E-5</v>
      </c>
      <c r="X579">
        <v>2.5723079999999999E-2</v>
      </c>
      <c r="Y579" s="1">
        <v>4.8085389999999998E-5</v>
      </c>
      <c r="Z579">
        <v>62.638100000000001</v>
      </c>
      <c r="AA579" s="1">
        <v>1.271116E-5</v>
      </c>
      <c r="AB579">
        <v>0.86715540000000002</v>
      </c>
      <c r="AC579">
        <v>0.85173449999999995</v>
      </c>
      <c r="AD579">
        <v>1.3954880000000001</v>
      </c>
      <c r="AE579">
        <v>0</v>
      </c>
      <c r="AF579">
        <v>201.93549999999999</v>
      </c>
      <c r="AG579">
        <v>3.510996</v>
      </c>
      <c r="AH579">
        <v>4.69156</v>
      </c>
      <c r="AI579">
        <v>4.9604749999999996E-4</v>
      </c>
      <c r="AJ579">
        <v>8.2918939999999995E-4</v>
      </c>
      <c r="AK579">
        <v>1.3856140000000001E-3</v>
      </c>
      <c r="AL579">
        <v>2.1352540000000001E-3</v>
      </c>
      <c r="AM579">
        <v>1.2708860000000001E-2</v>
      </c>
      <c r="AN579">
        <v>0.1000037</v>
      </c>
      <c r="AO579">
        <v>10.102600000000001</v>
      </c>
      <c r="AP579">
        <v>1.0274099999999999</v>
      </c>
      <c r="AQ579">
        <v>967.59289999999999</v>
      </c>
      <c r="AR579">
        <v>994.11429999999996</v>
      </c>
      <c r="AS579">
        <v>0.69187290000000001</v>
      </c>
      <c r="AT579">
        <v>0</v>
      </c>
      <c r="AU579">
        <v>0</v>
      </c>
    </row>
    <row r="580" spans="1:47" x14ac:dyDescent="0.25">
      <c r="A580">
        <v>49</v>
      </c>
      <c r="B580" t="s">
        <v>49</v>
      </c>
      <c r="C580">
        <v>49.117460999999999</v>
      </c>
      <c r="D580" s="1">
        <v>6.2723320000000001E-6</v>
      </c>
      <c r="E580">
        <v>0.57482100000000003</v>
      </c>
      <c r="F580" s="1">
        <v>5.7090659999999996E-6</v>
      </c>
      <c r="G580">
        <v>0.42744700000000002</v>
      </c>
      <c r="H580" s="1">
        <v>82.017129999999995</v>
      </c>
      <c r="I580">
        <v>1.2999999999999999E-5</v>
      </c>
      <c r="J580">
        <v>1.0000000000000001E-5</v>
      </c>
      <c r="K580">
        <v>1.173449</v>
      </c>
      <c r="L580">
        <v>1.180563</v>
      </c>
      <c r="M580">
        <v>4.5899999999999999E-4</v>
      </c>
      <c r="N580" s="1">
        <v>8.6346800000000005E-4</v>
      </c>
      <c r="O580" s="1">
        <v>1.084165E-3</v>
      </c>
      <c r="P580">
        <v>2.134E-3</v>
      </c>
      <c r="Q580">
        <v>30.492000000000001</v>
      </c>
      <c r="R580" s="1">
        <v>6.0303219999999999E-6</v>
      </c>
      <c r="S580">
        <v>22.387869999999999</v>
      </c>
      <c r="T580" s="1">
        <v>5.6328270000000002E-6</v>
      </c>
      <c r="U580">
        <v>0.39189469999999998</v>
      </c>
      <c r="V580">
        <v>59.609389999999998</v>
      </c>
      <c r="W580" s="1">
        <v>1.2906980000000001E-5</v>
      </c>
      <c r="X580">
        <v>2.5713119999999999E-2</v>
      </c>
      <c r="Y580" s="1">
        <v>4.8085389999999998E-5</v>
      </c>
      <c r="Z580">
        <v>60.698599999999999</v>
      </c>
      <c r="AA580" s="1">
        <v>1.294867E-5</v>
      </c>
      <c r="AB580">
        <v>0.89433589999999996</v>
      </c>
      <c r="AC580">
        <v>0.86996019999999996</v>
      </c>
      <c r="AD580">
        <v>1.3954880000000001</v>
      </c>
      <c r="AE580">
        <v>0</v>
      </c>
      <c r="AF580">
        <v>201.93549999999999</v>
      </c>
      <c r="AG580">
        <v>3.6082190000000001</v>
      </c>
      <c r="AH580">
        <v>4.6880850000000001</v>
      </c>
      <c r="AI580">
        <v>4.816364E-4</v>
      </c>
      <c r="AJ580">
        <v>8.3023380000000005E-4</v>
      </c>
      <c r="AK580">
        <v>1.388479E-3</v>
      </c>
      <c r="AL580">
        <v>2.0596999999999998E-3</v>
      </c>
      <c r="AM580">
        <v>1.270489E-2</v>
      </c>
      <c r="AN580">
        <v>0.1000037</v>
      </c>
      <c r="AO580">
        <v>9.9265550000000005</v>
      </c>
      <c r="AP580">
        <v>1.0268569999999999</v>
      </c>
      <c r="AQ580">
        <v>730.71590000000003</v>
      </c>
      <c r="AR580">
        <v>750.34100000000001</v>
      </c>
      <c r="AS580">
        <v>0.68972120000000003</v>
      </c>
      <c r="AT580">
        <v>0</v>
      </c>
      <c r="AU580">
        <v>0</v>
      </c>
    </row>
    <row r="581" spans="1:47" x14ac:dyDescent="0.25">
      <c r="A581">
        <v>50</v>
      </c>
      <c r="B581" t="s">
        <v>49</v>
      </c>
      <c r="C581">
        <v>29.900963000000001</v>
      </c>
      <c r="D581" s="1">
        <v>6.109604E-6</v>
      </c>
      <c r="E581">
        <v>39.928730999999999</v>
      </c>
      <c r="F581" s="1">
        <v>4.709194E-6</v>
      </c>
      <c r="G581">
        <v>6.1445E-2</v>
      </c>
      <c r="H581" s="1">
        <v>41.077730000000003</v>
      </c>
      <c r="I581">
        <v>1.2999999999999999E-5</v>
      </c>
      <c r="J581">
        <v>3.4E-5</v>
      </c>
      <c r="K581">
        <v>1.2041109999999999</v>
      </c>
      <c r="L581">
        <v>3.4804000000000002E-2</v>
      </c>
      <c r="M581">
        <v>5.6099999999999998E-4</v>
      </c>
      <c r="N581" s="1">
        <v>1.6576380000000001E-5</v>
      </c>
      <c r="O581" s="1">
        <v>1.17848E-3</v>
      </c>
      <c r="P581">
        <v>1.7110000000000001E-3</v>
      </c>
      <c r="Q581">
        <v>30.492000000000001</v>
      </c>
      <c r="R581" s="1">
        <v>6.0303219999999999E-6</v>
      </c>
      <c r="S581">
        <v>22.387869999999999</v>
      </c>
      <c r="T581" s="1">
        <v>5.6328270000000002E-6</v>
      </c>
      <c r="U581">
        <v>0.4109312</v>
      </c>
      <c r="V581">
        <v>61.683880000000002</v>
      </c>
      <c r="W581" s="1">
        <v>1.305208E-5</v>
      </c>
      <c r="X581">
        <v>2.572487E-2</v>
      </c>
      <c r="Y581" s="1">
        <v>4.8085389999999998E-5</v>
      </c>
      <c r="Z581">
        <v>61.882649999999998</v>
      </c>
      <c r="AA581" s="1">
        <v>1.249496E-5</v>
      </c>
      <c r="AB581">
        <v>0.82548200000000005</v>
      </c>
      <c r="AC581">
        <v>0.83973679999999995</v>
      </c>
      <c r="AD581">
        <v>1.3954880000000001</v>
      </c>
      <c r="AE581">
        <v>0</v>
      </c>
      <c r="AF581">
        <v>201.93549999999999</v>
      </c>
      <c r="AG581">
        <v>3.4439959999999998</v>
      </c>
      <c r="AH581">
        <v>4.6916700000000002</v>
      </c>
      <c r="AI581">
        <v>4.8209879999999998E-4</v>
      </c>
      <c r="AJ581">
        <v>8.2861790000000001E-4</v>
      </c>
      <c r="AK581">
        <v>1.3844790000000001E-3</v>
      </c>
      <c r="AL581">
        <v>2.1136190000000002E-3</v>
      </c>
      <c r="AM581">
        <v>1.2710859999999999E-2</v>
      </c>
      <c r="AN581">
        <v>0.1</v>
      </c>
      <c r="AO581">
        <v>9.7850260000000002</v>
      </c>
      <c r="AP581">
        <v>1.0264329999999999</v>
      </c>
      <c r="AQ581">
        <v>688.88580000000002</v>
      </c>
      <c r="AR581">
        <v>707.09479999999996</v>
      </c>
      <c r="AS581">
        <v>0.68836299999999995</v>
      </c>
      <c r="AT581">
        <v>0</v>
      </c>
      <c r="AU581">
        <v>0</v>
      </c>
    </row>
    <row r="582" spans="1:47" x14ac:dyDescent="0.25">
      <c r="A582">
        <v>51</v>
      </c>
      <c r="B582" t="s">
        <v>49</v>
      </c>
      <c r="C582">
        <v>25.617733999999999</v>
      </c>
      <c r="D582" s="1">
        <v>3.1458500000000001E-6</v>
      </c>
      <c r="E582">
        <v>0.59765599999999997</v>
      </c>
      <c r="F582" s="1">
        <v>5.0892530000000003E-6</v>
      </c>
      <c r="G582">
        <v>0.23199800000000001</v>
      </c>
      <c r="H582" s="1">
        <v>73.722759999999994</v>
      </c>
      <c r="I582">
        <v>1.2999999999999999E-5</v>
      </c>
      <c r="J582">
        <v>1.0000000000000001E-5</v>
      </c>
      <c r="K582">
        <v>1.3137080000000001</v>
      </c>
      <c r="L582">
        <v>1.3449690000000001</v>
      </c>
      <c r="M582">
        <v>4.3899999999999999E-4</v>
      </c>
      <c r="N582" s="1">
        <v>9.2145180000000005E-4</v>
      </c>
      <c r="O582" s="1">
        <v>1.114294E-3</v>
      </c>
      <c r="P582">
        <v>2.496E-3</v>
      </c>
      <c r="Q582">
        <v>30.492000000000001</v>
      </c>
      <c r="R582" s="1">
        <v>6.0303219999999999E-6</v>
      </c>
      <c r="S582">
        <v>22.387869999999999</v>
      </c>
      <c r="T582" s="1">
        <v>5.6328270000000002E-6</v>
      </c>
      <c r="U582">
        <v>0.41301739999999998</v>
      </c>
      <c r="V582">
        <v>62.014470000000003</v>
      </c>
      <c r="W582" s="1">
        <v>1.2849930000000001E-5</v>
      </c>
      <c r="X582">
        <v>2.5722180000000001E-2</v>
      </c>
      <c r="Y582" s="1">
        <v>4.8085389999999998E-5</v>
      </c>
      <c r="Z582">
        <v>61.426369999999999</v>
      </c>
      <c r="AA582" s="1">
        <v>1.220641E-5</v>
      </c>
      <c r="AB582">
        <v>0.85997650000000003</v>
      </c>
      <c r="AC582">
        <v>0.84842770000000001</v>
      </c>
      <c r="AD582">
        <v>1.3954880000000001</v>
      </c>
      <c r="AE582">
        <v>0</v>
      </c>
      <c r="AF582">
        <v>201.93549999999999</v>
      </c>
      <c r="AG582">
        <v>3.4296449999999998</v>
      </c>
      <c r="AH582">
        <v>4.6874609999999999</v>
      </c>
      <c r="AI582">
        <v>4.9241710000000002E-4</v>
      </c>
      <c r="AJ582">
        <v>8.2847729999999998E-4</v>
      </c>
      <c r="AK582">
        <v>1.3883999999999999E-3</v>
      </c>
      <c r="AL582">
        <v>2.119803E-3</v>
      </c>
      <c r="AM582">
        <v>1.2701280000000001E-2</v>
      </c>
      <c r="AN582">
        <v>0.10000299999999999</v>
      </c>
      <c r="AO582">
        <v>9.6661850000000005</v>
      </c>
      <c r="AP582">
        <v>1.0283690000000001</v>
      </c>
      <c r="AQ582">
        <v>734.62419999999997</v>
      </c>
      <c r="AR582">
        <v>755.46439999999996</v>
      </c>
      <c r="AS582">
        <v>0.69066369999999999</v>
      </c>
      <c r="AT582">
        <v>0</v>
      </c>
      <c r="AU582">
        <v>0</v>
      </c>
    </row>
    <row r="583" spans="1:47" x14ac:dyDescent="0.25">
      <c r="A583">
        <v>52</v>
      </c>
      <c r="B583" t="s">
        <v>49</v>
      </c>
      <c r="C583">
        <v>46.390548000000003</v>
      </c>
      <c r="D583" s="1">
        <v>4.8149439999999998E-6</v>
      </c>
      <c r="E583">
        <v>0.609873</v>
      </c>
      <c r="F583" s="1">
        <v>6.2841039999999998E-6</v>
      </c>
      <c r="G583">
        <v>0.39045299999999999</v>
      </c>
      <c r="H583" s="1">
        <v>88.260710000000003</v>
      </c>
      <c r="I583">
        <v>1.2E-5</v>
      </c>
      <c r="J583">
        <v>2.0000000000000002E-5</v>
      </c>
      <c r="K583">
        <v>1.1007420000000001</v>
      </c>
      <c r="L583">
        <v>0.86381799999999997</v>
      </c>
      <c r="M583">
        <v>4.08E-4</v>
      </c>
      <c r="N583" s="1">
        <v>8.2646110000000005E-4</v>
      </c>
      <c r="O583" s="1">
        <v>1.002085E-3</v>
      </c>
      <c r="P583">
        <v>2.0200000000000001E-3</v>
      </c>
      <c r="Q583">
        <v>30.492004000000001</v>
      </c>
      <c r="R583" s="1">
        <v>6.0303216000000001E-6</v>
      </c>
      <c r="S583">
        <v>22.387865000000001</v>
      </c>
      <c r="T583" s="1">
        <v>5.6328271000000001E-6</v>
      </c>
      <c r="U583">
        <v>0.39598735000000002</v>
      </c>
      <c r="V583">
        <v>62.428828000000003</v>
      </c>
      <c r="W583" s="1">
        <v>1.2744932999999999E-5</v>
      </c>
      <c r="X583">
        <v>2.5712146000000002E-2</v>
      </c>
      <c r="Y583" s="1">
        <v>4.8085387000000003E-5</v>
      </c>
      <c r="Z583">
        <v>58.660418999999997</v>
      </c>
      <c r="AA583" s="1">
        <v>1.3475686E-5</v>
      </c>
      <c r="AB583">
        <v>0.87386447</v>
      </c>
      <c r="AC583">
        <v>0.83498773000000004</v>
      </c>
      <c r="AD583">
        <v>1.3954880000000001</v>
      </c>
      <c r="AE583">
        <v>0</v>
      </c>
      <c r="AF583">
        <v>201.93554</v>
      </c>
      <c r="AG583">
        <v>3.5130805000000001</v>
      </c>
      <c r="AH583">
        <v>4.6867755000000004</v>
      </c>
      <c r="AI583">
        <v>4.9409080000000004E-4</v>
      </c>
      <c r="AJ583">
        <v>8.2789015000000001E-4</v>
      </c>
      <c r="AK583">
        <v>1.3887855E-3</v>
      </c>
      <c r="AL583">
        <v>2.1289743000000002E-3</v>
      </c>
      <c r="AM583">
        <v>1.2696334E-2</v>
      </c>
      <c r="AN583">
        <v>0.10000442</v>
      </c>
      <c r="AO583">
        <v>10.148792</v>
      </c>
      <c r="AP583">
        <v>1.0275403999999999</v>
      </c>
      <c r="AQ583">
        <v>-4781.6534000000001</v>
      </c>
      <c r="AR583">
        <v>-4913.3419000000004</v>
      </c>
      <c r="AS583">
        <v>0.68942267999999995</v>
      </c>
      <c r="AT583">
        <v>0</v>
      </c>
      <c r="AU583">
        <v>0</v>
      </c>
    </row>
    <row r="584" spans="1:47" x14ac:dyDescent="0.25">
      <c r="A584">
        <v>53</v>
      </c>
      <c r="B584" t="s">
        <v>49</v>
      </c>
      <c r="C584">
        <v>34.094957999999998</v>
      </c>
      <c r="D584" s="1">
        <v>4.1415500000000002E-6</v>
      </c>
      <c r="E584">
        <v>0.55170799999999998</v>
      </c>
      <c r="F584" s="1">
        <v>5.9594180000000001E-6</v>
      </c>
      <c r="G584">
        <v>0.39379900000000001</v>
      </c>
      <c r="H584" s="1">
        <v>72.157989999999998</v>
      </c>
      <c r="I584">
        <v>1.4E-5</v>
      </c>
      <c r="J584">
        <v>1.2999999999999999E-5</v>
      </c>
      <c r="K584">
        <v>1.2913209999999999</v>
      </c>
      <c r="L584">
        <v>1.29043</v>
      </c>
      <c r="M584">
        <v>4.44E-4</v>
      </c>
      <c r="N584" s="1">
        <v>8.2686619999999995E-4</v>
      </c>
      <c r="O584" s="1">
        <v>1.0780270000000001E-3</v>
      </c>
      <c r="P584">
        <v>2.2309999999999999E-3</v>
      </c>
      <c r="Q584">
        <v>30.492004000000001</v>
      </c>
      <c r="R584" s="1">
        <v>6.0303216000000001E-6</v>
      </c>
      <c r="S584">
        <v>22.387865000000001</v>
      </c>
      <c r="T584" s="1">
        <v>5.6328271000000001E-6</v>
      </c>
      <c r="U584">
        <v>0.41319642000000001</v>
      </c>
      <c r="V584">
        <v>64.800957999999994</v>
      </c>
      <c r="W584" s="1">
        <v>1.2264797E-5</v>
      </c>
      <c r="X584">
        <v>2.5721381000000001E-2</v>
      </c>
      <c r="Y584" s="1">
        <v>4.8085387000000003E-5</v>
      </c>
      <c r="Z584">
        <v>62.733212000000002</v>
      </c>
      <c r="AA584" s="1">
        <v>1.3237661E-5</v>
      </c>
      <c r="AB584">
        <v>0.8839863</v>
      </c>
      <c r="AC584">
        <v>0.86348932</v>
      </c>
      <c r="AD584">
        <v>1.3954880000000001</v>
      </c>
      <c r="AE584">
        <v>0</v>
      </c>
      <c r="AF584">
        <v>201.93554</v>
      </c>
      <c r="AG584">
        <v>3.5385545</v>
      </c>
      <c r="AH584">
        <v>4.6867603000000004</v>
      </c>
      <c r="AI584">
        <v>4.8603174000000002E-4</v>
      </c>
      <c r="AJ584">
        <v>8.2756609999999999E-4</v>
      </c>
      <c r="AK584">
        <v>1.3873939000000001E-3</v>
      </c>
      <c r="AL584">
        <v>2.1449436000000001E-3</v>
      </c>
      <c r="AM584">
        <v>1.2712608E-2</v>
      </c>
      <c r="AN584">
        <v>0.10000139</v>
      </c>
      <c r="AO584">
        <v>9.8738933000000007</v>
      </c>
      <c r="AP584">
        <v>1.0270638000000001</v>
      </c>
      <c r="AQ584">
        <v>4238.4710999999998</v>
      </c>
      <c r="AR584">
        <v>4353.1803</v>
      </c>
      <c r="AS584">
        <v>0.69173742000000005</v>
      </c>
      <c r="AT584">
        <v>0</v>
      </c>
      <c r="AU584">
        <v>0</v>
      </c>
    </row>
    <row r="585" spans="1:47" x14ac:dyDescent="0.25">
      <c r="A585">
        <v>54</v>
      </c>
      <c r="B585" t="s">
        <v>49</v>
      </c>
      <c r="C585">
        <v>26.085518</v>
      </c>
      <c r="D585" s="1">
        <v>3.5587649999999998E-6</v>
      </c>
      <c r="E585">
        <v>0.55401999999999996</v>
      </c>
      <c r="F585" s="1">
        <v>5.7894839999999998E-6</v>
      </c>
      <c r="G585">
        <v>0.261847</v>
      </c>
      <c r="H585" s="1">
        <v>83.44417</v>
      </c>
      <c r="I585">
        <v>1.4E-5</v>
      </c>
      <c r="J585">
        <v>7.9999999999999996E-6</v>
      </c>
      <c r="K585">
        <v>1.1380939999999999</v>
      </c>
      <c r="L585">
        <v>1.1308929999999999</v>
      </c>
      <c r="M585">
        <v>4.7199999999999998E-4</v>
      </c>
      <c r="N585" s="1">
        <v>9.0162930000000003E-4</v>
      </c>
      <c r="O585" s="1">
        <v>1.115034E-3</v>
      </c>
      <c r="P585">
        <v>2.2139999999999998E-3</v>
      </c>
      <c r="Q585">
        <v>30.492004000000001</v>
      </c>
      <c r="R585" s="1">
        <v>6.0303216000000001E-6</v>
      </c>
      <c r="S585">
        <v>22.387865000000001</v>
      </c>
      <c r="T585" s="1">
        <v>5.6328271000000001E-6</v>
      </c>
      <c r="U585">
        <v>0.41280280000000003</v>
      </c>
      <c r="V585">
        <v>62.636743000000003</v>
      </c>
      <c r="W585" s="1">
        <v>1.3294433E-5</v>
      </c>
      <c r="X585">
        <v>2.5719547999999998E-2</v>
      </c>
      <c r="Y585" s="1">
        <v>4.8085387000000003E-5</v>
      </c>
      <c r="Z585">
        <v>60.627502999999997</v>
      </c>
      <c r="AA585" s="1">
        <v>1.3170755E-5</v>
      </c>
      <c r="AB585">
        <v>0.86518797000000003</v>
      </c>
      <c r="AC585">
        <v>0.86796613</v>
      </c>
      <c r="AD585">
        <v>1.3954880000000001</v>
      </c>
      <c r="AE585">
        <v>0</v>
      </c>
      <c r="AF585">
        <v>201.93554</v>
      </c>
      <c r="AG585">
        <v>3.5573245999999998</v>
      </c>
      <c r="AH585">
        <v>4.6878371999999997</v>
      </c>
      <c r="AI585">
        <v>4.8910675000000004E-4</v>
      </c>
      <c r="AJ585">
        <v>8.2936113000000005E-4</v>
      </c>
      <c r="AK585">
        <v>1.3893665999999999E-3</v>
      </c>
      <c r="AL585">
        <v>2.1221259000000002E-3</v>
      </c>
      <c r="AM585">
        <v>1.2704359E-2</v>
      </c>
      <c r="AN585">
        <v>0.10000086</v>
      </c>
      <c r="AO585">
        <v>9.4685880999999998</v>
      </c>
      <c r="AP585">
        <v>1.0270619999999999</v>
      </c>
      <c r="AQ585">
        <v>-1037.1079999999999</v>
      </c>
      <c r="AR585">
        <v>-1065.1742999999999</v>
      </c>
      <c r="AS585">
        <v>0.69008685999999997</v>
      </c>
      <c r="AT585">
        <v>0</v>
      </c>
      <c r="AU585">
        <v>0</v>
      </c>
    </row>
    <row r="586" spans="1:47" x14ac:dyDescent="0.25">
      <c r="A586">
        <v>55</v>
      </c>
      <c r="B586" t="s">
        <v>49</v>
      </c>
      <c r="C586">
        <v>37.148032999999998</v>
      </c>
      <c r="D586" s="1">
        <v>5.1156389999999998E-6</v>
      </c>
      <c r="E586">
        <v>0.48824899999999999</v>
      </c>
      <c r="F586" s="1">
        <v>5.7100289999999997E-6</v>
      </c>
      <c r="G586">
        <v>0.35363600000000001</v>
      </c>
      <c r="H586" s="1">
        <v>73.994380000000007</v>
      </c>
      <c r="I586">
        <v>1.4E-5</v>
      </c>
      <c r="J586">
        <v>1.0000000000000001E-5</v>
      </c>
      <c r="K586">
        <v>1.222483</v>
      </c>
      <c r="L586">
        <v>1.069531</v>
      </c>
      <c r="M586">
        <v>4.6700000000000002E-4</v>
      </c>
      <c r="N586" s="1">
        <v>8.2581750000000002E-4</v>
      </c>
      <c r="O586" s="1">
        <v>1.075697E-3</v>
      </c>
      <c r="P586">
        <v>2.147E-3</v>
      </c>
      <c r="Q586">
        <v>30.492000000000001</v>
      </c>
      <c r="R586" s="1">
        <v>6.0303219999999999E-6</v>
      </c>
      <c r="S586">
        <v>22.387869999999999</v>
      </c>
      <c r="T586" s="1">
        <v>5.6328270000000002E-6</v>
      </c>
      <c r="U586">
        <v>0.40283010000000002</v>
      </c>
      <c r="V586">
        <v>60.56429</v>
      </c>
      <c r="W586" s="1">
        <v>1.3268510000000001E-5</v>
      </c>
      <c r="X586">
        <v>2.5719550000000001E-2</v>
      </c>
      <c r="Y586" s="1">
        <v>4.8085389999999998E-5</v>
      </c>
      <c r="Z586">
        <v>57.802489999999999</v>
      </c>
      <c r="AA586" s="1">
        <v>1.3072749999999999E-5</v>
      </c>
      <c r="AB586">
        <v>0.88552070000000005</v>
      </c>
      <c r="AC586">
        <v>0.83088640000000002</v>
      </c>
      <c r="AD586">
        <v>1.3954880000000001</v>
      </c>
      <c r="AE586">
        <v>0</v>
      </c>
      <c r="AF586">
        <v>201.93549999999999</v>
      </c>
      <c r="AG586">
        <v>3.4419059999999999</v>
      </c>
      <c r="AH586">
        <v>4.6861179999999996</v>
      </c>
      <c r="AI586">
        <v>4.9745259999999999E-4</v>
      </c>
      <c r="AJ586">
        <v>8.2382989999999997E-4</v>
      </c>
      <c r="AK586">
        <v>1.3894879999999999E-3</v>
      </c>
      <c r="AL586">
        <v>2.0799429999999999E-3</v>
      </c>
      <c r="AM586">
        <v>1.269471E-2</v>
      </c>
      <c r="AN586">
        <v>0.1000032</v>
      </c>
      <c r="AO586">
        <v>10.136189999999999</v>
      </c>
      <c r="AP586">
        <v>1.0295129999999999</v>
      </c>
      <c r="AQ586">
        <v>164.09549999999999</v>
      </c>
      <c r="AR586">
        <v>168.9384</v>
      </c>
      <c r="AS586">
        <v>0.69134390000000001</v>
      </c>
      <c r="AT586">
        <v>0</v>
      </c>
      <c r="AU586">
        <v>0</v>
      </c>
    </row>
    <row r="587" spans="1:47" x14ac:dyDescent="0.25">
      <c r="A587">
        <v>56</v>
      </c>
      <c r="B587" t="s">
        <v>49</v>
      </c>
      <c r="C587">
        <v>37.81194</v>
      </c>
      <c r="D587" s="1">
        <v>5.3831750000000003E-6</v>
      </c>
      <c r="E587">
        <v>0.52517100000000005</v>
      </c>
      <c r="F587" s="1">
        <v>6.1292370000000001E-6</v>
      </c>
      <c r="G587">
        <v>0.33287699999999998</v>
      </c>
      <c r="H587" s="1">
        <v>73.819019999999995</v>
      </c>
      <c r="I587">
        <v>1.5E-5</v>
      </c>
      <c r="J587">
        <v>6.9999999999999999E-6</v>
      </c>
      <c r="K587">
        <v>1.175818</v>
      </c>
      <c r="L587">
        <v>1.8448560000000001</v>
      </c>
      <c r="M587">
        <v>4.8299999999999998E-4</v>
      </c>
      <c r="N587" s="1">
        <v>8.7670249999999999E-4</v>
      </c>
      <c r="O587" s="1">
        <v>1.1361629999999999E-3</v>
      </c>
      <c r="P587">
        <v>2.313E-3</v>
      </c>
      <c r="Q587">
        <v>30.492000000000001</v>
      </c>
      <c r="R587" s="1">
        <v>6.0303219999999999E-6</v>
      </c>
      <c r="S587">
        <v>22.387869999999999</v>
      </c>
      <c r="T587" s="1">
        <v>5.6328270000000002E-6</v>
      </c>
      <c r="U587">
        <v>0.39174769999999998</v>
      </c>
      <c r="V587">
        <v>61.356140000000003</v>
      </c>
      <c r="W587" s="1">
        <v>1.320164E-5</v>
      </c>
      <c r="X587">
        <v>2.572091E-2</v>
      </c>
      <c r="Y587" s="1">
        <v>4.8085389999999998E-5</v>
      </c>
      <c r="Z587">
        <v>62.800559999999997</v>
      </c>
      <c r="AA587" s="1">
        <v>1.363051E-5</v>
      </c>
      <c r="AB587">
        <v>0.8482729</v>
      </c>
      <c r="AC587">
        <v>0.8799844</v>
      </c>
      <c r="AD587">
        <v>1.3954880000000001</v>
      </c>
      <c r="AE587">
        <v>0</v>
      </c>
      <c r="AF587">
        <v>201.93549999999999</v>
      </c>
      <c r="AG587">
        <v>3.5590860000000002</v>
      </c>
      <c r="AH587">
        <v>4.6885510000000004</v>
      </c>
      <c r="AI587">
        <v>4.897422E-4</v>
      </c>
      <c r="AJ587">
        <v>8.2453210000000003E-4</v>
      </c>
      <c r="AK587">
        <v>1.3932720000000001E-3</v>
      </c>
      <c r="AL587">
        <v>2.0816570000000002E-3</v>
      </c>
      <c r="AM587">
        <v>1.269868E-2</v>
      </c>
      <c r="AN587">
        <v>0.1000018</v>
      </c>
      <c r="AO587">
        <v>9.4584989999999998</v>
      </c>
      <c r="AP587">
        <v>1.026834</v>
      </c>
      <c r="AQ587">
        <v>143.46789999999999</v>
      </c>
      <c r="AR587">
        <v>147.3177</v>
      </c>
      <c r="AS587">
        <v>0.69216599999999995</v>
      </c>
      <c r="AT587">
        <v>0</v>
      </c>
      <c r="AU587">
        <v>0</v>
      </c>
    </row>
    <row r="588" spans="1:47" x14ac:dyDescent="0.25">
      <c r="A588">
        <v>57</v>
      </c>
      <c r="B588" t="s">
        <v>49</v>
      </c>
      <c r="C588">
        <v>39.162574999999997</v>
      </c>
      <c r="D588" s="1">
        <v>4.0319380000000001E-6</v>
      </c>
      <c r="E588">
        <v>0.47076200000000001</v>
      </c>
      <c r="F588" s="1">
        <v>6.8298390000000003E-6</v>
      </c>
      <c r="G588">
        <v>0.42916700000000002</v>
      </c>
      <c r="H588" s="1">
        <v>106.61750000000001</v>
      </c>
      <c r="I588">
        <v>1.4E-5</v>
      </c>
      <c r="J588">
        <v>1.5E-5</v>
      </c>
      <c r="K588">
        <v>1.1085929999999999</v>
      </c>
      <c r="L588">
        <v>0.73283299999999996</v>
      </c>
      <c r="M588">
        <v>4.0700000000000003E-4</v>
      </c>
      <c r="N588" s="1">
        <v>6.8748020000000004E-4</v>
      </c>
      <c r="O588" s="1">
        <v>9.0995330000000001E-4</v>
      </c>
      <c r="P588">
        <v>1.7060000000000001E-3</v>
      </c>
      <c r="Q588">
        <v>30.492004000000001</v>
      </c>
      <c r="R588" s="1">
        <v>6.0303216000000001E-6</v>
      </c>
      <c r="S588">
        <v>22.387865000000001</v>
      </c>
      <c r="T588" s="1">
        <v>5.6328271000000001E-6</v>
      </c>
      <c r="U588">
        <v>0.39322425</v>
      </c>
      <c r="V588">
        <v>60.426932000000001</v>
      </c>
      <c r="W588" s="1">
        <v>1.2976138E-5</v>
      </c>
      <c r="X588">
        <v>2.5711959E-2</v>
      </c>
      <c r="Y588" s="1">
        <v>4.8085387000000003E-5</v>
      </c>
      <c r="Z588">
        <v>61.497860000000003</v>
      </c>
      <c r="AA588" s="1">
        <v>1.3113856E-5</v>
      </c>
      <c r="AB588">
        <v>0.87480323000000004</v>
      </c>
      <c r="AC588">
        <v>0.89246380000000003</v>
      </c>
      <c r="AD588">
        <v>1.3954880000000001</v>
      </c>
      <c r="AE588">
        <v>0</v>
      </c>
      <c r="AF588">
        <v>201.93554</v>
      </c>
      <c r="AG588">
        <v>3.4871508000000002</v>
      </c>
      <c r="AH588">
        <v>4.6860824000000001</v>
      </c>
      <c r="AI588">
        <v>4.7716472999999998E-4</v>
      </c>
      <c r="AJ588">
        <v>8.2501614000000001E-4</v>
      </c>
      <c r="AK588">
        <v>1.3922349999999999E-3</v>
      </c>
      <c r="AL588">
        <v>2.0193279999999999E-3</v>
      </c>
      <c r="AM588">
        <v>1.2700365E-2</v>
      </c>
      <c r="AN588">
        <v>9.9997355999999996E-2</v>
      </c>
      <c r="AO588">
        <v>9.9469899000000002</v>
      </c>
      <c r="AP588">
        <v>1.0276864000000001</v>
      </c>
      <c r="AQ588">
        <v>6023.4705000000004</v>
      </c>
      <c r="AR588">
        <v>6190.2385999999997</v>
      </c>
      <c r="AS588">
        <v>0.69003311000000001</v>
      </c>
      <c r="AT588">
        <v>0</v>
      </c>
      <c r="AU588">
        <v>0</v>
      </c>
    </row>
    <row r="589" spans="1:47" x14ac:dyDescent="0.25">
      <c r="A589">
        <v>58</v>
      </c>
      <c r="B589" t="s">
        <v>49</v>
      </c>
      <c r="C589">
        <v>40.899487999999998</v>
      </c>
      <c r="D589" s="1">
        <v>5.2869680000000003E-6</v>
      </c>
      <c r="E589">
        <v>0.55944300000000002</v>
      </c>
      <c r="F589" s="1">
        <v>6.5297850000000004E-6</v>
      </c>
      <c r="G589">
        <v>0.51073800000000003</v>
      </c>
      <c r="H589" s="1">
        <v>67.012600000000006</v>
      </c>
      <c r="I589">
        <v>1.5E-5</v>
      </c>
      <c r="J589">
        <v>7.9999999999999996E-6</v>
      </c>
      <c r="K589">
        <v>1.027506</v>
      </c>
      <c r="L589">
        <v>1.2428520000000001</v>
      </c>
      <c r="M589">
        <v>4.6299999999999998E-4</v>
      </c>
      <c r="N589" s="1">
        <v>8.3539840000000003E-4</v>
      </c>
      <c r="O589" s="1">
        <v>1.1221899999999999E-3</v>
      </c>
      <c r="P589">
        <v>2.2279999999999999E-3</v>
      </c>
      <c r="Q589">
        <v>30.492004000000001</v>
      </c>
      <c r="R589" s="1">
        <v>6.0303216000000001E-6</v>
      </c>
      <c r="S589">
        <v>22.387865000000001</v>
      </c>
      <c r="T589" s="1">
        <v>5.6328271000000001E-6</v>
      </c>
      <c r="U589">
        <v>0.39006087</v>
      </c>
      <c r="V589">
        <v>59.740564999999997</v>
      </c>
      <c r="W589" s="1">
        <v>1.3384402000000001E-5</v>
      </c>
      <c r="X589">
        <v>2.5712336999999998E-2</v>
      </c>
      <c r="Y589" s="1">
        <v>4.8085387000000003E-5</v>
      </c>
      <c r="Z589">
        <v>59.446876000000003</v>
      </c>
      <c r="AA589" s="1">
        <v>1.317229E-5</v>
      </c>
      <c r="AB589">
        <v>0.89400606999999999</v>
      </c>
      <c r="AC589">
        <v>0.84180630999999995</v>
      </c>
      <c r="AD589">
        <v>1.3954880000000001</v>
      </c>
      <c r="AE589">
        <v>0</v>
      </c>
      <c r="AF589">
        <v>201.93554</v>
      </c>
      <c r="AG589">
        <v>3.621953</v>
      </c>
      <c r="AH589">
        <v>4.6882826</v>
      </c>
      <c r="AI589">
        <v>4.856854E-4</v>
      </c>
      <c r="AJ589">
        <v>8.2897848999999996E-4</v>
      </c>
      <c r="AK589">
        <v>1.3954009000000001E-3</v>
      </c>
      <c r="AL589">
        <v>2.0366511E-3</v>
      </c>
      <c r="AM589">
        <v>1.2689683E-2</v>
      </c>
      <c r="AN589">
        <v>9.9999273999999999E-2</v>
      </c>
      <c r="AO589">
        <v>10.167581999999999</v>
      </c>
      <c r="AP589">
        <v>1.0281484000000001</v>
      </c>
      <c r="AQ589">
        <v>2885.0034999999998</v>
      </c>
      <c r="AR589">
        <v>2966.2116999999998</v>
      </c>
      <c r="AS589">
        <v>0.69008163</v>
      </c>
      <c r="AT589">
        <v>0</v>
      </c>
      <c r="AU589">
        <v>0</v>
      </c>
    </row>
    <row r="590" spans="1:47" x14ac:dyDescent="0.25">
      <c r="A590">
        <v>59</v>
      </c>
      <c r="B590" t="s">
        <v>49</v>
      </c>
      <c r="C590">
        <v>32.157758000000001</v>
      </c>
      <c r="D590" s="1">
        <v>4.9150189999999998E-6</v>
      </c>
      <c r="E590">
        <v>0.42418</v>
      </c>
      <c r="F590" s="1">
        <v>7.6009380000000001E-6</v>
      </c>
      <c r="G590">
        <v>0.34310200000000002</v>
      </c>
      <c r="H590" s="1">
        <v>49.838209999999997</v>
      </c>
      <c r="I590">
        <v>1.5999999999999999E-5</v>
      </c>
      <c r="J590">
        <v>9.9999999999999995E-7</v>
      </c>
      <c r="K590">
        <v>1.2336240000000001</v>
      </c>
      <c r="L590">
        <v>2.1231960000000001</v>
      </c>
      <c r="M590">
        <v>5.0600000000000005E-4</v>
      </c>
      <c r="N590" s="1">
        <v>8.0158699999999998E-4</v>
      </c>
      <c r="O590" s="1">
        <v>1.2225999999999999E-3</v>
      </c>
      <c r="P590">
        <v>2.5839999999999999E-3</v>
      </c>
      <c r="Q590">
        <v>30.492000000000001</v>
      </c>
      <c r="R590" s="1">
        <v>6.0303219999999999E-6</v>
      </c>
      <c r="S590">
        <v>22.387869999999999</v>
      </c>
      <c r="T590" s="1">
        <v>5.6328270000000002E-6</v>
      </c>
      <c r="U590">
        <v>0.39593600000000001</v>
      </c>
      <c r="V590">
        <v>63.163550000000001</v>
      </c>
      <c r="W590" s="1">
        <v>1.2958780000000001E-5</v>
      </c>
      <c r="X590">
        <v>2.5707250000000001E-2</v>
      </c>
      <c r="Y590" s="1">
        <v>4.8085389999999998E-5</v>
      </c>
      <c r="Z590">
        <v>62.769120000000001</v>
      </c>
      <c r="AA590" s="1">
        <v>1.341256E-5</v>
      </c>
      <c r="AB590">
        <v>0.88973369999999996</v>
      </c>
      <c r="AC590">
        <v>0.86578730000000004</v>
      </c>
      <c r="AD590">
        <v>1.3954880000000001</v>
      </c>
      <c r="AE590">
        <v>0</v>
      </c>
      <c r="AF590">
        <v>201.93549999999999</v>
      </c>
      <c r="AG590">
        <v>3.6274700000000002</v>
      </c>
      <c r="AH590">
        <v>4.6889209999999997</v>
      </c>
      <c r="AI590">
        <v>4.7481839999999998E-4</v>
      </c>
      <c r="AJ590">
        <v>8.2736219999999996E-4</v>
      </c>
      <c r="AK590">
        <v>1.3820869999999999E-3</v>
      </c>
      <c r="AL590">
        <v>2.1055280000000002E-3</v>
      </c>
      <c r="AM590">
        <v>1.2702679999999999E-2</v>
      </c>
      <c r="AN590">
        <v>0.1000003</v>
      </c>
      <c r="AO590">
        <v>9.5862510000000007</v>
      </c>
      <c r="AP590">
        <v>1.0284500000000001</v>
      </c>
      <c r="AQ590">
        <v>100.6123</v>
      </c>
      <c r="AR590">
        <v>103.4747</v>
      </c>
      <c r="AS590">
        <v>0.69020490000000001</v>
      </c>
      <c r="AT590">
        <v>0</v>
      </c>
      <c r="AU590">
        <v>0</v>
      </c>
    </row>
    <row r="591" spans="1:47" x14ac:dyDescent="0.25">
      <c r="A591">
        <v>60</v>
      </c>
      <c r="B591" t="s">
        <v>49</v>
      </c>
      <c r="C591">
        <v>13.240176</v>
      </c>
      <c r="D591" s="1">
        <v>2.4127420000000001E-6</v>
      </c>
      <c r="E591">
        <v>0.398061</v>
      </c>
      <c r="F591" s="1">
        <v>3.7982590000000001E-6</v>
      </c>
      <c r="G591">
        <v>1.1651999999999999E-2</v>
      </c>
      <c r="H591" s="1">
        <v>62.610750000000003</v>
      </c>
      <c r="I591">
        <v>1.4E-5</v>
      </c>
      <c r="J591">
        <v>1.0000000000000001E-5</v>
      </c>
      <c r="K591">
        <v>1.7077640000000001</v>
      </c>
      <c r="L591">
        <v>1.4902420000000001</v>
      </c>
      <c r="M591">
        <v>5.44E-4</v>
      </c>
      <c r="N591" s="1">
        <v>8.933678E-4</v>
      </c>
      <c r="O591" s="1">
        <v>1.191948E-3</v>
      </c>
      <c r="P591">
        <v>2.4629999999999999E-3</v>
      </c>
      <c r="Q591">
        <v>30.492000000000001</v>
      </c>
      <c r="R591" s="1">
        <v>6.0303219999999999E-6</v>
      </c>
      <c r="S591">
        <v>22.387869999999999</v>
      </c>
      <c r="T591" s="1">
        <v>5.6328270000000002E-6</v>
      </c>
      <c r="U591">
        <v>0.40306029999999998</v>
      </c>
      <c r="V591">
        <v>62.15849</v>
      </c>
      <c r="W591" s="1">
        <v>1.288111E-5</v>
      </c>
      <c r="X591">
        <v>2.5727630000000001E-2</v>
      </c>
      <c r="Y591" s="1">
        <v>4.8085389999999998E-5</v>
      </c>
      <c r="Z591">
        <v>60.432650000000002</v>
      </c>
      <c r="AA591" s="1">
        <v>1.350275E-5</v>
      </c>
      <c r="AB591">
        <v>0.86839909999999998</v>
      </c>
      <c r="AC591">
        <v>0.85115609999999997</v>
      </c>
      <c r="AD591">
        <v>1.3954880000000001</v>
      </c>
      <c r="AE591">
        <v>0</v>
      </c>
      <c r="AF591">
        <v>201.93549999999999</v>
      </c>
      <c r="AG591">
        <v>3.5439949999999998</v>
      </c>
      <c r="AH591">
        <v>4.6870180000000001</v>
      </c>
      <c r="AI591">
        <v>4.8026269999999999E-4</v>
      </c>
      <c r="AJ591">
        <v>8.2594799999999996E-4</v>
      </c>
      <c r="AK591">
        <v>1.381546E-3</v>
      </c>
      <c r="AL591">
        <v>2.0237480000000001E-3</v>
      </c>
      <c r="AM591">
        <v>1.269957E-2</v>
      </c>
      <c r="AN591">
        <v>9.9999850000000001E-2</v>
      </c>
      <c r="AO591">
        <v>10.190469999999999</v>
      </c>
      <c r="AP591">
        <v>1.0285880000000001</v>
      </c>
      <c r="AQ591">
        <v>476.66340000000002</v>
      </c>
      <c r="AR591">
        <v>490.2901</v>
      </c>
      <c r="AS591">
        <v>0.68948509999999996</v>
      </c>
      <c r="AT591">
        <v>0</v>
      </c>
      <c r="AU591">
        <v>0</v>
      </c>
    </row>
    <row r="592" spans="1:47" x14ac:dyDescent="0.25">
      <c r="A592">
        <v>61</v>
      </c>
      <c r="B592" t="s">
        <v>49</v>
      </c>
      <c r="C592">
        <v>39.496260999999997</v>
      </c>
      <c r="D592" s="1">
        <v>4.3210650000000001E-6</v>
      </c>
      <c r="E592">
        <v>0.64707199999999998</v>
      </c>
      <c r="F592" s="1">
        <v>5.7978879999999997E-6</v>
      </c>
      <c r="G592">
        <v>0.41786299999999998</v>
      </c>
      <c r="H592" s="1">
        <v>78.629320000000007</v>
      </c>
      <c r="I592">
        <v>1.2999999999999999E-5</v>
      </c>
      <c r="J592">
        <v>1.2999999999999999E-5</v>
      </c>
      <c r="K592">
        <v>1.121834</v>
      </c>
      <c r="L592">
        <v>1.061204</v>
      </c>
      <c r="M592">
        <v>4.2900000000000002E-4</v>
      </c>
      <c r="N592" s="1">
        <v>8.6820759999999995E-4</v>
      </c>
      <c r="O592" s="1">
        <v>1.079623E-3</v>
      </c>
      <c r="P592">
        <v>2.1779999999999998E-3</v>
      </c>
      <c r="Q592">
        <v>30.492004000000001</v>
      </c>
      <c r="R592" s="1">
        <v>6.0303216000000001E-6</v>
      </c>
      <c r="S592">
        <v>22.387865000000001</v>
      </c>
      <c r="T592" s="1">
        <v>5.6328271000000001E-6</v>
      </c>
      <c r="U592">
        <v>0.39299759000000001</v>
      </c>
      <c r="V592">
        <v>59.778151000000001</v>
      </c>
      <c r="W592" s="1">
        <v>1.300415E-5</v>
      </c>
      <c r="X592">
        <v>2.5717826999999999E-2</v>
      </c>
      <c r="Y592" s="1">
        <v>4.8085387000000003E-5</v>
      </c>
      <c r="Z592">
        <v>58.659750000000003</v>
      </c>
      <c r="AA592" s="1">
        <v>1.2844008E-5</v>
      </c>
      <c r="AB592">
        <v>0.84646104</v>
      </c>
      <c r="AC592">
        <v>0.87525702999999999</v>
      </c>
      <c r="AD592">
        <v>1.3954880000000001</v>
      </c>
      <c r="AE592">
        <v>0</v>
      </c>
      <c r="AF592">
        <v>201.93554</v>
      </c>
      <c r="AG592">
        <v>3.6865505999999999</v>
      </c>
      <c r="AH592">
        <v>4.6858667000000001</v>
      </c>
      <c r="AI592">
        <v>4.8093501E-4</v>
      </c>
      <c r="AJ592">
        <v>8.2387998999999996E-4</v>
      </c>
      <c r="AK592">
        <v>1.3881027E-3</v>
      </c>
      <c r="AL592">
        <v>2.0816111000000002E-3</v>
      </c>
      <c r="AM592">
        <v>1.2703855E-2</v>
      </c>
      <c r="AN592">
        <v>0.10000103</v>
      </c>
      <c r="AO592">
        <v>10.114179999999999</v>
      </c>
      <c r="AP592">
        <v>1.0274083000000001</v>
      </c>
      <c r="AQ592">
        <v>-3558.9032999999999</v>
      </c>
      <c r="AR592">
        <v>-3656.4468000000002</v>
      </c>
      <c r="AS592">
        <v>0.68819153</v>
      </c>
      <c r="AT592">
        <v>0</v>
      </c>
      <c r="AU592">
        <v>0</v>
      </c>
    </row>
    <row r="593" spans="1:47" x14ac:dyDescent="0.25">
      <c r="A593">
        <v>62</v>
      </c>
      <c r="B593" t="s">
        <v>49</v>
      </c>
      <c r="C593">
        <v>37.854866000000001</v>
      </c>
      <c r="D593" s="1">
        <v>5.071781E-6</v>
      </c>
      <c r="E593">
        <v>0.55800399999999994</v>
      </c>
      <c r="F593" s="1">
        <v>6.4972740000000002E-6</v>
      </c>
      <c r="G593">
        <v>0.30201600000000001</v>
      </c>
      <c r="H593" s="1">
        <v>74.624790000000004</v>
      </c>
      <c r="I593">
        <v>1.4E-5</v>
      </c>
      <c r="J593">
        <v>3.0000000000000001E-6</v>
      </c>
      <c r="K593">
        <v>1.232396</v>
      </c>
      <c r="L593">
        <v>1.3672839999999999</v>
      </c>
      <c r="M593">
        <v>4.64E-4</v>
      </c>
      <c r="N593" s="1">
        <v>8.9528069999999995E-4</v>
      </c>
      <c r="O593" s="1">
        <v>1.124952E-3</v>
      </c>
      <c r="P593">
        <v>2.3519999999999999E-3</v>
      </c>
      <c r="Q593">
        <v>30.492004000000001</v>
      </c>
      <c r="R593" s="1">
        <v>6.0303216000000001E-6</v>
      </c>
      <c r="S593">
        <v>22.387865000000001</v>
      </c>
      <c r="T593" s="1">
        <v>5.6328271000000001E-6</v>
      </c>
      <c r="U593">
        <v>0.40932294000000002</v>
      </c>
      <c r="V593">
        <v>62.048169000000001</v>
      </c>
      <c r="W593" s="1">
        <v>1.3472166E-5</v>
      </c>
      <c r="X593">
        <v>2.5714879E-2</v>
      </c>
      <c r="Y593" s="1">
        <v>4.8085387000000003E-5</v>
      </c>
      <c r="Z593">
        <v>60.122148000000003</v>
      </c>
      <c r="AA593" s="1">
        <v>1.297657E-5</v>
      </c>
      <c r="AB593">
        <v>0.84898773000000005</v>
      </c>
      <c r="AC593">
        <v>0.86436659999999998</v>
      </c>
      <c r="AD593">
        <v>1.3954880000000001</v>
      </c>
      <c r="AE593">
        <v>0</v>
      </c>
      <c r="AF593">
        <v>201.93554</v>
      </c>
      <c r="AG593">
        <v>3.5148942000000001</v>
      </c>
      <c r="AH593">
        <v>4.6906550999999999</v>
      </c>
      <c r="AI593">
        <v>4.9200190999999999E-4</v>
      </c>
      <c r="AJ593">
        <v>8.2822899000000003E-4</v>
      </c>
      <c r="AK593">
        <v>1.3902503000000001E-3</v>
      </c>
      <c r="AL593">
        <v>2.1328606000000001E-3</v>
      </c>
      <c r="AM593">
        <v>1.2701199999999999E-2</v>
      </c>
      <c r="AN593">
        <v>9.9997619999999995E-2</v>
      </c>
      <c r="AO593">
        <v>10.330836</v>
      </c>
      <c r="AP593">
        <v>1.0281457000000001</v>
      </c>
      <c r="AQ593">
        <v>-1547.0091</v>
      </c>
      <c r="AR593">
        <v>-1590.5508</v>
      </c>
      <c r="AS593">
        <v>0.68902607000000005</v>
      </c>
      <c r="AT593">
        <v>0</v>
      </c>
      <c r="AU593">
        <v>0</v>
      </c>
    </row>
    <row r="594" spans="1:47" x14ac:dyDescent="0.25">
      <c r="A594">
        <v>63</v>
      </c>
      <c r="B594" t="s">
        <v>49</v>
      </c>
      <c r="C594">
        <v>38.560518999999999</v>
      </c>
      <c r="D594" s="1">
        <v>4.7951610000000003E-6</v>
      </c>
      <c r="E594">
        <v>0.57474400000000003</v>
      </c>
      <c r="F594" s="1">
        <v>6.174663E-6</v>
      </c>
      <c r="G594">
        <v>0.40895100000000001</v>
      </c>
      <c r="H594" s="1">
        <v>80.131720000000001</v>
      </c>
      <c r="I594">
        <v>1.4E-5</v>
      </c>
      <c r="J594">
        <v>1.1E-5</v>
      </c>
      <c r="K594">
        <v>1.1353139999999999</v>
      </c>
      <c r="L594">
        <v>1.3732500000000001</v>
      </c>
      <c r="M594">
        <v>4.4900000000000002E-4</v>
      </c>
      <c r="N594" s="1">
        <v>8.5947870000000002E-4</v>
      </c>
      <c r="O594" s="1">
        <v>1.0818119999999999E-3</v>
      </c>
      <c r="P594">
        <v>2.2039999999999998E-3</v>
      </c>
      <c r="Q594">
        <v>30.492004000000001</v>
      </c>
      <c r="R594" s="1">
        <v>6.0303216000000001E-6</v>
      </c>
      <c r="S594">
        <v>22.387865000000001</v>
      </c>
      <c r="T594" s="1">
        <v>5.6328271000000001E-6</v>
      </c>
      <c r="U594">
        <v>0.39238550999999999</v>
      </c>
      <c r="V594">
        <v>59.833593</v>
      </c>
      <c r="W594" s="1">
        <v>1.3026547999999999E-5</v>
      </c>
      <c r="X594">
        <v>2.5716312000000002E-2</v>
      </c>
      <c r="Y594" s="1">
        <v>4.8085387000000003E-5</v>
      </c>
      <c r="Z594">
        <v>60.250329000000001</v>
      </c>
      <c r="AA594" s="1">
        <v>1.3014783E-5</v>
      </c>
      <c r="AB594">
        <v>0.84870966999999997</v>
      </c>
      <c r="AC594">
        <v>0.87947487000000002</v>
      </c>
      <c r="AD594">
        <v>1.3954880000000001</v>
      </c>
      <c r="AE594">
        <v>0</v>
      </c>
      <c r="AF594">
        <v>201.93554</v>
      </c>
      <c r="AG594">
        <v>3.5388275</v>
      </c>
      <c r="AH594">
        <v>4.6889155999999996</v>
      </c>
      <c r="AI594">
        <v>4.9584084999999996E-4</v>
      </c>
      <c r="AJ594">
        <v>8.2540395000000005E-4</v>
      </c>
      <c r="AK594">
        <v>1.3840832E-3</v>
      </c>
      <c r="AL594">
        <v>2.1351592999999999E-3</v>
      </c>
      <c r="AM594">
        <v>1.2686777E-2</v>
      </c>
      <c r="AN594">
        <v>0.10000339</v>
      </c>
      <c r="AO594">
        <v>9.8275929000000009</v>
      </c>
      <c r="AP594">
        <v>1.0270656</v>
      </c>
      <c r="AQ594">
        <v>-3298.3434999999999</v>
      </c>
      <c r="AR594">
        <v>-3387.6149999999998</v>
      </c>
      <c r="AS594">
        <v>0.68987615999999996</v>
      </c>
      <c r="AT594">
        <v>0</v>
      </c>
      <c r="AU594">
        <v>0</v>
      </c>
    </row>
    <row r="595" spans="1:47" x14ac:dyDescent="0.25">
      <c r="A595">
        <v>64</v>
      </c>
      <c r="B595" t="s">
        <v>49</v>
      </c>
      <c r="C595">
        <v>44.695650000000001</v>
      </c>
      <c r="D595" s="1">
        <v>3.9087829999999999E-6</v>
      </c>
      <c r="E595">
        <v>0.58226</v>
      </c>
      <c r="F595" s="1">
        <v>7.0032449999999999E-6</v>
      </c>
      <c r="G595">
        <v>0.43004100000000001</v>
      </c>
      <c r="H595" s="1">
        <v>87.764060000000001</v>
      </c>
      <c r="I595">
        <v>1.5E-5</v>
      </c>
      <c r="J595">
        <v>7.9999999999999996E-6</v>
      </c>
      <c r="K595">
        <v>1.1505069999999999</v>
      </c>
      <c r="L595">
        <v>1.022122</v>
      </c>
      <c r="M595">
        <v>3.7599999999999998E-4</v>
      </c>
      <c r="N595" s="1">
        <v>7.2529660000000004E-4</v>
      </c>
      <c r="O595" s="1">
        <v>9.6711940000000004E-4</v>
      </c>
      <c r="P595">
        <v>2.039E-3</v>
      </c>
      <c r="Q595">
        <v>30.492004000000001</v>
      </c>
      <c r="R595" s="1">
        <v>6.0303216000000001E-6</v>
      </c>
      <c r="S595">
        <v>22.387865000000001</v>
      </c>
      <c r="T595" s="1">
        <v>5.6328271000000001E-6</v>
      </c>
      <c r="U595">
        <v>0.39974849000000001</v>
      </c>
      <c r="V595">
        <v>62.375126000000002</v>
      </c>
      <c r="W595" s="1">
        <v>1.343481E-5</v>
      </c>
      <c r="X595">
        <v>2.5708064999999999E-2</v>
      </c>
      <c r="Y595" s="1">
        <v>4.8085387000000003E-5</v>
      </c>
      <c r="Z595">
        <v>62.918908999999999</v>
      </c>
      <c r="AA595" s="1">
        <v>1.2976188999999999E-5</v>
      </c>
      <c r="AB595">
        <v>0.86704183999999995</v>
      </c>
      <c r="AC595">
        <v>0.87864538999999997</v>
      </c>
      <c r="AD595">
        <v>1.3954880000000001</v>
      </c>
      <c r="AE595">
        <v>0</v>
      </c>
      <c r="AF595">
        <v>201.93554</v>
      </c>
      <c r="AG595">
        <v>3.5190435</v>
      </c>
      <c r="AH595">
        <v>4.6893349000000004</v>
      </c>
      <c r="AI595">
        <v>4.7933093E-4</v>
      </c>
      <c r="AJ595">
        <v>8.2605223999999999E-4</v>
      </c>
      <c r="AK595">
        <v>1.3898224999999999E-3</v>
      </c>
      <c r="AL595">
        <v>2.0325220000000001E-3</v>
      </c>
      <c r="AM595">
        <v>1.2698377E-2</v>
      </c>
      <c r="AN595">
        <v>9.999951E-2</v>
      </c>
      <c r="AO595">
        <v>10.250415</v>
      </c>
      <c r="AP595">
        <v>1.0250455000000001</v>
      </c>
      <c r="AQ595">
        <v>-1087.8323</v>
      </c>
      <c r="AR595">
        <v>-1115.0776000000001</v>
      </c>
      <c r="AS595">
        <v>0.68992326000000004</v>
      </c>
      <c r="AT595">
        <v>0</v>
      </c>
      <c r="AU595">
        <v>0</v>
      </c>
    </row>
    <row r="596" spans="1:47" x14ac:dyDescent="0.25">
      <c r="A596">
        <v>65</v>
      </c>
      <c r="B596" t="s">
        <v>49</v>
      </c>
      <c r="C596">
        <v>32.609619000000002</v>
      </c>
      <c r="D596" s="1">
        <v>4.3501250000000001E-6</v>
      </c>
      <c r="E596">
        <v>0.52742800000000001</v>
      </c>
      <c r="F596" s="1">
        <v>5.9225030000000003E-6</v>
      </c>
      <c r="G596">
        <v>0.34851700000000002</v>
      </c>
      <c r="H596" s="1">
        <v>78.259709999999998</v>
      </c>
      <c r="I596">
        <v>1.4E-5</v>
      </c>
      <c r="J596">
        <v>0</v>
      </c>
      <c r="K596">
        <v>1.0852010000000001</v>
      </c>
      <c r="L596">
        <v>1.108579</v>
      </c>
      <c r="M596">
        <v>4.64E-4</v>
      </c>
      <c r="N596" s="1">
        <v>8.4457429999999995E-4</v>
      </c>
      <c r="O596" s="1">
        <v>1.0805299999999999E-3</v>
      </c>
      <c r="P596">
        <v>2.1129999999999999E-3</v>
      </c>
      <c r="Q596">
        <v>30.492004000000001</v>
      </c>
      <c r="R596" s="1">
        <v>6.0303216000000001E-6</v>
      </c>
      <c r="S596">
        <v>22.387865000000001</v>
      </c>
      <c r="T596" s="1">
        <v>5.6328271000000001E-6</v>
      </c>
      <c r="U596">
        <v>0.38730067000000001</v>
      </c>
      <c r="V596">
        <v>62.705570000000002</v>
      </c>
      <c r="W596" s="1">
        <v>1.2923226E-5</v>
      </c>
      <c r="X596">
        <v>2.5719341E-2</v>
      </c>
      <c r="Y596" s="1">
        <v>4.8085387000000003E-5</v>
      </c>
      <c r="Z596">
        <v>63.534730000000003</v>
      </c>
      <c r="AA596" s="1">
        <v>1.3470931999999999E-5</v>
      </c>
      <c r="AB596">
        <v>0.84008254999999998</v>
      </c>
      <c r="AC596">
        <v>0.90267666999999996</v>
      </c>
      <c r="AD596">
        <v>1.3954880000000001</v>
      </c>
      <c r="AE596">
        <v>0</v>
      </c>
      <c r="AF596">
        <v>201.93554</v>
      </c>
      <c r="AG596">
        <v>3.5406270000000002</v>
      </c>
      <c r="AH596">
        <v>4.6849368</v>
      </c>
      <c r="AI596">
        <v>4.8328717999999998E-4</v>
      </c>
      <c r="AJ596">
        <v>8.2406304000000004E-4</v>
      </c>
      <c r="AK596">
        <v>1.3880285000000001E-3</v>
      </c>
      <c r="AL596">
        <v>2.0969895999999998E-3</v>
      </c>
      <c r="AM596">
        <v>1.2680396E-2</v>
      </c>
      <c r="AN596">
        <v>0.10000053</v>
      </c>
      <c r="AO596">
        <v>9.9050381000000005</v>
      </c>
      <c r="AP596">
        <v>1.0266736000000001</v>
      </c>
      <c r="AQ596">
        <v>-2306.277</v>
      </c>
      <c r="AR596">
        <v>-2367.7937000000002</v>
      </c>
      <c r="AS596">
        <v>0.69009266000000002</v>
      </c>
      <c r="AT596">
        <v>0</v>
      </c>
      <c r="AU596">
        <v>0</v>
      </c>
    </row>
    <row r="597" spans="1:47" x14ac:dyDescent="0.25">
      <c r="A597">
        <v>66</v>
      </c>
      <c r="B597" t="s">
        <v>49</v>
      </c>
      <c r="C597">
        <v>30.486325999999998</v>
      </c>
      <c r="D597" s="1">
        <v>5.1881780000000004E-6</v>
      </c>
      <c r="E597">
        <v>0.61160000000000003</v>
      </c>
      <c r="F597" s="1">
        <v>5.7569010000000001E-6</v>
      </c>
      <c r="G597">
        <v>0.29592099999999999</v>
      </c>
      <c r="H597" s="1">
        <v>65.092500000000001</v>
      </c>
      <c r="I597">
        <v>1.5E-5</v>
      </c>
      <c r="J597">
        <v>0</v>
      </c>
      <c r="K597">
        <v>1.6316280000000001</v>
      </c>
      <c r="L597">
        <v>0</v>
      </c>
      <c r="M597">
        <v>5.1000000000000004E-4</v>
      </c>
      <c r="N597" s="1">
        <v>1.0286309999999999E-3</v>
      </c>
      <c r="O597" s="1">
        <v>1.2663010000000001E-3</v>
      </c>
      <c r="P597">
        <v>2.421E-3</v>
      </c>
      <c r="Q597">
        <v>30.492000000000001</v>
      </c>
      <c r="R597" s="1">
        <v>6.0303219999999999E-6</v>
      </c>
      <c r="S597">
        <v>22.387869999999999</v>
      </c>
      <c r="T597" s="1">
        <v>5.6328270000000002E-6</v>
      </c>
      <c r="U597">
        <v>0.39051069999999999</v>
      </c>
      <c r="V597">
        <v>60.281120000000001</v>
      </c>
      <c r="W597" s="1">
        <v>1.318052E-5</v>
      </c>
      <c r="X597">
        <v>2.5724879999999999E-2</v>
      </c>
      <c r="Y597" s="1">
        <v>4.8085389999999998E-5</v>
      </c>
      <c r="Z597">
        <v>60.353859999999997</v>
      </c>
      <c r="AA597" s="1">
        <v>1.3228890000000001E-5</v>
      </c>
      <c r="AB597">
        <v>0.8041258</v>
      </c>
      <c r="AC597">
        <v>0.86421490000000001</v>
      </c>
      <c r="AD597">
        <v>1.3954880000000001</v>
      </c>
      <c r="AE597">
        <v>0</v>
      </c>
      <c r="AF597">
        <v>201.93549999999999</v>
      </c>
      <c r="AG597">
        <v>3.4704090000000001</v>
      </c>
      <c r="AH597">
        <v>4.6897880000000001</v>
      </c>
      <c r="AI597">
        <v>4.8834200000000001E-4</v>
      </c>
      <c r="AJ597">
        <v>8.297434E-4</v>
      </c>
      <c r="AK597">
        <v>1.389038E-3</v>
      </c>
      <c r="AL597">
        <v>2.171418E-3</v>
      </c>
      <c r="AM597">
        <v>1.270606E-2</v>
      </c>
      <c r="AN597">
        <v>9.9996409999999994E-2</v>
      </c>
      <c r="AO597">
        <v>10.13715</v>
      </c>
      <c r="AP597">
        <v>1.0253080000000001</v>
      </c>
      <c r="AQ597">
        <v>-787.38229999999999</v>
      </c>
      <c r="AR597">
        <v>-807.30920000000003</v>
      </c>
      <c r="AS597">
        <v>0.69024459999999999</v>
      </c>
      <c r="AT597">
        <v>0</v>
      </c>
      <c r="AU597">
        <v>0</v>
      </c>
    </row>
    <row r="598" spans="1:47" x14ac:dyDescent="0.25">
      <c r="A598">
        <v>67</v>
      </c>
      <c r="B598" t="s">
        <v>49</v>
      </c>
      <c r="C598">
        <v>19.505217999999999</v>
      </c>
      <c r="D598" s="1">
        <v>4.4989500000000004E-6</v>
      </c>
      <c r="E598">
        <v>0.970059</v>
      </c>
      <c r="F598" s="1">
        <v>5.9407230000000001E-6</v>
      </c>
      <c r="G598">
        <v>0.28104499999999999</v>
      </c>
      <c r="H598" s="1">
        <v>84.327600000000004</v>
      </c>
      <c r="I598">
        <v>1.4E-5</v>
      </c>
      <c r="J598">
        <v>1.0000000000000001E-5</v>
      </c>
      <c r="K598">
        <v>1.3458270000000001</v>
      </c>
      <c r="L598">
        <v>0.99963500000000005</v>
      </c>
      <c r="M598">
        <v>3.8200000000000002E-4</v>
      </c>
      <c r="N598" s="1">
        <v>8.0360540000000002E-4</v>
      </c>
      <c r="O598" s="1">
        <v>1.025885E-3</v>
      </c>
      <c r="P598">
        <v>2.3219999999999998E-3</v>
      </c>
      <c r="Q598">
        <v>30.492004000000001</v>
      </c>
      <c r="R598" s="1">
        <v>6.0303216000000001E-6</v>
      </c>
      <c r="S598">
        <v>22.387865000000001</v>
      </c>
      <c r="T598" s="1">
        <v>5.6328271000000001E-6</v>
      </c>
      <c r="U598">
        <v>0.40165574999999998</v>
      </c>
      <c r="V598">
        <v>63.560094999999997</v>
      </c>
      <c r="W598" s="1">
        <v>1.2769475E-5</v>
      </c>
      <c r="X598">
        <v>2.5718108999999999E-2</v>
      </c>
      <c r="Y598" s="1">
        <v>4.8085387000000003E-5</v>
      </c>
      <c r="Z598">
        <v>60.243785000000003</v>
      </c>
      <c r="AA598" s="1">
        <v>1.2841035E-5</v>
      </c>
      <c r="AB598">
        <v>0.84749602000000002</v>
      </c>
      <c r="AC598">
        <v>0.85614880999999998</v>
      </c>
      <c r="AD598">
        <v>1.3954880000000001</v>
      </c>
      <c r="AE598">
        <v>0</v>
      </c>
      <c r="AF598">
        <v>201.93554</v>
      </c>
      <c r="AG598">
        <v>3.5605096000000001</v>
      </c>
      <c r="AH598">
        <v>4.6876065999999996</v>
      </c>
      <c r="AI598">
        <v>4.7952892000000002E-4</v>
      </c>
      <c r="AJ598">
        <v>8.2672393999999995E-4</v>
      </c>
      <c r="AK598">
        <v>1.3919897E-3</v>
      </c>
      <c r="AL598">
        <v>2.1435986999999998E-3</v>
      </c>
      <c r="AM598">
        <v>1.2694194000000001E-2</v>
      </c>
      <c r="AN598">
        <v>0.10000212</v>
      </c>
      <c r="AO598">
        <v>10.232449000000001</v>
      </c>
      <c r="AP598">
        <v>1.0269904000000001</v>
      </c>
      <c r="AQ598">
        <v>-4879.1148000000003</v>
      </c>
      <c r="AR598">
        <v>-5010.8041000000003</v>
      </c>
      <c r="AS598">
        <v>0.69221345999999995</v>
      </c>
      <c r="AT598">
        <v>0</v>
      </c>
      <c r="AU598">
        <v>0</v>
      </c>
    </row>
    <row r="599" spans="1:47" x14ac:dyDescent="0.25">
      <c r="A599">
        <v>68</v>
      </c>
      <c r="B599" t="s">
        <v>49</v>
      </c>
      <c r="C599">
        <v>47.553690000000003</v>
      </c>
      <c r="D599" s="1">
        <v>6.0823009999999996E-6</v>
      </c>
      <c r="E599">
        <v>0.71362400000000004</v>
      </c>
      <c r="F599" s="1">
        <v>6.0935490000000001E-6</v>
      </c>
      <c r="G599">
        <v>0.45393899999999998</v>
      </c>
      <c r="H599" s="1">
        <v>72.11618</v>
      </c>
      <c r="I599">
        <v>1.5999999999999999E-5</v>
      </c>
      <c r="J599">
        <v>9.9999999999999995E-7</v>
      </c>
      <c r="K599">
        <v>0.87332699999999996</v>
      </c>
      <c r="L599">
        <v>1.1424030000000001</v>
      </c>
      <c r="M599">
        <v>4.55E-4</v>
      </c>
      <c r="N599" s="1">
        <v>1.029884E-3</v>
      </c>
      <c r="O599" s="1">
        <v>1.2413039999999999E-3</v>
      </c>
      <c r="P599">
        <v>2.7079999999999999E-3</v>
      </c>
      <c r="Q599">
        <v>30.492000000000001</v>
      </c>
      <c r="R599" s="1">
        <v>6.0303219999999999E-6</v>
      </c>
      <c r="S599">
        <v>22.387869999999999</v>
      </c>
      <c r="T599" s="1">
        <v>5.6328270000000002E-6</v>
      </c>
      <c r="U599">
        <v>0.39440720000000001</v>
      </c>
      <c r="V599">
        <v>61.509619999999998</v>
      </c>
      <c r="W599" s="1">
        <v>1.3016929999999999E-5</v>
      </c>
      <c r="X599">
        <v>2.5706340000000001E-2</v>
      </c>
      <c r="Y599" s="1">
        <v>4.8085389999999998E-5</v>
      </c>
      <c r="Z599">
        <v>62.185169999999999</v>
      </c>
      <c r="AA599" s="1">
        <v>1.276386E-5</v>
      </c>
      <c r="AB599">
        <v>0.86741800000000002</v>
      </c>
      <c r="AC599">
        <v>0.85891879999999998</v>
      </c>
      <c r="AD599">
        <v>1.3954880000000001</v>
      </c>
      <c r="AE599">
        <v>0</v>
      </c>
      <c r="AF599">
        <v>201.93549999999999</v>
      </c>
      <c r="AG599">
        <v>3.5837620000000001</v>
      </c>
      <c r="AH599">
        <v>4.6892040000000001</v>
      </c>
      <c r="AI599">
        <v>4.6917889999999998E-4</v>
      </c>
      <c r="AJ599">
        <v>8.3106819999999998E-4</v>
      </c>
      <c r="AK599">
        <v>1.3877239999999999E-3</v>
      </c>
      <c r="AL599">
        <v>2.134529E-3</v>
      </c>
      <c r="AM599">
        <v>1.268799E-2</v>
      </c>
      <c r="AN599">
        <v>0.10000149999999999</v>
      </c>
      <c r="AO599">
        <v>10.37064</v>
      </c>
      <c r="AP599">
        <v>1.0266960000000001</v>
      </c>
      <c r="AQ599">
        <v>96.227710000000002</v>
      </c>
      <c r="AR599">
        <v>98.796580000000006</v>
      </c>
      <c r="AS599">
        <v>0.68934459999999997</v>
      </c>
      <c r="AT599">
        <v>0</v>
      </c>
      <c r="AU599">
        <v>0</v>
      </c>
    </row>
    <row r="600" spans="1:47" x14ac:dyDescent="0.25">
      <c r="A600">
        <v>69</v>
      </c>
      <c r="B600" t="s">
        <v>49</v>
      </c>
      <c r="C600">
        <v>35.540146999999997</v>
      </c>
      <c r="D600" s="1">
        <v>4.7553619999999996E-6</v>
      </c>
      <c r="E600">
        <v>0.58086400000000005</v>
      </c>
      <c r="F600" s="1">
        <v>6.1494699999999998E-6</v>
      </c>
      <c r="G600">
        <v>0.448988</v>
      </c>
      <c r="H600" s="1">
        <v>74.160430000000005</v>
      </c>
      <c r="I600">
        <v>1.5E-5</v>
      </c>
      <c r="J600">
        <v>1.0000000000000001E-5</v>
      </c>
      <c r="K600">
        <v>1.2292259999999999</v>
      </c>
      <c r="L600">
        <v>1.4763520000000001</v>
      </c>
      <c r="M600">
        <v>4.6500000000000003E-4</v>
      </c>
      <c r="N600" s="1">
        <v>8.9095509999999995E-4</v>
      </c>
      <c r="O600" s="1">
        <v>1.13426E-3</v>
      </c>
      <c r="P600">
        <v>2.3860000000000001E-3</v>
      </c>
      <c r="Q600">
        <v>30.492004000000001</v>
      </c>
      <c r="R600" s="1">
        <v>6.0303216000000001E-6</v>
      </c>
      <c r="S600">
        <v>22.387865000000001</v>
      </c>
      <c r="T600" s="1">
        <v>5.6328271000000001E-6</v>
      </c>
      <c r="U600">
        <v>0.41068338999999998</v>
      </c>
      <c r="V600">
        <v>62.225686000000003</v>
      </c>
      <c r="W600" s="1">
        <v>1.3041403999999999E-5</v>
      </c>
      <c r="X600">
        <v>2.5708933999999999E-2</v>
      </c>
      <c r="Y600" s="1">
        <v>4.8085387000000003E-5</v>
      </c>
      <c r="Z600">
        <v>61.984141999999999</v>
      </c>
      <c r="AA600" s="1">
        <v>1.2740223E-5</v>
      </c>
      <c r="AB600">
        <v>0.88878237000000004</v>
      </c>
      <c r="AC600">
        <v>0.85304621000000003</v>
      </c>
      <c r="AD600">
        <v>1.3954880000000001</v>
      </c>
      <c r="AE600">
        <v>0</v>
      </c>
      <c r="AF600">
        <v>201.93554</v>
      </c>
      <c r="AG600">
        <v>3.5274754000000001</v>
      </c>
      <c r="AH600">
        <v>4.6893900000000004</v>
      </c>
      <c r="AI600">
        <v>4.9595460000000004E-4</v>
      </c>
      <c r="AJ600">
        <v>8.2629155000000002E-4</v>
      </c>
      <c r="AK600">
        <v>1.3850166E-3</v>
      </c>
      <c r="AL600">
        <v>2.1931196000000001E-3</v>
      </c>
      <c r="AM600">
        <v>1.2704969E-2</v>
      </c>
      <c r="AN600">
        <v>0.10000238</v>
      </c>
      <c r="AO600">
        <v>10.045161999999999</v>
      </c>
      <c r="AP600">
        <v>1.0263317000000001</v>
      </c>
      <c r="AQ600">
        <v>4592.7021000000004</v>
      </c>
      <c r="AR600">
        <v>4713.6355999999996</v>
      </c>
      <c r="AS600">
        <v>0.69083755000000002</v>
      </c>
      <c r="AT600">
        <v>0</v>
      </c>
      <c r="AU600">
        <v>0</v>
      </c>
    </row>
    <row r="601" spans="1:47" x14ac:dyDescent="0.25">
      <c r="A601">
        <v>70</v>
      </c>
      <c r="B601" t="s">
        <v>49</v>
      </c>
      <c r="C601">
        <v>37.785156999999998</v>
      </c>
      <c r="D601" s="1">
        <v>4.4701809999999997E-6</v>
      </c>
      <c r="E601">
        <v>0.54956199999999999</v>
      </c>
      <c r="F601" s="1">
        <v>5.346456E-6</v>
      </c>
      <c r="G601">
        <v>0.33510800000000002</v>
      </c>
      <c r="H601" s="1">
        <v>86.193169999999995</v>
      </c>
      <c r="I601">
        <v>1.4E-5</v>
      </c>
      <c r="J601">
        <v>1.2999999999999999E-5</v>
      </c>
      <c r="K601">
        <v>1.368692</v>
      </c>
      <c r="L601">
        <v>1.1285099999999999</v>
      </c>
      <c r="M601">
        <v>4.3300000000000001E-4</v>
      </c>
      <c r="N601" s="1">
        <v>8.2984020000000005E-4</v>
      </c>
      <c r="O601" s="1">
        <v>1.0443760000000001E-3</v>
      </c>
      <c r="P601">
        <v>2.1840000000000002E-3</v>
      </c>
      <c r="Q601">
        <v>30.492004000000001</v>
      </c>
      <c r="R601" s="1">
        <v>6.0303216000000001E-6</v>
      </c>
      <c r="S601">
        <v>22.387865000000001</v>
      </c>
      <c r="T601" s="1">
        <v>5.6328271000000001E-6</v>
      </c>
      <c r="U601">
        <v>0.39814501000000002</v>
      </c>
      <c r="V601">
        <v>61.854143000000001</v>
      </c>
      <c r="W601" s="1">
        <v>1.3245413000000001E-5</v>
      </c>
      <c r="X601">
        <v>2.5720903E-2</v>
      </c>
      <c r="Y601" s="1">
        <v>4.8085387000000003E-5</v>
      </c>
      <c r="Z601">
        <v>62.142940000000003</v>
      </c>
      <c r="AA601" s="1">
        <v>1.331259E-5</v>
      </c>
      <c r="AB601">
        <v>0.87326988999999999</v>
      </c>
      <c r="AC601">
        <v>0.89134172</v>
      </c>
      <c r="AD601">
        <v>1.3954880000000001</v>
      </c>
      <c r="AE601">
        <v>0</v>
      </c>
      <c r="AF601">
        <v>201.93554</v>
      </c>
      <c r="AG601">
        <v>3.4634627999999998</v>
      </c>
      <c r="AH601">
        <v>4.6862947999999998</v>
      </c>
      <c r="AI601">
        <v>4.8592170000000002E-4</v>
      </c>
      <c r="AJ601">
        <v>8.3055677000000005E-4</v>
      </c>
      <c r="AK601">
        <v>1.3901441000000001E-3</v>
      </c>
      <c r="AL601">
        <v>2.0890524999999998E-3</v>
      </c>
      <c r="AM601">
        <v>1.2715194000000001E-2</v>
      </c>
      <c r="AN601">
        <v>9.9999704999999994E-2</v>
      </c>
      <c r="AO601">
        <v>9.9881621999999997</v>
      </c>
      <c r="AP601">
        <v>1.0275350000000001</v>
      </c>
      <c r="AQ601">
        <v>4884.1122999999998</v>
      </c>
      <c r="AR601">
        <v>5018.5964000000004</v>
      </c>
      <c r="AS601">
        <v>0.68961134999999996</v>
      </c>
      <c r="AT601">
        <v>0</v>
      </c>
      <c r="AU601">
        <v>0</v>
      </c>
    </row>
    <row r="602" spans="1:47" x14ac:dyDescent="0.25">
      <c r="A602">
        <v>71</v>
      </c>
      <c r="B602" t="s">
        <v>49</v>
      </c>
      <c r="C602">
        <v>51.905800999999997</v>
      </c>
      <c r="D602" s="1">
        <v>1.081703E-5</v>
      </c>
      <c r="E602">
        <v>0.32068099999999999</v>
      </c>
      <c r="F602" s="1">
        <v>1.0586810000000001E-5</v>
      </c>
      <c r="G602">
        <v>0.74614499999999995</v>
      </c>
      <c r="H602" s="1">
        <v>103.828</v>
      </c>
      <c r="I602">
        <v>1.0000000000000001E-5</v>
      </c>
      <c r="J602">
        <v>0</v>
      </c>
      <c r="K602">
        <v>0.93262</v>
      </c>
      <c r="L602">
        <v>1.3387979999999999</v>
      </c>
      <c r="M602">
        <v>3.6699999999999998E-4</v>
      </c>
      <c r="N602" s="1">
        <v>4.272592E-4</v>
      </c>
      <c r="O602" s="1">
        <v>7.1877620000000003E-4</v>
      </c>
      <c r="P602">
        <v>1.2700000000000001E-3</v>
      </c>
      <c r="Q602">
        <v>30.492000000000001</v>
      </c>
      <c r="R602" s="1">
        <v>6.0303219999999999E-6</v>
      </c>
      <c r="S602">
        <v>22.387869999999999</v>
      </c>
      <c r="T602" s="1">
        <v>5.6328270000000002E-6</v>
      </c>
      <c r="U602">
        <v>0.40197889999999997</v>
      </c>
      <c r="V602">
        <v>62.220300000000002</v>
      </c>
      <c r="W602" s="1">
        <v>1.234813E-5</v>
      </c>
      <c r="X602">
        <v>2.5718990000000001E-2</v>
      </c>
      <c r="Y602" s="1">
        <v>4.8085389999999998E-5</v>
      </c>
      <c r="Z602">
        <v>61.293129999999998</v>
      </c>
      <c r="AA602" s="1">
        <v>1.233731E-5</v>
      </c>
      <c r="AB602">
        <v>0.86018340000000004</v>
      </c>
      <c r="AC602">
        <v>0.86398929999999996</v>
      </c>
      <c r="AD602">
        <v>1.3954880000000001</v>
      </c>
      <c r="AE602">
        <v>0</v>
      </c>
      <c r="AF602">
        <v>201.93549999999999</v>
      </c>
      <c r="AG602">
        <v>3.4274230000000001</v>
      </c>
      <c r="AH602">
        <v>4.6886530000000004</v>
      </c>
      <c r="AI602">
        <v>4.870012E-4</v>
      </c>
      <c r="AJ602">
        <v>8.3437349999999997E-4</v>
      </c>
      <c r="AK602">
        <v>1.3828860000000001E-3</v>
      </c>
      <c r="AL602">
        <v>2.0913030000000001E-3</v>
      </c>
      <c r="AM602">
        <v>1.2680520000000001E-2</v>
      </c>
      <c r="AN602">
        <v>0.1000018</v>
      </c>
      <c r="AO602">
        <v>10.31414</v>
      </c>
      <c r="AP602">
        <v>1.027741</v>
      </c>
      <c r="AQ602">
        <v>-161.37610000000001</v>
      </c>
      <c r="AR602">
        <v>-165.8528</v>
      </c>
      <c r="AS602">
        <v>0.69017260000000002</v>
      </c>
      <c r="AT602">
        <v>0</v>
      </c>
      <c r="AU602">
        <v>0</v>
      </c>
    </row>
    <row r="603" spans="1:47" x14ac:dyDescent="0.25">
      <c r="A603">
        <v>72</v>
      </c>
      <c r="B603" t="s">
        <v>49</v>
      </c>
      <c r="C603">
        <v>42.710084999999999</v>
      </c>
      <c r="D603" s="1">
        <v>4.9348349999999997E-6</v>
      </c>
      <c r="E603">
        <v>0.62280899999999995</v>
      </c>
      <c r="F603" s="1">
        <v>6.0740169999999996E-6</v>
      </c>
      <c r="G603">
        <v>0.42591600000000002</v>
      </c>
      <c r="H603" s="1">
        <v>77.242310000000003</v>
      </c>
      <c r="I603">
        <v>1.4E-5</v>
      </c>
      <c r="J603">
        <v>1.2999999999999999E-5</v>
      </c>
      <c r="K603">
        <v>1.222871</v>
      </c>
      <c r="L603">
        <v>1.0713619999999999</v>
      </c>
      <c r="M603">
        <v>4.35E-4</v>
      </c>
      <c r="N603" s="1">
        <v>8.7278200000000001E-4</v>
      </c>
      <c r="O603" s="1">
        <v>1.101037E-3</v>
      </c>
      <c r="P603">
        <v>2.3010000000000001E-3</v>
      </c>
      <c r="Q603">
        <v>30.492004000000001</v>
      </c>
      <c r="R603" s="1">
        <v>6.0303216000000001E-6</v>
      </c>
      <c r="S603">
        <v>22.387865000000001</v>
      </c>
      <c r="T603" s="1">
        <v>5.6328271000000001E-6</v>
      </c>
      <c r="U603">
        <v>0.39112678000000001</v>
      </c>
      <c r="V603">
        <v>61.793438999999999</v>
      </c>
      <c r="W603" s="1">
        <v>1.2988761999999999E-5</v>
      </c>
      <c r="X603">
        <v>2.5715897000000001E-2</v>
      </c>
      <c r="Y603" s="1">
        <v>4.8085387000000003E-5</v>
      </c>
      <c r="Z603">
        <v>59.922631000000003</v>
      </c>
      <c r="AA603" s="1">
        <v>1.2790865000000001E-5</v>
      </c>
      <c r="AB603">
        <v>0.85038751000000001</v>
      </c>
      <c r="AC603">
        <v>0.87938625999999998</v>
      </c>
      <c r="AD603">
        <v>1.3954880000000001</v>
      </c>
      <c r="AE603">
        <v>0</v>
      </c>
      <c r="AF603">
        <v>201.93554</v>
      </c>
      <c r="AG603">
        <v>3.5805088999999999</v>
      </c>
      <c r="AH603">
        <v>4.6906867999999999</v>
      </c>
      <c r="AI603">
        <v>4.8715822E-4</v>
      </c>
      <c r="AJ603">
        <v>8.3203685000000005E-4</v>
      </c>
      <c r="AK603">
        <v>1.3853928000000001E-3</v>
      </c>
      <c r="AL603">
        <v>2.1024387000000001E-3</v>
      </c>
      <c r="AM603">
        <v>1.2696259E-2</v>
      </c>
      <c r="AN603">
        <v>0.1000004</v>
      </c>
      <c r="AO603">
        <v>9.9843685000000004</v>
      </c>
      <c r="AP603">
        <v>1.0270379000000001</v>
      </c>
      <c r="AQ603">
        <v>4933.9272000000001</v>
      </c>
      <c r="AR603">
        <v>5067.3301000000001</v>
      </c>
      <c r="AS603">
        <v>0.69107881999999998</v>
      </c>
      <c r="AT603">
        <v>0</v>
      </c>
      <c r="AU603">
        <v>0</v>
      </c>
    </row>
    <row r="604" spans="1:47" x14ac:dyDescent="0.25">
      <c r="A604">
        <v>73</v>
      </c>
      <c r="B604" t="s">
        <v>49</v>
      </c>
      <c r="C604">
        <v>34.832377999999999</v>
      </c>
      <c r="D604" s="1">
        <v>4.799909E-6</v>
      </c>
      <c r="E604">
        <v>0.51137699999999997</v>
      </c>
      <c r="F604" s="1">
        <v>6.0585130000000002E-6</v>
      </c>
      <c r="G604">
        <v>0.29980099999999998</v>
      </c>
      <c r="H604" s="1">
        <v>65.054450000000003</v>
      </c>
      <c r="I604">
        <v>1.5E-5</v>
      </c>
      <c r="J604">
        <v>6.9999999999999999E-6</v>
      </c>
      <c r="K604">
        <v>1.3895869999999999</v>
      </c>
      <c r="L604">
        <v>1.1820280000000001</v>
      </c>
      <c r="M604">
        <v>4.7199999999999998E-4</v>
      </c>
      <c r="N604" s="1">
        <v>8.5552459999999996E-4</v>
      </c>
      <c r="O604" s="1">
        <v>1.1445730000000001E-3</v>
      </c>
      <c r="P604">
        <v>2.4120000000000001E-3</v>
      </c>
      <c r="Q604">
        <v>30.492004000000001</v>
      </c>
      <c r="R604" s="1">
        <v>6.0303216000000001E-6</v>
      </c>
      <c r="S604">
        <v>22.387865000000001</v>
      </c>
      <c r="T604" s="1">
        <v>5.6328271000000001E-6</v>
      </c>
      <c r="U604">
        <v>0.38906035</v>
      </c>
      <c r="V604">
        <v>60.944257999999998</v>
      </c>
      <c r="W604" s="1">
        <v>1.3386491999999999E-5</v>
      </c>
      <c r="X604">
        <v>2.5714425999999999E-2</v>
      </c>
      <c r="Y604" s="1">
        <v>4.8085387000000003E-5</v>
      </c>
      <c r="Z604">
        <v>58.145685</v>
      </c>
      <c r="AA604" s="1">
        <v>1.3327895E-5</v>
      </c>
      <c r="AB604">
        <v>0.86765829000000005</v>
      </c>
      <c r="AC604">
        <v>0.85392654999999995</v>
      </c>
      <c r="AD604">
        <v>1.3954880000000001</v>
      </c>
      <c r="AE604">
        <v>0</v>
      </c>
      <c r="AF604">
        <v>201.93554</v>
      </c>
      <c r="AG604">
        <v>3.5190028</v>
      </c>
      <c r="AH604">
        <v>4.6897779999999996</v>
      </c>
      <c r="AI604">
        <v>4.7512888999999998E-4</v>
      </c>
      <c r="AJ604">
        <v>8.2909409000000002E-4</v>
      </c>
      <c r="AK604">
        <v>1.3858556000000001E-3</v>
      </c>
      <c r="AL604">
        <v>2.1121855000000001E-3</v>
      </c>
      <c r="AM604">
        <v>1.2709961000000001E-2</v>
      </c>
      <c r="AN604">
        <v>0.10000041</v>
      </c>
      <c r="AO604">
        <v>9.7010182</v>
      </c>
      <c r="AP604">
        <v>1.0254213000000001</v>
      </c>
      <c r="AQ604">
        <v>3524.8897999999999</v>
      </c>
      <c r="AR604">
        <v>3614.4969999999998</v>
      </c>
      <c r="AS604">
        <v>0.69040144000000003</v>
      </c>
      <c r="AT604">
        <v>0</v>
      </c>
      <c r="AU604">
        <v>0</v>
      </c>
    </row>
    <row r="605" spans="1:47" x14ac:dyDescent="0.25">
      <c r="A605">
        <v>74</v>
      </c>
      <c r="B605" t="s">
        <v>49</v>
      </c>
      <c r="C605">
        <v>45.429493000000001</v>
      </c>
      <c r="D605" s="1">
        <v>4.8539180000000003E-6</v>
      </c>
      <c r="E605">
        <v>0.66242400000000001</v>
      </c>
      <c r="F605" s="1">
        <v>5.6286039999999999E-6</v>
      </c>
      <c r="G605">
        <v>0.42693900000000001</v>
      </c>
      <c r="H605" s="1">
        <v>87.763050000000007</v>
      </c>
      <c r="I605">
        <v>1.2999999999999999E-5</v>
      </c>
      <c r="J605">
        <v>1.4E-5</v>
      </c>
      <c r="K605">
        <v>1.0996950000000001</v>
      </c>
      <c r="L605">
        <v>0.99487400000000004</v>
      </c>
      <c r="M605">
        <v>4.2099999999999999E-4</v>
      </c>
      <c r="N605" s="1">
        <v>8.7782089999999995E-4</v>
      </c>
      <c r="O605" s="1">
        <v>1.0632409999999999E-3</v>
      </c>
      <c r="P605">
        <v>2.1580000000000002E-3</v>
      </c>
      <c r="Q605">
        <v>30.492004000000001</v>
      </c>
      <c r="R605" s="1">
        <v>6.0303216000000001E-6</v>
      </c>
      <c r="S605">
        <v>22.387865000000001</v>
      </c>
      <c r="T605" s="1">
        <v>5.6328271000000001E-6</v>
      </c>
      <c r="U605">
        <v>0.39812335999999998</v>
      </c>
      <c r="V605">
        <v>61.132545</v>
      </c>
      <c r="W605" s="1">
        <v>1.3151318999999999E-5</v>
      </c>
      <c r="X605">
        <v>2.5715452999999999E-2</v>
      </c>
      <c r="Y605" s="1">
        <v>4.8085387000000003E-5</v>
      </c>
      <c r="Z605">
        <v>60.533593000000003</v>
      </c>
      <c r="AA605" s="1">
        <v>1.2841178E-5</v>
      </c>
      <c r="AB605">
        <v>0.85399979999999998</v>
      </c>
      <c r="AC605">
        <v>0.89517643000000002</v>
      </c>
      <c r="AD605">
        <v>1.3954880000000001</v>
      </c>
      <c r="AE605">
        <v>0</v>
      </c>
      <c r="AF605">
        <v>201.93554</v>
      </c>
      <c r="AG605">
        <v>3.6266371999999998</v>
      </c>
      <c r="AH605">
        <v>4.6896747000000003</v>
      </c>
      <c r="AI605">
        <v>4.7568908000000001E-4</v>
      </c>
      <c r="AJ605">
        <v>8.2879562999999999E-4</v>
      </c>
      <c r="AK605">
        <v>1.3900797E-3</v>
      </c>
      <c r="AL605">
        <v>2.1186957000000001E-3</v>
      </c>
      <c r="AM605">
        <v>1.2708107999999999E-2</v>
      </c>
      <c r="AN605">
        <v>0.10000117</v>
      </c>
      <c r="AO605">
        <v>10.037056</v>
      </c>
      <c r="AP605">
        <v>1.0273270000000001</v>
      </c>
      <c r="AQ605">
        <v>-3195.2617</v>
      </c>
      <c r="AR605">
        <v>-3282.5785999999998</v>
      </c>
      <c r="AS605">
        <v>0.69112132999999998</v>
      </c>
      <c r="AT605">
        <v>0</v>
      </c>
      <c r="AU605">
        <v>0</v>
      </c>
    </row>
    <row r="606" spans="1:47" x14ac:dyDescent="0.25">
      <c r="A606">
        <v>75</v>
      </c>
      <c r="B606" t="s">
        <v>49</v>
      </c>
      <c r="C606">
        <v>22.614159000000001</v>
      </c>
      <c r="D606" s="1">
        <v>3.8547100000000004E-6</v>
      </c>
      <c r="E606">
        <v>0.398119</v>
      </c>
      <c r="F606" s="1">
        <v>6.5363660000000001E-6</v>
      </c>
      <c r="G606">
        <v>1.4545000000000001E-2</v>
      </c>
      <c r="H606" s="1">
        <v>79.02731</v>
      </c>
      <c r="I606">
        <v>1.8E-5</v>
      </c>
      <c r="J606">
        <v>2.4000000000000001E-5</v>
      </c>
      <c r="K606">
        <v>1.465139</v>
      </c>
      <c r="L606">
        <v>1.391537</v>
      </c>
      <c r="M606">
        <v>5.2599999999999999E-4</v>
      </c>
      <c r="N606" s="1">
        <v>8.6611049999999997E-4</v>
      </c>
      <c r="O606" s="1">
        <v>1.1776989999999999E-3</v>
      </c>
      <c r="P606">
        <v>2.3839999999999998E-3</v>
      </c>
      <c r="Q606">
        <v>30.492004000000001</v>
      </c>
      <c r="R606" s="1">
        <v>6.0303216000000001E-6</v>
      </c>
      <c r="S606">
        <v>22.387865000000001</v>
      </c>
      <c r="T606" s="1">
        <v>5.6328271000000001E-6</v>
      </c>
      <c r="U606">
        <v>0.38618520000000001</v>
      </c>
      <c r="V606">
        <v>59.378456</v>
      </c>
      <c r="W606" s="1">
        <v>1.3113376999999999E-5</v>
      </c>
      <c r="X606">
        <v>2.5722106000000002E-2</v>
      </c>
      <c r="Y606" s="1">
        <v>4.8085387000000003E-5</v>
      </c>
      <c r="Z606">
        <v>62.775939999999999</v>
      </c>
      <c r="AA606" s="1">
        <v>1.3013145000000001E-5</v>
      </c>
      <c r="AB606">
        <v>0.86449401999999997</v>
      </c>
      <c r="AC606">
        <v>0.87919731000000001</v>
      </c>
      <c r="AD606">
        <v>1.3954880000000001</v>
      </c>
      <c r="AE606">
        <v>0</v>
      </c>
      <c r="AF606">
        <v>201.93554</v>
      </c>
      <c r="AG606">
        <v>3.5283646000000002</v>
      </c>
      <c r="AH606">
        <v>4.6880989</v>
      </c>
      <c r="AI606">
        <v>4.7322085000000002E-4</v>
      </c>
      <c r="AJ606">
        <v>8.2585630999999998E-4</v>
      </c>
      <c r="AK606">
        <v>1.3921605999999999E-3</v>
      </c>
      <c r="AL606">
        <v>2.1063878000000002E-3</v>
      </c>
      <c r="AM606">
        <v>1.2702122E-2</v>
      </c>
      <c r="AN606">
        <v>0.10000206</v>
      </c>
      <c r="AO606">
        <v>9.8649450999999999</v>
      </c>
      <c r="AP606">
        <v>1.0275715999999999</v>
      </c>
      <c r="AQ606">
        <v>3373.3755000000001</v>
      </c>
      <c r="AR606">
        <v>3466.3847999999998</v>
      </c>
      <c r="AS606">
        <v>0.68876331000000002</v>
      </c>
      <c r="AT606">
        <v>0</v>
      </c>
      <c r="AU606">
        <v>0</v>
      </c>
    </row>
    <row r="607" spans="1:47" x14ac:dyDescent="0.25">
      <c r="A607">
        <v>76</v>
      </c>
      <c r="B607" t="s">
        <v>49</v>
      </c>
      <c r="C607">
        <v>18.087343000000001</v>
      </c>
      <c r="D607" s="1">
        <v>5.7589540000000003E-6</v>
      </c>
      <c r="E607">
        <v>0.34808699999999998</v>
      </c>
      <c r="F607" s="1">
        <v>8.529414E-6</v>
      </c>
      <c r="G607">
        <v>0.35958600000000002</v>
      </c>
      <c r="H607" s="1">
        <v>22.637060000000002</v>
      </c>
      <c r="I607">
        <v>2.0000000000000002E-5</v>
      </c>
      <c r="J607">
        <v>7.9999999999999996E-6</v>
      </c>
      <c r="K607">
        <v>1.748599</v>
      </c>
      <c r="L607">
        <v>7.0722999999999994E-2</v>
      </c>
      <c r="M607">
        <v>7.3499999999999998E-4</v>
      </c>
      <c r="N607" s="1">
        <v>1.0545050000000001E-3</v>
      </c>
      <c r="O607" s="1">
        <v>1.842071E-3</v>
      </c>
      <c r="P607">
        <v>3.4749999999999998E-3</v>
      </c>
      <c r="Q607">
        <v>30.492000000000001</v>
      </c>
      <c r="R607" s="1">
        <v>6.0303219999999999E-6</v>
      </c>
      <c r="S607">
        <v>22.387869999999999</v>
      </c>
      <c r="T607" s="1">
        <v>5.6328270000000002E-6</v>
      </c>
      <c r="U607">
        <v>0.40014329999999998</v>
      </c>
      <c r="V607">
        <v>59.616410000000002</v>
      </c>
      <c r="W607" s="1">
        <v>1.3262579999999999E-5</v>
      </c>
      <c r="X607">
        <v>2.571143E-2</v>
      </c>
      <c r="Y607" s="1">
        <v>4.8085389999999998E-5</v>
      </c>
      <c r="Z607">
        <v>60.496090000000002</v>
      </c>
      <c r="AA607" s="1">
        <v>1.30299E-5</v>
      </c>
      <c r="AB607">
        <v>0.87347739999999996</v>
      </c>
      <c r="AC607">
        <v>0.84411709999999995</v>
      </c>
      <c r="AD607">
        <v>1.3954880000000001</v>
      </c>
      <c r="AE607">
        <v>0</v>
      </c>
      <c r="AF607">
        <v>201.93549999999999</v>
      </c>
      <c r="AG607">
        <v>3.6760419999999998</v>
      </c>
      <c r="AH607">
        <v>4.6903230000000002</v>
      </c>
      <c r="AI607">
        <v>5.0272049999999997E-4</v>
      </c>
      <c r="AJ607">
        <v>8.2532169999999998E-4</v>
      </c>
      <c r="AK607">
        <v>1.387236E-3</v>
      </c>
      <c r="AL607">
        <v>2.075749E-3</v>
      </c>
      <c r="AM607">
        <v>1.269376E-2</v>
      </c>
      <c r="AN607">
        <v>9.999355E-2</v>
      </c>
      <c r="AO607">
        <v>10.04946</v>
      </c>
      <c r="AP607">
        <v>1.026311</v>
      </c>
      <c r="AQ607">
        <v>-14.78755</v>
      </c>
      <c r="AR607">
        <v>-15.176629999999999</v>
      </c>
      <c r="AS607">
        <v>0.69049990000000006</v>
      </c>
      <c r="AT607">
        <v>0</v>
      </c>
      <c r="AU607">
        <v>0</v>
      </c>
    </row>
    <row r="608" spans="1:47" x14ac:dyDescent="0.25">
      <c r="A608">
        <v>77</v>
      </c>
      <c r="B608" t="s">
        <v>49</v>
      </c>
      <c r="C608">
        <v>42.329152000000001</v>
      </c>
      <c r="D608" s="1">
        <v>4.5532190000000002E-6</v>
      </c>
      <c r="E608">
        <v>0.51495999999999997</v>
      </c>
      <c r="F608" s="1">
        <v>5.9102739999999997E-6</v>
      </c>
      <c r="G608">
        <v>0.414553</v>
      </c>
      <c r="H608" s="1">
        <v>82.434119999999993</v>
      </c>
      <c r="I608">
        <v>1.4E-5</v>
      </c>
      <c r="J608">
        <v>2.5000000000000001E-5</v>
      </c>
      <c r="K608">
        <v>1.480642</v>
      </c>
      <c r="L608">
        <v>0.42027599999999998</v>
      </c>
      <c r="M608">
        <v>4.17E-4</v>
      </c>
      <c r="N608" s="1">
        <v>7.4222890000000003E-4</v>
      </c>
      <c r="O608" s="1">
        <v>9.9645320000000008E-4</v>
      </c>
      <c r="P608">
        <v>1.9269999999999999E-3</v>
      </c>
      <c r="Q608">
        <v>30.492000000000001</v>
      </c>
      <c r="R608" s="1">
        <v>6.0303219999999999E-6</v>
      </c>
      <c r="S608">
        <v>22.387869999999999</v>
      </c>
      <c r="T608" s="1">
        <v>5.6328270000000002E-6</v>
      </c>
      <c r="U608">
        <v>0.37655129999999998</v>
      </c>
      <c r="V608">
        <v>62.60107</v>
      </c>
      <c r="W608" s="1">
        <v>1.3182E-5</v>
      </c>
      <c r="X608">
        <v>2.5712450000000001E-2</v>
      </c>
      <c r="Y608" s="1">
        <v>4.8085389999999998E-5</v>
      </c>
      <c r="Z608">
        <v>61.67259</v>
      </c>
      <c r="AA608" s="1">
        <v>1.3451170000000001E-5</v>
      </c>
      <c r="AB608">
        <v>0.85426840000000004</v>
      </c>
      <c r="AC608">
        <v>0.88033479999999997</v>
      </c>
      <c r="AD608">
        <v>1.3954880000000001</v>
      </c>
      <c r="AE608">
        <v>0</v>
      </c>
      <c r="AF608">
        <v>201.93549999999999</v>
      </c>
      <c r="AG608">
        <v>3.5172469999999998</v>
      </c>
      <c r="AH608">
        <v>4.685454</v>
      </c>
      <c r="AI608">
        <v>4.9699960000000002E-4</v>
      </c>
      <c r="AJ608">
        <v>8.2455609999999998E-4</v>
      </c>
      <c r="AK608">
        <v>1.384131E-3</v>
      </c>
      <c r="AL608">
        <v>2.0640799999999998E-3</v>
      </c>
      <c r="AM608">
        <v>1.2681599999999999E-2</v>
      </c>
      <c r="AN608">
        <v>0.1000047</v>
      </c>
      <c r="AO608">
        <v>9.9582739999999994</v>
      </c>
      <c r="AP608">
        <v>1.0291710000000001</v>
      </c>
      <c r="AQ608">
        <v>944.84659999999997</v>
      </c>
      <c r="AR608">
        <v>972.40869999999995</v>
      </c>
      <c r="AS608">
        <v>0.69127709999999998</v>
      </c>
      <c r="AT608">
        <v>0</v>
      </c>
      <c r="AU608">
        <v>0</v>
      </c>
    </row>
    <row r="609" spans="1:47" x14ac:dyDescent="0.25">
      <c r="A609">
        <v>78</v>
      </c>
      <c r="B609" t="s">
        <v>49</v>
      </c>
      <c r="C609">
        <v>0.79857299999999998</v>
      </c>
      <c r="D609" s="1">
        <v>5.4738640000000001E-6</v>
      </c>
      <c r="E609">
        <v>1.4925189999999999</v>
      </c>
      <c r="F609" s="1">
        <v>7.9733039999999996E-6</v>
      </c>
      <c r="G609">
        <v>0.48299300000000001</v>
      </c>
      <c r="H609" s="1">
        <v>128.6275</v>
      </c>
      <c r="I609">
        <v>1.8E-5</v>
      </c>
      <c r="J609">
        <v>6.3E-5</v>
      </c>
      <c r="K609">
        <v>2.4450949999999998</v>
      </c>
      <c r="L609">
        <v>0.47555199999999997</v>
      </c>
      <c r="M609">
        <v>2.92E-4</v>
      </c>
      <c r="N609" s="1">
        <v>3.1645909999999998E-4</v>
      </c>
      <c r="O609" s="1">
        <v>7.1157969999999997E-4</v>
      </c>
      <c r="P609">
        <v>1.438E-3</v>
      </c>
      <c r="Q609">
        <v>30.492004000000001</v>
      </c>
      <c r="R609" s="1">
        <v>6.0303216000000001E-6</v>
      </c>
      <c r="S609">
        <v>22.387865000000001</v>
      </c>
      <c r="T609" s="1">
        <v>5.6328271000000001E-6</v>
      </c>
      <c r="U609">
        <v>0.39184850999999998</v>
      </c>
      <c r="V609">
        <v>62.849995999999997</v>
      </c>
      <c r="W609" s="1">
        <v>1.3252819E-5</v>
      </c>
      <c r="X609">
        <v>2.5729703999999999E-2</v>
      </c>
      <c r="Y609" s="1">
        <v>4.8085387000000003E-5</v>
      </c>
      <c r="Z609">
        <v>62.161935</v>
      </c>
      <c r="AA609" s="1">
        <v>1.3002204999999999E-5</v>
      </c>
      <c r="AB609">
        <v>0.87940823000000001</v>
      </c>
      <c r="AC609">
        <v>0.86208331000000005</v>
      </c>
      <c r="AD609">
        <v>1.3954880000000001</v>
      </c>
      <c r="AE609">
        <v>0</v>
      </c>
      <c r="AF609">
        <v>201.93554</v>
      </c>
      <c r="AG609">
        <v>3.5098487999999999</v>
      </c>
      <c r="AH609">
        <v>4.6880324</v>
      </c>
      <c r="AI609">
        <v>4.8619362999999997E-4</v>
      </c>
      <c r="AJ609">
        <v>8.2311294999999997E-4</v>
      </c>
      <c r="AK609">
        <v>1.3927517E-3</v>
      </c>
      <c r="AL609">
        <v>2.0226078999999999E-3</v>
      </c>
      <c r="AM609">
        <v>1.2705426000000001E-2</v>
      </c>
      <c r="AN609">
        <v>0.10000314</v>
      </c>
      <c r="AO609">
        <v>10.163785000000001</v>
      </c>
      <c r="AP609">
        <v>1.0255707000000001</v>
      </c>
      <c r="AQ609">
        <v>2294.1307999999999</v>
      </c>
      <c r="AR609">
        <v>2352.7934</v>
      </c>
      <c r="AS609">
        <v>0.68933520999999998</v>
      </c>
      <c r="AT609">
        <v>0</v>
      </c>
      <c r="AU609">
        <v>0</v>
      </c>
    </row>
    <row r="610" spans="1:47" x14ac:dyDescent="0.25">
      <c r="A610">
        <v>79</v>
      </c>
      <c r="B610" t="s">
        <v>49</v>
      </c>
      <c r="C610">
        <v>32.713003</v>
      </c>
      <c r="D610" s="1">
        <v>4.3050670000000002E-6</v>
      </c>
      <c r="E610">
        <v>0.61007100000000003</v>
      </c>
      <c r="F610" s="1">
        <v>7.2233930000000002E-6</v>
      </c>
      <c r="G610">
        <v>0.46137800000000001</v>
      </c>
      <c r="H610" s="1">
        <v>77.482709999999997</v>
      </c>
      <c r="I610">
        <v>1.4E-5</v>
      </c>
      <c r="J610">
        <v>1.4E-5</v>
      </c>
      <c r="K610">
        <v>0.58223000000000003</v>
      </c>
      <c r="L610">
        <v>1.231082</v>
      </c>
      <c r="M610">
        <v>4.6700000000000002E-4</v>
      </c>
      <c r="N610" s="1">
        <v>9.049231E-4</v>
      </c>
      <c r="O610" s="1">
        <v>1.1356179999999999E-3</v>
      </c>
      <c r="P610">
        <v>2.1789999999999999E-3</v>
      </c>
      <c r="Q610">
        <v>30.492004000000001</v>
      </c>
      <c r="R610" s="1">
        <v>6.0303216000000001E-6</v>
      </c>
      <c r="S610">
        <v>22.387865000000001</v>
      </c>
      <c r="T610" s="1">
        <v>5.6328271000000001E-6</v>
      </c>
      <c r="U610">
        <v>0.40461287000000001</v>
      </c>
      <c r="V610">
        <v>63.107756999999999</v>
      </c>
      <c r="W610" s="1">
        <v>1.2979845E-5</v>
      </c>
      <c r="X610">
        <v>2.5714128999999999E-2</v>
      </c>
      <c r="Y610" s="1">
        <v>4.8085387000000003E-5</v>
      </c>
      <c r="Z610">
        <v>61.850521999999998</v>
      </c>
      <c r="AA610" s="1">
        <v>1.2941818E-5</v>
      </c>
      <c r="AB610">
        <v>0.86859832999999997</v>
      </c>
      <c r="AC610">
        <v>0.82219991000000003</v>
      </c>
      <c r="AD610">
        <v>1.3954880000000001</v>
      </c>
      <c r="AE610">
        <v>0</v>
      </c>
      <c r="AF610">
        <v>201.93554</v>
      </c>
      <c r="AG610">
        <v>3.6187176000000001</v>
      </c>
      <c r="AH610">
        <v>4.6884572999999996</v>
      </c>
      <c r="AI610">
        <v>4.9634121999999996E-4</v>
      </c>
      <c r="AJ610">
        <v>8.3579732000000002E-4</v>
      </c>
      <c r="AK610">
        <v>1.3829741E-3</v>
      </c>
      <c r="AL610">
        <v>2.0819253000000002E-3</v>
      </c>
      <c r="AM610">
        <v>1.2699927E-2</v>
      </c>
      <c r="AN610">
        <v>0.10000156</v>
      </c>
      <c r="AO610">
        <v>10.042263</v>
      </c>
      <c r="AP610">
        <v>1.026964</v>
      </c>
      <c r="AQ610">
        <v>1052.0804000000001</v>
      </c>
      <c r="AR610">
        <v>1080.4486999999999</v>
      </c>
      <c r="AS610">
        <v>0.69064292000000005</v>
      </c>
      <c r="AT610">
        <v>0</v>
      </c>
      <c r="AU610">
        <v>0</v>
      </c>
    </row>
    <row r="611" spans="1:47" x14ac:dyDescent="0.25">
      <c r="A611">
        <v>80</v>
      </c>
      <c r="B611" t="s">
        <v>49</v>
      </c>
      <c r="C611">
        <v>34.681480000000001</v>
      </c>
      <c r="D611" s="1">
        <v>5.0729210000000001E-6</v>
      </c>
      <c r="E611">
        <v>0.56689599999999996</v>
      </c>
      <c r="F611" s="1">
        <v>6.05009E-6</v>
      </c>
      <c r="G611">
        <v>0.32919599999999999</v>
      </c>
      <c r="H611" s="1">
        <v>79.329830000000001</v>
      </c>
      <c r="I611">
        <v>1.2999999999999999E-5</v>
      </c>
      <c r="J611">
        <v>9.0000000000000002E-6</v>
      </c>
      <c r="K611">
        <v>1.061069</v>
      </c>
      <c r="L611">
        <v>2.0090330000000001</v>
      </c>
      <c r="M611">
        <v>4.8500000000000003E-4</v>
      </c>
      <c r="N611" s="1">
        <v>9.4068250000000004E-4</v>
      </c>
      <c r="O611" s="1">
        <v>1.146045E-3</v>
      </c>
      <c r="P611">
        <v>2.3440000000000002E-3</v>
      </c>
      <c r="Q611">
        <v>30.492004000000001</v>
      </c>
      <c r="R611" s="1">
        <v>6.0303216000000001E-6</v>
      </c>
      <c r="S611">
        <v>22.387865000000001</v>
      </c>
      <c r="T611" s="1">
        <v>5.6328271000000001E-6</v>
      </c>
      <c r="U611">
        <v>0.39924690000000002</v>
      </c>
      <c r="V611">
        <v>61.192906999999998</v>
      </c>
      <c r="W611" s="1">
        <v>1.2658730999999999E-5</v>
      </c>
      <c r="X611">
        <v>2.5721318999999999E-2</v>
      </c>
      <c r="Y611" s="1">
        <v>4.8085387000000003E-5</v>
      </c>
      <c r="Z611">
        <v>62.735444999999999</v>
      </c>
      <c r="AA611" s="1">
        <v>1.3010211E-5</v>
      </c>
      <c r="AB611">
        <v>0.81505881000000002</v>
      </c>
      <c r="AC611">
        <v>0.86095564999999996</v>
      </c>
      <c r="AD611">
        <v>1.3954880000000001</v>
      </c>
      <c r="AE611">
        <v>0</v>
      </c>
      <c r="AF611">
        <v>201.93554</v>
      </c>
      <c r="AG611">
        <v>3.5148882000000001</v>
      </c>
      <c r="AH611">
        <v>4.6891261000000002</v>
      </c>
      <c r="AI611">
        <v>4.9576809999999998E-4</v>
      </c>
      <c r="AJ611">
        <v>8.3294860999999997E-4</v>
      </c>
      <c r="AK611">
        <v>1.3892631E-3</v>
      </c>
      <c r="AL611">
        <v>2.2034059000000002E-3</v>
      </c>
      <c r="AM611">
        <v>1.2713899000000001E-2</v>
      </c>
      <c r="AN611">
        <v>9.9997045000000007E-2</v>
      </c>
      <c r="AO611">
        <v>10.271678</v>
      </c>
      <c r="AP611">
        <v>1.0279001999999999</v>
      </c>
      <c r="AQ611">
        <v>2467.5574000000001</v>
      </c>
      <c r="AR611">
        <v>2536.4027000000001</v>
      </c>
      <c r="AS611">
        <v>0.68963549999999996</v>
      </c>
      <c r="AT611">
        <v>0</v>
      </c>
      <c r="AU611">
        <v>0</v>
      </c>
    </row>
    <row r="612" spans="1:47" x14ac:dyDescent="0.25">
      <c r="A612">
        <v>81</v>
      </c>
      <c r="B612" t="s">
        <v>49</v>
      </c>
      <c r="C612">
        <v>37.417141999999998</v>
      </c>
      <c r="D612" s="1">
        <v>5.7071529999999999E-6</v>
      </c>
      <c r="E612">
        <v>0.56921999999999995</v>
      </c>
      <c r="F612" s="1">
        <v>9.0988740000000008E-6</v>
      </c>
      <c r="G612">
        <v>0.43931500000000001</v>
      </c>
      <c r="H612" s="1">
        <v>98.793490000000006</v>
      </c>
      <c r="I612">
        <v>1.0000000000000001E-5</v>
      </c>
      <c r="J612">
        <v>1.7E-5</v>
      </c>
      <c r="K612">
        <v>0.94340400000000002</v>
      </c>
      <c r="L612">
        <v>1.329272</v>
      </c>
      <c r="M612">
        <v>4.9700000000000005E-4</v>
      </c>
      <c r="N612" s="1">
        <v>9.3916270000000003E-4</v>
      </c>
      <c r="O612" s="1">
        <v>1.0780550000000001E-3</v>
      </c>
      <c r="P612">
        <v>1.9970000000000001E-3</v>
      </c>
      <c r="Q612">
        <v>30.492000000000001</v>
      </c>
      <c r="R612" s="1">
        <v>6.0303219999999999E-6</v>
      </c>
      <c r="S612">
        <v>22.387869999999999</v>
      </c>
      <c r="T612" s="1">
        <v>5.6328270000000002E-6</v>
      </c>
      <c r="U612">
        <v>0.39080989999999999</v>
      </c>
      <c r="V612">
        <v>62.342260000000003</v>
      </c>
      <c r="W612" s="1">
        <v>1.255395E-5</v>
      </c>
      <c r="X612">
        <v>2.5717509999999999E-2</v>
      </c>
      <c r="Y612" s="1">
        <v>4.8085389999999998E-5</v>
      </c>
      <c r="Z612">
        <v>62.9011</v>
      </c>
      <c r="AA612" s="1">
        <v>1.343557E-5</v>
      </c>
      <c r="AB612">
        <v>0.87636369999999997</v>
      </c>
      <c r="AC612">
        <v>0.87655400000000006</v>
      </c>
      <c r="AD612">
        <v>1.3954880000000001</v>
      </c>
      <c r="AE612">
        <v>0</v>
      </c>
      <c r="AF612">
        <v>201.93549999999999</v>
      </c>
      <c r="AG612">
        <v>3.5316079999999999</v>
      </c>
      <c r="AH612">
        <v>4.689673</v>
      </c>
      <c r="AI612">
        <v>4.7733070000000001E-4</v>
      </c>
      <c r="AJ612">
        <v>8.3449679999999995E-4</v>
      </c>
      <c r="AK612">
        <v>1.3848199999999999E-3</v>
      </c>
      <c r="AL612">
        <v>2.1192530000000002E-3</v>
      </c>
      <c r="AM612">
        <v>1.26915E-2</v>
      </c>
      <c r="AN612">
        <v>9.9998939999999994E-2</v>
      </c>
      <c r="AO612">
        <v>9.8801710000000007</v>
      </c>
      <c r="AP612">
        <v>1.0267459999999999</v>
      </c>
      <c r="AQ612">
        <v>771.803</v>
      </c>
      <c r="AR612">
        <v>792.44569999999999</v>
      </c>
      <c r="AS612">
        <v>0.69015009999999999</v>
      </c>
      <c r="AT612">
        <v>0</v>
      </c>
      <c r="AU612">
        <v>0</v>
      </c>
    </row>
    <row r="613" spans="1:47" x14ac:dyDescent="0.25">
      <c r="A613">
        <v>82</v>
      </c>
      <c r="B613" t="s">
        <v>49</v>
      </c>
      <c r="C613">
        <v>10.642286</v>
      </c>
      <c r="D613" s="1">
        <v>5.4843210000000001E-6</v>
      </c>
      <c r="E613">
        <v>0.64736700000000003</v>
      </c>
      <c r="F613" s="1">
        <v>7.3970380000000003E-6</v>
      </c>
      <c r="G613">
        <v>0.58191800000000005</v>
      </c>
      <c r="H613" s="1">
        <v>55.925730000000001</v>
      </c>
      <c r="I613">
        <v>1.5E-5</v>
      </c>
      <c r="J613">
        <v>1.5999999999999999E-5</v>
      </c>
      <c r="K613">
        <v>1.714083</v>
      </c>
      <c r="L613">
        <v>0.57111599999999996</v>
      </c>
      <c r="M613">
        <v>6.8999999999999997E-4</v>
      </c>
      <c r="N613" s="1">
        <v>1.0770599999999999E-3</v>
      </c>
      <c r="O613" s="1">
        <v>1.4172099999999999E-3</v>
      </c>
      <c r="P613">
        <v>2.575E-3</v>
      </c>
      <c r="Q613">
        <v>30.492004000000001</v>
      </c>
      <c r="R613" s="1">
        <v>6.0303216000000001E-6</v>
      </c>
      <c r="S613">
        <v>22.387865000000001</v>
      </c>
      <c r="T613" s="1">
        <v>5.6328271000000001E-6</v>
      </c>
      <c r="U613">
        <v>0.39339246999999999</v>
      </c>
      <c r="V613">
        <v>62.562860999999998</v>
      </c>
      <c r="W613" s="1">
        <v>1.2999305E-5</v>
      </c>
      <c r="X613">
        <v>2.5722037999999999E-2</v>
      </c>
      <c r="Y613" s="1">
        <v>4.8085387000000003E-5</v>
      </c>
      <c r="Z613">
        <v>60.333055999999999</v>
      </c>
      <c r="AA613" s="1">
        <v>1.3485661E-5</v>
      </c>
      <c r="AB613">
        <v>0.88364324999999999</v>
      </c>
      <c r="AC613">
        <v>0.84280785999999996</v>
      </c>
      <c r="AD613">
        <v>1.3954880000000001</v>
      </c>
      <c r="AE613">
        <v>0</v>
      </c>
      <c r="AF613">
        <v>201.93554</v>
      </c>
      <c r="AG613">
        <v>3.5656124999999999</v>
      </c>
      <c r="AH613">
        <v>4.6904159999999999</v>
      </c>
      <c r="AI613">
        <v>4.7649006999999998E-4</v>
      </c>
      <c r="AJ613">
        <v>8.3133974999999999E-4</v>
      </c>
      <c r="AK613">
        <v>1.3836208E-3</v>
      </c>
      <c r="AL613">
        <v>2.0135514999999999E-3</v>
      </c>
      <c r="AM613">
        <v>1.2704305000000001E-2</v>
      </c>
      <c r="AN613">
        <v>9.9998290000000004E-2</v>
      </c>
      <c r="AO613">
        <v>9.6710922000000004</v>
      </c>
      <c r="AP613">
        <v>1.0253159999999999</v>
      </c>
      <c r="AQ613">
        <v>3648.0693999999999</v>
      </c>
      <c r="AR613">
        <v>3740.424</v>
      </c>
      <c r="AS613">
        <v>0.69121272</v>
      </c>
      <c r="AT613">
        <v>0</v>
      </c>
      <c r="AU613">
        <v>0</v>
      </c>
    </row>
    <row r="614" spans="1:47" x14ac:dyDescent="0.25">
      <c r="A614">
        <v>83</v>
      </c>
      <c r="B614" t="s">
        <v>49</v>
      </c>
      <c r="C614">
        <v>20.779053000000001</v>
      </c>
      <c r="D614" s="1">
        <v>2.7336349999999999E-6</v>
      </c>
      <c r="E614">
        <v>0.41851699999999997</v>
      </c>
      <c r="F614" s="1">
        <v>6.3094379999999999E-6</v>
      </c>
      <c r="G614">
        <v>0.18097099999999999</v>
      </c>
      <c r="H614" s="1">
        <v>16.750910000000001</v>
      </c>
      <c r="I614">
        <v>1.2999999999999999E-5</v>
      </c>
      <c r="J614">
        <v>5.0000000000000002E-5</v>
      </c>
      <c r="K614">
        <v>0.50899399999999995</v>
      </c>
      <c r="L614">
        <v>0.68214300000000005</v>
      </c>
      <c r="M614">
        <v>4.6099999999999998E-4</v>
      </c>
      <c r="N614" s="1">
        <v>7.5774329999999995E-4</v>
      </c>
      <c r="O614" s="1">
        <v>1.45283E-3</v>
      </c>
      <c r="P614">
        <v>3.5260000000000001E-3</v>
      </c>
      <c r="Q614">
        <v>30.492004000000001</v>
      </c>
      <c r="R614" s="1">
        <v>6.0303216000000001E-6</v>
      </c>
      <c r="S614">
        <v>22.387865000000001</v>
      </c>
      <c r="T614" s="1">
        <v>5.6328271000000001E-6</v>
      </c>
      <c r="U614">
        <v>0.38795542</v>
      </c>
      <c r="V614">
        <v>60.144894999999998</v>
      </c>
      <c r="W614" s="1">
        <v>1.2216532E-5</v>
      </c>
      <c r="X614">
        <v>2.5724318999999999E-2</v>
      </c>
      <c r="Y614" s="1">
        <v>4.8085387000000003E-5</v>
      </c>
      <c r="Z614">
        <v>60.159427999999998</v>
      </c>
      <c r="AA614" s="1">
        <v>1.3397135999999999E-5</v>
      </c>
      <c r="AB614">
        <v>0.85026524999999997</v>
      </c>
      <c r="AC614">
        <v>0.83134233999999996</v>
      </c>
      <c r="AD614">
        <v>1.3954880000000001</v>
      </c>
      <c r="AE614">
        <v>0</v>
      </c>
      <c r="AF614">
        <v>201.93554</v>
      </c>
      <c r="AG614">
        <v>3.5128577999999999</v>
      </c>
      <c r="AH614">
        <v>4.6873008</v>
      </c>
      <c r="AI614">
        <v>4.7973778999999998E-4</v>
      </c>
      <c r="AJ614">
        <v>8.2561533000000001E-4</v>
      </c>
      <c r="AK614">
        <v>1.3852351000000001E-3</v>
      </c>
      <c r="AL614">
        <v>2.0452195000000002E-3</v>
      </c>
      <c r="AM614">
        <v>1.2699934E-2</v>
      </c>
      <c r="AN614">
        <v>0.10000111</v>
      </c>
      <c r="AO614">
        <v>10.154536</v>
      </c>
      <c r="AP614">
        <v>1.0264339</v>
      </c>
      <c r="AQ614">
        <v>1080.8181</v>
      </c>
      <c r="AR614">
        <v>1109.3883000000001</v>
      </c>
      <c r="AS614">
        <v>0.68906606000000004</v>
      </c>
      <c r="AT614">
        <v>0</v>
      </c>
      <c r="AU614">
        <v>0</v>
      </c>
    </row>
    <row r="615" spans="1:47" x14ac:dyDescent="0.25">
      <c r="A615">
        <v>84</v>
      </c>
      <c r="B615" t="s">
        <v>49</v>
      </c>
      <c r="C615">
        <v>33.483992000000001</v>
      </c>
      <c r="D615" s="1">
        <v>4.3816730000000002E-6</v>
      </c>
      <c r="E615">
        <v>0.58064899999999997</v>
      </c>
      <c r="F615" s="1">
        <v>5.74035E-6</v>
      </c>
      <c r="G615">
        <v>0.26793099999999997</v>
      </c>
      <c r="H615" s="1">
        <v>81.840369999999993</v>
      </c>
      <c r="I615">
        <v>1.4E-5</v>
      </c>
      <c r="J615">
        <v>0</v>
      </c>
      <c r="K615">
        <v>1.1144529999999999</v>
      </c>
      <c r="L615">
        <v>0.64278599999999997</v>
      </c>
      <c r="M615">
        <v>4.6099999999999998E-4</v>
      </c>
      <c r="N615" s="1">
        <v>9.1439709999999999E-4</v>
      </c>
      <c r="O615" s="1">
        <v>1.1264809999999999E-3</v>
      </c>
      <c r="P615">
        <v>2.2390000000000001E-3</v>
      </c>
      <c r="Q615">
        <v>30.492000000000001</v>
      </c>
      <c r="R615" s="1">
        <v>6.0303219999999999E-6</v>
      </c>
      <c r="S615">
        <v>22.387869999999999</v>
      </c>
      <c r="T615" s="1">
        <v>5.6328270000000002E-6</v>
      </c>
      <c r="U615">
        <v>0.39606550000000001</v>
      </c>
      <c r="V615">
        <v>60.42324</v>
      </c>
      <c r="W615" s="1">
        <v>1.286755E-5</v>
      </c>
      <c r="X615">
        <v>2.5718459999999999E-2</v>
      </c>
      <c r="Y615" s="1">
        <v>4.8085389999999998E-5</v>
      </c>
      <c r="Z615">
        <v>60.648000000000003</v>
      </c>
      <c r="AA615" s="1">
        <v>1.25354E-5</v>
      </c>
      <c r="AB615">
        <v>0.84549949999999996</v>
      </c>
      <c r="AC615">
        <v>0.87354430000000005</v>
      </c>
      <c r="AD615">
        <v>1.3954880000000001</v>
      </c>
      <c r="AE615">
        <v>0</v>
      </c>
      <c r="AF615">
        <v>201.93549999999999</v>
      </c>
      <c r="AG615">
        <v>3.5411860000000002</v>
      </c>
      <c r="AH615">
        <v>4.6888339999999999</v>
      </c>
      <c r="AI615">
        <v>4.8070829999999999E-4</v>
      </c>
      <c r="AJ615">
        <v>8.290681E-4</v>
      </c>
      <c r="AK615">
        <v>1.384932E-3</v>
      </c>
      <c r="AL615">
        <v>2.0240660000000001E-3</v>
      </c>
      <c r="AM615">
        <v>1.270578E-2</v>
      </c>
      <c r="AN615">
        <v>9.9998890000000007E-2</v>
      </c>
      <c r="AO615">
        <v>9.9982749999999996</v>
      </c>
      <c r="AP615">
        <v>1.026837</v>
      </c>
      <c r="AQ615">
        <v>532.90009999999995</v>
      </c>
      <c r="AR615">
        <v>547.20129999999995</v>
      </c>
      <c r="AS615">
        <v>0.69101100000000004</v>
      </c>
      <c r="AT615">
        <v>0</v>
      </c>
      <c r="AU615">
        <v>0</v>
      </c>
    </row>
    <row r="616" spans="1:47" x14ac:dyDescent="0.25">
      <c r="A616">
        <v>85</v>
      </c>
      <c r="B616" t="s">
        <v>49</v>
      </c>
      <c r="C616">
        <v>30.950288</v>
      </c>
      <c r="D616" s="1">
        <v>3.7617520000000001E-6</v>
      </c>
      <c r="E616">
        <v>0.65619300000000003</v>
      </c>
      <c r="F616" s="1">
        <v>6.4513660000000001E-6</v>
      </c>
      <c r="G616">
        <v>0.48991299999999999</v>
      </c>
      <c r="H616" s="1">
        <v>70.478059999999999</v>
      </c>
      <c r="I616">
        <v>1.2999999999999999E-5</v>
      </c>
      <c r="J616">
        <v>1.5E-5</v>
      </c>
      <c r="K616">
        <v>1.345979</v>
      </c>
      <c r="L616">
        <v>0.63350700000000004</v>
      </c>
      <c r="M616">
        <v>4.4200000000000001E-4</v>
      </c>
      <c r="N616" s="1">
        <v>9.2625770000000001E-4</v>
      </c>
      <c r="O616" s="1">
        <v>1.1389880000000001E-3</v>
      </c>
      <c r="P616">
        <v>2.4020000000000001E-3</v>
      </c>
      <c r="Q616">
        <v>30.492004000000001</v>
      </c>
      <c r="R616" s="1">
        <v>6.0303216000000001E-6</v>
      </c>
      <c r="S616">
        <v>22.387865000000001</v>
      </c>
      <c r="T616" s="1">
        <v>5.6328271000000001E-6</v>
      </c>
      <c r="U616">
        <v>0.39293238000000003</v>
      </c>
      <c r="V616">
        <v>61.771023999999997</v>
      </c>
      <c r="W616" s="1">
        <v>1.3202414000000001E-5</v>
      </c>
      <c r="X616">
        <v>2.5707700999999999E-2</v>
      </c>
      <c r="Y616" s="1">
        <v>4.8085387000000003E-5</v>
      </c>
      <c r="Z616">
        <v>59.813949999999998</v>
      </c>
      <c r="AA616" s="1">
        <v>1.3457527E-5</v>
      </c>
      <c r="AB616">
        <v>0.88500403999999999</v>
      </c>
      <c r="AC616">
        <v>0.84562716000000004</v>
      </c>
      <c r="AD616">
        <v>1.3954880000000001</v>
      </c>
      <c r="AE616">
        <v>0</v>
      </c>
      <c r="AF616">
        <v>201.93554</v>
      </c>
      <c r="AG616">
        <v>3.513163</v>
      </c>
      <c r="AH616">
        <v>4.6872769999999999</v>
      </c>
      <c r="AI616">
        <v>4.9384321000000002E-4</v>
      </c>
      <c r="AJ616">
        <v>8.2521574999999995E-4</v>
      </c>
      <c r="AK616">
        <v>1.3810503999999999E-3</v>
      </c>
      <c r="AL616">
        <v>2.1498057000000001E-3</v>
      </c>
      <c r="AM616">
        <v>1.2689021E-2</v>
      </c>
      <c r="AN616">
        <v>0.10000053</v>
      </c>
      <c r="AO616">
        <v>9.8946273999999992</v>
      </c>
      <c r="AP616">
        <v>1.0251234</v>
      </c>
      <c r="AQ616">
        <v>3686.6795999999999</v>
      </c>
      <c r="AR616">
        <v>3779.3013999999998</v>
      </c>
      <c r="AS616">
        <v>0.69141311000000005</v>
      </c>
      <c r="AT616">
        <v>0</v>
      </c>
      <c r="AU616">
        <v>0</v>
      </c>
    </row>
    <row r="617" spans="1:47" x14ac:dyDescent="0.25">
      <c r="A617">
        <v>86</v>
      </c>
      <c r="B617" t="s">
        <v>49</v>
      </c>
      <c r="C617">
        <v>37.122627999999999</v>
      </c>
      <c r="D617" s="1">
        <v>5.3231029999999998E-6</v>
      </c>
      <c r="E617">
        <v>0.55884</v>
      </c>
      <c r="F617" s="1">
        <v>6.1905759999999998E-6</v>
      </c>
      <c r="G617">
        <v>0.40599499999999999</v>
      </c>
      <c r="H617" s="1">
        <v>79.648759999999996</v>
      </c>
      <c r="I617">
        <v>1.5E-5</v>
      </c>
      <c r="J617">
        <v>7.9999999999999996E-6</v>
      </c>
      <c r="K617">
        <v>1.078687</v>
      </c>
      <c r="L617">
        <v>1.66679</v>
      </c>
      <c r="M617">
        <v>4.8000000000000001E-4</v>
      </c>
      <c r="N617" s="1">
        <v>9.0699629999999997E-4</v>
      </c>
      <c r="O617" s="1">
        <v>1.137112E-3</v>
      </c>
      <c r="P617">
        <v>2.3119999999999998E-3</v>
      </c>
      <c r="Q617">
        <v>30.492004000000001</v>
      </c>
      <c r="R617" s="1">
        <v>6.0303216000000001E-6</v>
      </c>
      <c r="S617">
        <v>22.387865000000001</v>
      </c>
      <c r="T617" s="1">
        <v>5.6328271000000001E-6</v>
      </c>
      <c r="U617">
        <v>0.39693239000000002</v>
      </c>
      <c r="V617">
        <v>62.621657999999996</v>
      </c>
      <c r="W617" s="1">
        <v>1.3678248E-5</v>
      </c>
      <c r="X617">
        <v>2.5722874E-2</v>
      </c>
      <c r="Y617" s="1">
        <v>4.8085387000000003E-5</v>
      </c>
      <c r="Z617">
        <v>61.199751999999997</v>
      </c>
      <c r="AA617" s="1">
        <v>1.2662947000000001E-5</v>
      </c>
      <c r="AB617">
        <v>0.84367667999999996</v>
      </c>
      <c r="AC617">
        <v>0.88007164000000004</v>
      </c>
      <c r="AD617">
        <v>1.3954880000000001</v>
      </c>
      <c r="AE617">
        <v>0</v>
      </c>
      <c r="AF617">
        <v>201.93554</v>
      </c>
      <c r="AG617">
        <v>3.5084027</v>
      </c>
      <c r="AH617">
        <v>4.6843956000000002</v>
      </c>
      <c r="AI617">
        <v>4.9351813E-4</v>
      </c>
      <c r="AJ617">
        <v>8.3324098000000005E-4</v>
      </c>
      <c r="AK617">
        <v>1.386043E-3</v>
      </c>
      <c r="AL617">
        <v>2.0739104000000001E-3</v>
      </c>
      <c r="AM617">
        <v>1.2685047E-2</v>
      </c>
      <c r="AN617">
        <v>0.10000314</v>
      </c>
      <c r="AO617">
        <v>10.168411000000001</v>
      </c>
      <c r="AP617">
        <v>1.0265531000000001</v>
      </c>
      <c r="AQ617">
        <v>3019.3386</v>
      </c>
      <c r="AR617">
        <v>3099.5113999999999</v>
      </c>
      <c r="AS617">
        <v>0.69177957999999995</v>
      </c>
      <c r="AT617">
        <v>0</v>
      </c>
      <c r="AU617">
        <v>0</v>
      </c>
    </row>
    <row r="618" spans="1:47" x14ac:dyDescent="0.25">
      <c r="A618">
        <v>87</v>
      </c>
      <c r="B618" t="s">
        <v>49</v>
      </c>
      <c r="C618">
        <v>38.094664999999999</v>
      </c>
      <c r="D618" s="1">
        <v>5.159743E-6</v>
      </c>
      <c r="E618">
        <v>0.58748400000000001</v>
      </c>
      <c r="F618" s="1">
        <v>5.8843130000000003E-6</v>
      </c>
      <c r="G618">
        <v>0.42791600000000002</v>
      </c>
      <c r="H618" s="1">
        <v>74.31232</v>
      </c>
      <c r="I618">
        <v>1.4E-5</v>
      </c>
      <c r="J618">
        <v>1.2999999999999999E-5</v>
      </c>
      <c r="K618">
        <v>1.1406609999999999</v>
      </c>
      <c r="L618">
        <v>1.307161</v>
      </c>
      <c r="M618">
        <v>4.6700000000000002E-4</v>
      </c>
      <c r="N618" s="1">
        <v>9.0900180000000005E-4</v>
      </c>
      <c r="O618" s="1">
        <v>1.1367809999999999E-3</v>
      </c>
      <c r="P618">
        <v>2.349E-3</v>
      </c>
      <c r="Q618">
        <v>30.492004000000001</v>
      </c>
      <c r="R618" s="1">
        <v>6.0303216000000001E-6</v>
      </c>
      <c r="S618">
        <v>22.387865000000001</v>
      </c>
      <c r="T618" s="1">
        <v>5.6328271000000001E-6</v>
      </c>
      <c r="U618">
        <v>0.39777259999999998</v>
      </c>
      <c r="V618">
        <v>62.485562999999999</v>
      </c>
      <c r="W618" s="1">
        <v>1.284008E-5</v>
      </c>
      <c r="X618">
        <v>2.5719698999999999E-2</v>
      </c>
      <c r="Y618" s="1">
        <v>4.8085387000000003E-5</v>
      </c>
      <c r="Z618">
        <v>60.164740000000002</v>
      </c>
      <c r="AA618" s="1">
        <v>1.3053752000000001E-5</v>
      </c>
      <c r="AB618">
        <v>0.85046540000000004</v>
      </c>
      <c r="AC618">
        <v>0.83907969000000004</v>
      </c>
      <c r="AD618">
        <v>1.3954880000000001</v>
      </c>
      <c r="AE618">
        <v>0</v>
      </c>
      <c r="AF618">
        <v>201.93554</v>
      </c>
      <c r="AG618">
        <v>3.5267463999999999</v>
      </c>
      <c r="AH618">
        <v>4.6899426999999996</v>
      </c>
      <c r="AI618">
        <v>5.0026767000000002E-4</v>
      </c>
      <c r="AJ618">
        <v>8.3103411999999998E-4</v>
      </c>
      <c r="AK618">
        <v>1.3878065000000001E-3</v>
      </c>
      <c r="AL618">
        <v>2.1393944999999999E-3</v>
      </c>
      <c r="AM618">
        <v>1.2685793000000001E-2</v>
      </c>
      <c r="AN618">
        <v>0.10000057</v>
      </c>
      <c r="AO618">
        <v>10.277346</v>
      </c>
      <c r="AP618">
        <v>1.0246048999999999</v>
      </c>
      <c r="AQ618">
        <v>2097.7395999999999</v>
      </c>
      <c r="AR618">
        <v>2149.3542000000002</v>
      </c>
      <c r="AS618">
        <v>0.68969923</v>
      </c>
      <c r="AT618">
        <v>0</v>
      </c>
      <c r="AU618">
        <v>0</v>
      </c>
    </row>
    <row r="619" spans="1:47" x14ac:dyDescent="0.25">
      <c r="A619">
        <v>88</v>
      </c>
      <c r="B619" t="s">
        <v>49</v>
      </c>
      <c r="C619">
        <v>33.260595000000002</v>
      </c>
      <c r="D619" s="1">
        <v>3.9125009999999996E-6</v>
      </c>
      <c r="E619">
        <v>0.58682599999999996</v>
      </c>
      <c r="F619" s="1">
        <v>6.8507670000000003E-6</v>
      </c>
      <c r="G619">
        <v>0.19092600000000001</v>
      </c>
      <c r="H619" s="1">
        <v>57.77216</v>
      </c>
      <c r="I619">
        <v>1.5999999999999999E-5</v>
      </c>
      <c r="J619">
        <v>0</v>
      </c>
      <c r="K619">
        <v>0.949376</v>
      </c>
      <c r="L619">
        <v>0.99509300000000001</v>
      </c>
      <c r="M619">
        <v>4.3199999999999998E-4</v>
      </c>
      <c r="N619" s="1">
        <v>8.8318290000000002E-4</v>
      </c>
      <c r="O619" s="1">
        <v>1.1766929999999999E-3</v>
      </c>
      <c r="P619">
        <v>2.6210000000000001E-3</v>
      </c>
      <c r="Q619">
        <v>30.492004000000001</v>
      </c>
      <c r="R619" s="1">
        <v>6.0303216000000001E-6</v>
      </c>
      <c r="S619">
        <v>22.387865000000001</v>
      </c>
      <c r="T619" s="1">
        <v>5.6328271000000001E-6</v>
      </c>
      <c r="U619">
        <v>0.39604159999999999</v>
      </c>
      <c r="V619">
        <v>59.345143</v>
      </c>
      <c r="W619" s="1">
        <v>1.2780096000000001E-5</v>
      </c>
      <c r="X619">
        <v>2.5718755999999999E-2</v>
      </c>
      <c r="Y619" s="1">
        <v>4.8085387000000003E-5</v>
      </c>
      <c r="Z619">
        <v>60.421835000000002</v>
      </c>
      <c r="AA619" s="1">
        <v>1.3485478E-5</v>
      </c>
      <c r="AB619">
        <v>0.81716297000000004</v>
      </c>
      <c r="AC619">
        <v>0.85388361999999995</v>
      </c>
      <c r="AD619">
        <v>1.3954880000000001</v>
      </c>
      <c r="AE619">
        <v>0</v>
      </c>
      <c r="AF619">
        <v>201.93554</v>
      </c>
      <c r="AG619">
        <v>3.4958963999999999</v>
      </c>
      <c r="AH619">
        <v>4.6889123000000001</v>
      </c>
      <c r="AI619">
        <v>4.8300820000000001E-4</v>
      </c>
      <c r="AJ619">
        <v>8.2782221999999996E-4</v>
      </c>
      <c r="AK619">
        <v>1.3832797999999999E-3</v>
      </c>
      <c r="AL619">
        <v>2.0039125999999998E-3</v>
      </c>
      <c r="AM619">
        <v>1.2696648E-2</v>
      </c>
      <c r="AN619">
        <v>0.10000212</v>
      </c>
      <c r="AO619">
        <v>9.8698592000000005</v>
      </c>
      <c r="AP619">
        <v>1.0272147</v>
      </c>
      <c r="AQ619">
        <v>-1409.6475</v>
      </c>
      <c r="AR619">
        <v>-1448.0106000000001</v>
      </c>
      <c r="AS619">
        <v>0.68910640999999995</v>
      </c>
      <c r="AT619">
        <v>0</v>
      </c>
      <c r="AU619">
        <v>0</v>
      </c>
    </row>
    <row r="620" spans="1:47" x14ac:dyDescent="0.25">
      <c r="A620">
        <v>89</v>
      </c>
      <c r="B620" t="s">
        <v>49</v>
      </c>
      <c r="C620">
        <v>33.593024999999997</v>
      </c>
      <c r="D620" s="1">
        <v>4.6047460000000001E-6</v>
      </c>
      <c r="E620">
        <v>0.61549100000000001</v>
      </c>
      <c r="F620" s="1">
        <v>5.9761469999999997E-6</v>
      </c>
      <c r="G620">
        <v>0.310303</v>
      </c>
      <c r="H620" s="1">
        <v>67.49812</v>
      </c>
      <c r="I620">
        <v>1.5E-5</v>
      </c>
      <c r="J620">
        <v>0</v>
      </c>
      <c r="K620">
        <v>1.107904</v>
      </c>
      <c r="L620">
        <v>1.039706</v>
      </c>
      <c r="M620">
        <v>4.2700000000000002E-4</v>
      </c>
      <c r="N620" s="1">
        <v>8.1246910000000005E-4</v>
      </c>
      <c r="O620" s="1">
        <v>1.091709E-3</v>
      </c>
      <c r="P620">
        <v>2.3400000000000001E-3</v>
      </c>
      <c r="Q620">
        <v>30.492000000000001</v>
      </c>
      <c r="R620" s="1">
        <v>6.0303219999999999E-6</v>
      </c>
      <c r="S620">
        <v>22.387869999999999</v>
      </c>
      <c r="T620" s="1">
        <v>5.6328270000000002E-6</v>
      </c>
      <c r="U620">
        <v>0.39913460000000001</v>
      </c>
      <c r="V620">
        <v>60.130339999999997</v>
      </c>
      <c r="W620" s="1">
        <v>1.284858E-5</v>
      </c>
      <c r="X620">
        <v>2.572704E-2</v>
      </c>
      <c r="Y620" s="1">
        <v>4.8085389999999998E-5</v>
      </c>
      <c r="Z620">
        <v>64.622349999999997</v>
      </c>
      <c r="AA620" s="1">
        <v>1.328211E-5</v>
      </c>
      <c r="AB620">
        <v>0.81705320000000003</v>
      </c>
      <c r="AC620">
        <v>0.88251820000000003</v>
      </c>
      <c r="AD620">
        <v>1.3954880000000001</v>
      </c>
      <c r="AE620">
        <v>0</v>
      </c>
      <c r="AF620">
        <v>201.93549999999999</v>
      </c>
      <c r="AG620">
        <v>3.5135990000000001</v>
      </c>
      <c r="AH620">
        <v>4.6879819999999999</v>
      </c>
      <c r="AI620">
        <v>4.8143099999999999E-4</v>
      </c>
      <c r="AJ620">
        <v>8.2890959999999995E-4</v>
      </c>
      <c r="AK620">
        <v>1.3919480000000001E-3</v>
      </c>
      <c r="AL620">
        <v>2.1726710000000002E-3</v>
      </c>
      <c r="AM620">
        <v>1.2705330000000001E-2</v>
      </c>
      <c r="AN620">
        <v>9.9999320000000003E-2</v>
      </c>
      <c r="AO620">
        <v>9.7131439999999998</v>
      </c>
      <c r="AP620">
        <v>1.0261279999999999</v>
      </c>
      <c r="AQ620">
        <v>105.90779999999999</v>
      </c>
      <c r="AR620">
        <v>108.67489999999999</v>
      </c>
      <c r="AS620">
        <v>0.68839609999999996</v>
      </c>
      <c r="AT620">
        <v>0</v>
      </c>
      <c r="AU620">
        <v>0</v>
      </c>
    </row>
    <row r="621" spans="1:47" x14ac:dyDescent="0.25">
      <c r="A621">
        <v>90</v>
      </c>
      <c r="B621" t="s">
        <v>49</v>
      </c>
      <c r="C621">
        <v>42.007465000000003</v>
      </c>
      <c r="D621" s="1">
        <v>5.1685389999999997E-6</v>
      </c>
      <c r="E621">
        <v>0.56499999999999995</v>
      </c>
      <c r="F621" s="1">
        <v>5.0989639999999997E-6</v>
      </c>
      <c r="G621">
        <v>0.44197199999999998</v>
      </c>
      <c r="H621" s="1">
        <v>86.042559999999995</v>
      </c>
      <c r="I621">
        <v>1.5E-5</v>
      </c>
      <c r="J621">
        <v>1.2999999999999999E-5</v>
      </c>
      <c r="K621">
        <v>1.112198</v>
      </c>
      <c r="L621">
        <v>0.85801400000000005</v>
      </c>
      <c r="M621">
        <v>4.4299999999999998E-4</v>
      </c>
      <c r="N621" s="1">
        <v>8.4214649999999995E-4</v>
      </c>
      <c r="O621" s="1">
        <v>1.0696869999999999E-3</v>
      </c>
      <c r="P621">
        <v>2.147E-3</v>
      </c>
      <c r="Q621">
        <v>30.492004000000001</v>
      </c>
      <c r="R621" s="1">
        <v>6.0303216000000001E-6</v>
      </c>
      <c r="S621">
        <v>22.387865000000001</v>
      </c>
      <c r="T621" s="1">
        <v>5.6328271000000001E-6</v>
      </c>
      <c r="U621">
        <v>0.40064477999999998</v>
      </c>
      <c r="V621">
        <v>59.665858</v>
      </c>
      <c r="W621" s="1">
        <v>1.2683781E-5</v>
      </c>
      <c r="X621">
        <v>2.5717555E-2</v>
      </c>
      <c r="Y621" s="1">
        <v>4.8085387000000003E-5</v>
      </c>
      <c r="Z621">
        <v>62.313232999999997</v>
      </c>
      <c r="AA621" s="1">
        <v>1.3352260999999999E-5</v>
      </c>
      <c r="AB621">
        <v>0.89456544000000005</v>
      </c>
      <c r="AC621">
        <v>0.86914754000000005</v>
      </c>
      <c r="AD621">
        <v>1.3954880000000001</v>
      </c>
      <c r="AE621">
        <v>0</v>
      </c>
      <c r="AF621">
        <v>201.93554</v>
      </c>
      <c r="AG621">
        <v>3.4975391</v>
      </c>
      <c r="AH621">
        <v>4.6899071000000001</v>
      </c>
      <c r="AI621">
        <v>4.8865593000000003E-4</v>
      </c>
      <c r="AJ621">
        <v>8.2787297000000003E-4</v>
      </c>
      <c r="AK621">
        <v>1.3861437999999999E-3</v>
      </c>
      <c r="AL621">
        <v>2.1050928000000001E-3</v>
      </c>
      <c r="AM621">
        <v>1.2694398000000001E-2</v>
      </c>
      <c r="AN621">
        <v>0.10000241</v>
      </c>
      <c r="AO621">
        <v>9.7455006999999991</v>
      </c>
      <c r="AP621">
        <v>1.0277476999999999</v>
      </c>
      <c r="AQ621">
        <v>2792.4832000000001</v>
      </c>
      <c r="AR621">
        <v>2869.9681</v>
      </c>
      <c r="AS621">
        <v>0.68975854999999997</v>
      </c>
      <c r="AT621">
        <v>0</v>
      </c>
      <c r="AU621">
        <v>0</v>
      </c>
    </row>
    <row r="622" spans="1:47" x14ac:dyDescent="0.25">
      <c r="A622">
        <v>91</v>
      </c>
      <c r="B622" t="s">
        <v>49</v>
      </c>
      <c r="C622">
        <v>33.866717000000001</v>
      </c>
      <c r="D622" s="1">
        <v>4.7856910000000002E-6</v>
      </c>
      <c r="E622">
        <v>0.56139799999999995</v>
      </c>
      <c r="F622" s="1">
        <v>6.31136E-6</v>
      </c>
      <c r="G622">
        <v>0.399227</v>
      </c>
      <c r="H622" s="1">
        <v>76.950990000000004</v>
      </c>
      <c r="I622">
        <v>1.5999999999999999E-5</v>
      </c>
      <c r="J622">
        <v>1.1E-5</v>
      </c>
      <c r="K622">
        <v>1.234116</v>
      </c>
      <c r="L622">
        <v>1.130263</v>
      </c>
      <c r="M622">
        <v>4.8500000000000003E-4</v>
      </c>
      <c r="N622" s="1">
        <v>8.9589650000000004E-4</v>
      </c>
      <c r="O622" s="1">
        <v>1.156883E-3</v>
      </c>
      <c r="P622">
        <v>2.3019999999999998E-3</v>
      </c>
      <c r="Q622">
        <v>30.492000000000001</v>
      </c>
      <c r="R622" s="1">
        <v>6.0303219999999999E-6</v>
      </c>
      <c r="S622">
        <v>22.387869999999999</v>
      </c>
      <c r="T622" s="1">
        <v>5.6328270000000002E-6</v>
      </c>
      <c r="U622">
        <v>0.39388970000000001</v>
      </c>
      <c r="V622">
        <v>62.076270000000001</v>
      </c>
      <c r="W622" s="1">
        <v>1.361625E-5</v>
      </c>
      <c r="X622">
        <v>2.571178E-2</v>
      </c>
      <c r="Y622" s="1">
        <v>4.8085389999999998E-5</v>
      </c>
      <c r="Z622">
        <v>60.870690000000003</v>
      </c>
      <c r="AA622" s="1">
        <v>1.298129E-5</v>
      </c>
      <c r="AB622">
        <v>0.84528300000000001</v>
      </c>
      <c r="AC622">
        <v>0.87285880000000005</v>
      </c>
      <c r="AD622">
        <v>1.3954880000000001</v>
      </c>
      <c r="AE622">
        <v>0</v>
      </c>
      <c r="AF622">
        <v>201.93549999999999</v>
      </c>
      <c r="AG622">
        <v>3.6399430000000002</v>
      </c>
      <c r="AH622">
        <v>4.6874950000000002</v>
      </c>
      <c r="AI622">
        <v>4.8259689999999999E-4</v>
      </c>
      <c r="AJ622">
        <v>8.3240560000000003E-4</v>
      </c>
      <c r="AK622">
        <v>1.384604E-3</v>
      </c>
      <c r="AL622">
        <v>2.1402159999999999E-3</v>
      </c>
      <c r="AM622">
        <v>1.2705630000000001E-2</v>
      </c>
      <c r="AN622">
        <v>9.9997470000000005E-2</v>
      </c>
      <c r="AO622">
        <v>10.017429999999999</v>
      </c>
      <c r="AP622">
        <v>1.0272969999999999</v>
      </c>
      <c r="AQ622">
        <v>-708.93470000000002</v>
      </c>
      <c r="AR622">
        <v>-728.28620000000001</v>
      </c>
      <c r="AS622">
        <v>0.68879239999999997</v>
      </c>
      <c r="AT622">
        <v>0</v>
      </c>
      <c r="AU622">
        <v>0</v>
      </c>
    </row>
    <row r="623" spans="1:47" x14ac:dyDescent="0.25">
      <c r="A623">
        <v>92</v>
      </c>
      <c r="B623" t="s">
        <v>49</v>
      </c>
      <c r="C623">
        <v>37.567312999999999</v>
      </c>
      <c r="D623" s="1">
        <v>4.4914529999999999E-6</v>
      </c>
      <c r="E623">
        <v>0.62884099999999998</v>
      </c>
      <c r="F623" s="1">
        <v>5.5160119999999997E-6</v>
      </c>
      <c r="G623">
        <v>0.40191700000000002</v>
      </c>
      <c r="H623" s="1">
        <v>79.627759999999995</v>
      </c>
      <c r="I623">
        <v>1.2999999999999999E-5</v>
      </c>
      <c r="J623">
        <v>1.1E-5</v>
      </c>
      <c r="K623">
        <v>1.1326689999999999</v>
      </c>
      <c r="L623">
        <v>1.27762</v>
      </c>
      <c r="M623">
        <v>4.4000000000000002E-4</v>
      </c>
      <c r="N623" s="1">
        <v>9.025913E-4</v>
      </c>
      <c r="O623" s="1">
        <v>1.1001940000000001E-3</v>
      </c>
      <c r="P623">
        <v>2.2929999999999999E-3</v>
      </c>
      <c r="Q623">
        <v>30.492004000000001</v>
      </c>
      <c r="R623" s="1">
        <v>6.0303216000000001E-6</v>
      </c>
      <c r="S623">
        <v>22.387865000000001</v>
      </c>
      <c r="T623" s="1">
        <v>5.6328271000000001E-6</v>
      </c>
      <c r="U623">
        <v>0.38378455</v>
      </c>
      <c r="V623">
        <v>58.427047000000002</v>
      </c>
      <c r="W623" s="1">
        <v>1.2908876E-5</v>
      </c>
      <c r="X623">
        <v>2.5724929000000001E-2</v>
      </c>
      <c r="Y623" s="1">
        <v>4.8085387000000003E-5</v>
      </c>
      <c r="Z623">
        <v>62.30771</v>
      </c>
      <c r="AA623" s="1">
        <v>1.2659653E-5</v>
      </c>
      <c r="AB623">
        <v>0.85382427999999999</v>
      </c>
      <c r="AC623">
        <v>0.85850557999999999</v>
      </c>
      <c r="AD623">
        <v>1.3954880000000001</v>
      </c>
      <c r="AE623">
        <v>0</v>
      </c>
      <c r="AF623">
        <v>201.93554</v>
      </c>
      <c r="AG623">
        <v>3.5553571000000002</v>
      </c>
      <c r="AH623">
        <v>4.6889525000000001</v>
      </c>
      <c r="AI623">
        <v>4.8930592E-4</v>
      </c>
      <c r="AJ623">
        <v>8.2924374999999995E-4</v>
      </c>
      <c r="AK623">
        <v>1.3884158999999999E-3</v>
      </c>
      <c r="AL623">
        <v>2.1312923E-3</v>
      </c>
      <c r="AM623">
        <v>1.2705922999999999E-2</v>
      </c>
      <c r="AN623">
        <v>0.10000217</v>
      </c>
      <c r="AO623">
        <v>9.7053150000000006</v>
      </c>
      <c r="AP623">
        <v>1.0261042</v>
      </c>
      <c r="AQ623">
        <v>4788.2030000000004</v>
      </c>
      <c r="AR623">
        <v>4913.1949999999997</v>
      </c>
      <c r="AS623">
        <v>0.69028796000000003</v>
      </c>
      <c r="AT623">
        <v>0</v>
      </c>
      <c r="AU623">
        <v>0</v>
      </c>
    </row>
    <row r="624" spans="1:47" x14ac:dyDescent="0.25">
      <c r="A624">
        <v>93</v>
      </c>
      <c r="B624" t="s">
        <v>49</v>
      </c>
      <c r="C624">
        <v>34.998396</v>
      </c>
      <c r="D624" s="1">
        <v>4.4214249999999998E-6</v>
      </c>
      <c r="E624">
        <v>0.52619300000000002</v>
      </c>
      <c r="F624" s="1">
        <v>5.407534E-6</v>
      </c>
      <c r="G624">
        <v>0.34950399999999998</v>
      </c>
      <c r="H624" s="1">
        <v>90.518370000000004</v>
      </c>
      <c r="I624">
        <v>1.2999999999999999E-5</v>
      </c>
      <c r="J624">
        <v>1.4E-5</v>
      </c>
      <c r="K624">
        <v>1.2706820000000001</v>
      </c>
      <c r="L624">
        <v>1.7355149999999999</v>
      </c>
      <c r="M624">
        <v>4.5199999999999998E-4</v>
      </c>
      <c r="N624" s="1">
        <v>8.2602439999999999E-4</v>
      </c>
      <c r="O624" s="1">
        <v>1.028864E-3</v>
      </c>
      <c r="P624">
        <v>2.0539999999999998E-3</v>
      </c>
      <c r="Q624">
        <v>30.492004000000001</v>
      </c>
      <c r="R624" s="1">
        <v>6.0303216000000001E-6</v>
      </c>
      <c r="S624">
        <v>22.387865000000001</v>
      </c>
      <c r="T624" s="1">
        <v>5.6328271000000001E-6</v>
      </c>
      <c r="U624">
        <v>0.39667902999999999</v>
      </c>
      <c r="V624">
        <v>59.087063999999998</v>
      </c>
      <c r="W624" s="1">
        <v>1.2994414E-5</v>
      </c>
      <c r="X624">
        <v>2.5713278999999999E-2</v>
      </c>
      <c r="Y624" s="1">
        <v>4.8085387000000003E-5</v>
      </c>
      <c r="Z624">
        <v>61.537325000000003</v>
      </c>
      <c r="AA624" s="1">
        <v>1.3119038999999999E-5</v>
      </c>
      <c r="AB624">
        <v>0.83360372000000005</v>
      </c>
      <c r="AC624">
        <v>0.91833734</v>
      </c>
      <c r="AD624">
        <v>1.3954880000000001</v>
      </c>
      <c r="AE624">
        <v>0</v>
      </c>
      <c r="AF624">
        <v>201.93554</v>
      </c>
      <c r="AG624">
        <v>3.5191487000000001</v>
      </c>
      <c r="AH624">
        <v>4.6897361000000002</v>
      </c>
      <c r="AI624">
        <v>4.8814718999999997E-4</v>
      </c>
      <c r="AJ624">
        <v>8.3710852000000002E-4</v>
      </c>
      <c r="AK624">
        <v>1.3856584E-3</v>
      </c>
      <c r="AL624">
        <v>2.1228696000000001E-3</v>
      </c>
      <c r="AM624">
        <v>1.2683312E-2</v>
      </c>
      <c r="AN624">
        <v>9.9996513999999995E-2</v>
      </c>
      <c r="AO624">
        <v>9.7747845000000009</v>
      </c>
      <c r="AP624">
        <v>1.0277361</v>
      </c>
      <c r="AQ624">
        <v>1489.1427000000001</v>
      </c>
      <c r="AR624">
        <v>1530.4457</v>
      </c>
      <c r="AS624">
        <v>0.69158109000000001</v>
      </c>
      <c r="AT624">
        <v>0</v>
      </c>
      <c r="AU624">
        <v>0</v>
      </c>
    </row>
    <row r="625" spans="1:47" x14ac:dyDescent="0.25">
      <c r="A625">
        <v>94</v>
      </c>
      <c r="B625" t="s">
        <v>49</v>
      </c>
      <c r="C625">
        <v>35.412171999999998</v>
      </c>
      <c r="D625" s="1">
        <v>4.51919E-6</v>
      </c>
      <c r="E625">
        <v>0.57170500000000002</v>
      </c>
      <c r="F625" s="1">
        <v>4.6236269999999998E-6</v>
      </c>
      <c r="G625">
        <v>0.36179099999999997</v>
      </c>
      <c r="H625" s="1">
        <v>87.356229999999996</v>
      </c>
      <c r="I625">
        <v>1.2999999999999999E-5</v>
      </c>
      <c r="J625">
        <v>1.9000000000000001E-5</v>
      </c>
      <c r="K625">
        <v>1.7482340000000001</v>
      </c>
      <c r="L625">
        <v>1.531919</v>
      </c>
      <c r="M625">
        <v>4.5199999999999998E-4</v>
      </c>
      <c r="N625" s="1">
        <v>8.7813170000000001E-4</v>
      </c>
      <c r="O625" s="1">
        <v>1.072754E-3</v>
      </c>
      <c r="P625">
        <v>2.3730000000000001E-3</v>
      </c>
      <c r="Q625">
        <v>30.492004000000001</v>
      </c>
      <c r="R625" s="1">
        <v>6.0303216000000001E-6</v>
      </c>
      <c r="S625">
        <v>22.387865000000001</v>
      </c>
      <c r="T625" s="1">
        <v>5.6328271000000001E-6</v>
      </c>
      <c r="U625">
        <v>0.40786127999999999</v>
      </c>
      <c r="V625">
        <v>61.216797999999997</v>
      </c>
      <c r="W625" s="1">
        <v>1.3106688999999999E-5</v>
      </c>
      <c r="X625">
        <v>2.5720326000000002E-2</v>
      </c>
      <c r="Y625" s="1">
        <v>4.8085387000000003E-5</v>
      </c>
      <c r="Z625">
        <v>59.492525000000001</v>
      </c>
      <c r="AA625" s="1">
        <v>1.2814724E-5</v>
      </c>
      <c r="AB625">
        <v>0.86446069999999997</v>
      </c>
      <c r="AC625">
        <v>0.87581741999999996</v>
      </c>
      <c r="AD625">
        <v>1.3954880000000001</v>
      </c>
      <c r="AE625">
        <v>0</v>
      </c>
      <c r="AF625">
        <v>201.93554</v>
      </c>
      <c r="AG625">
        <v>3.5150413</v>
      </c>
      <c r="AH625">
        <v>4.6885623000000001</v>
      </c>
      <c r="AI625">
        <v>4.8402976999999998E-4</v>
      </c>
      <c r="AJ625">
        <v>8.2462770999999996E-4</v>
      </c>
      <c r="AK625">
        <v>1.3854493000000001E-3</v>
      </c>
      <c r="AL625">
        <v>2.1119704E-3</v>
      </c>
      <c r="AM625">
        <v>1.2699586000000001E-2</v>
      </c>
      <c r="AN625">
        <v>0.10000085</v>
      </c>
      <c r="AO625">
        <v>9.8595469999999992</v>
      </c>
      <c r="AP625">
        <v>1.0271121000000001</v>
      </c>
      <c r="AQ625">
        <v>-1143.1926000000001</v>
      </c>
      <c r="AR625">
        <v>-1174.1868999999999</v>
      </c>
      <c r="AS625">
        <v>0.68972838000000003</v>
      </c>
      <c r="AT625">
        <v>0</v>
      </c>
      <c r="AU625">
        <v>0</v>
      </c>
    </row>
    <row r="626" spans="1:47" x14ac:dyDescent="0.25">
      <c r="A626">
        <v>95</v>
      </c>
      <c r="B626" t="s">
        <v>49</v>
      </c>
      <c r="C626">
        <v>43.301409</v>
      </c>
      <c r="D626" s="1">
        <v>4.8067790000000003E-6</v>
      </c>
      <c r="E626">
        <v>0.62043400000000004</v>
      </c>
      <c r="F626" s="1">
        <v>5.645976E-6</v>
      </c>
      <c r="G626">
        <v>0.404999</v>
      </c>
      <c r="H626" s="1">
        <v>87.811000000000007</v>
      </c>
      <c r="I626">
        <v>1.4E-5</v>
      </c>
      <c r="J626">
        <v>1.4E-5</v>
      </c>
      <c r="K626">
        <v>1.129062</v>
      </c>
      <c r="L626">
        <v>1.0846119999999999</v>
      </c>
      <c r="M626">
        <v>4.2999999999999999E-4</v>
      </c>
      <c r="N626" s="1">
        <v>8.5246379999999997E-4</v>
      </c>
      <c r="O626" s="1">
        <v>1.064579E-3</v>
      </c>
      <c r="P626">
        <v>2.1380000000000001E-3</v>
      </c>
      <c r="Q626">
        <v>30.492000000000001</v>
      </c>
      <c r="R626" s="1">
        <v>6.0303219999999999E-6</v>
      </c>
      <c r="S626">
        <v>22.387869999999999</v>
      </c>
      <c r="T626" s="1">
        <v>5.6328270000000002E-6</v>
      </c>
      <c r="U626">
        <v>0.40034059999999999</v>
      </c>
      <c r="V626">
        <v>63.659799999999997</v>
      </c>
      <c r="W626" s="1">
        <v>1.3231580000000001E-5</v>
      </c>
      <c r="X626">
        <v>2.571698E-2</v>
      </c>
      <c r="Y626" s="1">
        <v>4.8085389999999998E-5</v>
      </c>
      <c r="Z626">
        <v>62.334650000000003</v>
      </c>
      <c r="AA626" s="1">
        <v>1.2960720000000001E-5</v>
      </c>
      <c r="AB626">
        <v>0.85170299999999999</v>
      </c>
      <c r="AC626">
        <v>0.88203180000000003</v>
      </c>
      <c r="AD626">
        <v>1.3954880000000001</v>
      </c>
      <c r="AE626">
        <v>0</v>
      </c>
      <c r="AF626">
        <v>201.93549999999999</v>
      </c>
      <c r="AG626">
        <v>3.637966</v>
      </c>
      <c r="AH626">
        <v>4.6881700000000004</v>
      </c>
      <c r="AI626">
        <v>4.8985499999999998E-4</v>
      </c>
      <c r="AJ626">
        <v>8.2691589999999999E-4</v>
      </c>
      <c r="AK626">
        <v>1.390936E-3</v>
      </c>
      <c r="AL626">
        <v>2.0299300000000001E-3</v>
      </c>
      <c r="AM626">
        <v>1.2690480000000001E-2</v>
      </c>
      <c r="AN626">
        <v>9.9998740000000003E-2</v>
      </c>
      <c r="AO626">
        <v>10.34704</v>
      </c>
      <c r="AP626">
        <v>1.027582</v>
      </c>
      <c r="AQ626">
        <v>119.4812</v>
      </c>
      <c r="AR626">
        <v>122.77670000000001</v>
      </c>
      <c r="AS626">
        <v>0.69039200000000001</v>
      </c>
      <c r="AT626">
        <v>0</v>
      </c>
      <c r="AU626">
        <v>0</v>
      </c>
    </row>
    <row r="627" spans="1:47" x14ac:dyDescent="0.25">
      <c r="A627">
        <v>96</v>
      </c>
      <c r="B627" t="s">
        <v>49</v>
      </c>
      <c r="C627">
        <v>16.936429</v>
      </c>
      <c r="D627" s="1">
        <v>3.6882230000000001E-6</v>
      </c>
      <c r="E627">
        <v>0.43451899999999999</v>
      </c>
      <c r="F627" s="1">
        <v>8.7894359999999994E-6</v>
      </c>
      <c r="G627">
        <v>0.15260899999999999</v>
      </c>
      <c r="H627" s="1">
        <v>62.610489999999999</v>
      </c>
      <c r="I627">
        <v>1.8E-5</v>
      </c>
      <c r="J627">
        <v>5.0000000000000004E-6</v>
      </c>
      <c r="K627">
        <v>1.6371640000000001</v>
      </c>
      <c r="L627">
        <v>1.639124</v>
      </c>
      <c r="M627">
        <v>5.9199999999999997E-4</v>
      </c>
      <c r="N627" s="1">
        <v>1.0012459999999999E-3</v>
      </c>
      <c r="O627" s="1">
        <v>1.3305680000000001E-3</v>
      </c>
      <c r="P627">
        <v>2.9290000000000002E-3</v>
      </c>
      <c r="Q627">
        <v>30.492004000000001</v>
      </c>
      <c r="R627" s="1">
        <v>6.0303216000000001E-6</v>
      </c>
      <c r="S627">
        <v>22.387865000000001</v>
      </c>
      <c r="T627" s="1">
        <v>5.6328271000000001E-6</v>
      </c>
      <c r="U627">
        <v>0.39618904999999999</v>
      </c>
      <c r="V627">
        <v>60.377566000000002</v>
      </c>
      <c r="W627" s="1">
        <v>1.3315538E-5</v>
      </c>
      <c r="X627">
        <v>2.5713815000000001E-2</v>
      </c>
      <c r="Y627" s="1">
        <v>4.8085387000000003E-5</v>
      </c>
      <c r="Z627">
        <v>58.357975000000003</v>
      </c>
      <c r="AA627" s="1">
        <v>1.3740057999999999E-5</v>
      </c>
      <c r="AB627">
        <v>0.89887596000000003</v>
      </c>
      <c r="AC627">
        <v>0.83761006999999998</v>
      </c>
      <c r="AD627">
        <v>1.3954880000000001</v>
      </c>
      <c r="AE627">
        <v>0</v>
      </c>
      <c r="AF627">
        <v>201.93554</v>
      </c>
      <c r="AG627">
        <v>3.4903716</v>
      </c>
      <c r="AH627">
        <v>4.6874376</v>
      </c>
      <c r="AI627">
        <v>4.7762690999999998E-4</v>
      </c>
      <c r="AJ627">
        <v>8.2965006E-4</v>
      </c>
      <c r="AK627">
        <v>1.3835767999999999E-3</v>
      </c>
      <c r="AL627">
        <v>2.1640140000000001E-3</v>
      </c>
      <c r="AM627">
        <v>1.2697768999999999E-2</v>
      </c>
      <c r="AN627">
        <v>0.10000057</v>
      </c>
      <c r="AO627">
        <v>9.7310397999999996</v>
      </c>
      <c r="AP627">
        <v>1.0276681999999999</v>
      </c>
      <c r="AQ627">
        <v>-1972.8932</v>
      </c>
      <c r="AR627">
        <v>-2027.4794999999999</v>
      </c>
      <c r="AS627">
        <v>0.69006124999999996</v>
      </c>
      <c r="AT627">
        <v>0</v>
      </c>
      <c r="AU627">
        <v>0</v>
      </c>
    </row>
    <row r="628" spans="1:47" x14ac:dyDescent="0.25">
      <c r="A628">
        <v>97</v>
      </c>
      <c r="B628" t="s">
        <v>49</v>
      </c>
      <c r="C628">
        <v>39.661271999999997</v>
      </c>
      <c r="D628" s="1">
        <v>4.1622279999999996E-6</v>
      </c>
      <c r="E628">
        <v>0.58339600000000003</v>
      </c>
      <c r="F628" s="1">
        <v>6.1270930000000002E-6</v>
      </c>
      <c r="G628">
        <v>0.371452</v>
      </c>
      <c r="H628" s="1">
        <v>82.196299999999994</v>
      </c>
      <c r="I628">
        <v>1.4E-5</v>
      </c>
      <c r="J628">
        <v>1.0000000000000001E-5</v>
      </c>
      <c r="K628">
        <v>1.226669</v>
      </c>
      <c r="L628">
        <v>1.110298</v>
      </c>
      <c r="M628">
        <v>4.0999999999999999E-4</v>
      </c>
      <c r="N628" s="1">
        <v>8.0729269999999995E-4</v>
      </c>
      <c r="O628" s="1">
        <v>1.028525E-3</v>
      </c>
      <c r="P628">
        <v>2.1689999999999999E-3</v>
      </c>
      <c r="Q628">
        <v>30.492004000000001</v>
      </c>
      <c r="R628" s="1">
        <v>6.0303216000000001E-6</v>
      </c>
      <c r="S628">
        <v>22.387865000000001</v>
      </c>
      <c r="T628" s="1">
        <v>5.6328271000000001E-6</v>
      </c>
      <c r="U628">
        <v>0.40452122000000001</v>
      </c>
      <c r="V628">
        <v>61.863965</v>
      </c>
      <c r="W628" s="1">
        <v>1.2889145E-5</v>
      </c>
      <c r="X628">
        <v>2.5727342E-2</v>
      </c>
      <c r="Y628" s="1">
        <v>4.8085387000000003E-5</v>
      </c>
      <c r="Z628">
        <v>60.740319999999997</v>
      </c>
      <c r="AA628" s="1">
        <v>1.3204001E-5</v>
      </c>
      <c r="AB628">
        <v>0.87585287000000001</v>
      </c>
      <c r="AC628">
        <v>0.83524854999999998</v>
      </c>
      <c r="AD628">
        <v>1.3954880000000001</v>
      </c>
      <c r="AE628">
        <v>0</v>
      </c>
      <c r="AF628">
        <v>201.93554</v>
      </c>
      <c r="AG628">
        <v>3.4981542999999999</v>
      </c>
      <c r="AH628">
        <v>4.6870984</v>
      </c>
      <c r="AI628">
        <v>4.8279787000000003E-4</v>
      </c>
      <c r="AJ628">
        <v>8.3172898999999995E-4</v>
      </c>
      <c r="AK628">
        <v>1.3829301999999999E-3</v>
      </c>
      <c r="AL628">
        <v>2.160047E-3</v>
      </c>
      <c r="AM628">
        <v>1.2707289E-2</v>
      </c>
      <c r="AN628">
        <v>0.10000481</v>
      </c>
      <c r="AO628">
        <v>10.030324</v>
      </c>
      <c r="AP628">
        <v>1.0282188000000001</v>
      </c>
      <c r="AQ628">
        <v>2177.1783999999998</v>
      </c>
      <c r="AR628">
        <v>2238.6158</v>
      </c>
      <c r="AS628">
        <v>0.68996840000000004</v>
      </c>
      <c r="AT628">
        <v>0</v>
      </c>
      <c r="AU628">
        <v>0</v>
      </c>
    </row>
    <row r="629" spans="1:47" x14ac:dyDescent="0.25">
      <c r="A629">
        <v>98</v>
      </c>
      <c r="B629" t="s">
        <v>49</v>
      </c>
      <c r="C629">
        <v>45.207661999999999</v>
      </c>
      <c r="D629" s="1">
        <v>4.9147130000000003E-6</v>
      </c>
      <c r="E629">
        <v>0.48161300000000001</v>
      </c>
      <c r="F629" s="1">
        <v>7.4896350000000002E-6</v>
      </c>
      <c r="G629">
        <v>0.56767000000000001</v>
      </c>
      <c r="H629" s="1">
        <v>118.8249</v>
      </c>
      <c r="I629">
        <v>7.9999999999999996E-6</v>
      </c>
      <c r="J629">
        <v>2.8E-5</v>
      </c>
      <c r="K629">
        <v>1.364989</v>
      </c>
      <c r="L629">
        <v>1.024818</v>
      </c>
      <c r="M629">
        <v>4.1399999999999998E-4</v>
      </c>
      <c r="N629" s="1">
        <v>6.9887810000000003E-4</v>
      </c>
      <c r="O629" s="1">
        <v>8.2934179999999999E-4</v>
      </c>
      <c r="P629">
        <v>1.485E-3</v>
      </c>
      <c r="Q629">
        <v>30.492004000000001</v>
      </c>
      <c r="R629" s="1">
        <v>6.0303216000000001E-6</v>
      </c>
      <c r="S629">
        <v>22.387865000000001</v>
      </c>
      <c r="T629" s="1">
        <v>5.6328271000000001E-6</v>
      </c>
      <c r="U629">
        <v>0.39712926999999998</v>
      </c>
      <c r="V629">
        <v>62.34545</v>
      </c>
      <c r="W629" s="1">
        <v>1.3062401999999999E-5</v>
      </c>
      <c r="X629">
        <v>2.5709493999999999E-2</v>
      </c>
      <c r="Y629" s="1">
        <v>4.8085387000000003E-5</v>
      </c>
      <c r="Z629">
        <v>62.308677000000003</v>
      </c>
      <c r="AA629" s="1">
        <v>1.3357041999999999E-5</v>
      </c>
      <c r="AB629">
        <v>0.86299972999999996</v>
      </c>
      <c r="AC629">
        <v>0.85942390000000002</v>
      </c>
      <c r="AD629">
        <v>1.3954880000000001</v>
      </c>
      <c r="AE629">
        <v>0</v>
      </c>
      <c r="AF629">
        <v>201.93554</v>
      </c>
      <c r="AG629">
        <v>3.4456183999999999</v>
      </c>
      <c r="AH629">
        <v>4.6846772999999997</v>
      </c>
      <c r="AI629">
        <v>4.9050923000000003E-4</v>
      </c>
      <c r="AJ629">
        <v>8.2541427999999997E-4</v>
      </c>
      <c r="AK629">
        <v>1.3897384000000001E-3</v>
      </c>
      <c r="AL629">
        <v>2.1259460000000001E-3</v>
      </c>
      <c r="AM629">
        <v>1.2704936999999999E-2</v>
      </c>
      <c r="AN629">
        <v>0.10000257999999999</v>
      </c>
      <c r="AO629">
        <v>10.301304</v>
      </c>
      <c r="AP629">
        <v>1.0290821000000001</v>
      </c>
      <c r="AQ629">
        <v>1016.4569</v>
      </c>
      <c r="AR629">
        <v>1046.0175999999999</v>
      </c>
      <c r="AS629">
        <v>0.68709712000000001</v>
      </c>
      <c r="AT629">
        <v>0</v>
      </c>
      <c r="AU629">
        <v>0</v>
      </c>
    </row>
    <row r="630" spans="1:47" x14ac:dyDescent="0.25">
      <c r="A630">
        <v>99</v>
      </c>
      <c r="B630" t="s">
        <v>49</v>
      </c>
      <c r="C630">
        <v>38.872990999999999</v>
      </c>
      <c r="D630" s="1">
        <v>4.5649670000000001E-6</v>
      </c>
      <c r="E630">
        <v>0.557755</v>
      </c>
      <c r="F630" s="1">
        <v>5.9023600000000002E-6</v>
      </c>
      <c r="G630">
        <v>0.34767300000000001</v>
      </c>
      <c r="H630" s="1">
        <v>82.230770000000007</v>
      </c>
      <c r="I630">
        <v>1.5E-5</v>
      </c>
      <c r="J630">
        <v>1.2999999999999999E-5</v>
      </c>
      <c r="K630">
        <v>1.3045979999999999</v>
      </c>
      <c r="L630">
        <v>0.96426699999999999</v>
      </c>
      <c r="M630">
        <v>4.3300000000000001E-4</v>
      </c>
      <c r="N630" s="1">
        <v>8.3192070000000001E-4</v>
      </c>
      <c r="O630" s="1">
        <v>1.0601429999999999E-3</v>
      </c>
      <c r="P630">
        <v>2.202E-3</v>
      </c>
      <c r="Q630">
        <v>30.492004000000001</v>
      </c>
      <c r="R630" s="1">
        <v>6.0303216000000001E-6</v>
      </c>
      <c r="S630">
        <v>22.387865000000001</v>
      </c>
      <c r="T630" s="1">
        <v>5.6328271000000001E-6</v>
      </c>
      <c r="U630">
        <v>0.39944450999999997</v>
      </c>
      <c r="V630">
        <v>60.493172000000001</v>
      </c>
      <c r="W630" s="1">
        <v>1.2698897999999999E-5</v>
      </c>
      <c r="X630">
        <v>2.5719875999999999E-2</v>
      </c>
      <c r="Y630" s="1">
        <v>4.8085387000000003E-5</v>
      </c>
      <c r="Z630">
        <v>61.939200999999997</v>
      </c>
      <c r="AA630" s="1">
        <v>1.2496946E-5</v>
      </c>
      <c r="AB630">
        <v>0.86909502999999999</v>
      </c>
      <c r="AC630">
        <v>0.84521005999999999</v>
      </c>
      <c r="AD630">
        <v>1.3954880000000001</v>
      </c>
      <c r="AE630">
        <v>0</v>
      </c>
      <c r="AF630">
        <v>201.93554</v>
      </c>
      <c r="AG630">
        <v>3.4799962</v>
      </c>
      <c r="AH630">
        <v>4.6904526000000004</v>
      </c>
      <c r="AI630">
        <v>4.8670218999999999E-4</v>
      </c>
      <c r="AJ630">
        <v>8.2736875999999998E-4</v>
      </c>
      <c r="AK630">
        <v>1.3839318E-3</v>
      </c>
      <c r="AL630">
        <v>2.1223320000000002E-3</v>
      </c>
      <c r="AM630">
        <v>1.2685227E-2</v>
      </c>
      <c r="AN630">
        <v>0.10000277</v>
      </c>
      <c r="AO630">
        <v>10.060095</v>
      </c>
      <c r="AP630">
        <v>1.0266438</v>
      </c>
      <c r="AQ630">
        <v>6756.5365000000002</v>
      </c>
      <c r="AR630">
        <v>6936.5564000000004</v>
      </c>
      <c r="AS630">
        <v>0.69047778999999998</v>
      </c>
      <c r="AT630">
        <v>0</v>
      </c>
      <c r="AU630">
        <v>0</v>
      </c>
    </row>
    <row r="631" spans="1:47" x14ac:dyDescent="0.25">
      <c r="A631">
        <v>100</v>
      </c>
      <c r="B631" t="s">
        <v>49</v>
      </c>
      <c r="C631">
        <v>34.876302000000003</v>
      </c>
      <c r="D631" s="1">
        <v>4.4524610000000001E-6</v>
      </c>
      <c r="E631">
        <v>3.9999999999999998E-6</v>
      </c>
      <c r="F631" s="1">
        <v>7.8909210000000001E-6</v>
      </c>
      <c r="G631">
        <v>0.37618299999999999</v>
      </c>
      <c r="H631" s="1">
        <v>94.330830000000006</v>
      </c>
      <c r="I631">
        <v>1.0000000000000001E-5</v>
      </c>
      <c r="J631">
        <v>4.1999999999999998E-5</v>
      </c>
      <c r="K631">
        <v>1.5742590000000001</v>
      </c>
      <c r="L631">
        <v>1.360838</v>
      </c>
      <c r="M631">
        <v>4.3100000000000001E-4</v>
      </c>
      <c r="N631" s="1">
        <v>4.313594E-4</v>
      </c>
      <c r="O631" s="1">
        <v>7.5117290000000002E-4</v>
      </c>
      <c r="P631">
        <v>1.2539999999999999E-3</v>
      </c>
      <c r="Q631">
        <v>30.492000000000001</v>
      </c>
      <c r="R631" s="1">
        <v>6.0303219999999999E-6</v>
      </c>
      <c r="S631">
        <v>22.387869999999999</v>
      </c>
      <c r="T631" s="1">
        <v>5.6328270000000002E-6</v>
      </c>
      <c r="U631">
        <v>0.39568540000000002</v>
      </c>
      <c r="V631">
        <v>61.06026</v>
      </c>
      <c r="W631" s="1">
        <v>1.305544E-5</v>
      </c>
      <c r="X631">
        <v>2.5714230000000001E-2</v>
      </c>
      <c r="Y631" s="1">
        <v>4.8085389999999998E-5</v>
      </c>
      <c r="Z631">
        <v>62.35407</v>
      </c>
      <c r="AA631" s="1">
        <v>1.288005E-5</v>
      </c>
      <c r="AB631">
        <v>0.86095750000000004</v>
      </c>
      <c r="AC631">
        <v>0.83522689999999999</v>
      </c>
      <c r="AD631">
        <v>1.3954880000000001</v>
      </c>
      <c r="AE631">
        <v>0</v>
      </c>
      <c r="AF631">
        <v>201.93549999999999</v>
      </c>
      <c r="AG631">
        <v>3.4678550000000001</v>
      </c>
      <c r="AH631">
        <v>4.6861899999999999</v>
      </c>
      <c r="AI631">
        <v>4.9268119999999998E-4</v>
      </c>
      <c r="AJ631">
        <v>8.2651619999999997E-4</v>
      </c>
      <c r="AK631">
        <v>1.38616E-3</v>
      </c>
      <c r="AL631">
        <v>2.0577809999999998E-3</v>
      </c>
      <c r="AM631">
        <v>1.269585E-2</v>
      </c>
      <c r="AN631">
        <v>9.9997989999999995E-2</v>
      </c>
      <c r="AO631">
        <v>10.233549999999999</v>
      </c>
      <c r="AP631">
        <v>1.0268440000000001</v>
      </c>
      <c r="AQ631">
        <v>89.508870000000002</v>
      </c>
      <c r="AR631">
        <v>91.911619999999999</v>
      </c>
      <c r="AS631">
        <v>0.68992339999999996</v>
      </c>
      <c r="AT631">
        <v>0</v>
      </c>
      <c r="AU631">
        <v>0</v>
      </c>
    </row>
    <row r="632" spans="1:47" x14ac:dyDescent="0.25">
      <c r="A632">
        <v>101</v>
      </c>
      <c r="B632" t="s">
        <v>49</v>
      </c>
      <c r="C632">
        <v>32.890135999999998</v>
      </c>
      <c r="D632" s="1">
        <v>4.6820220000000004E-6</v>
      </c>
      <c r="E632">
        <v>0.57269300000000001</v>
      </c>
      <c r="F632" s="1">
        <v>6.3462219999999997E-6</v>
      </c>
      <c r="G632">
        <v>0.31984699999999999</v>
      </c>
      <c r="H632" s="1">
        <v>74.552350000000004</v>
      </c>
      <c r="I632">
        <v>1.5E-5</v>
      </c>
      <c r="J632">
        <v>1.0000000000000001E-5</v>
      </c>
      <c r="K632">
        <v>0.92428399999999999</v>
      </c>
      <c r="L632">
        <v>1.912407</v>
      </c>
      <c r="M632">
        <v>4.7899999999999999E-4</v>
      </c>
      <c r="N632" s="1">
        <v>9.3609170000000003E-4</v>
      </c>
      <c r="O632" s="1">
        <v>1.1700199999999999E-3</v>
      </c>
      <c r="P632">
        <v>2.4120000000000001E-3</v>
      </c>
      <c r="Q632">
        <v>30.492004000000001</v>
      </c>
      <c r="R632" s="1">
        <v>6.0303216000000001E-6</v>
      </c>
      <c r="S632">
        <v>22.387865000000001</v>
      </c>
      <c r="T632" s="1">
        <v>5.6328271000000001E-6</v>
      </c>
      <c r="U632">
        <v>0.39550238999999998</v>
      </c>
      <c r="V632">
        <v>62.648364000000001</v>
      </c>
      <c r="W632" s="1">
        <v>1.3501406000000001E-5</v>
      </c>
      <c r="X632">
        <v>2.5714073E-2</v>
      </c>
      <c r="Y632" s="1">
        <v>4.8085387000000003E-5</v>
      </c>
      <c r="Z632">
        <v>62.631025999999999</v>
      </c>
      <c r="AA632" s="1">
        <v>1.2603051000000001E-5</v>
      </c>
      <c r="AB632">
        <v>0.85834018999999995</v>
      </c>
      <c r="AC632">
        <v>0.86685783999999999</v>
      </c>
      <c r="AD632">
        <v>1.3954880000000001</v>
      </c>
      <c r="AE632">
        <v>0</v>
      </c>
      <c r="AF632">
        <v>201.93554</v>
      </c>
      <c r="AG632">
        <v>3.5244686000000001</v>
      </c>
      <c r="AH632">
        <v>4.6883546999999997</v>
      </c>
      <c r="AI632">
        <v>4.9676997999999997E-4</v>
      </c>
      <c r="AJ632">
        <v>8.3187449000000002E-4</v>
      </c>
      <c r="AK632">
        <v>1.3882459000000001E-3</v>
      </c>
      <c r="AL632">
        <v>2.1397323000000002E-3</v>
      </c>
      <c r="AM632">
        <v>1.2702234E-2</v>
      </c>
      <c r="AN632">
        <v>0.10000058000000001</v>
      </c>
      <c r="AO632">
        <v>10.12678</v>
      </c>
      <c r="AP632">
        <v>1.0259096999999999</v>
      </c>
      <c r="AQ632">
        <v>1230.9168</v>
      </c>
      <c r="AR632">
        <v>1262.8095000000001</v>
      </c>
      <c r="AS632">
        <v>0.68814052000000003</v>
      </c>
      <c r="AT632">
        <v>0</v>
      </c>
      <c r="AU632">
        <v>0</v>
      </c>
    </row>
    <row r="633" spans="1:47" x14ac:dyDescent="0.25">
      <c r="A633">
        <v>102</v>
      </c>
      <c r="B633" t="s">
        <v>49</v>
      </c>
      <c r="C633">
        <v>59.316398</v>
      </c>
      <c r="D633" s="1">
        <v>3.791912E-6</v>
      </c>
      <c r="E633">
        <v>0.73090500000000003</v>
      </c>
      <c r="F633" s="1">
        <v>5.2634850000000003E-6</v>
      </c>
      <c r="G633">
        <v>0.44997599999999999</v>
      </c>
      <c r="H633" s="1">
        <v>75.538049999999998</v>
      </c>
      <c r="I633">
        <v>1.5999999999999999E-5</v>
      </c>
      <c r="J633">
        <v>1.5999999999999999E-5</v>
      </c>
      <c r="K633">
        <v>1.180212</v>
      </c>
      <c r="L633">
        <v>6.6638000000000003E-2</v>
      </c>
      <c r="M633">
        <v>3.2200000000000002E-4</v>
      </c>
      <c r="N633" s="1">
        <v>7.4415530000000003E-4</v>
      </c>
      <c r="O633" s="1">
        <v>9.9251029999999994E-4</v>
      </c>
      <c r="P633">
        <v>2.212E-3</v>
      </c>
      <c r="Q633">
        <v>30.492000000000001</v>
      </c>
      <c r="R633" s="1">
        <v>6.0303219999999999E-6</v>
      </c>
      <c r="S633">
        <v>22.387869999999999</v>
      </c>
      <c r="T633" s="1">
        <v>5.6328270000000002E-6</v>
      </c>
      <c r="U633">
        <v>0.39450249999999998</v>
      </c>
      <c r="V633">
        <v>62.529249999999998</v>
      </c>
      <c r="W633" s="1">
        <v>1.2920159999999999E-5</v>
      </c>
      <c r="X633">
        <v>2.5723900000000001E-2</v>
      </c>
      <c r="Y633" s="1">
        <v>4.8085389999999998E-5</v>
      </c>
      <c r="Z633">
        <v>60.540990000000001</v>
      </c>
      <c r="AA633" s="1">
        <v>1.265215E-5</v>
      </c>
      <c r="AB633">
        <v>0.88147969999999998</v>
      </c>
      <c r="AC633">
        <v>0.8862371</v>
      </c>
      <c r="AD633">
        <v>1.3954880000000001</v>
      </c>
      <c r="AE633">
        <v>0</v>
      </c>
      <c r="AF633">
        <v>201.93549999999999</v>
      </c>
      <c r="AG633">
        <v>3.5587780000000002</v>
      </c>
      <c r="AH633">
        <v>4.6882849999999996</v>
      </c>
      <c r="AI633">
        <v>4.9924949999999996E-4</v>
      </c>
      <c r="AJ633">
        <v>8.3023090000000003E-4</v>
      </c>
      <c r="AK633">
        <v>1.392466E-3</v>
      </c>
      <c r="AL633">
        <v>2.065758E-3</v>
      </c>
      <c r="AM633">
        <v>1.269647E-2</v>
      </c>
      <c r="AN633">
        <v>9.999835E-2</v>
      </c>
      <c r="AO633">
        <v>9.5857890000000001</v>
      </c>
      <c r="AP633">
        <v>1.0261290000000001</v>
      </c>
      <c r="AQ633">
        <v>-749.25810000000001</v>
      </c>
      <c r="AR633">
        <v>-768.83519999999999</v>
      </c>
      <c r="AS633">
        <v>0.68974199999999997</v>
      </c>
      <c r="AT633">
        <v>0</v>
      </c>
      <c r="AU633">
        <v>0</v>
      </c>
    </row>
    <row r="634" spans="1:47" x14ac:dyDescent="0.25">
      <c r="A634">
        <v>103</v>
      </c>
      <c r="B634" t="s">
        <v>49</v>
      </c>
      <c r="C634">
        <v>37.679056000000003</v>
      </c>
      <c r="D634" s="1">
        <v>4.7942160000000002E-6</v>
      </c>
      <c r="E634">
        <v>0.57075600000000004</v>
      </c>
      <c r="F634" s="1">
        <v>5.0307489999999998E-6</v>
      </c>
      <c r="G634">
        <v>0.43499500000000002</v>
      </c>
      <c r="H634" s="1">
        <v>77.598249999999993</v>
      </c>
      <c r="I634">
        <v>1.4E-5</v>
      </c>
      <c r="J634">
        <v>6.9999999999999999E-6</v>
      </c>
      <c r="K634">
        <v>1.232418</v>
      </c>
      <c r="L634">
        <v>2.1612930000000001</v>
      </c>
      <c r="M634">
        <v>4.4900000000000002E-4</v>
      </c>
      <c r="N634" s="1">
        <v>8.6658389999999996E-4</v>
      </c>
      <c r="O634" s="1">
        <v>1.0926029999999999E-3</v>
      </c>
      <c r="P634">
        <v>2.3779999999999999E-3</v>
      </c>
      <c r="Q634">
        <v>30.492004000000001</v>
      </c>
      <c r="R634" s="1">
        <v>6.0303216000000001E-6</v>
      </c>
      <c r="S634">
        <v>22.387865000000001</v>
      </c>
      <c r="T634" s="1">
        <v>5.6328271000000001E-6</v>
      </c>
      <c r="U634">
        <v>0.41101417000000001</v>
      </c>
      <c r="V634">
        <v>60.102201000000001</v>
      </c>
      <c r="W634" s="1">
        <v>1.3598303E-5</v>
      </c>
      <c r="X634">
        <v>2.5719460999999999E-2</v>
      </c>
      <c r="Y634" s="1">
        <v>4.8085387000000003E-5</v>
      </c>
      <c r="Z634">
        <v>63.513030000000001</v>
      </c>
      <c r="AA634" s="1">
        <v>1.2985791000000001E-5</v>
      </c>
      <c r="AB634">
        <v>0.85383956000000005</v>
      </c>
      <c r="AC634">
        <v>0.87840697999999995</v>
      </c>
      <c r="AD634">
        <v>1.3954880000000001</v>
      </c>
      <c r="AE634">
        <v>0</v>
      </c>
      <c r="AF634">
        <v>201.93554</v>
      </c>
      <c r="AG634">
        <v>3.4599635000000002</v>
      </c>
      <c r="AH634">
        <v>4.6883182000000003</v>
      </c>
      <c r="AI634">
        <v>4.9125731E-4</v>
      </c>
      <c r="AJ634">
        <v>8.2658793000000002E-4</v>
      </c>
      <c r="AK634">
        <v>1.3834915000000001E-3</v>
      </c>
      <c r="AL634">
        <v>2.0982292000000001E-3</v>
      </c>
      <c r="AM634">
        <v>1.2701172E-2</v>
      </c>
      <c r="AN634">
        <v>9.9996056E-2</v>
      </c>
      <c r="AO634">
        <v>9.6592594999999992</v>
      </c>
      <c r="AP634">
        <v>1.0267934999999999</v>
      </c>
      <c r="AQ634">
        <v>4407.6314000000002</v>
      </c>
      <c r="AR634">
        <v>4525.7272000000003</v>
      </c>
      <c r="AS634">
        <v>0.69069599999999998</v>
      </c>
      <c r="AT634">
        <v>0</v>
      </c>
      <c r="AU634">
        <v>0</v>
      </c>
    </row>
    <row r="635" spans="1:47" x14ac:dyDescent="0.25">
      <c r="A635">
        <v>104</v>
      </c>
      <c r="B635" t="s">
        <v>49</v>
      </c>
      <c r="C635">
        <v>35.366613999999998</v>
      </c>
      <c r="D635" s="1">
        <v>4.37951E-6</v>
      </c>
      <c r="E635">
        <v>0.57512600000000003</v>
      </c>
      <c r="F635" s="1">
        <v>6.2501170000000004E-6</v>
      </c>
      <c r="G635">
        <v>0.37689899999999998</v>
      </c>
      <c r="H635" s="1">
        <v>78.033730000000006</v>
      </c>
      <c r="I635">
        <v>1.4E-5</v>
      </c>
      <c r="J635">
        <v>3.9999999999999998E-6</v>
      </c>
      <c r="K635">
        <v>1.1412150000000001</v>
      </c>
      <c r="L635">
        <v>1.1049929999999999</v>
      </c>
      <c r="M635">
        <v>4.46E-4</v>
      </c>
      <c r="N635" s="1">
        <v>8.6581379999999995E-4</v>
      </c>
      <c r="O635" s="1">
        <v>1.09774E-3</v>
      </c>
      <c r="P635">
        <v>2.2680000000000001E-3</v>
      </c>
      <c r="Q635">
        <v>30.492004000000001</v>
      </c>
      <c r="R635" s="1">
        <v>6.0303216000000001E-6</v>
      </c>
      <c r="S635">
        <v>22.387865000000001</v>
      </c>
      <c r="T635" s="1">
        <v>5.6328271000000001E-6</v>
      </c>
      <c r="U635">
        <v>0.40235340000000003</v>
      </c>
      <c r="V635">
        <v>62.960175999999997</v>
      </c>
      <c r="W635" s="1">
        <v>1.3203921E-5</v>
      </c>
      <c r="X635">
        <v>2.5716060999999998E-2</v>
      </c>
      <c r="Y635" s="1">
        <v>4.8085387000000003E-5</v>
      </c>
      <c r="Z635">
        <v>59.483808000000003</v>
      </c>
      <c r="AA635" s="1">
        <v>1.3499602000000001E-5</v>
      </c>
      <c r="AB635">
        <v>0.81539052999999995</v>
      </c>
      <c r="AC635">
        <v>0.87797046999999995</v>
      </c>
      <c r="AD635">
        <v>1.3954880000000001</v>
      </c>
      <c r="AE635">
        <v>0</v>
      </c>
      <c r="AF635">
        <v>201.93554</v>
      </c>
      <c r="AG635">
        <v>3.5073596999999999</v>
      </c>
      <c r="AH635">
        <v>4.6866561999999998</v>
      </c>
      <c r="AI635">
        <v>4.9786467000000002E-4</v>
      </c>
      <c r="AJ635">
        <v>8.3190651000000001E-4</v>
      </c>
      <c r="AK635">
        <v>1.3871961000000001E-3</v>
      </c>
      <c r="AL635">
        <v>2.0281742999999999E-3</v>
      </c>
      <c r="AM635">
        <v>1.2707598000000001E-2</v>
      </c>
      <c r="AN635">
        <v>0.10000417</v>
      </c>
      <c r="AO635">
        <v>9.8702983</v>
      </c>
      <c r="AP635">
        <v>1.0264504000000001</v>
      </c>
      <c r="AQ635">
        <v>2083.1404000000002</v>
      </c>
      <c r="AR635">
        <v>2138.2404000000001</v>
      </c>
      <c r="AS635">
        <v>0.69069740000000002</v>
      </c>
      <c r="AT635">
        <v>0</v>
      </c>
      <c r="AU635">
        <v>0</v>
      </c>
    </row>
    <row r="636" spans="1:47" x14ac:dyDescent="0.25">
      <c r="A636">
        <v>105</v>
      </c>
      <c r="B636" t="s">
        <v>49</v>
      </c>
      <c r="C636">
        <v>38.160837000000001</v>
      </c>
      <c r="D636" s="1">
        <v>4.8228379999999996E-6</v>
      </c>
      <c r="E636">
        <v>0.61215299999999995</v>
      </c>
      <c r="F636" s="1">
        <v>5.4147489999999999E-6</v>
      </c>
      <c r="G636">
        <v>0.32342300000000002</v>
      </c>
      <c r="H636" s="1">
        <v>73.422409999999999</v>
      </c>
      <c r="I636">
        <v>1.4E-5</v>
      </c>
      <c r="J636">
        <v>6.0000000000000002E-6</v>
      </c>
      <c r="K636">
        <v>1.292834</v>
      </c>
      <c r="L636">
        <v>0.99683100000000002</v>
      </c>
      <c r="M636">
        <v>4.5800000000000002E-4</v>
      </c>
      <c r="N636" s="1">
        <v>9.179689E-4</v>
      </c>
      <c r="O636" s="1">
        <v>1.1527099999999999E-3</v>
      </c>
      <c r="P636">
        <v>2.3909999999999999E-3</v>
      </c>
      <c r="Q636">
        <v>30.492000000000001</v>
      </c>
      <c r="R636" s="1">
        <v>6.0303219999999999E-6</v>
      </c>
      <c r="S636">
        <v>22.387869999999999</v>
      </c>
      <c r="T636" s="1">
        <v>5.6328270000000002E-6</v>
      </c>
      <c r="U636">
        <v>0.3981015</v>
      </c>
      <c r="V636">
        <v>64.104429999999994</v>
      </c>
      <c r="W636" s="1">
        <v>1.32088E-5</v>
      </c>
      <c r="X636">
        <v>2.5730610000000001E-2</v>
      </c>
      <c r="Y636" s="1">
        <v>4.8085389999999998E-5</v>
      </c>
      <c r="Z636">
        <v>62.770710000000001</v>
      </c>
      <c r="AA636" s="1">
        <v>1.3083300000000001E-5</v>
      </c>
      <c r="AB636">
        <v>0.89640869999999995</v>
      </c>
      <c r="AC636">
        <v>0.86053999999999997</v>
      </c>
      <c r="AD636">
        <v>1.3954880000000001</v>
      </c>
      <c r="AE636">
        <v>0</v>
      </c>
      <c r="AF636">
        <v>201.93549999999999</v>
      </c>
      <c r="AG636">
        <v>3.6378020000000002</v>
      </c>
      <c r="AH636">
        <v>4.6893180000000001</v>
      </c>
      <c r="AI636">
        <v>4.8228360000000001E-4</v>
      </c>
      <c r="AJ636">
        <v>8.373171E-4</v>
      </c>
      <c r="AK636">
        <v>1.389553E-3</v>
      </c>
      <c r="AL636">
        <v>2.0989310000000001E-3</v>
      </c>
      <c r="AM636">
        <v>1.269637E-2</v>
      </c>
      <c r="AN636">
        <v>0.1000018</v>
      </c>
      <c r="AO636">
        <v>9.3314579999999996</v>
      </c>
      <c r="AP636">
        <v>1.0256700000000001</v>
      </c>
      <c r="AQ636">
        <v>553.3818</v>
      </c>
      <c r="AR636">
        <v>567.58709999999996</v>
      </c>
      <c r="AS636">
        <v>0.68864530000000002</v>
      </c>
      <c r="AT636">
        <v>0</v>
      </c>
      <c r="AU636">
        <v>0</v>
      </c>
    </row>
    <row r="637" spans="1:47" x14ac:dyDescent="0.25">
      <c r="A637">
        <v>106</v>
      </c>
      <c r="B637" t="s">
        <v>49</v>
      </c>
      <c r="C637">
        <v>56.237603999999997</v>
      </c>
      <c r="D637" s="1">
        <v>6.2200069999999997E-6</v>
      </c>
      <c r="E637">
        <v>0.40681099999999998</v>
      </c>
      <c r="F637" s="1">
        <v>8.4123829999999994E-6</v>
      </c>
      <c r="G637">
        <v>0.18429599999999999</v>
      </c>
      <c r="H637" s="1">
        <v>77.899349999999998</v>
      </c>
      <c r="I637">
        <v>1.5E-5</v>
      </c>
      <c r="J637">
        <v>1.5999999999999999E-5</v>
      </c>
      <c r="K637">
        <v>1.6079129999999999</v>
      </c>
      <c r="L637">
        <v>1.7578</v>
      </c>
      <c r="M637">
        <v>4.2299999999999998E-4</v>
      </c>
      <c r="N637" s="1">
        <v>6.8861829999999999E-4</v>
      </c>
      <c r="O637" s="1">
        <v>9.924132E-4</v>
      </c>
      <c r="P637">
        <v>2.1419999999999998E-3</v>
      </c>
      <c r="Q637">
        <v>30.492004000000001</v>
      </c>
      <c r="R637" s="1">
        <v>6.0303216000000001E-6</v>
      </c>
      <c r="S637">
        <v>22.387865000000001</v>
      </c>
      <c r="T637" s="1">
        <v>5.6328271000000001E-6</v>
      </c>
      <c r="U637">
        <v>0.40409369000000001</v>
      </c>
      <c r="V637">
        <v>60.617263999999999</v>
      </c>
      <c r="W637" s="1">
        <v>1.3096100999999999E-5</v>
      </c>
      <c r="X637">
        <v>2.5724805999999999E-2</v>
      </c>
      <c r="Y637" s="1">
        <v>4.8085387000000003E-5</v>
      </c>
      <c r="Z637">
        <v>60.298833000000002</v>
      </c>
      <c r="AA637" s="1">
        <v>1.2953971000000001E-5</v>
      </c>
      <c r="AB637">
        <v>0.84666337999999997</v>
      </c>
      <c r="AC637">
        <v>0.84163573999999997</v>
      </c>
      <c r="AD637">
        <v>1.3954880000000001</v>
      </c>
      <c r="AE637">
        <v>0</v>
      </c>
      <c r="AF637">
        <v>201.93554</v>
      </c>
      <c r="AG637">
        <v>3.4962431</v>
      </c>
      <c r="AH637">
        <v>4.6896924999999996</v>
      </c>
      <c r="AI637">
        <v>4.7713220000000003E-4</v>
      </c>
      <c r="AJ637">
        <v>8.3603593999999999E-4</v>
      </c>
      <c r="AK637">
        <v>1.3832107E-3</v>
      </c>
      <c r="AL637">
        <v>2.0542477000000002E-3</v>
      </c>
      <c r="AM637">
        <v>1.2707130000000001E-2</v>
      </c>
      <c r="AN637">
        <v>0.10000269000000001</v>
      </c>
      <c r="AO637">
        <v>10.416623</v>
      </c>
      <c r="AP637">
        <v>1.0284359999999999</v>
      </c>
      <c r="AQ637">
        <v>-1427.3984</v>
      </c>
      <c r="AR637">
        <v>-1467.9879000000001</v>
      </c>
      <c r="AS637">
        <v>0.69025912</v>
      </c>
      <c r="AT637">
        <v>0</v>
      </c>
      <c r="AU637">
        <v>0</v>
      </c>
    </row>
    <row r="638" spans="1:47" x14ac:dyDescent="0.25">
      <c r="A638">
        <v>107</v>
      </c>
      <c r="B638" t="s">
        <v>49</v>
      </c>
      <c r="C638">
        <v>41.905572999999997</v>
      </c>
      <c r="D638" s="1">
        <v>4.988618E-6</v>
      </c>
      <c r="E638">
        <v>0.54531600000000002</v>
      </c>
      <c r="F638" s="1">
        <v>6.463199E-6</v>
      </c>
      <c r="G638">
        <v>0.46066499999999999</v>
      </c>
      <c r="H638" s="1">
        <v>81.750720000000001</v>
      </c>
      <c r="I638">
        <v>1.4E-5</v>
      </c>
      <c r="J638">
        <v>1.2999999999999999E-5</v>
      </c>
      <c r="K638">
        <v>1.381813</v>
      </c>
      <c r="L638">
        <v>0.83925000000000005</v>
      </c>
      <c r="M638">
        <v>4.37E-4</v>
      </c>
      <c r="N638" s="1">
        <v>8.04487E-4</v>
      </c>
      <c r="O638" s="1">
        <v>1.038757E-3</v>
      </c>
      <c r="P638">
        <v>2.0860000000000002E-3</v>
      </c>
      <c r="Q638">
        <v>30.492004000000001</v>
      </c>
      <c r="R638" s="1">
        <v>6.0303216000000001E-6</v>
      </c>
      <c r="S638">
        <v>22.387865000000001</v>
      </c>
      <c r="T638" s="1">
        <v>5.6328271000000001E-6</v>
      </c>
      <c r="U638">
        <v>0.40013226000000002</v>
      </c>
      <c r="V638">
        <v>64.052271000000005</v>
      </c>
      <c r="W638" s="1">
        <v>1.3819866999999999E-5</v>
      </c>
      <c r="X638">
        <v>2.5726368999999999E-2</v>
      </c>
      <c r="Y638" s="1">
        <v>4.8085387000000003E-5</v>
      </c>
      <c r="Z638">
        <v>57.710504999999998</v>
      </c>
      <c r="AA638" s="1">
        <v>1.2924884E-5</v>
      </c>
      <c r="AB638">
        <v>0.86912696</v>
      </c>
      <c r="AC638">
        <v>0.81430701999999999</v>
      </c>
      <c r="AD638">
        <v>1.3954880000000001</v>
      </c>
      <c r="AE638">
        <v>0</v>
      </c>
      <c r="AF638">
        <v>201.93554</v>
      </c>
      <c r="AG638">
        <v>3.5058932999999999</v>
      </c>
      <c r="AH638">
        <v>4.6891786</v>
      </c>
      <c r="AI638">
        <v>4.8455429999999999E-4</v>
      </c>
      <c r="AJ638">
        <v>8.3467972999999997E-4</v>
      </c>
      <c r="AK638">
        <v>1.3758830000000001E-3</v>
      </c>
      <c r="AL638">
        <v>2.1324025E-3</v>
      </c>
      <c r="AM638">
        <v>1.2687841E-2</v>
      </c>
      <c r="AN638">
        <v>0.10000543000000001</v>
      </c>
      <c r="AO638">
        <v>10.00634</v>
      </c>
      <c r="AP638">
        <v>1.0268724</v>
      </c>
      <c r="AQ638">
        <v>2815.4639999999999</v>
      </c>
      <c r="AR638">
        <v>2891.1224000000002</v>
      </c>
      <c r="AS638">
        <v>0.68862288000000005</v>
      </c>
      <c r="AT638">
        <v>0</v>
      </c>
      <c r="AU638">
        <v>0</v>
      </c>
    </row>
    <row r="639" spans="1:47" x14ac:dyDescent="0.25">
      <c r="A639">
        <v>108</v>
      </c>
      <c r="B639" t="s">
        <v>49</v>
      </c>
      <c r="C639">
        <v>34.064019000000002</v>
      </c>
      <c r="D639" s="1">
        <v>3.8950339999999996E-6</v>
      </c>
      <c r="E639">
        <v>0.55181199999999997</v>
      </c>
      <c r="F639" s="1">
        <v>5.5969370000000001E-6</v>
      </c>
      <c r="G639">
        <v>0.24027599999999999</v>
      </c>
      <c r="H639" s="1">
        <v>83.711920000000006</v>
      </c>
      <c r="I639">
        <v>1.5E-5</v>
      </c>
      <c r="J639">
        <v>1.9000000000000001E-5</v>
      </c>
      <c r="K639">
        <v>1.319034</v>
      </c>
      <c r="L639">
        <v>1.3690089999999999</v>
      </c>
      <c r="M639">
        <v>4.3100000000000001E-4</v>
      </c>
      <c r="N639" s="1">
        <v>8.2780950000000005E-4</v>
      </c>
      <c r="O639" s="1">
        <v>1.060765E-3</v>
      </c>
      <c r="P639">
        <v>2.2309999999999999E-3</v>
      </c>
      <c r="Q639">
        <v>30.492000000000001</v>
      </c>
      <c r="R639" s="1">
        <v>6.0303219999999999E-6</v>
      </c>
      <c r="S639">
        <v>22.387869999999999</v>
      </c>
      <c r="T639" s="1">
        <v>5.6328270000000002E-6</v>
      </c>
      <c r="U639">
        <v>0.40535189999999999</v>
      </c>
      <c r="V639">
        <v>62.595750000000002</v>
      </c>
      <c r="W639" s="1">
        <v>1.322929E-5</v>
      </c>
      <c r="X639">
        <v>2.5716619999999999E-2</v>
      </c>
      <c r="Y639" s="1">
        <v>4.8085389999999998E-5</v>
      </c>
      <c r="Z639">
        <v>64.813789999999997</v>
      </c>
      <c r="AA639" s="1">
        <v>1.248772E-5</v>
      </c>
      <c r="AB639">
        <v>0.87092340000000001</v>
      </c>
      <c r="AC639">
        <v>0.86879260000000003</v>
      </c>
      <c r="AD639">
        <v>1.3954880000000001</v>
      </c>
      <c r="AE639">
        <v>0</v>
      </c>
      <c r="AF639">
        <v>201.93549999999999</v>
      </c>
      <c r="AG639">
        <v>3.5503089999999999</v>
      </c>
      <c r="AH639">
        <v>4.686661</v>
      </c>
      <c r="AI639">
        <v>4.8813619999999998E-4</v>
      </c>
      <c r="AJ639">
        <v>8.3012470000000003E-4</v>
      </c>
      <c r="AK639">
        <v>1.3849400000000001E-3</v>
      </c>
      <c r="AL639">
        <v>2.0872970000000001E-3</v>
      </c>
      <c r="AM639">
        <v>1.268938E-2</v>
      </c>
      <c r="AN639">
        <v>9.9997909999999995E-2</v>
      </c>
      <c r="AO639">
        <v>10.062580000000001</v>
      </c>
      <c r="AP639">
        <v>1.0272920000000001</v>
      </c>
      <c r="AQ639">
        <v>39.608669999999996</v>
      </c>
      <c r="AR639">
        <v>40.68967</v>
      </c>
      <c r="AS639">
        <v>0.68955860000000002</v>
      </c>
      <c r="AT639">
        <v>0</v>
      </c>
      <c r="AU639">
        <v>0</v>
      </c>
    </row>
    <row r="640" spans="1:47" x14ac:dyDescent="0.25">
      <c r="A640">
        <v>109</v>
      </c>
      <c r="B640" t="s">
        <v>49</v>
      </c>
      <c r="C640">
        <v>47.171281999999998</v>
      </c>
      <c r="D640" s="1">
        <v>6.7029499999999999E-6</v>
      </c>
      <c r="E640">
        <v>0.54696299999999998</v>
      </c>
      <c r="F640" s="1">
        <v>5.354885E-6</v>
      </c>
      <c r="G640">
        <v>0.41748600000000002</v>
      </c>
      <c r="H640" s="1">
        <v>86.009389999999996</v>
      </c>
      <c r="I640">
        <v>1.4E-5</v>
      </c>
      <c r="J640">
        <v>2.3E-5</v>
      </c>
      <c r="K640">
        <v>0.69478099999999998</v>
      </c>
      <c r="L640">
        <v>1.482067</v>
      </c>
      <c r="M640">
        <v>4.7899999999999999E-4</v>
      </c>
      <c r="N640" s="1">
        <v>8.8669529999999995E-4</v>
      </c>
      <c r="O640" s="1">
        <v>1.10004E-3</v>
      </c>
      <c r="P640">
        <v>2.081E-3</v>
      </c>
      <c r="Q640">
        <v>30.492000000000001</v>
      </c>
      <c r="R640" s="1">
        <v>6.0303219999999999E-6</v>
      </c>
      <c r="S640">
        <v>22.387869999999999</v>
      </c>
      <c r="T640" s="1">
        <v>5.6328270000000002E-6</v>
      </c>
      <c r="U640">
        <v>0.39304329999999998</v>
      </c>
      <c r="V640">
        <v>62.336509999999997</v>
      </c>
      <c r="W640" s="1">
        <v>1.295908E-5</v>
      </c>
      <c r="X640">
        <v>2.571671E-2</v>
      </c>
      <c r="Y640" s="1">
        <v>4.8085389999999998E-5</v>
      </c>
      <c r="Z640">
        <v>60.83831</v>
      </c>
      <c r="AA640" s="1">
        <v>1.276925E-5</v>
      </c>
      <c r="AB640">
        <v>0.82987759999999999</v>
      </c>
      <c r="AC640">
        <v>0.92439450000000001</v>
      </c>
      <c r="AD640">
        <v>1.3954880000000001</v>
      </c>
      <c r="AE640">
        <v>0</v>
      </c>
      <c r="AF640">
        <v>201.93549999999999</v>
      </c>
      <c r="AG640">
        <v>3.5387960000000001</v>
      </c>
      <c r="AH640">
        <v>4.6890790000000004</v>
      </c>
      <c r="AI640">
        <v>4.8622619999999999E-4</v>
      </c>
      <c r="AJ640">
        <v>8.3470400000000002E-4</v>
      </c>
      <c r="AK640">
        <v>1.388427E-3</v>
      </c>
      <c r="AL640">
        <v>2.1025810000000001E-3</v>
      </c>
      <c r="AM640">
        <v>1.2713250000000001E-2</v>
      </c>
      <c r="AN640">
        <v>9.9995929999999997E-2</v>
      </c>
      <c r="AO640">
        <v>9.9782489999999999</v>
      </c>
      <c r="AP640">
        <v>1.0270729999999999</v>
      </c>
      <c r="AQ640">
        <v>463.93169999999998</v>
      </c>
      <c r="AR640">
        <v>476.49180000000001</v>
      </c>
      <c r="AS640">
        <v>0.68982569999999999</v>
      </c>
      <c r="AT640">
        <v>0</v>
      </c>
      <c r="AU640">
        <v>0</v>
      </c>
    </row>
    <row r="641" spans="1:47" x14ac:dyDescent="0.25">
      <c r="A641">
        <v>110</v>
      </c>
      <c r="B641" t="s">
        <v>49</v>
      </c>
      <c r="C641">
        <v>36.517252999999997</v>
      </c>
      <c r="D641" s="1">
        <v>4.8054109999999999E-6</v>
      </c>
      <c r="E641">
        <v>0.58275100000000002</v>
      </c>
      <c r="F641" s="1">
        <v>6.1935129999999998E-6</v>
      </c>
      <c r="G641">
        <v>0.42202899999999999</v>
      </c>
      <c r="H641" s="1">
        <v>75.260660000000001</v>
      </c>
      <c r="I641">
        <v>1.5E-5</v>
      </c>
      <c r="J641">
        <v>1.2999999999999999E-5</v>
      </c>
      <c r="K641">
        <v>1.1181209999999999</v>
      </c>
      <c r="L641">
        <v>1.2072290000000001</v>
      </c>
      <c r="M641">
        <v>4.6099999999999998E-4</v>
      </c>
      <c r="N641" s="1">
        <v>8.9116689999999997E-4</v>
      </c>
      <c r="O641" s="1">
        <v>1.1329490000000001E-3</v>
      </c>
      <c r="P641">
        <v>2.343E-3</v>
      </c>
      <c r="Q641">
        <v>30.492004000000001</v>
      </c>
      <c r="R641" s="1">
        <v>6.0303216000000001E-6</v>
      </c>
      <c r="S641">
        <v>22.387865000000001</v>
      </c>
      <c r="T641" s="1">
        <v>5.6328271000000001E-6</v>
      </c>
      <c r="U641">
        <v>0.40091233999999998</v>
      </c>
      <c r="V641">
        <v>59.722586999999997</v>
      </c>
      <c r="W641" s="1">
        <v>1.3638280999999999E-5</v>
      </c>
      <c r="X641">
        <v>2.5726295999999999E-2</v>
      </c>
      <c r="Y641" s="1">
        <v>4.8085387000000003E-5</v>
      </c>
      <c r="Z641">
        <v>60.403125000000003</v>
      </c>
      <c r="AA641" s="1">
        <v>1.3328873E-5</v>
      </c>
      <c r="AB641">
        <v>0.89043035999999998</v>
      </c>
      <c r="AC641">
        <v>0.87279600000000002</v>
      </c>
      <c r="AD641">
        <v>1.3954880000000001</v>
      </c>
      <c r="AE641">
        <v>0</v>
      </c>
      <c r="AF641">
        <v>201.93554</v>
      </c>
      <c r="AG641">
        <v>3.5332857</v>
      </c>
      <c r="AH641">
        <v>4.6904095000000003</v>
      </c>
      <c r="AI641">
        <v>4.9293975E-4</v>
      </c>
      <c r="AJ641">
        <v>8.3370117000000003E-4</v>
      </c>
      <c r="AK641">
        <v>1.3835003000000001E-3</v>
      </c>
      <c r="AL641">
        <v>2.1129302999999999E-3</v>
      </c>
      <c r="AM641">
        <v>1.2689262E-2</v>
      </c>
      <c r="AN641">
        <v>9.9999072999999994E-2</v>
      </c>
      <c r="AO641">
        <v>9.8903806999999997</v>
      </c>
      <c r="AP641">
        <v>1.0291342999999999</v>
      </c>
      <c r="AQ641">
        <v>7525.8824999999997</v>
      </c>
      <c r="AR641">
        <v>7745.1440000000002</v>
      </c>
      <c r="AS641">
        <v>0.68899889999999997</v>
      </c>
      <c r="AT641">
        <v>0</v>
      </c>
      <c r="AU641">
        <v>0</v>
      </c>
    </row>
    <row r="642" spans="1:47" x14ac:dyDescent="0.25">
      <c r="A642">
        <v>111</v>
      </c>
      <c r="B642" t="s">
        <v>49</v>
      </c>
      <c r="C642">
        <v>22.874388</v>
      </c>
      <c r="D642" s="1">
        <v>4.4713610000000001E-6</v>
      </c>
      <c r="E642">
        <v>0.71631299999999998</v>
      </c>
      <c r="F642" s="1">
        <v>6.5348090000000001E-6</v>
      </c>
      <c r="G642">
        <v>0.27325899999999997</v>
      </c>
      <c r="H642" s="1">
        <v>63.743929999999999</v>
      </c>
      <c r="I642">
        <v>1.4E-5</v>
      </c>
      <c r="J642">
        <v>0</v>
      </c>
      <c r="K642">
        <v>1.298397</v>
      </c>
      <c r="L642">
        <v>1.3133859999999999</v>
      </c>
      <c r="M642">
        <v>4.0200000000000001E-4</v>
      </c>
      <c r="N642" s="1">
        <v>7.2848159999999999E-4</v>
      </c>
      <c r="O642" s="1">
        <v>1.042021E-3</v>
      </c>
      <c r="P642">
        <v>2.3519999999999999E-3</v>
      </c>
      <c r="Q642">
        <v>30.492000000000001</v>
      </c>
      <c r="R642" s="1">
        <v>6.0303219999999999E-6</v>
      </c>
      <c r="S642">
        <v>22.387869999999999</v>
      </c>
      <c r="T642" s="1">
        <v>5.6328270000000002E-6</v>
      </c>
      <c r="U642">
        <v>0.4000011</v>
      </c>
      <c r="V642">
        <v>60.398260000000001</v>
      </c>
      <c r="W642" s="1">
        <v>1.316672E-5</v>
      </c>
      <c r="X642">
        <v>2.5707580000000001E-2</v>
      </c>
      <c r="Y642" s="1">
        <v>4.8085389999999998E-5</v>
      </c>
      <c r="Z642">
        <v>59.614930000000001</v>
      </c>
      <c r="AA642" s="1">
        <v>1.2581469999999999E-5</v>
      </c>
      <c r="AB642">
        <v>0.86261370000000004</v>
      </c>
      <c r="AC642">
        <v>0.8624598</v>
      </c>
      <c r="AD642">
        <v>1.3954880000000001</v>
      </c>
      <c r="AE642">
        <v>0</v>
      </c>
      <c r="AF642">
        <v>201.93549999999999</v>
      </c>
      <c r="AG642">
        <v>3.506697</v>
      </c>
      <c r="AH642">
        <v>4.6910489999999996</v>
      </c>
      <c r="AI642">
        <v>4.8278040000000001E-4</v>
      </c>
      <c r="AJ642">
        <v>8.2309169999999999E-4</v>
      </c>
      <c r="AK642">
        <v>1.3896500000000001E-3</v>
      </c>
      <c r="AL642">
        <v>2.066015E-3</v>
      </c>
      <c r="AM642">
        <v>1.2683069999999999E-2</v>
      </c>
      <c r="AN642">
        <v>0.10000149999999999</v>
      </c>
      <c r="AO642">
        <v>9.9795060000000007</v>
      </c>
      <c r="AP642">
        <v>1.029271</v>
      </c>
      <c r="AQ642">
        <v>172.93100000000001</v>
      </c>
      <c r="AR642">
        <v>177.99299999999999</v>
      </c>
      <c r="AS642">
        <v>0.69011230000000001</v>
      </c>
      <c r="AT642">
        <v>0</v>
      </c>
      <c r="AU642">
        <v>0</v>
      </c>
    </row>
    <row r="643" spans="1:47" x14ac:dyDescent="0.25">
      <c r="A643">
        <v>112</v>
      </c>
      <c r="B643" t="s">
        <v>49</v>
      </c>
      <c r="C643">
        <v>42.342886999999997</v>
      </c>
      <c r="D643" s="1">
        <v>4.0672279999999997E-6</v>
      </c>
      <c r="E643">
        <v>0.58468600000000004</v>
      </c>
      <c r="F643" s="1">
        <v>6.366465E-6</v>
      </c>
      <c r="G643">
        <v>0.38508599999999998</v>
      </c>
      <c r="H643" s="1">
        <v>87.497730000000004</v>
      </c>
      <c r="I643">
        <v>1.4E-5</v>
      </c>
      <c r="J643">
        <v>1.4E-5</v>
      </c>
      <c r="K643">
        <v>1.2078739999999999</v>
      </c>
      <c r="L643">
        <v>1.22837</v>
      </c>
      <c r="M643">
        <v>3.9300000000000001E-4</v>
      </c>
      <c r="N643" s="1">
        <v>7.7046289999999995E-4</v>
      </c>
      <c r="O643" s="1">
        <v>9.9272769999999991E-4</v>
      </c>
      <c r="P643">
        <v>2.098E-3</v>
      </c>
      <c r="Q643">
        <v>30.492004000000001</v>
      </c>
      <c r="R643" s="1">
        <v>6.0303216000000001E-6</v>
      </c>
      <c r="S643">
        <v>22.387865000000001</v>
      </c>
      <c r="T643" s="1">
        <v>5.6328271000000001E-6</v>
      </c>
      <c r="U643">
        <v>0.38188878999999998</v>
      </c>
      <c r="V643">
        <v>64.207707999999997</v>
      </c>
      <c r="W643" s="1">
        <v>1.2900694E-5</v>
      </c>
      <c r="X643">
        <v>2.5713475E-2</v>
      </c>
      <c r="Y643" s="1">
        <v>4.8085387000000003E-5</v>
      </c>
      <c r="Z643">
        <v>61.266607</v>
      </c>
      <c r="AA643" s="1">
        <v>1.2709738E-5</v>
      </c>
      <c r="AB643">
        <v>0.86131409000000003</v>
      </c>
      <c r="AC643">
        <v>0.85951960000000005</v>
      </c>
      <c r="AD643">
        <v>1.3954880000000001</v>
      </c>
      <c r="AE643">
        <v>0</v>
      </c>
      <c r="AF643">
        <v>201.93554</v>
      </c>
      <c r="AG643">
        <v>3.5128645999999999</v>
      </c>
      <c r="AH643">
        <v>4.6888633999999998</v>
      </c>
      <c r="AI643">
        <v>4.8069840999999999E-4</v>
      </c>
      <c r="AJ643">
        <v>8.2672954999999998E-4</v>
      </c>
      <c r="AK643">
        <v>1.3854431999999999E-3</v>
      </c>
      <c r="AL643">
        <v>2.0380184000000001E-3</v>
      </c>
      <c r="AM643">
        <v>1.2692159999999999E-2</v>
      </c>
      <c r="AN643">
        <v>9.9999715000000003E-2</v>
      </c>
      <c r="AO643">
        <v>10.269484</v>
      </c>
      <c r="AP643">
        <v>1.0299248000000001</v>
      </c>
      <c r="AQ643">
        <v>-6516.3870999999999</v>
      </c>
      <c r="AR643">
        <v>-6711.3887000000004</v>
      </c>
      <c r="AS643">
        <v>0.68956561000000005</v>
      </c>
      <c r="AT643">
        <v>0</v>
      </c>
      <c r="AU643">
        <v>0</v>
      </c>
    </row>
    <row r="644" spans="1:47" x14ac:dyDescent="0.25">
      <c r="A644">
        <v>113</v>
      </c>
      <c r="B644" t="s">
        <v>49</v>
      </c>
      <c r="C644">
        <v>30.384153999999999</v>
      </c>
      <c r="D644" s="1">
        <v>4.7108050000000002E-6</v>
      </c>
      <c r="E644">
        <v>0.514158</v>
      </c>
      <c r="F644" s="1">
        <v>6.4530090000000003E-6</v>
      </c>
      <c r="G644">
        <v>0.326602</v>
      </c>
      <c r="H644" s="1">
        <v>65.59348</v>
      </c>
      <c r="I644">
        <v>1.5E-5</v>
      </c>
      <c r="J644">
        <v>6.9999999999999999E-6</v>
      </c>
      <c r="K644">
        <v>1.066206</v>
      </c>
      <c r="L644">
        <v>1.406855</v>
      </c>
      <c r="M644">
        <v>5.0000000000000001E-4</v>
      </c>
      <c r="N644" s="1">
        <v>9.0615209999999995E-4</v>
      </c>
      <c r="O644" s="1">
        <v>1.185326E-3</v>
      </c>
      <c r="P644">
        <v>2.408E-3</v>
      </c>
      <c r="Q644">
        <v>30.492004000000001</v>
      </c>
      <c r="R644" s="1">
        <v>6.0303216000000001E-6</v>
      </c>
      <c r="S644">
        <v>22.387865000000001</v>
      </c>
      <c r="T644" s="1">
        <v>5.6328271000000001E-6</v>
      </c>
      <c r="U644">
        <v>0.39610251000000002</v>
      </c>
      <c r="V644">
        <v>57.143771000000001</v>
      </c>
      <c r="W644" s="1">
        <v>1.3155507E-5</v>
      </c>
      <c r="X644">
        <v>2.5713926000000002E-2</v>
      </c>
      <c r="Y644" s="1">
        <v>4.8085387000000003E-5</v>
      </c>
      <c r="Z644">
        <v>62.072386000000002</v>
      </c>
      <c r="AA644" s="1">
        <v>1.2694372999999999E-5</v>
      </c>
      <c r="AB644">
        <v>0.83904445999999999</v>
      </c>
      <c r="AC644">
        <v>0.85508092000000002</v>
      </c>
      <c r="AD644">
        <v>1.3954880000000001</v>
      </c>
      <c r="AE644">
        <v>0</v>
      </c>
      <c r="AF644">
        <v>201.93554</v>
      </c>
      <c r="AG644">
        <v>3.5070625999999998</v>
      </c>
      <c r="AH644">
        <v>4.6894637000000001</v>
      </c>
      <c r="AI644">
        <v>4.8926223000000002E-4</v>
      </c>
      <c r="AJ644">
        <v>8.2818273999999998E-4</v>
      </c>
      <c r="AK644">
        <v>1.3890504000000001E-3</v>
      </c>
      <c r="AL644">
        <v>2.0603753999999998E-3</v>
      </c>
      <c r="AM644">
        <v>1.270305E-2</v>
      </c>
      <c r="AN644">
        <v>9.9997670999999996E-2</v>
      </c>
      <c r="AO644">
        <v>10.151081</v>
      </c>
      <c r="AP644">
        <v>1.0271653999999999</v>
      </c>
      <c r="AQ644">
        <v>-2969.5771</v>
      </c>
      <c r="AR644">
        <v>-3050.2467000000001</v>
      </c>
      <c r="AS644">
        <v>0.69023325999999996</v>
      </c>
      <c r="AT644">
        <v>0</v>
      </c>
      <c r="AU644">
        <v>0</v>
      </c>
    </row>
    <row r="645" spans="1:47" x14ac:dyDescent="0.25">
      <c r="A645">
        <v>114</v>
      </c>
      <c r="B645" t="s">
        <v>49</v>
      </c>
      <c r="C645">
        <v>32.454253999999999</v>
      </c>
      <c r="D645" s="1">
        <v>4.2763120000000004E-6</v>
      </c>
      <c r="E645">
        <v>0.58272900000000005</v>
      </c>
      <c r="F645" s="1">
        <v>7.8488500000000002E-6</v>
      </c>
      <c r="G645">
        <v>0.35567900000000002</v>
      </c>
      <c r="H645" s="1">
        <v>79.005009999999999</v>
      </c>
      <c r="I645">
        <v>1.4E-5</v>
      </c>
      <c r="J645">
        <v>1.5E-5</v>
      </c>
      <c r="K645">
        <v>1.3429390000000001</v>
      </c>
      <c r="L645">
        <v>0.26400200000000001</v>
      </c>
      <c r="M645">
        <v>4.6700000000000002E-4</v>
      </c>
      <c r="N645" s="1">
        <v>8.9701430000000001E-4</v>
      </c>
      <c r="O645" s="1">
        <v>1.1208069999999999E-3</v>
      </c>
      <c r="P645">
        <v>2.111E-3</v>
      </c>
      <c r="Q645">
        <v>30.492004000000001</v>
      </c>
      <c r="R645" s="1">
        <v>6.0303216000000001E-6</v>
      </c>
      <c r="S645">
        <v>22.387865000000001</v>
      </c>
      <c r="T645" s="1">
        <v>5.6328271000000001E-6</v>
      </c>
      <c r="U645">
        <v>0.39687486</v>
      </c>
      <c r="V645">
        <v>61.550123999999997</v>
      </c>
      <c r="W645" s="1">
        <v>1.3155362000000001E-5</v>
      </c>
      <c r="X645">
        <v>2.5712461999999998E-2</v>
      </c>
      <c r="Y645" s="1">
        <v>4.8085387000000003E-5</v>
      </c>
      <c r="Z645">
        <v>61.537635000000002</v>
      </c>
      <c r="AA645" s="1">
        <v>1.2418560000000001E-5</v>
      </c>
      <c r="AB645">
        <v>0.84799747999999997</v>
      </c>
      <c r="AC645">
        <v>0.86223090999999996</v>
      </c>
      <c r="AD645">
        <v>1.3954880000000001</v>
      </c>
      <c r="AE645">
        <v>0</v>
      </c>
      <c r="AF645">
        <v>201.93554</v>
      </c>
      <c r="AG645">
        <v>3.6093929</v>
      </c>
      <c r="AH645">
        <v>4.6877690999999997</v>
      </c>
      <c r="AI645">
        <v>4.8538832999999999E-4</v>
      </c>
      <c r="AJ645">
        <v>8.3258748000000001E-4</v>
      </c>
      <c r="AK645">
        <v>1.3931465E-3</v>
      </c>
      <c r="AL645">
        <v>2.0958416E-3</v>
      </c>
      <c r="AM645">
        <v>1.2710348E-2</v>
      </c>
      <c r="AN645">
        <v>9.9999862999999994E-2</v>
      </c>
      <c r="AO645">
        <v>9.6670598999999999</v>
      </c>
      <c r="AP645">
        <v>1.0266755999999999</v>
      </c>
      <c r="AQ645">
        <v>3094.3523</v>
      </c>
      <c r="AR645">
        <v>3176.8960000000002</v>
      </c>
      <c r="AS645">
        <v>0.69018603000000001</v>
      </c>
      <c r="AT645">
        <v>0</v>
      </c>
      <c r="AU645">
        <v>0</v>
      </c>
    </row>
    <row r="646" spans="1:47" x14ac:dyDescent="0.25">
      <c r="A646">
        <v>115</v>
      </c>
      <c r="B646" t="s">
        <v>49</v>
      </c>
      <c r="C646">
        <v>42.065044999999998</v>
      </c>
      <c r="D646" s="1">
        <v>4.0668709999999998E-6</v>
      </c>
      <c r="E646">
        <v>0.66187399999999996</v>
      </c>
      <c r="F646" s="1">
        <v>6.0408730000000004E-6</v>
      </c>
      <c r="G646">
        <v>0.44274799999999997</v>
      </c>
      <c r="H646" s="1">
        <v>69.252350000000007</v>
      </c>
      <c r="I646">
        <v>1.4E-5</v>
      </c>
      <c r="J646">
        <v>1.8E-5</v>
      </c>
      <c r="K646">
        <v>1.0739570000000001</v>
      </c>
      <c r="L646">
        <v>1.246732</v>
      </c>
      <c r="M646">
        <v>4.0000000000000002E-4</v>
      </c>
      <c r="N646" s="1">
        <v>8.3187430000000002E-4</v>
      </c>
      <c r="O646" s="1">
        <v>1.078208E-3</v>
      </c>
      <c r="P646">
        <v>2.343E-3</v>
      </c>
      <c r="Q646">
        <v>30.492004000000001</v>
      </c>
      <c r="R646" s="1">
        <v>6.0303216000000001E-6</v>
      </c>
      <c r="S646">
        <v>22.387865000000001</v>
      </c>
      <c r="T646" s="1">
        <v>5.6328271000000001E-6</v>
      </c>
      <c r="U646">
        <v>0.39785926999999999</v>
      </c>
      <c r="V646">
        <v>60.977722999999997</v>
      </c>
      <c r="W646" s="1">
        <v>1.2355746E-5</v>
      </c>
      <c r="X646">
        <v>2.5714898999999999E-2</v>
      </c>
      <c r="Y646" s="1">
        <v>4.8085387000000003E-5</v>
      </c>
      <c r="Z646">
        <v>58.420934000000003</v>
      </c>
      <c r="AA646" s="1">
        <v>1.2842855000000001E-5</v>
      </c>
      <c r="AB646">
        <v>0.85655888999999996</v>
      </c>
      <c r="AC646">
        <v>0.86049098999999996</v>
      </c>
      <c r="AD646">
        <v>1.3954880000000001</v>
      </c>
      <c r="AE646">
        <v>0</v>
      </c>
      <c r="AF646">
        <v>201.93554</v>
      </c>
      <c r="AG646">
        <v>3.6212255999999998</v>
      </c>
      <c r="AH646">
        <v>4.6887911000000004</v>
      </c>
      <c r="AI646">
        <v>4.8774923E-4</v>
      </c>
      <c r="AJ646">
        <v>8.3185690000000005E-4</v>
      </c>
      <c r="AK646">
        <v>1.3934491E-3</v>
      </c>
      <c r="AL646">
        <v>2.1959270999999999E-3</v>
      </c>
      <c r="AM646">
        <v>1.2696808E-2</v>
      </c>
      <c r="AN646">
        <v>9.9995424999999999E-2</v>
      </c>
      <c r="AO646">
        <v>9.9792941000000006</v>
      </c>
      <c r="AP646">
        <v>1.0265451999999999</v>
      </c>
      <c r="AQ646">
        <v>2406.4911000000002</v>
      </c>
      <c r="AR646">
        <v>2470.3717999999999</v>
      </c>
      <c r="AS646">
        <v>0.68865173000000002</v>
      </c>
      <c r="AT646">
        <v>0</v>
      </c>
      <c r="AU646">
        <v>0</v>
      </c>
    </row>
    <row r="647" spans="1:47" x14ac:dyDescent="0.25">
      <c r="A647">
        <v>116</v>
      </c>
      <c r="B647" t="s">
        <v>49</v>
      </c>
      <c r="C647">
        <v>58.720728999999999</v>
      </c>
      <c r="D647" s="1">
        <v>5.1323669999999999E-6</v>
      </c>
      <c r="E647">
        <v>0.65459500000000004</v>
      </c>
      <c r="F647" s="1">
        <v>1.057791E-5</v>
      </c>
      <c r="G647">
        <v>0.69470900000000002</v>
      </c>
      <c r="H647" s="1">
        <v>102.73779999999999</v>
      </c>
      <c r="I647">
        <v>1.2999999999999999E-5</v>
      </c>
      <c r="J647">
        <v>2.8E-5</v>
      </c>
      <c r="K647">
        <v>1.2813399999999999</v>
      </c>
      <c r="L647">
        <v>0.36007099999999997</v>
      </c>
      <c r="M647">
        <v>3.7500000000000001E-4</v>
      </c>
      <c r="N647" s="1">
        <v>7.4901950000000003E-4</v>
      </c>
      <c r="O647" s="1">
        <v>9.2803109999999999E-4</v>
      </c>
      <c r="P647">
        <v>1.8339999999999999E-3</v>
      </c>
      <c r="Q647">
        <v>30.492004000000001</v>
      </c>
      <c r="R647" s="1">
        <v>6.0303216000000001E-6</v>
      </c>
      <c r="S647">
        <v>22.387865000000001</v>
      </c>
      <c r="T647" s="1">
        <v>5.6328271000000001E-6</v>
      </c>
      <c r="U647">
        <v>0.40266531999999999</v>
      </c>
      <c r="V647">
        <v>63.467427999999998</v>
      </c>
      <c r="W647" s="1">
        <v>1.3523958E-5</v>
      </c>
      <c r="X647">
        <v>2.5723987E-2</v>
      </c>
      <c r="Y647" s="1">
        <v>4.8085387000000003E-5</v>
      </c>
      <c r="Z647">
        <v>58.560482999999998</v>
      </c>
      <c r="AA647" s="1">
        <v>1.3760856E-5</v>
      </c>
      <c r="AB647">
        <v>0.89123364999999999</v>
      </c>
      <c r="AC647">
        <v>0.85452085</v>
      </c>
      <c r="AD647">
        <v>1.3954880000000001</v>
      </c>
      <c r="AE647">
        <v>0</v>
      </c>
      <c r="AF647">
        <v>201.93554</v>
      </c>
      <c r="AG647">
        <v>3.4945607999999999</v>
      </c>
      <c r="AH647">
        <v>4.6883096000000002</v>
      </c>
      <c r="AI647">
        <v>4.8668578999999998E-4</v>
      </c>
      <c r="AJ647">
        <v>8.2766527E-4</v>
      </c>
      <c r="AK647">
        <v>1.3892129E-3</v>
      </c>
      <c r="AL647">
        <v>2.0147131E-3</v>
      </c>
      <c r="AM647">
        <v>1.2698012999999999E-2</v>
      </c>
      <c r="AN647">
        <v>0.1000028</v>
      </c>
      <c r="AO647">
        <v>9.9096150999999999</v>
      </c>
      <c r="AP647">
        <v>1.0285838</v>
      </c>
      <c r="AQ647">
        <v>3321.4895000000001</v>
      </c>
      <c r="AR647">
        <v>3416.4303</v>
      </c>
      <c r="AS647">
        <v>0.68991374999999999</v>
      </c>
      <c r="AT647">
        <v>0</v>
      </c>
      <c r="AU647">
        <v>0</v>
      </c>
    </row>
    <row r="648" spans="1:47" x14ac:dyDescent="0.25">
      <c r="A648">
        <v>117</v>
      </c>
      <c r="B648" t="s">
        <v>49</v>
      </c>
      <c r="C648">
        <v>39.203633000000004</v>
      </c>
      <c r="D648" s="1">
        <v>4.9896980000000002E-6</v>
      </c>
      <c r="E648">
        <v>0.56709900000000002</v>
      </c>
      <c r="F648" s="1">
        <v>5.426282E-6</v>
      </c>
      <c r="G648">
        <v>0.37140200000000001</v>
      </c>
      <c r="H648" s="1">
        <v>82.960489999999993</v>
      </c>
      <c r="I648">
        <v>1.4E-5</v>
      </c>
      <c r="J648">
        <v>1.2E-5</v>
      </c>
      <c r="K648">
        <v>1.1707529999999999</v>
      </c>
      <c r="L648">
        <v>1.4753039999999999</v>
      </c>
      <c r="M648">
        <v>4.5800000000000002E-4</v>
      </c>
      <c r="N648" s="1">
        <v>8.6408199999999996E-4</v>
      </c>
      <c r="O648" s="1">
        <v>1.0835739999999999E-3</v>
      </c>
      <c r="P648">
        <v>2.1610000000000002E-3</v>
      </c>
      <c r="Q648">
        <v>30.492004000000001</v>
      </c>
      <c r="R648" s="1">
        <v>6.0303216000000001E-6</v>
      </c>
      <c r="S648">
        <v>22.387865000000001</v>
      </c>
      <c r="T648" s="1">
        <v>5.6328271000000001E-6</v>
      </c>
      <c r="U648">
        <v>0.40142288999999998</v>
      </c>
      <c r="V648">
        <v>62.373108999999999</v>
      </c>
      <c r="W648" s="1">
        <v>1.2882237E-5</v>
      </c>
      <c r="X648">
        <v>2.5709625E-2</v>
      </c>
      <c r="Y648" s="1">
        <v>4.8085387000000003E-5</v>
      </c>
      <c r="Z648">
        <v>60.201282999999997</v>
      </c>
      <c r="AA648" s="1">
        <v>1.3416658999999999E-5</v>
      </c>
      <c r="AB648">
        <v>0.85842993000000001</v>
      </c>
      <c r="AC648">
        <v>0.85687974</v>
      </c>
      <c r="AD648">
        <v>1.3954880000000001</v>
      </c>
      <c r="AE648">
        <v>0</v>
      </c>
      <c r="AF648">
        <v>201.93554</v>
      </c>
      <c r="AG648">
        <v>3.5972365000000002</v>
      </c>
      <c r="AH648">
        <v>4.6876948000000001</v>
      </c>
      <c r="AI648">
        <v>4.9207410000000004E-4</v>
      </c>
      <c r="AJ648">
        <v>8.2548699999999997E-4</v>
      </c>
      <c r="AK648">
        <v>1.3850590999999999E-3</v>
      </c>
      <c r="AL648">
        <v>2.0804076E-3</v>
      </c>
      <c r="AM648">
        <v>1.2707463E-2</v>
      </c>
      <c r="AN648">
        <v>0.10000017</v>
      </c>
      <c r="AO648">
        <v>9.8869290000000003</v>
      </c>
      <c r="AP648">
        <v>1.0285203000000001</v>
      </c>
      <c r="AQ648">
        <v>1331.6463000000001</v>
      </c>
      <c r="AR648">
        <v>1369.6251999999999</v>
      </c>
      <c r="AS648">
        <v>0.69070946</v>
      </c>
      <c r="AT648">
        <v>0</v>
      </c>
      <c r="AU648">
        <v>0</v>
      </c>
    </row>
    <row r="649" spans="1:47" x14ac:dyDescent="0.25">
      <c r="A649">
        <v>118</v>
      </c>
      <c r="B649" t="s">
        <v>49</v>
      </c>
      <c r="C649">
        <v>31.108899000000001</v>
      </c>
      <c r="D649" s="1">
        <v>4.8821110000000003E-6</v>
      </c>
      <c r="E649">
        <v>0.27288800000000002</v>
      </c>
      <c r="F649" s="1">
        <v>4.9026840000000001E-6</v>
      </c>
      <c r="G649">
        <v>0.204736</v>
      </c>
      <c r="H649" s="1">
        <v>39.245989999999999</v>
      </c>
      <c r="I649">
        <v>1.7E-5</v>
      </c>
      <c r="J649">
        <v>9.9999999999999995E-7</v>
      </c>
      <c r="K649">
        <v>1.986988</v>
      </c>
      <c r="L649">
        <v>0.94166499999999997</v>
      </c>
      <c r="M649">
        <v>4.9399999999999997E-4</v>
      </c>
      <c r="N649" s="1">
        <v>6.723155E-4</v>
      </c>
      <c r="O649" s="1">
        <v>1.2318629999999999E-3</v>
      </c>
      <c r="P649">
        <v>2.8019999999999998E-3</v>
      </c>
      <c r="Q649">
        <v>30.492000000000001</v>
      </c>
      <c r="R649" s="1">
        <v>6.0303219999999999E-6</v>
      </c>
      <c r="S649">
        <v>22.387869999999999</v>
      </c>
      <c r="T649" s="1">
        <v>5.6328270000000002E-6</v>
      </c>
      <c r="U649">
        <v>0.41655170000000002</v>
      </c>
      <c r="V649">
        <v>60.735349999999997</v>
      </c>
      <c r="W649" s="1">
        <v>1.324634E-5</v>
      </c>
      <c r="X649">
        <v>2.573027E-2</v>
      </c>
      <c r="Y649" s="1">
        <v>4.8085389999999998E-5</v>
      </c>
      <c r="Z649">
        <v>61.269539999999999</v>
      </c>
      <c r="AA649" s="1">
        <v>1.3327599999999999E-5</v>
      </c>
      <c r="AB649">
        <v>0.8690869</v>
      </c>
      <c r="AC649">
        <v>0.85850780000000004</v>
      </c>
      <c r="AD649">
        <v>1.3954880000000001</v>
      </c>
      <c r="AE649">
        <v>0</v>
      </c>
      <c r="AF649">
        <v>201.93549999999999</v>
      </c>
      <c r="AG649">
        <v>3.5188860000000002</v>
      </c>
      <c r="AH649">
        <v>4.6868999999999996</v>
      </c>
      <c r="AI649">
        <v>4.7391689999999999E-4</v>
      </c>
      <c r="AJ649">
        <v>8.3067619999999999E-4</v>
      </c>
      <c r="AK649">
        <v>1.388692E-3</v>
      </c>
      <c r="AL649">
        <v>2.1681809999999999E-3</v>
      </c>
      <c r="AM649">
        <v>1.2702629999999999E-2</v>
      </c>
      <c r="AN649">
        <v>9.9998210000000004E-2</v>
      </c>
      <c r="AO649">
        <v>10.09329</v>
      </c>
      <c r="AP649">
        <v>1.0291410000000001</v>
      </c>
      <c r="AQ649">
        <v>-728.5</v>
      </c>
      <c r="AR649">
        <v>-749.72900000000004</v>
      </c>
      <c r="AS649">
        <v>0.69032230000000006</v>
      </c>
      <c r="AT649">
        <v>0</v>
      </c>
      <c r="AU649">
        <v>0</v>
      </c>
    </row>
    <row r="650" spans="1:47" x14ac:dyDescent="0.25">
      <c r="A650">
        <v>119</v>
      </c>
      <c r="B650" t="s">
        <v>49</v>
      </c>
      <c r="C650">
        <v>49.199461999999997</v>
      </c>
      <c r="D650" s="1">
        <v>5.4095529999999996E-6</v>
      </c>
      <c r="E650">
        <v>0.68079199999999995</v>
      </c>
      <c r="F650" s="1">
        <v>5.0012709999999997E-6</v>
      </c>
      <c r="G650">
        <v>0.51110999999999995</v>
      </c>
      <c r="H650" s="1">
        <v>88.470089999999999</v>
      </c>
      <c r="I650">
        <v>1.2999999999999999E-5</v>
      </c>
      <c r="J650">
        <v>1.4E-5</v>
      </c>
      <c r="K650">
        <v>1.151019</v>
      </c>
      <c r="L650">
        <v>0.539354</v>
      </c>
      <c r="M650">
        <v>4.2299999999999998E-4</v>
      </c>
      <c r="N650" s="1">
        <v>9.0008350000000004E-4</v>
      </c>
      <c r="O650" s="1">
        <v>1.073271E-3</v>
      </c>
      <c r="P650">
        <v>2.1540000000000001E-3</v>
      </c>
      <c r="Q650">
        <v>30.492004000000001</v>
      </c>
      <c r="R650" s="1">
        <v>6.0303216000000001E-6</v>
      </c>
      <c r="S650">
        <v>22.387865000000001</v>
      </c>
      <c r="T650" s="1">
        <v>5.6328271000000001E-6</v>
      </c>
      <c r="U650">
        <v>0.41567226000000002</v>
      </c>
      <c r="V650">
        <v>59.627243</v>
      </c>
      <c r="W650" s="1">
        <v>1.2645859E-5</v>
      </c>
      <c r="X650">
        <v>2.5720606999999999E-2</v>
      </c>
      <c r="Y650" s="1">
        <v>4.8085387000000003E-5</v>
      </c>
      <c r="Z650">
        <v>58.243226999999997</v>
      </c>
      <c r="AA650" s="1">
        <v>1.3199723E-5</v>
      </c>
      <c r="AB650">
        <v>0.85234315999999999</v>
      </c>
      <c r="AC650">
        <v>0.87456438999999997</v>
      </c>
      <c r="AD650">
        <v>1.3954880000000001</v>
      </c>
      <c r="AE650">
        <v>0</v>
      </c>
      <c r="AF650">
        <v>201.93554</v>
      </c>
      <c r="AG650">
        <v>3.5831089</v>
      </c>
      <c r="AH650">
        <v>4.690976</v>
      </c>
      <c r="AI650">
        <v>4.9263943000000003E-4</v>
      </c>
      <c r="AJ650">
        <v>8.3611160000000005E-4</v>
      </c>
      <c r="AK650">
        <v>1.3796842E-3</v>
      </c>
      <c r="AL650">
        <v>1.9950524999999999E-3</v>
      </c>
      <c r="AM650">
        <v>1.2688322E-2</v>
      </c>
      <c r="AN650">
        <v>9.9996353999999996E-2</v>
      </c>
      <c r="AO650">
        <v>10.181564</v>
      </c>
      <c r="AP650">
        <v>1.0265848</v>
      </c>
      <c r="AQ650">
        <v>1425.5626999999999</v>
      </c>
      <c r="AR650">
        <v>1463.4611</v>
      </c>
      <c r="AS650">
        <v>0.69105088000000003</v>
      </c>
      <c r="AT650">
        <v>0</v>
      </c>
      <c r="AU650">
        <v>0</v>
      </c>
    </row>
    <row r="651" spans="1:47" x14ac:dyDescent="0.25">
      <c r="A651">
        <v>120</v>
      </c>
      <c r="B651" t="s">
        <v>49</v>
      </c>
      <c r="C651">
        <v>41.271771000000001</v>
      </c>
      <c r="D651" s="1">
        <v>5.1164109999999999E-6</v>
      </c>
      <c r="E651">
        <v>0.66387300000000005</v>
      </c>
      <c r="F651" s="1">
        <v>6.1011069999999999E-6</v>
      </c>
      <c r="G651">
        <v>0.46993699999999999</v>
      </c>
      <c r="H651" s="1">
        <v>67.221040000000002</v>
      </c>
      <c r="I651">
        <v>1.5E-5</v>
      </c>
      <c r="J651">
        <v>1.0000000000000001E-5</v>
      </c>
      <c r="K651">
        <v>0.97957799999999995</v>
      </c>
      <c r="L651">
        <v>0.48219899999999999</v>
      </c>
      <c r="M651">
        <v>4.4499999999999997E-4</v>
      </c>
      <c r="N651" s="1">
        <v>9.5214759999999996E-4</v>
      </c>
      <c r="O651" s="1">
        <v>1.1809570000000001E-3</v>
      </c>
      <c r="P651">
        <v>2.4810000000000001E-3</v>
      </c>
      <c r="Q651">
        <v>30.492004000000001</v>
      </c>
      <c r="R651" s="1">
        <v>6.0303216000000001E-6</v>
      </c>
      <c r="S651">
        <v>22.387865000000001</v>
      </c>
      <c r="T651" s="1">
        <v>5.6328271000000001E-6</v>
      </c>
      <c r="U651">
        <v>0.40584024000000002</v>
      </c>
      <c r="V651">
        <v>59.321590999999998</v>
      </c>
      <c r="W651" s="1">
        <v>1.318653E-5</v>
      </c>
      <c r="X651">
        <v>2.5707542999999999E-2</v>
      </c>
      <c r="Y651" s="1">
        <v>4.8085387000000003E-5</v>
      </c>
      <c r="Z651">
        <v>60.976559000000002</v>
      </c>
      <c r="AA651" s="1">
        <v>1.2994244E-5</v>
      </c>
      <c r="AB651">
        <v>0.87019787999999998</v>
      </c>
      <c r="AC651">
        <v>0.86854284999999998</v>
      </c>
      <c r="AD651">
        <v>1.3954880000000001</v>
      </c>
      <c r="AE651">
        <v>0</v>
      </c>
      <c r="AF651">
        <v>201.93554</v>
      </c>
      <c r="AG651">
        <v>3.5099228999999998</v>
      </c>
      <c r="AH651">
        <v>4.6886938999999996</v>
      </c>
      <c r="AI651">
        <v>4.8349995000000003E-4</v>
      </c>
      <c r="AJ651">
        <v>8.3055734000000005E-4</v>
      </c>
      <c r="AK651">
        <v>1.3904605E-3</v>
      </c>
      <c r="AL651">
        <v>2.0966506E-3</v>
      </c>
      <c r="AM651">
        <v>1.2707464E-2</v>
      </c>
      <c r="AN651">
        <v>9.9994175000000005E-2</v>
      </c>
      <c r="AO651">
        <v>10.220879</v>
      </c>
      <c r="AP651">
        <v>1.0274816</v>
      </c>
      <c r="AQ651">
        <v>-1487.5563</v>
      </c>
      <c r="AR651">
        <v>-1528.4367</v>
      </c>
      <c r="AS651">
        <v>0.69128780000000001</v>
      </c>
      <c r="AT651">
        <v>0</v>
      </c>
      <c r="AU651">
        <v>0</v>
      </c>
    </row>
    <row r="652" spans="1:47" x14ac:dyDescent="0.25">
      <c r="A652">
        <v>121</v>
      </c>
      <c r="B652" t="s">
        <v>49</v>
      </c>
      <c r="C652">
        <v>37.238689000000001</v>
      </c>
      <c r="D652" s="1">
        <v>4.4566779999999999E-6</v>
      </c>
      <c r="E652">
        <v>0.55322899999999997</v>
      </c>
      <c r="F652" s="1">
        <v>6.1084309999999996E-6</v>
      </c>
      <c r="G652">
        <v>0.36161399999999999</v>
      </c>
      <c r="H652" s="1">
        <v>88.159170000000003</v>
      </c>
      <c r="I652">
        <v>1.2999999999999999E-5</v>
      </c>
      <c r="J652">
        <v>1.2E-5</v>
      </c>
      <c r="K652">
        <v>1.1612100000000001</v>
      </c>
      <c r="L652">
        <v>1.050567</v>
      </c>
      <c r="M652">
        <v>4.4099999999999999E-4</v>
      </c>
      <c r="N652" s="1">
        <v>8.2835799999999996E-4</v>
      </c>
      <c r="O652" s="1">
        <v>1.032264E-3</v>
      </c>
      <c r="P652">
        <v>2.0219999999999999E-3</v>
      </c>
      <c r="Q652">
        <v>30.492000000000001</v>
      </c>
      <c r="R652" s="1">
        <v>6.0303219999999999E-6</v>
      </c>
      <c r="S652">
        <v>22.387869999999999</v>
      </c>
      <c r="T652" s="1">
        <v>5.6328270000000002E-6</v>
      </c>
      <c r="U652">
        <v>0.39478039999999998</v>
      </c>
      <c r="V652">
        <v>62.894629999999999</v>
      </c>
      <c r="W652" s="1">
        <v>1.2905099999999999E-5</v>
      </c>
      <c r="X652">
        <v>2.5720969999999999E-2</v>
      </c>
      <c r="Y652" s="1">
        <v>4.8085389999999998E-5</v>
      </c>
      <c r="Z652">
        <v>61.069279999999999</v>
      </c>
      <c r="AA652" s="1">
        <v>1.2612199999999999E-5</v>
      </c>
      <c r="AB652">
        <v>0.8201079</v>
      </c>
      <c r="AC652">
        <v>0.86339969999999999</v>
      </c>
      <c r="AD652">
        <v>1.3954880000000001</v>
      </c>
      <c r="AE652">
        <v>0</v>
      </c>
      <c r="AF652">
        <v>201.93549999999999</v>
      </c>
      <c r="AG652">
        <v>3.5513910000000002</v>
      </c>
      <c r="AH652">
        <v>4.6876480000000003</v>
      </c>
      <c r="AI652">
        <v>4.894128E-4</v>
      </c>
      <c r="AJ652">
        <v>8.3157839999999995E-4</v>
      </c>
      <c r="AK652">
        <v>1.3799319999999999E-3</v>
      </c>
      <c r="AL652">
        <v>2.0726550000000001E-3</v>
      </c>
      <c r="AM652">
        <v>1.268653E-2</v>
      </c>
      <c r="AN652">
        <v>0.10000149999999999</v>
      </c>
      <c r="AO652">
        <v>10.12205</v>
      </c>
      <c r="AP652">
        <v>1.0273730000000001</v>
      </c>
      <c r="AQ652">
        <v>-600.49540000000002</v>
      </c>
      <c r="AR652">
        <v>-616.93240000000003</v>
      </c>
      <c r="AS652">
        <v>0.68899690000000002</v>
      </c>
      <c r="AT652">
        <v>0</v>
      </c>
      <c r="AU652">
        <v>0</v>
      </c>
    </row>
    <row r="653" spans="1:47" x14ac:dyDescent="0.25">
      <c r="A653">
        <v>122</v>
      </c>
      <c r="B653" t="s">
        <v>49</v>
      </c>
      <c r="C653">
        <v>39.308363999999997</v>
      </c>
      <c r="D653" s="1">
        <v>5.0246899999999997E-6</v>
      </c>
      <c r="E653">
        <v>0.56222300000000003</v>
      </c>
      <c r="F653" s="1">
        <v>6.0581499999999998E-6</v>
      </c>
      <c r="G653">
        <v>0.41927599999999998</v>
      </c>
      <c r="H653" s="1">
        <v>78.742249999999999</v>
      </c>
      <c r="I653">
        <v>1.5E-5</v>
      </c>
      <c r="J653">
        <v>1.2999999999999999E-5</v>
      </c>
      <c r="K653">
        <v>1.287059</v>
      </c>
      <c r="L653">
        <v>1.1300829999999999</v>
      </c>
      <c r="M653">
        <v>4.5399999999999998E-4</v>
      </c>
      <c r="N653" s="1">
        <v>8.5683440000000003E-4</v>
      </c>
      <c r="O653" s="1">
        <v>1.0970260000000001E-3</v>
      </c>
      <c r="P653">
        <v>2.2560000000000002E-3</v>
      </c>
      <c r="Q653">
        <v>30.492004000000001</v>
      </c>
      <c r="R653" s="1">
        <v>6.0303216000000001E-6</v>
      </c>
      <c r="S653">
        <v>22.387865000000001</v>
      </c>
      <c r="T653" s="1">
        <v>5.6328271000000001E-6</v>
      </c>
      <c r="U653">
        <v>0.41046547999999999</v>
      </c>
      <c r="V653">
        <v>60.399026999999997</v>
      </c>
      <c r="W653" s="1">
        <v>1.3627263E-5</v>
      </c>
      <c r="X653">
        <v>2.5718265000000001E-2</v>
      </c>
      <c r="Y653" s="1">
        <v>4.8085387000000003E-5</v>
      </c>
      <c r="Z653">
        <v>60.250689999999999</v>
      </c>
      <c r="AA653" s="1">
        <v>1.2715443E-5</v>
      </c>
      <c r="AB653">
        <v>0.84707597999999995</v>
      </c>
      <c r="AC653">
        <v>0.83483154999999998</v>
      </c>
      <c r="AD653">
        <v>1.3954880000000001</v>
      </c>
      <c r="AE653">
        <v>0</v>
      </c>
      <c r="AF653">
        <v>201.93554</v>
      </c>
      <c r="AG653">
        <v>3.5159568000000001</v>
      </c>
      <c r="AH653">
        <v>4.6883271000000004</v>
      </c>
      <c r="AI653">
        <v>4.9208825999999995E-4</v>
      </c>
      <c r="AJ653">
        <v>8.2609008000000003E-4</v>
      </c>
      <c r="AK653">
        <v>1.3835122E-3</v>
      </c>
      <c r="AL653">
        <v>2.1085244999999998E-3</v>
      </c>
      <c r="AM653">
        <v>1.2695922E-2</v>
      </c>
      <c r="AN653">
        <v>0.10000249</v>
      </c>
      <c r="AO653">
        <v>9.9847850000000005</v>
      </c>
      <c r="AP653">
        <v>1.0278574</v>
      </c>
      <c r="AQ653">
        <v>-2823.4140000000002</v>
      </c>
      <c r="AR653">
        <v>-2902.0668999999998</v>
      </c>
      <c r="AS653">
        <v>0.69212549000000001</v>
      </c>
      <c r="AT653">
        <v>0</v>
      </c>
      <c r="AU653">
        <v>0</v>
      </c>
    </row>
    <row r="654" spans="1:47" x14ac:dyDescent="0.25">
      <c r="A654">
        <v>123</v>
      </c>
      <c r="B654" t="s">
        <v>49</v>
      </c>
      <c r="C654">
        <v>38.269345999999999</v>
      </c>
      <c r="D654" s="1">
        <v>9.0036359999999998E-6</v>
      </c>
      <c r="E654">
        <v>0.54507899999999998</v>
      </c>
      <c r="F654" s="1">
        <v>5.8735879999999996E-6</v>
      </c>
      <c r="G654">
        <v>0.28800199999999998</v>
      </c>
      <c r="H654" s="1">
        <v>53.628149999999998</v>
      </c>
      <c r="I654">
        <v>1.4E-5</v>
      </c>
      <c r="J654">
        <v>6.0000000000000002E-6</v>
      </c>
      <c r="K654">
        <v>1.341648</v>
      </c>
      <c r="L654">
        <v>1.0065550000000001</v>
      </c>
      <c r="M654">
        <v>6.1700000000000004E-4</v>
      </c>
      <c r="N654" s="1">
        <v>1.1687080000000001E-3</v>
      </c>
      <c r="O654" s="1">
        <v>1.437072E-3</v>
      </c>
      <c r="P654">
        <v>2.9329999999999998E-3</v>
      </c>
      <c r="Q654">
        <v>30.492000000000001</v>
      </c>
      <c r="R654" s="1">
        <v>6.0303219999999999E-6</v>
      </c>
      <c r="S654">
        <v>22.387869999999999</v>
      </c>
      <c r="T654" s="1">
        <v>5.6328270000000002E-6</v>
      </c>
      <c r="U654">
        <v>0.36847600000000003</v>
      </c>
      <c r="V654">
        <v>60.900880000000001</v>
      </c>
      <c r="W654" s="1">
        <v>1.353537E-5</v>
      </c>
      <c r="X654">
        <v>2.572549E-2</v>
      </c>
      <c r="Y654" s="1">
        <v>4.8085389999999998E-5</v>
      </c>
      <c r="Z654">
        <v>59.361249999999998</v>
      </c>
      <c r="AA654" s="1">
        <v>1.314884E-5</v>
      </c>
      <c r="AB654">
        <v>0.858761</v>
      </c>
      <c r="AC654">
        <v>0.89057129999999995</v>
      </c>
      <c r="AD654">
        <v>1.3954880000000001</v>
      </c>
      <c r="AE654">
        <v>0</v>
      </c>
      <c r="AF654">
        <v>201.93549999999999</v>
      </c>
      <c r="AG654">
        <v>3.5607690000000001</v>
      </c>
      <c r="AH654">
        <v>4.6886320000000001</v>
      </c>
      <c r="AI654">
        <v>4.881849E-4</v>
      </c>
      <c r="AJ654">
        <v>8.3576720000000002E-4</v>
      </c>
      <c r="AK654">
        <v>1.3817180000000001E-3</v>
      </c>
      <c r="AL654">
        <v>2.097977E-3</v>
      </c>
      <c r="AM654">
        <v>1.270483E-2</v>
      </c>
      <c r="AN654">
        <v>0.10000199999999999</v>
      </c>
      <c r="AO654">
        <v>10.309559999999999</v>
      </c>
      <c r="AP654">
        <v>1.028902</v>
      </c>
      <c r="AQ654">
        <v>931.21749999999997</v>
      </c>
      <c r="AR654">
        <v>958.13199999999995</v>
      </c>
      <c r="AS654">
        <v>0.68917110000000004</v>
      </c>
      <c r="AT654">
        <v>0</v>
      </c>
      <c r="AU654">
        <v>0</v>
      </c>
    </row>
    <row r="655" spans="1:47" x14ac:dyDescent="0.25">
      <c r="A655">
        <v>124</v>
      </c>
      <c r="B655" t="s">
        <v>49</v>
      </c>
      <c r="C655">
        <v>13.584057</v>
      </c>
      <c r="D655" s="1">
        <v>1.673542E-6</v>
      </c>
      <c r="E655">
        <v>0.33496599999999999</v>
      </c>
      <c r="F655" s="1">
        <v>4.1761630000000004E-6</v>
      </c>
      <c r="G655">
        <v>0.147312</v>
      </c>
      <c r="H655" s="1">
        <v>65.202489999999997</v>
      </c>
      <c r="I655">
        <v>1.8E-5</v>
      </c>
      <c r="J655">
        <v>3.9999999999999998E-6</v>
      </c>
      <c r="K655">
        <v>1.817415</v>
      </c>
      <c r="L655">
        <v>1.5148630000000001</v>
      </c>
      <c r="M655">
        <v>4.4799999999999999E-4</v>
      </c>
      <c r="N655" s="1">
        <v>6.6591440000000001E-4</v>
      </c>
      <c r="O655" s="1">
        <v>1.0703349999999999E-3</v>
      </c>
      <c r="P655">
        <v>2.3909999999999999E-3</v>
      </c>
      <c r="Q655">
        <v>30.492004000000001</v>
      </c>
      <c r="R655" s="1">
        <v>6.0303216000000001E-6</v>
      </c>
      <c r="S655">
        <v>22.387865000000001</v>
      </c>
      <c r="T655" s="1">
        <v>5.6328271000000001E-6</v>
      </c>
      <c r="U655">
        <v>0.40548823000000001</v>
      </c>
      <c r="V655">
        <v>62.192723000000001</v>
      </c>
      <c r="W655" s="1">
        <v>1.332485E-5</v>
      </c>
      <c r="X655">
        <v>2.5708669E-2</v>
      </c>
      <c r="Y655" s="1">
        <v>4.8085387000000003E-5</v>
      </c>
      <c r="Z655">
        <v>62.059378000000002</v>
      </c>
      <c r="AA655" s="1">
        <v>1.2944331000000001E-5</v>
      </c>
      <c r="AB655">
        <v>0.82702386999999999</v>
      </c>
      <c r="AC655">
        <v>0.87220118000000002</v>
      </c>
      <c r="AD655">
        <v>1.3954880000000001</v>
      </c>
      <c r="AE655">
        <v>0</v>
      </c>
      <c r="AF655">
        <v>201.93554</v>
      </c>
      <c r="AG655">
        <v>3.5393077000000002</v>
      </c>
      <c r="AH655">
        <v>4.6895103999999996</v>
      </c>
      <c r="AI655">
        <v>4.8551061999999999E-4</v>
      </c>
      <c r="AJ655">
        <v>8.3387787000000001E-4</v>
      </c>
      <c r="AK655">
        <v>1.3858549E-3</v>
      </c>
      <c r="AL655">
        <v>2.0308818999999999E-3</v>
      </c>
      <c r="AM655">
        <v>1.2702231E-2</v>
      </c>
      <c r="AN655">
        <v>9.9996773999999997E-2</v>
      </c>
      <c r="AO655">
        <v>9.8755313000000005</v>
      </c>
      <c r="AP655">
        <v>1.0279156</v>
      </c>
      <c r="AQ655">
        <v>2851.4854</v>
      </c>
      <c r="AR655">
        <v>2931.0864000000001</v>
      </c>
      <c r="AS655">
        <v>0.68954409999999999</v>
      </c>
      <c r="AT655">
        <v>0</v>
      </c>
      <c r="AU655">
        <v>0</v>
      </c>
    </row>
    <row r="656" spans="1:47" x14ac:dyDescent="0.25">
      <c r="A656">
        <v>125</v>
      </c>
      <c r="B656" t="s">
        <v>49</v>
      </c>
      <c r="C656">
        <v>42.517667000000003</v>
      </c>
      <c r="D656" s="1">
        <v>5.3077839999999998E-6</v>
      </c>
      <c r="E656">
        <v>0.54109399999999996</v>
      </c>
      <c r="F656" s="1">
        <v>5.4876480000000003E-6</v>
      </c>
      <c r="G656">
        <v>0.44443500000000002</v>
      </c>
      <c r="H656" s="1">
        <v>81.346819999999994</v>
      </c>
      <c r="I656">
        <v>1.1E-5</v>
      </c>
      <c r="J656">
        <v>7.9999999999999996E-6</v>
      </c>
      <c r="K656">
        <v>1.3695170000000001</v>
      </c>
      <c r="L656">
        <v>1.010378</v>
      </c>
      <c r="M656">
        <v>4.46E-4</v>
      </c>
      <c r="N656" s="1">
        <v>8.2419660000000001E-4</v>
      </c>
      <c r="O656" s="1">
        <v>1.0182450000000001E-3</v>
      </c>
      <c r="P656">
        <v>2.0100000000000001E-3</v>
      </c>
      <c r="Q656">
        <v>30.492004000000001</v>
      </c>
      <c r="R656" s="1">
        <v>6.0303216000000001E-6</v>
      </c>
      <c r="S656">
        <v>22.387865000000001</v>
      </c>
      <c r="T656" s="1">
        <v>5.6328271000000001E-6</v>
      </c>
      <c r="U656">
        <v>0.40862710000000002</v>
      </c>
      <c r="V656">
        <v>59.285257000000001</v>
      </c>
      <c r="W656" s="1">
        <v>1.2774516999999999E-5</v>
      </c>
      <c r="X656">
        <v>2.5709946000000001E-2</v>
      </c>
      <c r="Y656" s="1">
        <v>4.8085387000000003E-5</v>
      </c>
      <c r="Z656">
        <v>59.893276</v>
      </c>
      <c r="AA656" s="1">
        <v>1.3047871999999999E-5</v>
      </c>
      <c r="AB656">
        <v>0.85216811000000003</v>
      </c>
      <c r="AC656">
        <v>0.84674132000000002</v>
      </c>
      <c r="AD656">
        <v>1.3954880000000001</v>
      </c>
      <c r="AE656">
        <v>0</v>
      </c>
      <c r="AF656">
        <v>201.93554</v>
      </c>
      <c r="AG656">
        <v>3.4770848000000001</v>
      </c>
      <c r="AH656">
        <v>4.6853784000000003</v>
      </c>
      <c r="AI656">
        <v>4.9375177999999998E-4</v>
      </c>
      <c r="AJ656">
        <v>8.3047606999999996E-4</v>
      </c>
      <c r="AK656">
        <v>1.3874721000000001E-3</v>
      </c>
      <c r="AL656">
        <v>2.0996118999999998E-3</v>
      </c>
      <c r="AM656">
        <v>1.2688055E-2</v>
      </c>
      <c r="AN656">
        <v>9.9996632000000002E-2</v>
      </c>
      <c r="AO656">
        <v>9.9116792</v>
      </c>
      <c r="AP656">
        <v>1.0296616999999999</v>
      </c>
      <c r="AQ656">
        <v>6511.8609999999999</v>
      </c>
      <c r="AR656">
        <v>6705.0140000000001</v>
      </c>
      <c r="AS656">
        <v>0.68979606999999998</v>
      </c>
      <c r="AT656">
        <v>0</v>
      </c>
      <c r="AU656">
        <v>0</v>
      </c>
    </row>
    <row r="657" spans="1:47" x14ac:dyDescent="0.25">
      <c r="A657">
        <v>126</v>
      </c>
      <c r="B657" t="s">
        <v>49</v>
      </c>
      <c r="C657">
        <v>32.730176999999998</v>
      </c>
      <c r="D657" s="1">
        <v>4.3278329999999997E-6</v>
      </c>
      <c r="E657">
        <v>0.51198200000000005</v>
      </c>
      <c r="F657" s="1">
        <v>4.8583679999999999E-6</v>
      </c>
      <c r="G657">
        <v>0.30962699999999999</v>
      </c>
      <c r="H657" s="1">
        <v>81.174080000000004</v>
      </c>
      <c r="I657">
        <v>1.4E-5</v>
      </c>
      <c r="J657">
        <v>9.9999999999999995E-7</v>
      </c>
      <c r="K657">
        <v>1.2858320000000001</v>
      </c>
      <c r="L657">
        <v>1.0511299999999999</v>
      </c>
      <c r="M657">
        <v>4.6099999999999998E-4</v>
      </c>
      <c r="N657" s="1">
        <v>8.3802050000000004E-4</v>
      </c>
      <c r="O657" s="1">
        <v>1.0728549999999999E-3</v>
      </c>
      <c r="P657">
        <v>2.1389999999999998E-3</v>
      </c>
      <c r="Q657">
        <v>30.492004000000001</v>
      </c>
      <c r="R657" s="1">
        <v>6.0303216000000001E-6</v>
      </c>
      <c r="S657">
        <v>22.387865000000001</v>
      </c>
      <c r="T657" s="1">
        <v>5.6328271000000001E-6</v>
      </c>
      <c r="U657">
        <v>0.38423159000000001</v>
      </c>
      <c r="V657">
        <v>62.502276999999999</v>
      </c>
      <c r="W657" s="1">
        <v>1.3139945000000001E-5</v>
      </c>
      <c r="X657">
        <v>2.5716978000000001E-2</v>
      </c>
      <c r="Y657" s="1">
        <v>4.8085387000000003E-5</v>
      </c>
      <c r="Z657">
        <v>60.723419</v>
      </c>
      <c r="AA657" s="1">
        <v>1.2856979999999999E-5</v>
      </c>
      <c r="AB657">
        <v>0.84710748999999996</v>
      </c>
      <c r="AC657">
        <v>0.80377328000000003</v>
      </c>
      <c r="AD657">
        <v>1.3954880000000001</v>
      </c>
      <c r="AE657">
        <v>0</v>
      </c>
      <c r="AF657">
        <v>201.93554</v>
      </c>
      <c r="AG657">
        <v>3.5140655999999999</v>
      </c>
      <c r="AH657">
        <v>4.6889783999999999</v>
      </c>
      <c r="AI657">
        <v>4.8146054999999999E-4</v>
      </c>
      <c r="AJ657">
        <v>8.2984542000000001E-4</v>
      </c>
      <c r="AK657">
        <v>1.3905171E-3</v>
      </c>
      <c r="AL657">
        <v>2.1120329000000001E-3</v>
      </c>
      <c r="AM657">
        <v>1.2689809999999999E-2</v>
      </c>
      <c r="AN657">
        <v>9.9996734000000004E-2</v>
      </c>
      <c r="AO657">
        <v>10.382199999999999</v>
      </c>
      <c r="AP657">
        <v>1.0264267</v>
      </c>
      <c r="AQ657">
        <v>3355.8154</v>
      </c>
      <c r="AR657">
        <v>3444.4985999999999</v>
      </c>
      <c r="AS657">
        <v>0.68832870000000002</v>
      </c>
      <c r="AT657">
        <v>0</v>
      </c>
      <c r="AU657">
        <v>0</v>
      </c>
    </row>
    <row r="658" spans="1:47" x14ac:dyDescent="0.25">
      <c r="A658">
        <v>127</v>
      </c>
      <c r="B658" t="s">
        <v>49</v>
      </c>
      <c r="C658">
        <v>73.038139999999999</v>
      </c>
      <c r="D658" s="1">
        <v>6.9368280000000002E-6</v>
      </c>
      <c r="E658">
        <v>0.67042100000000004</v>
      </c>
      <c r="F658" s="1">
        <v>6.6903990000000001E-6</v>
      </c>
      <c r="G658">
        <v>0.31867600000000001</v>
      </c>
      <c r="H658" s="1">
        <v>99.071420000000003</v>
      </c>
      <c r="I658">
        <v>1.5E-5</v>
      </c>
      <c r="J658">
        <v>2.0000000000000002E-5</v>
      </c>
      <c r="K658">
        <v>0.77970600000000001</v>
      </c>
      <c r="L658">
        <v>7.8476000000000004E-2</v>
      </c>
      <c r="M658">
        <v>3.8999999999999999E-4</v>
      </c>
      <c r="N658" s="1">
        <v>8.7075040000000002E-4</v>
      </c>
      <c r="O658" s="1">
        <v>1.051373E-3</v>
      </c>
      <c r="P658">
        <v>2.1419999999999998E-3</v>
      </c>
      <c r="Q658">
        <v>30.492004000000001</v>
      </c>
      <c r="R658" s="1">
        <v>6.0303216000000001E-6</v>
      </c>
      <c r="S658">
        <v>22.387865000000001</v>
      </c>
      <c r="T658" s="1">
        <v>5.6328271000000001E-6</v>
      </c>
      <c r="U658">
        <v>0.40451600999999998</v>
      </c>
      <c r="V658">
        <v>62.316139</v>
      </c>
      <c r="W658" s="1">
        <v>1.3541219E-5</v>
      </c>
      <c r="X658">
        <v>2.5721886999999999E-2</v>
      </c>
      <c r="Y658" s="1">
        <v>4.8085387000000003E-5</v>
      </c>
      <c r="Z658">
        <v>58.955522000000002</v>
      </c>
      <c r="AA658" s="1">
        <v>1.3058565E-5</v>
      </c>
      <c r="AB658">
        <v>0.84863485999999999</v>
      </c>
      <c r="AC658">
        <v>0.90569694000000001</v>
      </c>
      <c r="AD658">
        <v>1.3954880000000001</v>
      </c>
      <c r="AE658">
        <v>0</v>
      </c>
      <c r="AF658">
        <v>201.93554</v>
      </c>
      <c r="AG658">
        <v>3.4978039999999999</v>
      </c>
      <c r="AH658">
        <v>4.6875019</v>
      </c>
      <c r="AI658">
        <v>4.7953150000000001E-4</v>
      </c>
      <c r="AJ658">
        <v>8.3218921999999999E-4</v>
      </c>
      <c r="AK658">
        <v>1.3796663E-3</v>
      </c>
      <c r="AL658">
        <v>2.0705696000000002E-3</v>
      </c>
      <c r="AM658">
        <v>1.2696982000000001E-2</v>
      </c>
      <c r="AN658">
        <v>9.9999803999999998E-2</v>
      </c>
      <c r="AO658">
        <v>9.4737904999999998</v>
      </c>
      <c r="AP658">
        <v>1.0254848999999999</v>
      </c>
      <c r="AQ658">
        <v>1899.5887</v>
      </c>
      <c r="AR658">
        <v>1947.9996000000001</v>
      </c>
      <c r="AS658">
        <v>0.69101544999999998</v>
      </c>
      <c r="AT658">
        <v>0</v>
      </c>
      <c r="AU658">
        <v>0</v>
      </c>
    </row>
    <row r="659" spans="1:47" x14ac:dyDescent="0.25">
      <c r="A659">
        <v>128</v>
      </c>
      <c r="B659" t="s">
        <v>49</v>
      </c>
      <c r="C659">
        <v>34.003695999999998</v>
      </c>
      <c r="D659" s="1">
        <v>5.3447949999999997E-6</v>
      </c>
      <c r="E659">
        <v>0.52357299999999996</v>
      </c>
      <c r="F659" s="1">
        <v>6.0969640000000001E-6</v>
      </c>
      <c r="G659">
        <v>0.38347599999999998</v>
      </c>
      <c r="H659" s="1">
        <v>82.053150000000002</v>
      </c>
      <c r="I659">
        <v>1.4E-5</v>
      </c>
      <c r="J659">
        <v>7.9999999999999996E-6</v>
      </c>
      <c r="K659">
        <v>1.474205</v>
      </c>
      <c r="L659">
        <v>1.858174</v>
      </c>
      <c r="M659">
        <v>5.1099999999999995E-4</v>
      </c>
      <c r="N659" s="1">
        <v>9.0655040000000003E-4</v>
      </c>
      <c r="O659" s="1">
        <v>1.1402560000000001E-3</v>
      </c>
      <c r="P659">
        <v>2.3019999999999998E-3</v>
      </c>
      <c r="Q659">
        <v>30.492004000000001</v>
      </c>
      <c r="R659" s="1">
        <v>6.0303216000000001E-6</v>
      </c>
      <c r="S659">
        <v>22.387865000000001</v>
      </c>
      <c r="T659" s="1">
        <v>5.6328271000000001E-6</v>
      </c>
      <c r="U659">
        <v>0.39992316</v>
      </c>
      <c r="V659">
        <v>61.420484000000002</v>
      </c>
      <c r="W659" s="1">
        <v>1.3334941000000001E-5</v>
      </c>
      <c r="X659">
        <v>2.5733566999999999E-2</v>
      </c>
      <c r="Y659" s="1">
        <v>4.8085387000000003E-5</v>
      </c>
      <c r="Z659">
        <v>62.364718000000003</v>
      </c>
      <c r="AA659" s="1">
        <v>1.2866431000000001E-5</v>
      </c>
      <c r="AB659">
        <v>0.86041606000000004</v>
      </c>
      <c r="AC659">
        <v>0.85148484999999996</v>
      </c>
      <c r="AD659">
        <v>1.3954880000000001</v>
      </c>
      <c r="AE659">
        <v>0</v>
      </c>
      <c r="AF659">
        <v>201.93554</v>
      </c>
      <c r="AG659">
        <v>3.6344663000000001</v>
      </c>
      <c r="AH659">
        <v>4.6892345000000004</v>
      </c>
      <c r="AI659">
        <v>4.8370143000000003E-4</v>
      </c>
      <c r="AJ659">
        <v>8.2860498999999998E-4</v>
      </c>
      <c r="AK659">
        <v>1.3894603E-3</v>
      </c>
      <c r="AL659">
        <v>2.0794982E-3</v>
      </c>
      <c r="AM659">
        <v>1.2693062999999999E-2</v>
      </c>
      <c r="AN659">
        <v>9.9997457999999997E-2</v>
      </c>
      <c r="AO659">
        <v>10.002433</v>
      </c>
      <c r="AP659">
        <v>1.027577</v>
      </c>
      <c r="AQ659">
        <v>2105.5454</v>
      </c>
      <c r="AR659">
        <v>2163.6100999999999</v>
      </c>
      <c r="AS659">
        <v>0.68868706000000002</v>
      </c>
      <c r="AT659">
        <v>0</v>
      </c>
      <c r="AU659">
        <v>0</v>
      </c>
    </row>
    <row r="660" spans="1:47" x14ac:dyDescent="0.25">
      <c r="A660">
        <v>129</v>
      </c>
      <c r="B660" t="s">
        <v>49</v>
      </c>
      <c r="C660">
        <v>40.794314999999997</v>
      </c>
      <c r="D660" s="1">
        <v>5.5778089999999998E-6</v>
      </c>
      <c r="E660">
        <v>0.53439199999999998</v>
      </c>
      <c r="F660" s="1">
        <v>6.1195009999999998E-6</v>
      </c>
      <c r="G660">
        <v>0.34905999999999998</v>
      </c>
      <c r="H660" s="1">
        <v>74.771479999999997</v>
      </c>
      <c r="I660">
        <v>1.4E-5</v>
      </c>
      <c r="J660">
        <v>6.0000000000000002E-6</v>
      </c>
      <c r="K660">
        <v>1.1386590000000001</v>
      </c>
      <c r="L660">
        <v>1.1097159999999999</v>
      </c>
      <c r="M660">
        <v>4.7100000000000001E-4</v>
      </c>
      <c r="N660" s="1">
        <v>8.6815039999999996E-4</v>
      </c>
      <c r="O660" s="1">
        <v>1.1058870000000001E-3</v>
      </c>
      <c r="P660">
        <v>2.189E-3</v>
      </c>
      <c r="Q660">
        <v>30.492004000000001</v>
      </c>
      <c r="R660" s="1">
        <v>6.0303216000000001E-6</v>
      </c>
      <c r="S660">
        <v>22.387865000000001</v>
      </c>
      <c r="T660" s="1">
        <v>5.6328271000000001E-6</v>
      </c>
      <c r="U660">
        <v>0.40650289000000001</v>
      </c>
      <c r="V660">
        <v>61.571302000000003</v>
      </c>
      <c r="W660" s="1">
        <v>1.3015003E-5</v>
      </c>
      <c r="X660">
        <v>2.5721423E-2</v>
      </c>
      <c r="Y660" s="1">
        <v>4.8085387000000003E-5</v>
      </c>
      <c r="Z660">
        <v>62.443987999999997</v>
      </c>
      <c r="AA660" s="1">
        <v>1.3473178E-5</v>
      </c>
      <c r="AB660">
        <v>0.88746908999999996</v>
      </c>
      <c r="AC660">
        <v>0.86456206999999996</v>
      </c>
      <c r="AD660">
        <v>1.3954880000000001</v>
      </c>
      <c r="AE660">
        <v>0</v>
      </c>
      <c r="AF660">
        <v>201.93554</v>
      </c>
      <c r="AG660">
        <v>3.5403357</v>
      </c>
      <c r="AH660">
        <v>4.6889548000000003</v>
      </c>
      <c r="AI660">
        <v>4.8781386000000001E-4</v>
      </c>
      <c r="AJ660">
        <v>8.2751856E-4</v>
      </c>
      <c r="AK660">
        <v>1.3840899999999999E-3</v>
      </c>
      <c r="AL660">
        <v>2.0732767E-3</v>
      </c>
      <c r="AM660">
        <v>1.269234E-2</v>
      </c>
      <c r="AN660">
        <v>9.9996185000000001E-2</v>
      </c>
      <c r="AO660">
        <v>10.303385</v>
      </c>
      <c r="AP660">
        <v>1.027687</v>
      </c>
      <c r="AQ660">
        <v>3273.0113999999999</v>
      </c>
      <c r="AR660">
        <v>3363.6314000000002</v>
      </c>
      <c r="AS660">
        <v>0.68995525999999996</v>
      </c>
      <c r="AT660">
        <v>0</v>
      </c>
      <c r="AU660">
        <v>0</v>
      </c>
    </row>
    <row r="661" spans="1:47" x14ac:dyDescent="0.25">
      <c r="A661">
        <v>130</v>
      </c>
      <c r="B661" t="s">
        <v>49</v>
      </c>
      <c r="C661">
        <v>28.506157000000002</v>
      </c>
      <c r="D661" s="1">
        <v>3.9655270000000001E-6</v>
      </c>
      <c r="E661">
        <v>0.58347300000000002</v>
      </c>
      <c r="F661" s="1">
        <v>3.423302E-6</v>
      </c>
      <c r="G661">
        <v>0.22444700000000001</v>
      </c>
      <c r="H661" s="1">
        <v>74.581509999999994</v>
      </c>
      <c r="I661">
        <v>1.4E-5</v>
      </c>
      <c r="J661">
        <v>0</v>
      </c>
      <c r="K661">
        <v>1.0656600000000001</v>
      </c>
      <c r="L661">
        <v>1.7793239999999999</v>
      </c>
      <c r="M661">
        <v>4.75E-4</v>
      </c>
      <c r="N661" s="1">
        <v>9.5547470000000002E-4</v>
      </c>
      <c r="O661" s="1">
        <v>1.1708090000000001E-3</v>
      </c>
      <c r="P661">
        <v>2.4359999999999998E-3</v>
      </c>
      <c r="Q661">
        <v>30.492004000000001</v>
      </c>
      <c r="R661" s="1">
        <v>6.0303216000000001E-6</v>
      </c>
      <c r="S661">
        <v>22.387865000000001</v>
      </c>
      <c r="T661" s="1">
        <v>5.6328271000000001E-6</v>
      </c>
      <c r="U661">
        <v>0.39420212999999998</v>
      </c>
      <c r="V661">
        <v>59.472825</v>
      </c>
      <c r="W661" s="1">
        <v>1.2754717E-5</v>
      </c>
      <c r="X661">
        <v>2.5728763000000002E-2</v>
      </c>
      <c r="Y661" s="1">
        <v>4.8085387000000003E-5</v>
      </c>
      <c r="Z661">
        <v>60.888686999999997</v>
      </c>
      <c r="AA661" s="1">
        <v>1.3044774E-5</v>
      </c>
      <c r="AB661">
        <v>0.84325501000000003</v>
      </c>
      <c r="AC661">
        <v>0.86343124000000004</v>
      </c>
      <c r="AD661">
        <v>1.3954880000000001</v>
      </c>
      <c r="AE661">
        <v>0</v>
      </c>
      <c r="AF661">
        <v>201.93554</v>
      </c>
      <c r="AG661">
        <v>3.5748522</v>
      </c>
      <c r="AH661">
        <v>4.6878539999999997</v>
      </c>
      <c r="AI661">
        <v>4.7877365E-4</v>
      </c>
      <c r="AJ661">
        <v>8.3063281999999996E-4</v>
      </c>
      <c r="AK661">
        <v>1.3915573E-3</v>
      </c>
      <c r="AL661">
        <v>2.0550910000000002E-3</v>
      </c>
      <c r="AM661">
        <v>1.2701746E-2</v>
      </c>
      <c r="AN661">
        <v>0.10000021000000001</v>
      </c>
      <c r="AO661">
        <v>9.5113769000000001</v>
      </c>
      <c r="AP661">
        <v>1.0263180000000001</v>
      </c>
      <c r="AQ661">
        <v>3582.6005</v>
      </c>
      <c r="AR661">
        <v>3676.8872000000001</v>
      </c>
      <c r="AS661">
        <v>0.69013939000000002</v>
      </c>
      <c r="AT661">
        <v>0</v>
      </c>
      <c r="AU661">
        <v>0</v>
      </c>
    </row>
    <row r="662" spans="1:47" x14ac:dyDescent="0.25">
      <c r="A662">
        <v>131</v>
      </c>
      <c r="B662" t="s">
        <v>49</v>
      </c>
      <c r="C662">
        <v>39.545642000000001</v>
      </c>
      <c r="D662" s="1">
        <v>3.735668E-6</v>
      </c>
      <c r="E662">
        <v>0.56486199999999998</v>
      </c>
      <c r="F662" s="1">
        <v>6.8260789999999998E-6</v>
      </c>
      <c r="G662">
        <v>0.27644800000000003</v>
      </c>
      <c r="H662" s="1">
        <v>81.081329999999994</v>
      </c>
      <c r="I662">
        <v>1.5999999999999999E-5</v>
      </c>
      <c r="J662">
        <v>1.1E-5</v>
      </c>
      <c r="K662">
        <v>1.0335829999999999</v>
      </c>
      <c r="L662">
        <v>1.0435350000000001</v>
      </c>
      <c r="M662">
        <v>3.8900000000000002E-4</v>
      </c>
      <c r="N662" s="1">
        <v>7.6329420000000004E-4</v>
      </c>
      <c r="O662" s="1">
        <v>1.0139039999999999E-3</v>
      </c>
      <c r="P662">
        <v>2.1719999999999999E-3</v>
      </c>
      <c r="Q662">
        <v>30.492004000000001</v>
      </c>
      <c r="R662" s="1">
        <v>6.0303216000000001E-6</v>
      </c>
      <c r="S662">
        <v>22.387865000000001</v>
      </c>
      <c r="T662" s="1">
        <v>5.6328271000000001E-6</v>
      </c>
      <c r="U662">
        <v>0.38496457000000001</v>
      </c>
      <c r="V662">
        <v>57.753255000000003</v>
      </c>
      <c r="W662" s="1">
        <v>1.2824231999999999E-5</v>
      </c>
      <c r="X662">
        <v>2.5716859000000002E-2</v>
      </c>
      <c r="Y662" s="1">
        <v>4.8085387000000003E-5</v>
      </c>
      <c r="Z662">
        <v>58.563071000000001</v>
      </c>
      <c r="AA662" s="1">
        <v>1.2790495E-5</v>
      </c>
      <c r="AB662">
        <v>0.83876645999999999</v>
      </c>
      <c r="AC662">
        <v>0.87991063999999997</v>
      </c>
      <c r="AD662">
        <v>1.3954880000000001</v>
      </c>
      <c r="AE662">
        <v>0</v>
      </c>
      <c r="AF662">
        <v>201.93554</v>
      </c>
      <c r="AG662">
        <v>3.4752323999999999</v>
      </c>
      <c r="AH662">
        <v>4.6904602999999998</v>
      </c>
      <c r="AI662">
        <v>4.8863379999999998E-4</v>
      </c>
      <c r="AJ662">
        <v>8.2499788000000001E-4</v>
      </c>
      <c r="AK662">
        <v>1.3869800999999999E-3</v>
      </c>
      <c r="AL662">
        <v>2.1363654E-3</v>
      </c>
      <c r="AM662">
        <v>1.2695757E-2</v>
      </c>
      <c r="AN662">
        <v>9.9998742000000002E-2</v>
      </c>
      <c r="AO662">
        <v>9.8357197000000003</v>
      </c>
      <c r="AP662">
        <v>1.0277725</v>
      </c>
      <c r="AQ662">
        <v>2828.3649</v>
      </c>
      <c r="AR662">
        <v>2906.9158000000002</v>
      </c>
      <c r="AS662">
        <v>0.69107419000000003</v>
      </c>
      <c r="AT662">
        <v>0</v>
      </c>
      <c r="AU662">
        <v>0</v>
      </c>
    </row>
    <row r="663" spans="1:47" x14ac:dyDescent="0.25">
      <c r="A663">
        <v>132</v>
      </c>
      <c r="B663" t="s">
        <v>49</v>
      </c>
      <c r="C663">
        <v>28.150756999999999</v>
      </c>
      <c r="D663" s="1">
        <v>4.5119589999999997E-6</v>
      </c>
      <c r="E663">
        <v>0.53276699999999999</v>
      </c>
      <c r="F663" s="1">
        <v>8.6581650000000005E-6</v>
      </c>
      <c r="G663">
        <v>0.32983299999999999</v>
      </c>
      <c r="H663" s="1">
        <v>91.558490000000006</v>
      </c>
      <c r="I663">
        <v>7.9999999999999996E-6</v>
      </c>
      <c r="J663">
        <v>3.0000000000000001E-6</v>
      </c>
      <c r="K663">
        <v>1.2536149999999999</v>
      </c>
      <c r="L663">
        <v>2.1650480000000001</v>
      </c>
      <c r="M663">
        <v>5.0900000000000001E-4</v>
      </c>
      <c r="N663" s="1">
        <v>9.4136770000000005E-4</v>
      </c>
      <c r="O663" s="1">
        <v>1.0654E-3</v>
      </c>
      <c r="P663">
        <v>2.0309999999999998E-3</v>
      </c>
      <c r="Q663">
        <v>30.492004000000001</v>
      </c>
      <c r="R663" s="1">
        <v>6.0303216000000001E-6</v>
      </c>
      <c r="S663">
        <v>22.387865000000001</v>
      </c>
      <c r="T663" s="1">
        <v>5.6328271000000001E-6</v>
      </c>
      <c r="U663">
        <v>0.40016143999999998</v>
      </c>
      <c r="V663">
        <v>61.833959</v>
      </c>
      <c r="W663" s="1">
        <v>1.2914123E-5</v>
      </c>
      <c r="X663">
        <v>2.5713003000000002E-2</v>
      </c>
      <c r="Y663" s="1">
        <v>4.8085387000000003E-5</v>
      </c>
      <c r="Z663">
        <v>61.828935999999999</v>
      </c>
      <c r="AA663" s="1">
        <v>1.3238249E-5</v>
      </c>
      <c r="AB663">
        <v>0.85947377000000003</v>
      </c>
      <c r="AC663">
        <v>0.88179658000000005</v>
      </c>
      <c r="AD663">
        <v>1.3954880000000001</v>
      </c>
      <c r="AE663">
        <v>0</v>
      </c>
      <c r="AF663">
        <v>201.93554</v>
      </c>
      <c r="AG663">
        <v>3.5185889000000001</v>
      </c>
      <c r="AH663">
        <v>4.6896446999999997</v>
      </c>
      <c r="AI663">
        <v>4.8302584E-4</v>
      </c>
      <c r="AJ663">
        <v>8.2978052999999996E-4</v>
      </c>
      <c r="AK663">
        <v>1.3879623000000001E-3</v>
      </c>
      <c r="AL663">
        <v>2.0684363E-3</v>
      </c>
      <c r="AM663">
        <v>1.2709491999999999E-2</v>
      </c>
      <c r="AN663">
        <v>9.9998102000000005E-2</v>
      </c>
      <c r="AO663">
        <v>9.8901942999999992</v>
      </c>
      <c r="AP663">
        <v>1.0280901</v>
      </c>
      <c r="AQ663">
        <v>1366.8112000000001</v>
      </c>
      <c r="AR663">
        <v>1405.2050999999999</v>
      </c>
      <c r="AS663">
        <v>0.68997375000000005</v>
      </c>
      <c r="AT663">
        <v>0</v>
      </c>
      <c r="AU663">
        <v>0</v>
      </c>
    </row>
    <row r="664" spans="1:47" x14ac:dyDescent="0.25">
      <c r="A664">
        <v>133</v>
      </c>
      <c r="B664" t="s">
        <v>49</v>
      </c>
      <c r="C664">
        <v>5.3604830000000003</v>
      </c>
      <c r="D664" s="1">
        <v>6.7045460000000004E-7</v>
      </c>
      <c r="E664">
        <v>0.221891</v>
      </c>
      <c r="F664" s="1">
        <v>7.8212230000000002E-6</v>
      </c>
      <c r="G664">
        <v>0.41173700000000002</v>
      </c>
      <c r="H664" s="1">
        <v>51.099670000000003</v>
      </c>
      <c r="I664">
        <v>1.9000000000000001E-5</v>
      </c>
      <c r="J664">
        <v>0</v>
      </c>
      <c r="K664">
        <v>1.2545200000000001</v>
      </c>
      <c r="L664">
        <v>3.3393030000000001</v>
      </c>
      <c r="M664">
        <v>4.5100000000000001E-4</v>
      </c>
      <c r="N664" s="1">
        <v>5.6473169999999998E-4</v>
      </c>
      <c r="O664" s="1">
        <v>1.1208710000000001E-3</v>
      </c>
      <c r="P664">
        <v>2.529E-3</v>
      </c>
      <c r="Q664">
        <v>30.492004000000001</v>
      </c>
      <c r="R664" s="1">
        <v>6.0303216000000001E-6</v>
      </c>
      <c r="S664">
        <v>22.387865000000001</v>
      </c>
      <c r="T664" s="1">
        <v>5.6328271000000001E-6</v>
      </c>
      <c r="U664">
        <v>0.38992157999999999</v>
      </c>
      <c r="V664">
        <v>62.935999000000002</v>
      </c>
      <c r="W664" s="1">
        <v>1.3695181E-5</v>
      </c>
      <c r="X664">
        <v>2.5726654000000002E-2</v>
      </c>
      <c r="Y664" s="1">
        <v>4.8085387000000003E-5</v>
      </c>
      <c r="Z664">
        <v>60.521751000000002</v>
      </c>
      <c r="AA664" s="1">
        <v>1.3359645E-5</v>
      </c>
      <c r="AB664">
        <v>0.87882466999999997</v>
      </c>
      <c r="AC664">
        <v>0.84652640000000001</v>
      </c>
      <c r="AD664">
        <v>1.3954880000000001</v>
      </c>
      <c r="AE664">
        <v>0</v>
      </c>
      <c r="AF664">
        <v>201.93554</v>
      </c>
      <c r="AG664">
        <v>3.5219011</v>
      </c>
      <c r="AH664">
        <v>4.6884085999999998</v>
      </c>
      <c r="AI664">
        <v>4.8823376999999999E-4</v>
      </c>
      <c r="AJ664">
        <v>8.2356816999999997E-4</v>
      </c>
      <c r="AK664">
        <v>1.3880358E-3</v>
      </c>
      <c r="AL664">
        <v>2.0523260000000002E-3</v>
      </c>
      <c r="AM664">
        <v>1.2707642E-2</v>
      </c>
      <c r="AN664">
        <v>0.10000191</v>
      </c>
      <c r="AO664">
        <v>9.4459116000000005</v>
      </c>
      <c r="AP664">
        <v>1.0277404000000001</v>
      </c>
      <c r="AQ664">
        <v>-1455.3544999999999</v>
      </c>
      <c r="AR664">
        <v>-1495.7266999999999</v>
      </c>
      <c r="AS664">
        <v>0.69024041000000003</v>
      </c>
      <c r="AT664">
        <v>0</v>
      </c>
      <c r="AU664">
        <v>0</v>
      </c>
    </row>
    <row r="665" spans="1:47" x14ac:dyDescent="0.25">
      <c r="A665">
        <v>134</v>
      </c>
      <c r="B665" t="s">
        <v>49</v>
      </c>
      <c r="C665">
        <v>46.276488000000001</v>
      </c>
      <c r="D665" s="1">
        <v>4.6822169999999997E-6</v>
      </c>
      <c r="E665">
        <v>0.61505100000000001</v>
      </c>
      <c r="F665" s="1">
        <v>4.5761890000000002E-6</v>
      </c>
      <c r="G665">
        <v>0.79659400000000002</v>
      </c>
      <c r="H665" s="1">
        <v>89.792509999999993</v>
      </c>
      <c r="I665">
        <v>1.1E-5</v>
      </c>
      <c r="J665">
        <v>3.4999999999999997E-5</v>
      </c>
      <c r="K665">
        <v>1.3268180000000001</v>
      </c>
      <c r="L665">
        <v>1.0668850000000001</v>
      </c>
      <c r="M665">
        <v>4.0400000000000001E-4</v>
      </c>
      <c r="N665" s="1">
        <v>7.4371389999999999E-4</v>
      </c>
      <c r="O665" s="1">
        <v>9.3771999999999996E-4</v>
      </c>
      <c r="P665">
        <v>1.8389999999999999E-3</v>
      </c>
      <c r="Q665">
        <v>30.492004000000001</v>
      </c>
      <c r="R665" s="1">
        <v>6.0303216000000001E-6</v>
      </c>
      <c r="S665">
        <v>22.387865000000001</v>
      </c>
      <c r="T665" s="1">
        <v>5.6328271000000001E-6</v>
      </c>
      <c r="U665">
        <v>0.41088788999999998</v>
      </c>
      <c r="V665">
        <v>61.057416000000003</v>
      </c>
      <c r="W665" s="1">
        <v>1.3548086999999999E-5</v>
      </c>
      <c r="X665">
        <v>2.5721642999999999E-2</v>
      </c>
      <c r="Y665" s="1">
        <v>4.8085387000000003E-5</v>
      </c>
      <c r="Z665">
        <v>59.562764000000001</v>
      </c>
      <c r="AA665" s="1">
        <v>1.302057E-5</v>
      </c>
      <c r="AB665">
        <v>0.84784839999999995</v>
      </c>
      <c r="AC665">
        <v>0.861236</v>
      </c>
      <c r="AD665">
        <v>1.3954880000000001</v>
      </c>
      <c r="AE665">
        <v>0</v>
      </c>
      <c r="AF665">
        <v>201.93554</v>
      </c>
      <c r="AG665">
        <v>3.5282201999999998</v>
      </c>
      <c r="AH665">
        <v>4.6869278999999997</v>
      </c>
      <c r="AI665">
        <v>4.7552320000000001E-4</v>
      </c>
      <c r="AJ665">
        <v>8.3123444999999997E-4</v>
      </c>
      <c r="AK665">
        <v>1.3893861999999999E-3</v>
      </c>
      <c r="AL665">
        <v>2.0852978000000001E-3</v>
      </c>
      <c r="AM665">
        <v>1.2687132E-2</v>
      </c>
      <c r="AN665">
        <v>0.10000023</v>
      </c>
      <c r="AO665">
        <v>9.9922266999999998</v>
      </c>
      <c r="AP665">
        <v>1.0280305000000001</v>
      </c>
      <c r="AQ665">
        <v>-2924.3960000000002</v>
      </c>
      <c r="AR665">
        <v>-3006.3683000000001</v>
      </c>
      <c r="AS665">
        <v>0.69113047999999999</v>
      </c>
      <c r="AT665">
        <v>0</v>
      </c>
      <c r="AU665">
        <v>0</v>
      </c>
    </row>
    <row r="666" spans="1:47" x14ac:dyDescent="0.25">
      <c r="A666">
        <v>135</v>
      </c>
      <c r="B666" t="s">
        <v>49</v>
      </c>
      <c r="C666">
        <v>35.589072000000002</v>
      </c>
      <c r="D666" s="1">
        <v>4.9260949999999998E-6</v>
      </c>
      <c r="E666">
        <v>0.57577199999999995</v>
      </c>
      <c r="F666" s="1">
        <v>5.5148909999999999E-6</v>
      </c>
      <c r="G666">
        <v>0.35977900000000002</v>
      </c>
      <c r="H666" s="1">
        <v>70.459969999999998</v>
      </c>
      <c r="I666">
        <v>1.4E-5</v>
      </c>
      <c r="J666">
        <v>9.0000000000000002E-6</v>
      </c>
      <c r="K666">
        <v>1.037258</v>
      </c>
      <c r="L666">
        <v>1.196461</v>
      </c>
      <c r="M666">
        <v>4.7600000000000002E-4</v>
      </c>
      <c r="N666" s="1">
        <v>9.1449049999999996E-4</v>
      </c>
      <c r="O666" s="1">
        <v>1.1612630000000001E-3</v>
      </c>
      <c r="P666">
        <v>2.3449999999999999E-3</v>
      </c>
      <c r="Q666">
        <v>30.492004000000001</v>
      </c>
      <c r="R666" s="1">
        <v>6.0303216000000001E-6</v>
      </c>
      <c r="S666">
        <v>22.387865000000001</v>
      </c>
      <c r="T666" s="1">
        <v>5.6328271000000001E-6</v>
      </c>
      <c r="U666">
        <v>0.41048037999999998</v>
      </c>
      <c r="V666">
        <v>62.456516000000001</v>
      </c>
      <c r="W666" s="1">
        <v>1.2973192E-5</v>
      </c>
      <c r="X666">
        <v>2.5717632000000001E-2</v>
      </c>
      <c r="Y666" s="1">
        <v>4.8085387000000003E-5</v>
      </c>
      <c r="Z666">
        <v>63.714370000000002</v>
      </c>
      <c r="AA666" s="1">
        <v>1.2998368E-5</v>
      </c>
      <c r="AB666">
        <v>0.82836288999999996</v>
      </c>
      <c r="AC666">
        <v>0.85288154999999999</v>
      </c>
      <c r="AD666">
        <v>1.3954880000000001</v>
      </c>
      <c r="AE666">
        <v>0</v>
      </c>
      <c r="AF666">
        <v>201.93554</v>
      </c>
      <c r="AG666">
        <v>3.5705301999999999</v>
      </c>
      <c r="AH666">
        <v>4.6896892000000001</v>
      </c>
      <c r="AI666">
        <v>4.8336055999999999E-4</v>
      </c>
      <c r="AJ666">
        <v>8.2953434999999995E-4</v>
      </c>
      <c r="AK666">
        <v>1.3902341E-3</v>
      </c>
      <c r="AL666">
        <v>2.1290770000000001E-3</v>
      </c>
      <c r="AM666">
        <v>1.2678517E-2</v>
      </c>
      <c r="AN666">
        <v>9.9999432999999999E-2</v>
      </c>
      <c r="AO666">
        <v>9.7085488000000009</v>
      </c>
      <c r="AP666">
        <v>1.0259115999999999</v>
      </c>
      <c r="AQ666">
        <v>-4977.7761</v>
      </c>
      <c r="AR666">
        <v>-5106.7583999999997</v>
      </c>
      <c r="AS666">
        <v>0.69180050000000004</v>
      </c>
      <c r="AT666">
        <v>0</v>
      </c>
      <c r="AU666">
        <v>0</v>
      </c>
    </row>
    <row r="667" spans="1:47" x14ac:dyDescent="0.25">
      <c r="A667">
        <v>136</v>
      </c>
      <c r="B667" t="s">
        <v>49</v>
      </c>
      <c r="C667">
        <v>36.674953000000002</v>
      </c>
      <c r="D667" s="1">
        <v>4.712786E-6</v>
      </c>
      <c r="E667">
        <v>0.55918999999999996</v>
      </c>
      <c r="F667" s="1">
        <v>6.1468070000000002E-6</v>
      </c>
      <c r="G667">
        <v>0.27532600000000002</v>
      </c>
      <c r="H667" s="1">
        <v>77.967070000000007</v>
      </c>
      <c r="I667">
        <v>1.5E-5</v>
      </c>
      <c r="J667">
        <v>3.9999999999999998E-6</v>
      </c>
      <c r="K667">
        <v>1.1345540000000001</v>
      </c>
      <c r="L667">
        <v>1.024697</v>
      </c>
      <c r="M667">
        <v>4.5199999999999998E-4</v>
      </c>
      <c r="N667" s="1">
        <v>8.8555890000000003E-4</v>
      </c>
      <c r="O667" s="1">
        <v>1.1126529999999999E-3</v>
      </c>
      <c r="P667">
        <v>2.3140000000000001E-3</v>
      </c>
      <c r="Q667">
        <v>30.492004000000001</v>
      </c>
      <c r="R667" s="1">
        <v>6.0303216000000001E-6</v>
      </c>
      <c r="S667">
        <v>22.387865000000001</v>
      </c>
      <c r="T667" s="1">
        <v>5.6328271000000001E-6</v>
      </c>
      <c r="U667">
        <v>0.39974367</v>
      </c>
      <c r="V667">
        <v>61.006340999999999</v>
      </c>
      <c r="W667" s="1">
        <v>1.2980085E-5</v>
      </c>
      <c r="X667">
        <v>2.5716572E-2</v>
      </c>
      <c r="Y667" s="1">
        <v>4.8085387000000003E-5</v>
      </c>
      <c r="Z667">
        <v>62.605068000000003</v>
      </c>
      <c r="AA667" s="1">
        <v>1.3078092000000001E-5</v>
      </c>
      <c r="AB667">
        <v>0.84116773</v>
      </c>
      <c r="AC667">
        <v>0.83601798000000005</v>
      </c>
      <c r="AD667">
        <v>1.3954880000000001</v>
      </c>
      <c r="AE667">
        <v>0</v>
      </c>
      <c r="AF667">
        <v>201.93554</v>
      </c>
      <c r="AG667">
        <v>3.4771548000000001</v>
      </c>
      <c r="AH667">
        <v>4.6878542000000003</v>
      </c>
      <c r="AI667">
        <v>4.8714205E-4</v>
      </c>
      <c r="AJ667">
        <v>8.3079785000000005E-4</v>
      </c>
      <c r="AK667">
        <v>1.3872342000000001E-3</v>
      </c>
      <c r="AL667">
        <v>2.0738953000000002E-3</v>
      </c>
      <c r="AM667">
        <v>1.2696816E-2</v>
      </c>
      <c r="AN667">
        <v>0.10000449</v>
      </c>
      <c r="AO667">
        <v>10.078853000000001</v>
      </c>
      <c r="AP667">
        <v>1.026859</v>
      </c>
      <c r="AQ667">
        <v>1040.1995999999999</v>
      </c>
      <c r="AR667">
        <v>1068.1383000000001</v>
      </c>
      <c r="AS667">
        <v>0.68873024999999999</v>
      </c>
      <c r="AT667">
        <v>0</v>
      </c>
      <c r="AU667">
        <v>0</v>
      </c>
    </row>
    <row r="668" spans="1:47" x14ac:dyDescent="0.25">
      <c r="A668">
        <v>137</v>
      </c>
      <c r="B668" t="s">
        <v>49</v>
      </c>
      <c r="C668">
        <v>38.278449999999999</v>
      </c>
      <c r="D668" s="1">
        <v>4.7377350000000003E-6</v>
      </c>
      <c r="E668">
        <v>0.61701099999999998</v>
      </c>
      <c r="F668" s="1">
        <v>6.0472530000000003E-6</v>
      </c>
      <c r="G668">
        <v>0.45679500000000001</v>
      </c>
      <c r="H668" s="1">
        <v>76.924490000000006</v>
      </c>
      <c r="I668">
        <v>1.4E-5</v>
      </c>
      <c r="J668">
        <v>1.2999999999999999E-5</v>
      </c>
      <c r="K668">
        <v>0.92700899999999997</v>
      </c>
      <c r="L668">
        <v>1.2909109999999999</v>
      </c>
      <c r="M668">
        <v>4.4999999999999999E-4</v>
      </c>
      <c r="N668" s="1">
        <v>8.9087240000000005E-4</v>
      </c>
      <c r="O668" s="1">
        <v>1.117994E-3</v>
      </c>
      <c r="P668">
        <v>2.2650000000000001E-3</v>
      </c>
      <c r="Q668">
        <v>30.492004000000001</v>
      </c>
      <c r="R668" s="1">
        <v>6.0303216000000001E-6</v>
      </c>
      <c r="S668">
        <v>22.387865000000001</v>
      </c>
      <c r="T668" s="1">
        <v>5.6328271000000001E-6</v>
      </c>
      <c r="U668">
        <v>0.39869494999999999</v>
      </c>
      <c r="V668">
        <v>60.201034999999997</v>
      </c>
      <c r="W668" s="1">
        <v>1.3081731E-5</v>
      </c>
      <c r="X668">
        <v>2.5725608000000001E-2</v>
      </c>
      <c r="Y668" s="1">
        <v>4.8085387000000003E-5</v>
      </c>
      <c r="Z668">
        <v>61.075035999999997</v>
      </c>
      <c r="AA668" s="1">
        <v>1.3022547E-5</v>
      </c>
      <c r="AB668">
        <v>0.85647426000000004</v>
      </c>
      <c r="AC668">
        <v>0.85711839000000001</v>
      </c>
      <c r="AD668">
        <v>1.3954880000000001</v>
      </c>
      <c r="AE668">
        <v>0</v>
      </c>
      <c r="AF668">
        <v>201.93554</v>
      </c>
      <c r="AG668">
        <v>3.5802681999999999</v>
      </c>
      <c r="AH668">
        <v>4.6863890000000001</v>
      </c>
      <c r="AI668">
        <v>5.0660248000000002E-4</v>
      </c>
      <c r="AJ668">
        <v>8.2875443000000003E-4</v>
      </c>
      <c r="AK668">
        <v>1.3904029999999999E-3</v>
      </c>
      <c r="AL668">
        <v>2.0473992000000002E-3</v>
      </c>
      <c r="AM668">
        <v>1.2705256E-2</v>
      </c>
      <c r="AN668">
        <v>0.10000626</v>
      </c>
      <c r="AO668">
        <v>10.273469</v>
      </c>
      <c r="AP668">
        <v>1.0287918</v>
      </c>
      <c r="AQ668">
        <v>3052.1035999999999</v>
      </c>
      <c r="AR668">
        <v>3139.9792000000002</v>
      </c>
      <c r="AS668">
        <v>0.69009796999999995</v>
      </c>
      <c r="AT668">
        <v>0</v>
      </c>
      <c r="AU668">
        <v>0</v>
      </c>
    </row>
    <row r="669" spans="1:47" x14ac:dyDescent="0.25">
      <c r="A669">
        <v>138</v>
      </c>
      <c r="B669" t="s">
        <v>49</v>
      </c>
      <c r="C669">
        <v>57.968207</v>
      </c>
      <c r="D669" s="1">
        <v>5.7866739999999997E-6</v>
      </c>
      <c r="E669">
        <v>0.75552200000000003</v>
      </c>
      <c r="F669" s="1">
        <v>7.4985810000000002E-6</v>
      </c>
      <c r="G669">
        <v>0.61643499999999996</v>
      </c>
      <c r="H669" s="1">
        <v>87.572320000000005</v>
      </c>
      <c r="I669">
        <v>1.2E-5</v>
      </c>
      <c r="J669">
        <v>1.7E-5</v>
      </c>
      <c r="K669">
        <v>1.0121849999999999</v>
      </c>
      <c r="L669">
        <v>0.51204000000000005</v>
      </c>
      <c r="M669">
        <v>4.0000000000000002E-4</v>
      </c>
      <c r="N669" s="1">
        <v>9.2717869999999999E-4</v>
      </c>
      <c r="O669" s="1">
        <v>1.0848260000000001E-3</v>
      </c>
      <c r="P669">
        <v>2.3080000000000002E-3</v>
      </c>
      <c r="Q669">
        <v>30.492004000000001</v>
      </c>
      <c r="R669" s="1">
        <v>6.0303216000000001E-6</v>
      </c>
      <c r="S669">
        <v>22.387865000000001</v>
      </c>
      <c r="T669" s="1">
        <v>5.6328271000000001E-6</v>
      </c>
      <c r="U669">
        <v>0.39798206000000003</v>
      </c>
      <c r="V669">
        <v>62.571998999999998</v>
      </c>
      <c r="W669" s="1">
        <v>1.2938907999999999E-5</v>
      </c>
      <c r="X669">
        <v>2.5717317999999999E-2</v>
      </c>
      <c r="Y669" s="1">
        <v>4.8085387000000003E-5</v>
      </c>
      <c r="Z669">
        <v>62.347476999999998</v>
      </c>
      <c r="AA669" s="1">
        <v>1.2834833999999999E-5</v>
      </c>
      <c r="AB669">
        <v>0.83766207000000004</v>
      </c>
      <c r="AC669">
        <v>0.84836383999999998</v>
      </c>
      <c r="AD669">
        <v>1.3954880000000001</v>
      </c>
      <c r="AE669">
        <v>0</v>
      </c>
      <c r="AF669">
        <v>201.93554</v>
      </c>
      <c r="AG669">
        <v>3.5368957999999999</v>
      </c>
      <c r="AH669">
        <v>4.6881142000000002</v>
      </c>
      <c r="AI669">
        <v>4.8035450000000001E-4</v>
      </c>
      <c r="AJ669">
        <v>8.2797095000000003E-4</v>
      </c>
      <c r="AK669">
        <v>1.3932935E-3</v>
      </c>
      <c r="AL669">
        <v>2.1175130000000001E-3</v>
      </c>
      <c r="AM669">
        <v>1.269882E-2</v>
      </c>
      <c r="AN669">
        <v>0.10000091999999999</v>
      </c>
      <c r="AO669">
        <v>10.181642999999999</v>
      </c>
      <c r="AP669">
        <v>1.0242211999999999</v>
      </c>
      <c r="AQ669">
        <v>1424.2494999999999</v>
      </c>
      <c r="AR669">
        <v>1458.7465999999999</v>
      </c>
      <c r="AS669">
        <v>0.68916531000000003</v>
      </c>
      <c r="AT669">
        <v>0</v>
      </c>
      <c r="AU669">
        <v>0</v>
      </c>
    </row>
    <row r="670" spans="1:47" x14ac:dyDescent="0.25">
      <c r="A670">
        <v>139</v>
      </c>
      <c r="B670" t="s">
        <v>49</v>
      </c>
      <c r="C670">
        <v>27.404774</v>
      </c>
      <c r="D670" s="1">
        <v>4.3666459999999998E-6</v>
      </c>
      <c r="E670">
        <v>0.48194700000000001</v>
      </c>
      <c r="F670" s="1">
        <v>6.2071110000000003E-6</v>
      </c>
      <c r="G670">
        <v>0.375081</v>
      </c>
      <c r="H670" s="1">
        <v>83.679540000000003</v>
      </c>
      <c r="I670">
        <v>1.5E-5</v>
      </c>
      <c r="J670">
        <v>1.0000000000000001E-5</v>
      </c>
      <c r="K670">
        <v>1.324533</v>
      </c>
      <c r="L670">
        <v>0.76190100000000005</v>
      </c>
      <c r="M670">
        <v>5.0900000000000001E-4</v>
      </c>
      <c r="N670" s="1">
        <v>8.7259540000000002E-4</v>
      </c>
      <c r="O670" s="1">
        <v>1.1267390000000001E-3</v>
      </c>
      <c r="P670">
        <v>2.1180000000000001E-3</v>
      </c>
      <c r="Q670">
        <v>30.492004000000001</v>
      </c>
      <c r="R670" s="1">
        <v>6.0303216000000001E-6</v>
      </c>
      <c r="S670">
        <v>22.387865000000001</v>
      </c>
      <c r="T670" s="1">
        <v>5.6328271000000001E-6</v>
      </c>
      <c r="U670">
        <v>0.40977468</v>
      </c>
      <c r="V670">
        <v>61.181480000000001</v>
      </c>
      <c r="W670" s="1">
        <v>1.3291248E-5</v>
      </c>
      <c r="X670">
        <v>2.5719636000000001E-2</v>
      </c>
      <c r="Y670" s="1">
        <v>4.8085387000000003E-5</v>
      </c>
      <c r="Z670">
        <v>61.728309000000003</v>
      </c>
      <c r="AA670" s="1">
        <v>1.3643085000000001E-5</v>
      </c>
      <c r="AB670">
        <v>0.89882578999999996</v>
      </c>
      <c r="AC670">
        <v>0.85542689000000005</v>
      </c>
      <c r="AD670">
        <v>1.3954880000000001</v>
      </c>
      <c r="AE670">
        <v>0</v>
      </c>
      <c r="AF670">
        <v>201.93554</v>
      </c>
      <c r="AG670">
        <v>3.5555813999999999</v>
      </c>
      <c r="AH670">
        <v>4.6888072999999997</v>
      </c>
      <c r="AI670">
        <v>4.8277322000000002E-4</v>
      </c>
      <c r="AJ670">
        <v>8.3375856999999998E-4</v>
      </c>
      <c r="AK670">
        <v>1.3892643E-3</v>
      </c>
      <c r="AL670">
        <v>2.1785907E-3</v>
      </c>
      <c r="AM670">
        <v>1.268618E-2</v>
      </c>
      <c r="AN670">
        <v>0.10000168</v>
      </c>
      <c r="AO670">
        <v>9.9579277000000008</v>
      </c>
      <c r="AP670">
        <v>1.0280784999999999</v>
      </c>
      <c r="AQ670">
        <v>-5127.5181000000002</v>
      </c>
      <c r="AR670">
        <v>-5271.491</v>
      </c>
      <c r="AS670">
        <v>0.68825234000000002</v>
      </c>
      <c r="AT670">
        <v>0</v>
      </c>
      <c r="AU670">
        <v>0</v>
      </c>
    </row>
    <row r="671" spans="1:47" x14ac:dyDescent="0.25">
      <c r="A671">
        <v>140</v>
      </c>
      <c r="B671" t="s">
        <v>49</v>
      </c>
      <c r="C671">
        <v>41.656286000000001</v>
      </c>
      <c r="D671" s="1">
        <v>5.1613879999999999E-6</v>
      </c>
      <c r="E671">
        <v>0.65817199999999998</v>
      </c>
      <c r="F671" s="1">
        <v>6.2164780000000004E-6</v>
      </c>
      <c r="G671">
        <v>0.25795099999999999</v>
      </c>
      <c r="H671" s="1">
        <v>72.324370000000002</v>
      </c>
      <c r="I671">
        <v>1.5E-5</v>
      </c>
      <c r="J671">
        <v>1.2E-5</v>
      </c>
      <c r="K671">
        <v>0.73290100000000002</v>
      </c>
      <c r="L671">
        <v>3.652666</v>
      </c>
      <c r="M671">
        <v>4.4999999999999999E-4</v>
      </c>
      <c r="N671" s="1">
        <v>9.8380980000000004E-4</v>
      </c>
      <c r="O671" s="1">
        <v>1.2050819999999999E-3</v>
      </c>
      <c r="P671">
        <v>2.604E-3</v>
      </c>
      <c r="Q671">
        <v>30.492004000000001</v>
      </c>
      <c r="R671" s="1">
        <v>6.0303216000000001E-6</v>
      </c>
      <c r="S671">
        <v>22.387865000000001</v>
      </c>
      <c r="T671" s="1">
        <v>5.6328271000000001E-6</v>
      </c>
      <c r="U671">
        <v>0.40223526999999998</v>
      </c>
      <c r="V671">
        <v>60.569192999999999</v>
      </c>
      <c r="W671" s="1">
        <v>1.3390617E-5</v>
      </c>
      <c r="X671">
        <v>2.5725857000000001E-2</v>
      </c>
      <c r="Y671" s="1">
        <v>4.8085387000000003E-5</v>
      </c>
      <c r="Z671">
        <v>60.394668000000003</v>
      </c>
      <c r="AA671" s="1">
        <v>1.2934723E-5</v>
      </c>
      <c r="AB671">
        <v>0.86566155</v>
      </c>
      <c r="AC671">
        <v>0.84333884999999997</v>
      </c>
      <c r="AD671">
        <v>1.3954880000000001</v>
      </c>
      <c r="AE671">
        <v>0</v>
      </c>
      <c r="AF671">
        <v>201.93554</v>
      </c>
      <c r="AG671">
        <v>3.5761517999999999</v>
      </c>
      <c r="AH671">
        <v>4.6873291999999998</v>
      </c>
      <c r="AI671">
        <v>4.8870268999999999E-4</v>
      </c>
      <c r="AJ671">
        <v>8.2790179999999998E-4</v>
      </c>
      <c r="AK671">
        <v>1.3854897E-3</v>
      </c>
      <c r="AL671">
        <v>2.0709522000000001E-3</v>
      </c>
      <c r="AM671">
        <v>1.2701153999999999E-2</v>
      </c>
      <c r="AN671">
        <v>0.10000143</v>
      </c>
      <c r="AO671">
        <v>10.130608000000001</v>
      </c>
      <c r="AP671">
        <v>1.0262572999999999</v>
      </c>
      <c r="AQ671">
        <v>6101.5605999999998</v>
      </c>
      <c r="AR671">
        <v>6261.7709999999997</v>
      </c>
      <c r="AS671">
        <v>0.68968154999999998</v>
      </c>
      <c r="AT671">
        <v>0</v>
      </c>
      <c r="AU671">
        <v>0</v>
      </c>
    </row>
    <row r="672" spans="1:47" x14ac:dyDescent="0.25">
      <c r="A672">
        <v>141</v>
      </c>
      <c r="B672" t="s">
        <v>49</v>
      </c>
      <c r="C672">
        <v>21.127797999999999</v>
      </c>
      <c r="D672" s="1">
        <v>3.4079049999999999E-6</v>
      </c>
      <c r="E672">
        <v>0.43612400000000001</v>
      </c>
      <c r="F672" s="1">
        <v>5.1062429999999996E-6</v>
      </c>
      <c r="G672">
        <v>0.151228</v>
      </c>
      <c r="H672" s="1">
        <v>60.018830000000001</v>
      </c>
      <c r="I672">
        <v>1.5999999999999999E-5</v>
      </c>
      <c r="J672">
        <v>3.9999999999999998E-6</v>
      </c>
      <c r="K672">
        <v>1.289801</v>
      </c>
      <c r="L672">
        <v>0.87346000000000001</v>
      </c>
      <c r="M672">
        <v>5.0699999999999996E-4</v>
      </c>
      <c r="N672" s="1">
        <v>8.6542050000000005E-4</v>
      </c>
      <c r="O672" s="1">
        <v>1.1913640000000001E-3</v>
      </c>
      <c r="P672">
        <v>2.4169999999999999E-3</v>
      </c>
      <c r="Q672">
        <v>30.492004000000001</v>
      </c>
      <c r="R672" s="1">
        <v>6.0303216000000001E-6</v>
      </c>
      <c r="S672">
        <v>22.387865000000001</v>
      </c>
      <c r="T672" s="1">
        <v>5.6328271000000001E-6</v>
      </c>
      <c r="U672">
        <v>0.39315973999999998</v>
      </c>
      <c r="V672">
        <v>61.814762000000002</v>
      </c>
      <c r="W672" s="1">
        <v>1.2873075E-5</v>
      </c>
      <c r="X672">
        <v>2.5725708E-2</v>
      </c>
      <c r="Y672" s="1">
        <v>4.8085387000000003E-5</v>
      </c>
      <c r="Z672">
        <v>60.766012000000003</v>
      </c>
      <c r="AA672" s="1">
        <v>1.2900945E-5</v>
      </c>
      <c r="AB672">
        <v>0.82829096999999996</v>
      </c>
      <c r="AC672">
        <v>0.88511472000000002</v>
      </c>
      <c r="AD672">
        <v>1.3954880000000001</v>
      </c>
      <c r="AE672">
        <v>0</v>
      </c>
      <c r="AF672">
        <v>201.93554</v>
      </c>
      <c r="AG672">
        <v>3.4605842999999998</v>
      </c>
      <c r="AH672">
        <v>4.6875325999999999</v>
      </c>
      <c r="AI672">
        <v>4.8861019E-4</v>
      </c>
      <c r="AJ672">
        <v>8.2998827000000004E-4</v>
      </c>
      <c r="AK672">
        <v>1.3890702999999999E-3</v>
      </c>
      <c r="AL672">
        <v>2.1591076000000002E-3</v>
      </c>
      <c r="AM672">
        <v>1.2691182000000001E-2</v>
      </c>
      <c r="AN672">
        <v>0.10000244</v>
      </c>
      <c r="AO672">
        <v>9.8924306000000009</v>
      </c>
      <c r="AP672">
        <v>1.0279144</v>
      </c>
      <c r="AQ672">
        <v>3590.5700999999999</v>
      </c>
      <c r="AR672">
        <v>3690.7986999999998</v>
      </c>
      <c r="AS672">
        <v>0.69005733000000002</v>
      </c>
      <c r="AT672">
        <v>0</v>
      </c>
      <c r="AU672">
        <v>0</v>
      </c>
    </row>
    <row r="673" spans="1:47" x14ac:dyDescent="0.25">
      <c r="A673">
        <v>142</v>
      </c>
      <c r="B673" t="s">
        <v>49</v>
      </c>
      <c r="C673">
        <v>38.779859000000002</v>
      </c>
      <c r="D673" s="1">
        <v>5.1051160000000001E-6</v>
      </c>
      <c r="E673">
        <v>0.57289500000000004</v>
      </c>
      <c r="F673" s="1">
        <v>6.0592670000000003E-6</v>
      </c>
      <c r="G673">
        <v>0.41405900000000001</v>
      </c>
      <c r="H673" s="1">
        <v>73.13955</v>
      </c>
      <c r="I673">
        <v>1.4E-5</v>
      </c>
      <c r="J673">
        <v>1.2E-5</v>
      </c>
      <c r="K673">
        <v>1.1952510000000001</v>
      </c>
      <c r="L673">
        <v>1.3644970000000001</v>
      </c>
      <c r="M673">
        <v>4.6000000000000001E-4</v>
      </c>
      <c r="N673" s="1">
        <v>8.8314649999999997E-4</v>
      </c>
      <c r="O673" s="1">
        <v>1.1223559999999999E-3</v>
      </c>
      <c r="P673">
        <v>2.346E-3</v>
      </c>
      <c r="Q673">
        <v>30.492000000000001</v>
      </c>
      <c r="R673" s="1">
        <v>6.0303219999999999E-6</v>
      </c>
      <c r="S673">
        <v>22.387869999999999</v>
      </c>
      <c r="T673" s="1">
        <v>5.6328270000000002E-6</v>
      </c>
      <c r="U673">
        <v>0.40013520000000002</v>
      </c>
      <c r="V673">
        <v>59.448009999999996</v>
      </c>
      <c r="W673" s="1">
        <v>1.295775E-5</v>
      </c>
      <c r="X673">
        <v>2.5723960000000001E-2</v>
      </c>
      <c r="Y673" s="1">
        <v>4.8085389999999998E-5</v>
      </c>
      <c r="Z673">
        <v>61.038319999999999</v>
      </c>
      <c r="AA673" s="1">
        <v>1.312064E-5</v>
      </c>
      <c r="AB673">
        <v>0.87828779999999995</v>
      </c>
      <c r="AC673">
        <v>0.85411729999999997</v>
      </c>
      <c r="AD673">
        <v>1.3954880000000001</v>
      </c>
      <c r="AE673">
        <v>0</v>
      </c>
      <c r="AF673">
        <v>201.93549999999999</v>
      </c>
      <c r="AG673">
        <v>3.511206</v>
      </c>
      <c r="AH673">
        <v>4.6883699999999999</v>
      </c>
      <c r="AI673">
        <v>4.9879099999999995E-4</v>
      </c>
      <c r="AJ673">
        <v>8.3141309999999996E-4</v>
      </c>
      <c r="AK673">
        <v>1.38919E-3</v>
      </c>
      <c r="AL673">
        <v>2.1168749999999998E-3</v>
      </c>
      <c r="AM673">
        <v>1.271423E-2</v>
      </c>
      <c r="AN673">
        <v>9.999972E-2</v>
      </c>
      <c r="AO673">
        <v>10.202540000000001</v>
      </c>
      <c r="AP673">
        <v>1.025925</v>
      </c>
      <c r="AQ673">
        <v>42.57452</v>
      </c>
      <c r="AR673">
        <v>43.678240000000002</v>
      </c>
      <c r="AS673">
        <v>0.69080059999999999</v>
      </c>
      <c r="AT673">
        <v>0</v>
      </c>
      <c r="AU673">
        <v>0</v>
      </c>
    </row>
    <row r="674" spans="1:47" x14ac:dyDescent="0.25">
      <c r="A674">
        <v>143</v>
      </c>
      <c r="B674" t="s">
        <v>49</v>
      </c>
      <c r="C674">
        <v>42.396137000000003</v>
      </c>
      <c r="D674" s="1">
        <v>4.4964909999999996E-6</v>
      </c>
      <c r="E674">
        <v>0.69732000000000005</v>
      </c>
      <c r="F674" s="1">
        <v>6.2271759999999996E-6</v>
      </c>
      <c r="G674">
        <v>0.42739199999999999</v>
      </c>
      <c r="H674" s="1">
        <v>78.313540000000003</v>
      </c>
      <c r="I674">
        <v>1.4E-5</v>
      </c>
      <c r="J674">
        <v>1.7E-5</v>
      </c>
      <c r="K674">
        <v>1.331083</v>
      </c>
      <c r="L674">
        <v>1.541301</v>
      </c>
      <c r="M674">
        <v>4.1399999999999998E-4</v>
      </c>
      <c r="N674" s="1">
        <v>9.2440420000000005E-4</v>
      </c>
      <c r="O674" s="1">
        <v>1.1192019999999999E-3</v>
      </c>
      <c r="P674">
        <v>2.617E-3</v>
      </c>
      <c r="Q674">
        <v>30.492004000000001</v>
      </c>
      <c r="R674" s="1">
        <v>6.0303216000000001E-6</v>
      </c>
      <c r="S674">
        <v>22.387865000000001</v>
      </c>
      <c r="T674" s="1">
        <v>5.6328271000000001E-6</v>
      </c>
      <c r="U674">
        <v>0.39461056999999999</v>
      </c>
      <c r="V674">
        <v>61.438507000000001</v>
      </c>
      <c r="W674" s="1">
        <v>1.2862485E-5</v>
      </c>
      <c r="X674">
        <v>2.5718214999999999E-2</v>
      </c>
      <c r="Y674" s="1">
        <v>4.8085387000000003E-5</v>
      </c>
      <c r="Z674">
        <v>60.967520999999998</v>
      </c>
      <c r="AA674" s="1">
        <v>1.3364515999999999E-5</v>
      </c>
      <c r="AB674">
        <v>0.87792165</v>
      </c>
      <c r="AC674">
        <v>0.88966586999999997</v>
      </c>
      <c r="AD674">
        <v>1.3954880000000001</v>
      </c>
      <c r="AE674">
        <v>0</v>
      </c>
      <c r="AF674">
        <v>201.93554</v>
      </c>
      <c r="AG674">
        <v>3.5484097999999999</v>
      </c>
      <c r="AH674">
        <v>4.6890549999999998</v>
      </c>
      <c r="AI674">
        <v>4.874333E-4</v>
      </c>
      <c r="AJ674">
        <v>8.2278565000000004E-4</v>
      </c>
      <c r="AK674">
        <v>1.3915923E-3</v>
      </c>
      <c r="AL674">
        <v>2.1371862999999998E-3</v>
      </c>
      <c r="AM674">
        <v>1.2704551E-2</v>
      </c>
      <c r="AN674">
        <v>0.10000023</v>
      </c>
      <c r="AO674">
        <v>10.278323</v>
      </c>
      <c r="AP674">
        <v>1.0261488999999999</v>
      </c>
      <c r="AQ674">
        <v>-6415.7876999999999</v>
      </c>
      <c r="AR674">
        <v>-6583.5533999999998</v>
      </c>
      <c r="AS674">
        <v>0.68995715999999996</v>
      </c>
      <c r="AT674">
        <v>0</v>
      </c>
      <c r="AU674">
        <v>0</v>
      </c>
    </row>
    <row r="675" spans="1:47" x14ac:dyDescent="0.25">
      <c r="A675">
        <v>144</v>
      </c>
      <c r="B675" t="s">
        <v>49</v>
      </c>
      <c r="C675">
        <v>37.947811000000002</v>
      </c>
      <c r="D675" s="1">
        <v>4.7563889999999998E-6</v>
      </c>
      <c r="E675">
        <v>0.61913799999999997</v>
      </c>
      <c r="F675" s="1">
        <v>4.716183E-6</v>
      </c>
      <c r="G675">
        <v>0.40543600000000002</v>
      </c>
      <c r="H675" s="1">
        <v>71.845010000000002</v>
      </c>
      <c r="I675">
        <v>1.7E-5</v>
      </c>
      <c r="J675">
        <v>9.0000000000000002E-6</v>
      </c>
      <c r="K675">
        <v>0.97350400000000004</v>
      </c>
      <c r="L675">
        <v>1.182132</v>
      </c>
      <c r="M675">
        <v>4.4700000000000002E-4</v>
      </c>
      <c r="N675" s="1">
        <v>9.1866660000000004E-4</v>
      </c>
      <c r="O675" s="1">
        <v>1.1727420000000001E-3</v>
      </c>
      <c r="P675">
        <v>2.5430000000000001E-3</v>
      </c>
      <c r="Q675">
        <v>30.492004000000001</v>
      </c>
      <c r="R675" s="1">
        <v>6.0303216000000001E-6</v>
      </c>
      <c r="S675">
        <v>22.387865000000001</v>
      </c>
      <c r="T675" s="1">
        <v>5.6328271000000001E-6</v>
      </c>
      <c r="U675">
        <v>0.38747245000000002</v>
      </c>
      <c r="V675">
        <v>60.986589000000002</v>
      </c>
      <c r="W675" s="1">
        <v>1.3264921E-5</v>
      </c>
      <c r="X675">
        <v>2.5718366999999999E-2</v>
      </c>
      <c r="Y675" s="1">
        <v>4.8085387000000003E-5</v>
      </c>
      <c r="Z675">
        <v>61.143431999999997</v>
      </c>
      <c r="AA675" s="1">
        <v>1.3046805000000001E-5</v>
      </c>
      <c r="AB675">
        <v>0.86750130999999997</v>
      </c>
      <c r="AC675">
        <v>0.86921387000000006</v>
      </c>
      <c r="AD675">
        <v>1.3954880000000001</v>
      </c>
      <c r="AE675">
        <v>0</v>
      </c>
      <c r="AF675">
        <v>201.93554</v>
      </c>
      <c r="AG675">
        <v>3.509684</v>
      </c>
      <c r="AH675">
        <v>4.6875008999999999</v>
      </c>
      <c r="AI675">
        <v>4.8445307999999998E-4</v>
      </c>
      <c r="AJ675">
        <v>8.2306082999999996E-4</v>
      </c>
      <c r="AK675">
        <v>1.3883056E-3</v>
      </c>
      <c r="AL675">
        <v>2.1277294999999998E-3</v>
      </c>
      <c r="AM675">
        <v>1.2701367999999999E-2</v>
      </c>
      <c r="AN675">
        <v>9.9997688000000001E-2</v>
      </c>
      <c r="AO675">
        <v>10.237985999999999</v>
      </c>
      <c r="AP675">
        <v>1.0287525</v>
      </c>
      <c r="AQ675">
        <v>-2991.9598999999998</v>
      </c>
      <c r="AR675">
        <v>-3077.9861999999998</v>
      </c>
      <c r="AS675">
        <v>0.68889867999999999</v>
      </c>
      <c r="AT675">
        <v>0</v>
      </c>
      <c r="AU675">
        <v>0</v>
      </c>
    </row>
    <row r="676" spans="1:47" x14ac:dyDescent="0.25">
      <c r="A676">
        <v>145</v>
      </c>
      <c r="B676" t="s">
        <v>49</v>
      </c>
      <c r="C676">
        <v>31.523564</v>
      </c>
      <c r="D676" s="1">
        <v>4.2934289999999996E-6</v>
      </c>
      <c r="E676">
        <v>0.55067600000000005</v>
      </c>
      <c r="F676" s="1">
        <v>5.6518790000000001E-6</v>
      </c>
      <c r="G676">
        <v>0.31812200000000002</v>
      </c>
      <c r="H676" s="1">
        <v>68.256200000000007</v>
      </c>
      <c r="I676">
        <v>1.5999999999999999E-5</v>
      </c>
      <c r="J676">
        <v>1.9999999999999999E-6</v>
      </c>
      <c r="K676">
        <v>1.300414</v>
      </c>
      <c r="L676">
        <v>0.92648299999999995</v>
      </c>
      <c r="M676">
        <v>4.6799999999999999E-4</v>
      </c>
      <c r="N676" s="1">
        <v>8.9065520000000003E-4</v>
      </c>
      <c r="O676" s="1">
        <v>1.1700339999999999E-3</v>
      </c>
      <c r="P676">
        <v>2.4710000000000001E-3</v>
      </c>
      <c r="Q676">
        <v>30.492000000000001</v>
      </c>
      <c r="R676" s="1">
        <v>6.0303219999999999E-6</v>
      </c>
      <c r="S676">
        <v>22.387869999999999</v>
      </c>
      <c r="T676" s="1">
        <v>5.6328270000000002E-6</v>
      </c>
      <c r="U676">
        <v>0.36936190000000002</v>
      </c>
      <c r="V676">
        <v>62.562449999999998</v>
      </c>
      <c r="W676" s="1">
        <v>1.286597E-5</v>
      </c>
      <c r="X676">
        <v>2.570737E-2</v>
      </c>
      <c r="Y676" s="1">
        <v>4.8085389999999998E-5</v>
      </c>
      <c r="Z676">
        <v>60.638579999999997</v>
      </c>
      <c r="AA676" s="1">
        <v>1.3246060000000001E-5</v>
      </c>
      <c r="AB676">
        <v>0.85792219999999997</v>
      </c>
      <c r="AC676">
        <v>0.84582060000000003</v>
      </c>
      <c r="AD676">
        <v>1.3954880000000001</v>
      </c>
      <c r="AE676">
        <v>0</v>
      </c>
      <c r="AF676">
        <v>201.93549999999999</v>
      </c>
      <c r="AG676">
        <v>3.5205660000000001</v>
      </c>
      <c r="AH676">
        <v>4.6890660000000004</v>
      </c>
      <c r="AI676">
        <v>4.9672569999999997E-4</v>
      </c>
      <c r="AJ676">
        <v>8.3387779999999996E-4</v>
      </c>
      <c r="AK676">
        <v>1.392803E-3</v>
      </c>
      <c r="AL676">
        <v>2.0969769999999999E-3</v>
      </c>
      <c r="AM676">
        <v>1.269586E-2</v>
      </c>
      <c r="AN676">
        <v>9.9995879999999995E-2</v>
      </c>
      <c r="AO676">
        <v>10.23221</v>
      </c>
      <c r="AP676">
        <v>1.027766</v>
      </c>
      <c r="AQ676">
        <v>-626.74800000000005</v>
      </c>
      <c r="AR676">
        <v>-644.15</v>
      </c>
      <c r="AS676">
        <v>0.68889610000000001</v>
      </c>
      <c r="AT676">
        <v>0</v>
      </c>
      <c r="AU676">
        <v>0</v>
      </c>
    </row>
    <row r="677" spans="1:47" x14ac:dyDescent="0.25">
      <c r="A677">
        <v>146</v>
      </c>
      <c r="B677" t="s">
        <v>49</v>
      </c>
      <c r="C677">
        <v>33.946790999999997</v>
      </c>
      <c r="D677" s="1">
        <v>4.678963E-6</v>
      </c>
      <c r="E677">
        <v>0.54546300000000003</v>
      </c>
      <c r="F677" s="1">
        <v>5.4498389999999999E-6</v>
      </c>
      <c r="G677">
        <v>0.40019900000000003</v>
      </c>
      <c r="H677" s="1">
        <v>73.40455</v>
      </c>
      <c r="I677">
        <v>1.5E-5</v>
      </c>
      <c r="J677">
        <v>9.0000000000000002E-6</v>
      </c>
      <c r="K677">
        <v>1.356878</v>
      </c>
      <c r="L677">
        <v>1.429705</v>
      </c>
      <c r="M677">
        <v>4.73E-4</v>
      </c>
      <c r="N677" s="1">
        <v>8.7282280000000004E-4</v>
      </c>
      <c r="O677" s="1">
        <v>1.137596E-3</v>
      </c>
      <c r="P677">
        <v>2.385E-3</v>
      </c>
      <c r="Q677">
        <v>30.492004000000001</v>
      </c>
      <c r="R677" s="1">
        <v>6.0303216000000001E-6</v>
      </c>
      <c r="S677">
        <v>22.387865000000001</v>
      </c>
      <c r="T677" s="1">
        <v>5.6328271000000001E-6</v>
      </c>
      <c r="U677">
        <v>0.42562920999999998</v>
      </c>
      <c r="V677">
        <v>63.841372999999997</v>
      </c>
      <c r="W677" s="1">
        <v>1.3660107000000001E-5</v>
      </c>
      <c r="X677">
        <v>2.5718076999999999E-2</v>
      </c>
      <c r="Y677" s="1">
        <v>4.8085387000000003E-5</v>
      </c>
      <c r="Z677">
        <v>61.434440000000002</v>
      </c>
      <c r="AA677" s="1">
        <v>1.2500474000000001E-5</v>
      </c>
      <c r="AB677">
        <v>0.87774702999999998</v>
      </c>
      <c r="AC677">
        <v>0.85945254000000004</v>
      </c>
      <c r="AD677">
        <v>1.3954880000000001</v>
      </c>
      <c r="AE677">
        <v>0</v>
      </c>
      <c r="AF677">
        <v>201.93554</v>
      </c>
      <c r="AG677">
        <v>3.5436947999999999</v>
      </c>
      <c r="AH677">
        <v>4.6854360000000002</v>
      </c>
      <c r="AI677">
        <v>4.8675067000000002E-4</v>
      </c>
      <c r="AJ677">
        <v>8.2687639999999996E-4</v>
      </c>
      <c r="AK677">
        <v>1.3825485000000001E-3</v>
      </c>
      <c r="AL677">
        <v>2.0811719E-3</v>
      </c>
      <c r="AM677">
        <v>1.2701591999999999E-2</v>
      </c>
      <c r="AN677">
        <v>0.10000256</v>
      </c>
      <c r="AO677">
        <v>10.008345</v>
      </c>
      <c r="AP677">
        <v>1.0274326</v>
      </c>
      <c r="AQ677">
        <v>-1026.4793999999999</v>
      </c>
      <c r="AR677">
        <v>-1054.6383000000001</v>
      </c>
      <c r="AS677">
        <v>0.69199261000000001</v>
      </c>
      <c r="AT677">
        <v>0</v>
      </c>
      <c r="AU677">
        <v>0</v>
      </c>
    </row>
    <row r="678" spans="1:47" x14ac:dyDescent="0.25">
      <c r="A678">
        <v>147</v>
      </c>
      <c r="B678" t="s">
        <v>49</v>
      </c>
      <c r="C678">
        <v>32.485756000000002</v>
      </c>
      <c r="D678" s="1">
        <v>4.723632E-6</v>
      </c>
      <c r="E678">
        <v>0.51690000000000003</v>
      </c>
      <c r="F678" s="1">
        <v>5.5585259999999997E-6</v>
      </c>
      <c r="G678">
        <v>0.38392100000000001</v>
      </c>
      <c r="H678" s="1">
        <v>79.932239999999993</v>
      </c>
      <c r="I678">
        <v>1.4E-5</v>
      </c>
      <c r="J678">
        <v>1.1E-5</v>
      </c>
      <c r="K678">
        <v>1.254405</v>
      </c>
      <c r="L678">
        <v>1.5926579999999999</v>
      </c>
      <c r="M678">
        <v>4.9100000000000001E-4</v>
      </c>
      <c r="N678" s="1">
        <v>8.6501619999999999E-4</v>
      </c>
      <c r="O678" s="1">
        <v>1.1066979999999999E-3</v>
      </c>
      <c r="P678">
        <v>2.1510000000000001E-3</v>
      </c>
      <c r="Q678">
        <v>30.492004000000001</v>
      </c>
      <c r="R678" s="1">
        <v>6.0303216000000001E-6</v>
      </c>
      <c r="S678">
        <v>22.387865000000001</v>
      </c>
      <c r="T678" s="1">
        <v>5.6328271000000001E-6</v>
      </c>
      <c r="U678">
        <v>0.40272461999999998</v>
      </c>
      <c r="V678">
        <v>63.124146000000003</v>
      </c>
      <c r="W678" s="1">
        <v>1.3784636E-5</v>
      </c>
      <c r="X678">
        <v>2.5720660999999999E-2</v>
      </c>
      <c r="Y678" s="1">
        <v>4.8085387000000003E-5</v>
      </c>
      <c r="Z678">
        <v>61.068016</v>
      </c>
      <c r="AA678" s="1">
        <v>1.3437238E-5</v>
      </c>
      <c r="AB678">
        <v>0.87248941999999996</v>
      </c>
      <c r="AC678">
        <v>0.89827035</v>
      </c>
      <c r="AD678">
        <v>1.3954880000000001</v>
      </c>
      <c r="AE678">
        <v>0</v>
      </c>
      <c r="AF678">
        <v>201.93554</v>
      </c>
      <c r="AG678">
        <v>3.6309743999999999</v>
      </c>
      <c r="AH678">
        <v>4.6903872</v>
      </c>
      <c r="AI678">
        <v>4.9297852000000002E-4</v>
      </c>
      <c r="AJ678">
        <v>8.3608415000000001E-4</v>
      </c>
      <c r="AK678">
        <v>1.3874550999999999E-3</v>
      </c>
      <c r="AL678">
        <v>1.9532E-3</v>
      </c>
      <c r="AM678">
        <v>1.2695095999999999E-2</v>
      </c>
      <c r="AN678">
        <v>0.10000676</v>
      </c>
      <c r="AO678">
        <v>9.7216973000000007</v>
      </c>
      <c r="AP678">
        <v>1.0278632000000001</v>
      </c>
      <c r="AQ678">
        <v>-3897.5747000000001</v>
      </c>
      <c r="AR678">
        <v>-4006.1736000000001</v>
      </c>
      <c r="AS678">
        <v>0.68827753000000003</v>
      </c>
      <c r="AT678">
        <v>0</v>
      </c>
      <c r="AU678">
        <v>0</v>
      </c>
    </row>
    <row r="679" spans="1:47" x14ac:dyDescent="0.25">
      <c r="A679">
        <v>148</v>
      </c>
      <c r="B679" t="s">
        <v>49</v>
      </c>
      <c r="C679">
        <v>38.124650000000003</v>
      </c>
      <c r="D679" s="1">
        <v>8.1594130000000007E-6</v>
      </c>
      <c r="E679">
        <v>23.298712999999999</v>
      </c>
      <c r="F679" s="1">
        <v>7.161592E-6</v>
      </c>
      <c r="G679">
        <v>0.60253400000000001</v>
      </c>
      <c r="H679" s="1">
        <v>70.304910000000007</v>
      </c>
      <c r="I679">
        <v>1.2999999999999999E-5</v>
      </c>
      <c r="J679">
        <v>0</v>
      </c>
      <c r="K679">
        <v>0.75317800000000001</v>
      </c>
      <c r="L679">
        <v>0.76178199999999996</v>
      </c>
      <c r="M679">
        <v>4.5199999999999998E-4</v>
      </c>
      <c r="N679" s="1">
        <v>1.0302320000000001E-3</v>
      </c>
      <c r="O679" s="1">
        <v>9.5910859999999995E-4</v>
      </c>
      <c r="P679">
        <v>1.686E-3</v>
      </c>
      <c r="Q679">
        <v>30.492004000000001</v>
      </c>
      <c r="R679" s="1">
        <v>6.0303216000000001E-6</v>
      </c>
      <c r="S679">
        <v>22.387865000000001</v>
      </c>
      <c r="T679" s="1">
        <v>5.6328271000000001E-6</v>
      </c>
      <c r="U679">
        <v>0.40664889999999998</v>
      </c>
      <c r="V679">
        <v>62.101166999999997</v>
      </c>
      <c r="W679" s="1">
        <v>1.2632745999999999E-5</v>
      </c>
      <c r="X679">
        <v>2.5722710999999999E-2</v>
      </c>
      <c r="Y679" s="1">
        <v>4.8085387000000003E-5</v>
      </c>
      <c r="Z679">
        <v>62.373756</v>
      </c>
      <c r="AA679" s="1">
        <v>1.3158518E-5</v>
      </c>
      <c r="AB679">
        <v>0.84684897000000003</v>
      </c>
      <c r="AC679">
        <v>0.8655505</v>
      </c>
      <c r="AD679">
        <v>1.3954880000000001</v>
      </c>
      <c r="AE679">
        <v>0</v>
      </c>
      <c r="AF679">
        <v>201.93554</v>
      </c>
      <c r="AG679">
        <v>3.5213633</v>
      </c>
      <c r="AH679">
        <v>4.6883821000000001</v>
      </c>
      <c r="AI679">
        <v>4.7425739000000002E-4</v>
      </c>
      <c r="AJ679">
        <v>8.3489586000000003E-4</v>
      </c>
      <c r="AK679">
        <v>1.3908864E-3</v>
      </c>
      <c r="AL679">
        <v>2.0650111999999999E-3</v>
      </c>
      <c r="AM679">
        <v>1.2680721000000001E-2</v>
      </c>
      <c r="AN679">
        <v>9.9998922000000004E-2</v>
      </c>
      <c r="AO679">
        <v>10.013246000000001</v>
      </c>
      <c r="AP679">
        <v>1.0291602</v>
      </c>
      <c r="AQ679">
        <v>-3379.1869000000002</v>
      </c>
      <c r="AR679">
        <v>-3477.7246</v>
      </c>
      <c r="AS679">
        <v>0.69047608999999999</v>
      </c>
      <c r="AT679">
        <v>0</v>
      </c>
      <c r="AU679">
        <v>0</v>
      </c>
    </row>
    <row r="680" spans="1:47" x14ac:dyDescent="0.25">
      <c r="A680">
        <v>149</v>
      </c>
      <c r="B680" t="s">
        <v>49</v>
      </c>
      <c r="C680">
        <v>35.774962000000002</v>
      </c>
      <c r="D680" s="1">
        <v>3.9622199999999996E-6</v>
      </c>
      <c r="E680">
        <v>0.60799700000000001</v>
      </c>
      <c r="F680" s="1">
        <v>6.5706049999999997E-6</v>
      </c>
      <c r="G680">
        <v>0.28671600000000003</v>
      </c>
      <c r="H680" s="1">
        <v>76.665790000000001</v>
      </c>
      <c r="I680">
        <v>1.4E-5</v>
      </c>
      <c r="J680">
        <v>5.0000000000000004E-6</v>
      </c>
      <c r="K680">
        <v>1.1472230000000001</v>
      </c>
      <c r="L680">
        <v>1.0767580000000001</v>
      </c>
      <c r="M680">
        <v>4.2000000000000002E-4</v>
      </c>
      <c r="N680" s="1">
        <v>8.7263499999999997E-4</v>
      </c>
      <c r="O680" s="1">
        <v>1.091194E-3</v>
      </c>
      <c r="P680">
        <v>2.3749999999999999E-3</v>
      </c>
      <c r="Q680">
        <v>30.492004000000001</v>
      </c>
      <c r="R680" s="1">
        <v>6.0303216000000001E-6</v>
      </c>
      <c r="S680">
        <v>22.387865000000001</v>
      </c>
      <c r="T680" s="1">
        <v>5.6328271000000001E-6</v>
      </c>
      <c r="U680">
        <v>0.39826254</v>
      </c>
      <c r="V680">
        <v>60.517617000000001</v>
      </c>
      <c r="W680" s="1">
        <v>1.3008888000000001E-5</v>
      </c>
      <c r="X680">
        <v>2.5726918000000001E-2</v>
      </c>
      <c r="Y680" s="1">
        <v>4.8085387000000003E-5</v>
      </c>
      <c r="Z680">
        <v>59.651873000000002</v>
      </c>
      <c r="AA680" s="1">
        <v>1.2514556E-5</v>
      </c>
      <c r="AB680">
        <v>0.82960308000000005</v>
      </c>
      <c r="AC680">
        <v>0.84839317000000003</v>
      </c>
      <c r="AD680">
        <v>1.3954880000000001</v>
      </c>
      <c r="AE680">
        <v>0</v>
      </c>
      <c r="AF680">
        <v>201.93554</v>
      </c>
      <c r="AG680">
        <v>3.4846027999999998</v>
      </c>
      <c r="AH680">
        <v>4.6901827999999997</v>
      </c>
      <c r="AI680">
        <v>4.8671438999999998E-4</v>
      </c>
      <c r="AJ680">
        <v>8.2551206999999997E-4</v>
      </c>
      <c r="AK680">
        <v>1.3913612000000001E-3</v>
      </c>
      <c r="AL680">
        <v>2.0355154E-3</v>
      </c>
      <c r="AM680">
        <v>1.2702348E-2</v>
      </c>
      <c r="AN680">
        <v>0.10000075999999999</v>
      </c>
      <c r="AO680">
        <v>9.4550401999999991</v>
      </c>
      <c r="AP680">
        <v>1.0262293</v>
      </c>
      <c r="AQ680">
        <v>-3289.5545000000002</v>
      </c>
      <c r="AR680">
        <v>-3375.8373000000001</v>
      </c>
      <c r="AS680">
        <v>0.68909752999999996</v>
      </c>
      <c r="AT680">
        <v>0</v>
      </c>
      <c r="AU680">
        <v>0</v>
      </c>
    </row>
    <row r="681" spans="1:47" x14ac:dyDescent="0.25">
      <c r="A681">
        <v>150</v>
      </c>
      <c r="B681" t="s">
        <v>49</v>
      </c>
      <c r="C681">
        <v>82.874961999999996</v>
      </c>
      <c r="D681" s="1">
        <v>3.3991729999999999E-6</v>
      </c>
      <c r="E681">
        <v>0.57336100000000001</v>
      </c>
      <c r="F681" s="1">
        <v>4.8433650000000002E-6</v>
      </c>
      <c r="G681">
        <v>0.40814</v>
      </c>
      <c r="H681" s="1">
        <v>79.256950000000003</v>
      </c>
      <c r="I681">
        <v>1.5E-5</v>
      </c>
      <c r="J681">
        <v>2.0999999999999999E-5</v>
      </c>
      <c r="K681">
        <v>0.20996600000000001</v>
      </c>
      <c r="L681">
        <v>1.2833380000000001</v>
      </c>
      <c r="M681">
        <v>2.41E-4</v>
      </c>
      <c r="N681" s="1">
        <v>4.3877690000000002E-4</v>
      </c>
      <c r="O681" s="1">
        <v>7.4853989999999998E-4</v>
      </c>
      <c r="P681">
        <v>1.717E-3</v>
      </c>
      <c r="Q681">
        <v>30.492004000000001</v>
      </c>
      <c r="R681" s="1">
        <v>6.0303216000000001E-6</v>
      </c>
      <c r="S681">
        <v>22.387865000000001</v>
      </c>
      <c r="T681" s="1">
        <v>5.6328271000000001E-6</v>
      </c>
      <c r="U681">
        <v>0.39180493999999999</v>
      </c>
      <c r="V681">
        <v>59.160555000000002</v>
      </c>
      <c r="W681" s="1">
        <v>1.2806121999999999E-5</v>
      </c>
      <c r="X681">
        <v>2.5730070000000001E-2</v>
      </c>
      <c r="Y681" s="1">
        <v>4.8085387000000003E-5</v>
      </c>
      <c r="Z681">
        <v>61.843749000000003</v>
      </c>
      <c r="AA681" s="1">
        <v>1.3318563E-5</v>
      </c>
      <c r="AB681">
        <v>0.85345705000000005</v>
      </c>
      <c r="AC681">
        <v>0.83028058999999999</v>
      </c>
      <c r="AD681">
        <v>1.3954880000000001</v>
      </c>
      <c r="AE681">
        <v>0</v>
      </c>
      <c r="AF681">
        <v>201.93554</v>
      </c>
      <c r="AG681">
        <v>3.5017548000000001</v>
      </c>
      <c r="AH681">
        <v>4.6881005</v>
      </c>
      <c r="AI681">
        <v>4.8171622000000002E-4</v>
      </c>
      <c r="AJ681">
        <v>8.3103398999999996E-4</v>
      </c>
      <c r="AK681">
        <v>1.3867943999999999E-3</v>
      </c>
      <c r="AL681">
        <v>2.1012266000000001E-3</v>
      </c>
      <c r="AM681">
        <v>1.2700922999999999E-2</v>
      </c>
      <c r="AN681">
        <v>0.10000112999999999</v>
      </c>
      <c r="AO681">
        <v>9.8608632000000007</v>
      </c>
      <c r="AP681">
        <v>1.0273753000000001</v>
      </c>
      <c r="AQ681">
        <v>1453.2881</v>
      </c>
      <c r="AR681">
        <v>1493.0723</v>
      </c>
      <c r="AS681">
        <v>0.69037088999999996</v>
      </c>
      <c r="AT681">
        <v>0</v>
      </c>
      <c r="AU681">
        <v>0</v>
      </c>
    </row>
    <row r="682" spans="1:47" x14ac:dyDescent="0.25">
      <c r="A682">
        <v>151</v>
      </c>
      <c r="B682" t="s">
        <v>49</v>
      </c>
      <c r="C682">
        <v>45.668095999999998</v>
      </c>
      <c r="D682" s="1">
        <v>5.2566739999999997E-6</v>
      </c>
      <c r="E682">
        <v>0.44573200000000002</v>
      </c>
      <c r="F682" s="1">
        <v>5.8081149999999997E-6</v>
      </c>
      <c r="G682">
        <v>0.35435699999999998</v>
      </c>
      <c r="H682" s="1">
        <v>99.125969999999995</v>
      </c>
      <c r="I682">
        <v>1.2999999999999999E-5</v>
      </c>
      <c r="J682">
        <v>1.0000000000000001E-5</v>
      </c>
      <c r="K682">
        <v>1.39466</v>
      </c>
      <c r="L682">
        <v>1.236529</v>
      </c>
      <c r="M682">
        <v>4.3399999999999998E-4</v>
      </c>
      <c r="N682" s="1">
        <v>7.1433070000000002E-4</v>
      </c>
      <c r="O682" s="1">
        <v>9.4366450000000004E-4</v>
      </c>
      <c r="P682">
        <v>1.786E-3</v>
      </c>
      <c r="Q682">
        <v>30.492000000000001</v>
      </c>
      <c r="R682" s="1">
        <v>6.0303219999999999E-6</v>
      </c>
      <c r="S682">
        <v>22.387869999999999</v>
      </c>
      <c r="T682" s="1">
        <v>5.6328270000000002E-6</v>
      </c>
      <c r="U682">
        <v>0.3974395</v>
      </c>
      <c r="V682">
        <v>58.980629999999998</v>
      </c>
      <c r="W682" s="1">
        <v>1.3186489999999999E-5</v>
      </c>
      <c r="X682">
        <v>2.5715890000000002E-2</v>
      </c>
      <c r="Y682" s="1">
        <v>4.8085389999999998E-5</v>
      </c>
      <c r="Z682">
        <v>64.076030000000003</v>
      </c>
      <c r="AA682" s="1">
        <v>1.2970359999999999E-5</v>
      </c>
      <c r="AB682">
        <v>0.8612242</v>
      </c>
      <c r="AC682">
        <v>0.84351929999999997</v>
      </c>
      <c r="AD682">
        <v>1.3954880000000001</v>
      </c>
      <c r="AE682">
        <v>0</v>
      </c>
      <c r="AF682">
        <v>201.93549999999999</v>
      </c>
      <c r="AG682">
        <v>3.548165</v>
      </c>
      <c r="AH682">
        <v>4.6897209999999996</v>
      </c>
      <c r="AI682">
        <v>4.984891E-4</v>
      </c>
      <c r="AJ682">
        <v>8.2349799999999998E-4</v>
      </c>
      <c r="AK682">
        <v>1.389716E-3</v>
      </c>
      <c r="AL682">
        <v>2.1393200000000001E-3</v>
      </c>
      <c r="AM682">
        <v>1.2697150000000001E-2</v>
      </c>
      <c r="AN682">
        <v>9.999798E-2</v>
      </c>
      <c r="AO682">
        <v>10.04092</v>
      </c>
      <c r="AP682">
        <v>1.0269839999999999</v>
      </c>
      <c r="AQ682">
        <v>-227.72929999999999</v>
      </c>
      <c r="AR682">
        <v>-233.87430000000001</v>
      </c>
      <c r="AS682">
        <v>0.68930420000000003</v>
      </c>
      <c r="AT682">
        <v>0</v>
      </c>
      <c r="AU682">
        <v>0</v>
      </c>
    </row>
    <row r="683" spans="1:47" x14ac:dyDescent="0.25">
      <c r="A683">
        <v>152</v>
      </c>
      <c r="B683" t="s">
        <v>49</v>
      </c>
      <c r="C683">
        <v>50.542696999999997</v>
      </c>
      <c r="D683" s="1">
        <v>5.5902149999999996E-6</v>
      </c>
      <c r="E683">
        <v>0.62537799999999999</v>
      </c>
      <c r="F683" s="1">
        <v>6.1450259999999999E-6</v>
      </c>
      <c r="G683">
        <v>0.40954200000000002</v>
      </c>
      <c r="H683" s="1">
        <v>76.803989999999999</v>
      </c>
      <c r="I683">
        <v>1.4E-5</v>
      </c>
      <c r="J683">
        <v>7.9999999999999996E-6</v>
      </c>
      <c r="K683">
        <v>1.031474</v>
      </c>
      <c r="L683">
        <v>1.0259469999999999</v>
      </c>
      <c r="M683">
        <v>4.26E-4</v>
      </c>
      <c r="N683" s="1">
        <v>8.6071960000000001E-4</v>
      </c>
      <c r="O683" s="1">
        <v>1.085487E-3</v>
      </c>
      <c r="P683">
        <v>2.2399999999999998E-3</v>
      </c>
      <c r="Q683">
        <v>30.492004000000001</v>
      </c>
      <c r="R683" s="1">
        <v>6.0303216000000001E-6</v>
      </c>
      <c r="S683">
        <v>22.387865000000001</v>
      </c>
      <c r="T683" s="1">
        <v>5.6328271000000001E-6</v>
      </c>
      <c r="U683">
        <v>0.39459423999999999</v>
      </c>
      <c r="V683">
        <v>60.942946999999997</v>
      </c>
      <c r="W683" s="1">
        <v>1.3093828E-5</v>
      </c>
      <c r="X683">
        <v>2.5704997E-2</v>
      </c>
      <c r="Y683" s="1">
        <v>4.8085387000000003E-5</v>
      </c>
      <c r="Z683">
        <v>63.962943000000003</v>
      </c>
      <c r="AA683" s="1">
        <v>1.2706675999999999E-5</v>
      </c>
      <c r="AB683">
        <v>0.85907915000000001</v>
      </c>
      <c r="AC683">
        <v>0.88989476000000001</v>
      </c>
      <c r="AD683">
        <v>1.3954880000000001</v>
      </c>
      <c r="AE683">
        <v>0</v>
      </c>
      <c r="AF683">
        <v>201.93554</v>
      </c>
      <c r="AG683">
        <v>3.5683970999999999</v>
      </c>
      <c r="AH683">
        <v>4.6883032</v>
      </c>
      <c r="AI683">
        <v>4.8184531999999997E-4</v>
      </c>
      <c r="AJ683">
        <v>8.2314591999999996E-4</v>
      </c>
      <c r="AK683">
        <v>1.3887865999999999E-3</v>
      </c>
      <c r="AL683">
        <v>2.0360706999999999E-3</v>
      </c>
      <c r="AM683">
        <v>1.2686543E-2</v>
      </c>
      <c r="AN683">
        <v>9.9999967999999995E-2</v>
      </c>
      <c r="AO683">
        <v>10.192254</v>
      </c>
      <c r="AP683">
        <v>1.0265622000000001</v>
      </c>
      <c r="AQ683">
        <v>-2093.8760000000002</v>
      </c>
      <c r="AR683">
        <v>-2149.4938999999999</v>
      </c>
      <c r="AS683">
        <v>0.69253849000000001</v>
      </c>
      <c r="AT683">
        <v>0</v>
      </c>
      <c r="AU683">
        <v>0</v>
      </c>
    </row>
    <row r="684" spans="1:47" x14ac:dyDescent="0.25">
      <c r="A684">
        <v>153</v>
      </c>
      <c r="B684" t="s">
        <v>49</v>
      </c>
      <c r="C684">
        <v>65.439698000000007</v>
      </c>
      <c r="D684" s="1">
        <v>6.7071389999999997E-6</v>
      </c>
      <c r="E684">
        <v>0.69304399999999999</v>
      </c>
      <c r="F684" s="1">
        <v>5.5879189999999998E-6</v>
      </c>
      <c r="G684">
        <v>0.63978100000000004</v>
      </c>
      <c r="H684" s="1">
        <v>89.577430000000007</v>
      </c>
      <c r="I684">
        <v>1.2E-5</v>
      </c>
      <c r="J684">
        <v>9.0000000000000002E-6</v>
      </c>
      <c r="K684">
        <v>1.2160569999999999</v>
      </c>
      <c r="L684">
        <v>0.48204799999999998</v>
      </c>
      <c r="M684">
        <v>4.0900000000000002E-4</v>
      </c>
      <c r="N684" s="1">
        <v>8.550586E-4</v>
      </c>
      <c r="O684" s="1">
        <v>1.0268219999999999E-3</v>
      </c>
      <c r="P684">
        <v>2.039E-3</v>
      </c>
      <c r="Q684">
        <v>30.492004000000001</v>
      </c>
      <c r="R684" s="1">
        <v>6.0303216000000001E-6</v>
      </c>
      <c r="S684">
        <v>22.387865000000001</v>
      </c>
      <c r="T684" s="1">
        <v>5.6328271000000001E-6</v>
      </c>
      <c r="U684">
        <v>0.40195500000000001</v>
      </c>
      <c r="V684">
        <v>60.955669999999998</v>
      </c>
      <c r="W684" s="1">
        <v>1.2950627999999999E-5</v>
      </c>
      <c r="X684">
        <v>2.5719664999999999E-2</v>
      </c>
      <c r="Y684" s="1">
        <v>4.8085387000000003E-5</v>
      </c>
      <c r="Z684">
        <v>61.659672999999998</v>
      </c>
      <c r="AA684" s="1">
        <v>1.2724447E-5</v>
      </c>
      <c r="AB684">
        <v>0.84524025000000003</v>
      </c>
      <c r="AC684">
        <v>0.85186580999999995</v>
      </c>
      <c r="AD684">
        <v>1.3954880000000001</v>
      </c>
      <c r="AE684">
        <v>0</v>
      </c>
      <c r="AF684">
        <v>201.93554</v>
      </c>
      <c r="AG684">
        <v>3.5765457999999999</v>
      </c>
      <c r="AH684">
        <v>4.6865559000000001</v>
      </c>
      <c r="AI684">
        <v>4.8472715000000001E-4</v>
      </c>
      <c r="AJ684">
        <v>8.3239983999999995E-4</v>
      </c>
      <c r="AK684">
        <v>1.3874014E-3</v>
      </c>
      <c r="AL684">
        <v>2.1220751999999998E-3</v>
      </c>
      <c r="AM684">
        <v>1.2694011999999999E-2</v>
      </c>
      <c r="AN684">
        <v>9.9999189000000002E-2</v>
      </c>
      <c r="AO684">
        <v>9.6025817999999994</v>
      </c>
      <c r="AP684">
        <v>1.0304129</v>
      </c>
      <c r="AQ684">
        <v>1814.0613000000001</v>
      </c>
      <c r="AR684">
        <v>1869.2320999999999</v>
      </c>
      <c r="AS684">
        <v>0.69138169000000005</v>
      </c>
      <c r="AT684">
        <v>0</v>
      </c>
      <c r="AU684">
        <v>0</v>
      </c>
    </row>
    <row r="685" spans="1:47" x14ac:dyDescent="0.25">
      <c r="A685">
        <v>154</v>
      </c>
      <c r="B685" t="s">
        <v>49</v>
      </c>
      <c r="C685">
        <v>49.970308000000003</v>
      </c>
      <c r="D685" s="1">
        <v>6.6048389999999999E-6</v>
      </c>
      <c r="E685">
        <v>0.176902</v>
      </c>
      <c r="F685" s="1">
        <v>5.183233E-6</v>
      </c>
      <c r="G685">
        <v>0.44947599999999999</v>
      </c>
      <c r="H685" s="1">
        <v>95.267340000000004</v>
      </c>
      <c r="I685">
        <v>1.1E-5</v>
      </c>
      <c r="J685">
        <v>5.0000000000000004E-6</v>
      </c>
      <c r="K685">
        <v>1.156928</v>
      </c>
      <c r="L685">
        <v>2.5265740000000001</v>
      </c>
      <c r="M685">
        <v>4.6700000000000002E-4</v>
      </c>
      <c r="N685" s="1">
        <v>5.5810099999999997E-4</v>
      </c>
      <c r="O685" s="1">
        <v>8.4570040000000004E-4</v>
      </c>
      <c r="P685">
        <v>1.423E-3</v>
      </c>
      <c r="Q685">
        <v>30.492004000000001</v>
      </c>
      <c r="R685" s="1">
        <v>6.0303216000000001E-6</v>
      </c>
      <c r="S685">
        <v>22.387865000000001</v>
      </c>
      <c r="T685" s="1">
        <v>5.6328271000000001E-6</v>
      </c>
      <c r="U685">
        <v>0.38959656999999998</v>
      </c>
      <c r="V685">
        <v>62.570608</v>
      </c>
      <c r="W685" s="1">
        <v>1.2500787999999999E-5</v>
      </c>
      <c r="X685">
        <v>2.5709783999999999E-2</v>
      </c>
      <c r="Y685" s="1">
        <v>4.8085387000000003E-5</v>
      </c>
      <c r="Z685">
        <v>60.696564000000002</v>
      </c>
      <c r="AA685" s="1">
        <v>1.2833865E-5</v>
      </c>
      <c r="AB685">
        <v>0.86328947</v>
      </c>
      <c r="AC685">
        <v>0.85597091000000003</v>
      </c>
      <c r="AD685">
        <v>1.3954880000000001</v>
      </c>
      <c r="AE685">
        <v>0</v>
      </c>
      <c r="AF685">
        <v>201.93554</v>
      </c>
      <c r="AG685">
        <v>3.5665493000000001</v>
      </c>
      <c r="AH685">
        <v>4.6922791999999998</v>
      </c>
      <c r="AI685">
        <v>4.7637435999999997E-4</v>
      </c>
      <c r="AJ685">
        <v>8.3093035999999999E-4</v>
      </c>
      <c r="AK685">
        <v>1.3883382999999999E-3</v>
      </c>
      <c r="AL685">
        <v>2.1971390999999999E-3</v>
      </c>
      <c r="AM685">
        <v>1.2706212E-2</v>
      </c>
      <c r="AN685">
        <v>9.9997606000000003E-2</v>
      </c>
      <c r="AO685">
        <v>10.190020000000001</v>
      </c>
      <c r="AP685">
        <v>1.0273321</v>
      </c>
      <c r="AQ685">
        <v>3385.9058</v>
      </c>
      <c r="AR685">
        <v>3478.4497000000001</v>
      </c>
      <c r="AS685">
        <v>0.68976804000000003</v>
      </c>
      <c r="AT685">
        <v>0</v>
      </c>
      <c r="AU685">
        <v>0</v>
      </c>
    </row>
    <row r="686" spans="1:47" x14ac:dyDescent="0.25">
      <c r="A686">
        <v>155</v>
      </c>
      <c r="B686" t="s">
        <v>49</v>
      </c>
      <c r="C686">
        <v>35.766159999999999</v>
      </c>
      <c r="D686" s="1">
        <v>4.1950630000000003E-6</v>
      </c>
      <c r="E686">
        <v>0.39574700000000002</v>
      </c>
      <c r="F686" s="1">
        <v>6.7630500000000004E-6</v>
      </c>
      <c r="G686">
        <v>0.15962100000000001</v>
      </c>
      <c r="H686" s="1">
        <v>86.379859999999994</v>
      </c>
      <c r="I686">
        <v>1.5999999999999999E-5</v>
      </c>
      <c r="J686">
        <v>6.9999999999999999E-6</v>
      </c>
      <c r="K686">
        <v>1.2933250000000001</v>
      </c>
      <c r="L686">
        <v>1.4002209999999999</v>
      </c>
      <c r="M686">
        <v>4.3600000000000003E-4</v>
      </c>
      <c r="N686" s="1">
        <v>7.016886E-4</v>
      </c>
      <c r="O686" s="1">
        <v>9.9605120000000004E-4</v>
      </c>
      <c r="P686">
        <v>1.977E-3</v>
      </c>
      <c r="Q686">
        <v>30.492004000000001</v>
      </c>
      <c r="R686" s="1">
        <v>6.0303216000000001E-6</v>
      </c>
      <c r="S686">
        <v>22.387865000000001</v>
      </c>
      <c r="T686" s="1">
        <v>5.6328271000000001E-6</v>
      </c>
      <c r="U686">
        <v>0.39514744000000002</v>
      </c>
      <c r="V686">
        <v>59.184426999999999</v>
      </c>
      <c r="W686" s="1">
        <v>1.3167656000000001E-5</v>
      </c>
      <c r="X686">
        <v>2.5727185E-2</v>
      </c>
      <c r="Y686" s="1">
        <v>4.8085387000000003E-5</v>
      </c>
      <c r="Z686">
        <v>60.261617999999999</v>
      </c>
      <c r="AA686" s="1">
        <v>1.2782223000000001E-5</v>
      </c>
      <c r="AB686">
        <v>0.86285822999999995</v>
      </c>
      <c r="AC686">
        <v>0.85727545999999999</v>
      </c>
      <c r="AD686">
        <v>1.3954880000000001</v>
      </c>
      <c r="AE686">
        <v>0</v>
      </c>
      <c r="AF686">
        <v>201.93554</v>
      </c>
      <c r="AG686">
        <v>3.5143718000000002</v>
      </c>
      <c r="AH686">
        <v>4.6884791000000003</v>
      </c>
      <c r="AI686">
        <v>4.8644508999999997E-4</v>
      </c>
      <c r="AJ686">
        <v>8.2803235000000004E-4</v>
      </c>
      <c r="AK686">
        <v>1.3871061E-3</v>
      </c>
      <c r="AL686">
        <v>2.1076342999999998E-3</v>
      </c>
      <c r="AM686">
        <v>1.2716531999999999E-2</v>
      </c>
      <c r="AN686">
        <v>9.9998960999999997E-2</v>
      </c>
      <c r="AO686">
        <v>10.348661</v>
      </c>
      <c r="AP686">
        <v>1.0268968000000001</v>
      </c>
      <c r="AQ686">
        <v>-3143.1324</v>
      </c>
      <c r="AR686">
        <v>-3227.6725999999999</v>
      </c>
      <c r="AS686">
        <v>0.68902269000000005</v>
      </c>
      <c r="AT686">
        <v>0</v>
      </c>
      <c r="AU686">
        <v>0</v>
      </c>
    </row>
    <row r="687" spans="1:47" x14ac:dyDescent="0.25">
      <c r="A687">
        <v>156</v>
      </c>
      <c r="B687" t="s">
        <v>49</v>
      </c>
      <c r="C687">
        <v>37.679220999999998</v>
      </c>
      <c r="D687" s="1">
        <v>4.8215289999999997E-6</v>
      </c>
      <c r="E687">
        <v>0.567527</v>
      </c>
      <c r="F687" s="1">
        <v>5.9419330000000001E-6</v>
      </c>
      <c r="G687">
        <v>0.43600299999999997</v>
      </c>
      <c r="H687" s="1">
        <v>77.234449999999995</v>
      </c>
      <c r="I687">
        <v>1.4E-5</v>
      </c>
      <c r="J687">
        <v>1.4E-5</v>
      </c>
      <c r="K687">
        <v>0.99885199999999996</v>
      </c>
      <c r="L687">
        <v>1.054359</v>
      </c>
      <c r="M687">
        <v>4.6000000000000001E-4</v>
      </c>
      <c r="N687" s="1">
        <v>8.5423669999999999E-4</v>
      </c>
      <c r="O687" s="1">
        <v>1.1018740000000001E-3</v>
      </c>
      <c r="P687">
        <v>2.1580000000000002E-3</v>
      </c>
      <c r="Q687">
        <v>30.492000000000001</v>
      </c>
      <c r="R687" s="1">
        <v>6.0303219999999999E-6</v>
      </c>
      <c r="S687">
        <v>22.387869999999999</v>
      </c>
      <c r="T687" s="1">
        <v>5.6328270000000002E-6</v>
      </c>
      <c r="U687">
        <v>0.40738289999999999</v>
      </c>
      <c r="V687">
        <v>60.258409999999998</v>
      </c>
      <c r="W687" s="1">
        <v>1.297514E-5</v>
      </c>
      <c r="X687">
        <v>2.5723920000000001E-2</v>
      </c>
      <c r="Y687" s="1">
        <v>4.8085389999999998E-5</v>
      </c>
      <c r="Z687">
        <v>62.479520000000001</v>
      </c>
      <c r="AA687" s="1">
        <v>1.28612E-5</v>
      </c>
      <c r="AB687">
        <v>0.81063580000000002</v>
      </c>
      <c r="AC687">
        <v>0.8280054</v>
      </c>
      <c r="AD687">
        <v>1.3954880000000001</v>
      </c>
      <c r="AE687">
        <v>0</v>
      </c>
      <c r="AF687">
        <v>201.93549999999999</v>
      </c>
      <c r="AG687">
        <v>3.6056729999999999</v>
      </c>
      <c r="AH687">
        <v>4.6906650000000001</v>
      </c>
      <c r="AI687">
        <v>4.867157E-4</v>
      </c>
      <c r="AJ687">
        <v>8.2377150000000001E-4</v>
      </c>
      <c r="AK687">
        <v>1.3880559999999999E-3</v>
      </c>
      <c r="AL687">
        <v>2.0871219999999998E-3</v>
      </c>
      <c r="AM687">
        <v>1.2687540000000001E-2</v>
      </c>
      <c r="AN687">
        <v>0.10000290000000001</v>
      </c>
      <c r="AO687">
        <v>9.9010239999999996</v>
      </c>
      <c r="AP687">
        <v>1.025369</v>
      </c>
      <c r="AQ687">
        <v>-114.3048</v>
      </c>
      <c r="AR687">
        <v>-117.2047</v>
      </c>
      <c r="AS687">
        <v>0.68973399999999996</v>
      </c>
      <c r="AT687">
        <v>0</v>
      </c>
      <c r="AU687">
        <v>0</v>
      </c>
    </row>
    <row r="688" spans="1:47" x14ac:dyDescent="0.25">
      <c r="A688">
        <v>157</v>
      </c>
      <c r="B688" t="s">
        <v>49</v>
      </c>
      <c r="C688">
        <v>42.585126000000002</v>
      </c>
      <c r="D688" s="1">
        <v>4.9061210000000003E-6</v>
      </c>
      <c r="E688">
        <v>0.632081</v>
      </c>
      <c r="F688" s="1">
        <v>5.7287080000000001E-6</v>
      </c>
      <c r="G688">
        <v>0.39853499999999997</v>
      </c>
      <c r="H688" s="1">
        <v>80.304569999999998</v>
      </c>
      <c r="I688">
        <v>1.2999999999999999E-5</v>
      </c>
      <c r="J688">
        <v>1.1E-5</v>
      </c>
      <c r="K688">
        <v>1.309185</v>
      </c>
      <c r="L688">
        <v>0.95392999999999994</v>
      </c>
      <c r="M688">
        <v>4.3399999999999998E-4</v>
      </c>
      <c r="N688" s="1">
        <v>8.8772139999999998E-4</v>
      </c>
      <c r="O688" s="1">
        <v>1.0880740000000001E-3</v>
      </c>
      <c r="P688">
        <v>2.2520000000000001E-3</v>
      </c>
      <c r="Q688">
        <v>30.492000000000001</v>
      </c>
      <c r="R688" s="1">
        <v>6.0303219999999999E-6</v>
      </c>
      <c r="S688">
        <v>22.387869999999999</v>
      </c>
      <c r="T688" s="1">
        <v>5.6328270000000002E-6</v>
      </c>
      <c r="U688">
        <v>0.39159240000000001</v>
      </c>
      <c r="V688">
        <v>58.566330000000001</v>
      </c>
      <c r="W688" s="1">
        <v>1.2699549999999999E-5</v>
      </c>
      <c r="X688">
        <v>2.5713650000000001E-2</v>
      </c>
      <c r="Y688" s="1">
        <v>4.8085389999999998E-5</v>
      </c>
      <c r="Z688">
        <v>58.925559999999997</v>
      </c>
      <c r="AA688" s="1">
        <v>1.2964329999999999E-5</v>
      </c>
      <c r="AB688">
        <v>0.85667320000000002</v>
      </c>
      <c r="AC688">
        <v>0.86319219999999997</v>
      </c>
      <c r="AD688">
        <v>1.3954880000000001</v>
      </c>
      <c r="AE688">
        <v>0</v>
      </c>
      <c r="AF688">
        <v>201.93549999999999</v>
      </c>
      <c r="AG688">
        <v>3.5842869999999998</v>
      </c>
      <c r="AH688">
        <v>4.6873950000000004</v>
      </c>
      <c r="AI688">
        <v>4.878544E-4</v>
      </c>
      <c r="AJ688">
        <v>8.3172910000000005E-4</v>
      </c>
      <c r="AK688">
        <v>1.3923130000000001E-3</v>
      </c>
      <c r="AL688">
        <v>2.1365770000000002E-3</v>
      </c>
      <c r="AM688">
        <v>1.2699759999999999E-2</v>
      </c>
      <c r="AN688">
        <v>0.1000032</v>
      </c>
      <c r="AO688">
        <v>10.313739999999999</v>
      </c>
      <c r="AP688">
        <v>1.027917</v>
      </c>
      <c r="AQ688">
        <v>58.6327</v>
      </c>
      <c r="AR688">
        <v>60.26952</v>
      </c>
      <c r="AS688">
        <v>0.6901484</v>
      </c>
      <c r="AT688">
        <v>0</v>
      </c>
      <c r="AU688">
        <v>0</v>
      </c>
    </row>
    <row r="689" spans="1:47" x14ac:dyDescent="0.25">
      <c r="A689">
        <v>158</v>
      </c>
      <c r="B689" t="s">
        <v>49</v>
      </c>
      <c r="C689">
        <v>30.028849000000001</v>
      </c>
      <c r="D689" s="1">
        <v>2.623877E-6</v>
      </c>
      <c r="E689">
        <v>0.586893</v>
      </c>
      <c r="F689" s="1">
        <v>1.2200470000000001E-5</v>
      </c>
      <c r="G689">
        <v>0.36132500000000001</v>
      </c>
      <c r="H689" s="1">
        <v>77.66337</v>
      </c>
      <c r="I689">
        <v>1.5E-5</v>
      </c>
      <c r="J689">
        <v>2.5999999999999998E-5</v>
      </c>
      <c r="K689">
        <v>1.9540770000000001</v>
      </c>
      <c r="L689">
        <v>2.7466569999999999</v>
      </c>
      <c r="M689">
        <v>3.79E-4</v>
      </c>
      <c r="N689" s="1">
        <v>7.3457030000000003E-4</v>
      </c>
      <c r="O689" s="1">
        <v>9.9325879999999996E-4</v>
      </c>
      <c r="P689">
        <v>2.7309999999999999E-3</v>
      </c>
      <c r="Q689">
        <v>30.492004000000001</v>
      </c>
      <c r="R689" s="1">
        <v>6.0303216000000001E-6</v>
      </c>
      <c r="S689">
        <v>22.387865000000001</v>
      </c>
      <c r="T689" s="1">
        <v>5.6328271000000001E-6</v>
      </c>
      <c r="U689">
        <v>0.40220529999999999</v>
      </c>
      <c r="V689">
        <v>58.987262999999999</v>
      </c>
      <c r="W689" s="1">
        <v>1.3289274000000001E-5</v>
      </c>
      <c r="X689">
        <v>2.5725174999999999E-2</v>
      </c>
      <c r="Y689" s="1">
        <v>4.8085387000000003E-5</v>
      </c>
      <c r="Z689">
        <v>59.796823000000003</v>
      </c>
      <c r="AA689" s="1">
        <v>1.2905926000000001E-5</v>
      </c>
      <c r="AB689">
        <v>0.86978352999999997</v>
      </c>
      <c r="AC689">
        <v>0.85581812999999995</v>
      </c>
      <c r="AD689">
        <v>1.3954880000000001</v>
      </c>
      <c r="AE689">
        <v>0</v>
      </c>
      <c r="AF689">
        <v>201.93554</v>
      </c>
      <c r="AG689">
        <v>3.5571120000000001</v>
      </c>
      <c r="AH689">
        <v>4.6850743000000001</v>
      </c>
      <c r="AI689">
        <v>4.7268997999999997E-4</v>
      </c>
      <c r="AJ689">
        <v>8.3422043999999997E-4</v>
      </c>
      <c r="AK689">
        <v>1.3871026000000001E-3</v>
      </c>
      <c r="AL689">
        <v>2.0469402000000002E-3</v>
      </c>
      <c r="AM689">
        <v>1.2699228999999999E-2</v>
      </c>
      <c r="AN689">
        <v>0.10000159</v>
      </c>
      <c r="AO689">
        <v>9.9550651999999999</v>
      </c>
      <c r="AP689">
        <v>1.0278053</v>
      </c>
      <c r="AQ689">
        <v>-1224.7414000000001</v>
      </c>
      <c r="AR689">
        <v>-1258.7956999999999</v>
      </c>
      <c r="AS689">
        <v>0.69100134999999996</v>
      </c>
      <c r="AT689">
        <v>0</v>
      </c>
      <c r="AU689">
        <v>0</v>
      </c>
    </row>
    <row r="690" spans="1:47" x14ac:dyDescent="0.25">
      <c r="A690">
        <v>159</v>
      </c>
      <c r="B690" t="s">
        <v>49</v>
      </c>
      <c r="C690">
        <v>38.252547999999997</v>
      </c>
      <c r="D690" s="1">
        <v>6.4023690000000001E-6</v>
      </c>
      <c r="E690">
        <v>0.66069199999999995</v>
      </c>
      <c r="F690" s="1">
        <v>5.2878119999999999E-6</v>
      </c>
      <c r="G690">
        <v>0.22456999999999999</v>
      </c>
      <c r="H690" s="1">
        <v>70.035929999999993</v>
      </c>
      <c r="I690">
        <v>1.5E-5</v>
      </c>
      <c r="J690">
        <v>1.0000000000000001E-5</v>
      </c>
      <c r="K690">
        <v>0.87606200000000001</v>
      </c>
      <c r="L690">
        <v>0.31948900000000002</v>
      </c>
      <c r="M690">
        <v>5.1699999999999999E-4</v>
      </c>
      <c r="N690" s="1">
        <v>1.170113E-3</v>
      </c>
      <c r="O690" s="1">
        <v>1.365364E-3</v>
      </c>
      <c r="P690">
        <v>2.8110000000000001E-3</v>
      </c>
      <c r="Q690">
        <v>30.492004000000001</v>
      </c>
      <c r="R690" s="1">
        <v>6.0303216000000001E-6</v>
      </c>
      <c r="S690">
        <v>22.387865000000001</v>
      </c>
      <c r="T690" s="1">
        <v>5.6328271000000001E-6</v>
      </c>
      <c r="U690">
        <v>0.40368421999999998</v>
      </c>
      <c r="V690">
        <v>60.781036</v>
      </c>
      <c r="W690" s="1">
        <v>1.2635295E-5</v>
      </c>
      <c r="X690">
        <v>2.5715274999999999E-2</v>
      </c>
      <c r="Y690" s="1">
        <v>4.8085387000000003E-5</v>
      </c>
      <c r="Z690">
        <v>63.102941999999999</v>
      </c>
      <c r="AA690" s="1">
        <v>1.3446619E-5</v>
      </c>
      <c r="AB690">
        <v>0.82203722000000001</v>
      </c>
      <c r="AC690">
        <v>0.87228380000000005</v>
      </c>
      <c r="AD690">
        <v>1.3954880000000001</v>
      </c>
      <c r="AE690">
        <v>0</v>
      </c>
      <c r="AF690">
        <v>201.93554</v>
      </c>
      <c r="AG690">
        <v>3.530535</v>
      </c>
      <c r="AH690">
        <v>4.6873620999999996</v>
      </c>
      <c r="AI690">
        <v>4.8117164000000001E-4</v>
      </c>
      <c r="AJ690">
        <v>8.3226093E-4</v>
      </c>
      <c r="AK690">
        <v>1.3812792999999999E-3</v>
      </c>
      <c r="AL690">
        <v>2.0430123E-3</v>
      </c>
      <c r="AM690">
        <v>1.2702425E-2</v>
      </c>
      <c r="AN690">
        <v>9.9997358999999994E-2</v>
      </c>
      <c r="AO690">
        <v>10.344825</v>
      </c>
      <c r="AP690">
        <v>1.0281792999999999</v>
      </c>
      <c r="AQ690">
        <v>1862.5900999999999</v>
      </c>
      <c r="AR690">
        <v>1915.0767000000001</v>
      </c>
      <c r="AS690">
        <v>0.69091287999999995</v>
      </c>
      <c r="AT690">
        <v>0</v>
      </c>
      <c r="AU690">
        <v>0</v>
      </c>
    </row>
    <row r="691" spans="1:47" x14ac:dyDescent="0.25">
      <c r="A691">
        <v>160</v>
      </c>
      <c r="B691" t="s">
        <v>49</v>
      </c>
      <c r="C691">
        <v>38.704450000000001</v>
      </c>
      <c r="D691" s="1">
        <v>4.4736160000000003E-6</v>
      </c>
      <c r="E691">
        <v>0.57386599999999999</v>
      </c>
      <c r="F691" s="1">
        <v>5.9899419999999999E-6</v>
      </c>
      <c r="G691">
        <v>0.39476800000000001</v>
      </c>
      <c r="H691" s="1">
        <v>76.226330000000004</v>
      </c>
      <c r="I691">
        <v>1.4E-5</v>
      </c>
      <c r="J691">
        <v>1.1E-5</v>
      </c>
      <c r="K691">
        <v>1.120061</v>
      </c>
      <c r="L691">
        <v>1.676763</v>
      </c>
      <c r="M691">
        <v>4.3199999999999998E-4</v>
      </c>
      <c r="N691" s="1">
        <v>8.3164410000000002E-4</v>
      </c>
      <c r="O691" s="1">
        <v>1.0704620000000001E-3</v>
      </c>
      <c r="P691">
        <v>2.2590000000000002E-3</v>
      </c>
      <c r="Q691">
        <v>30.492004000000001</v>
      </c>
      <c r="R691" s="1">
        <v>6.0303216000000001E-6</v>
      </c>
      <c r="S691">
        <v>22.387865000000001</v>
      </c>
      <c r="T691" s="1">
        <v>5.6328271000000001E-6</v>
      </c>
      <c r="U691">
        <v>0.40003613999999998</v>
      </c>
      <c r="V691">
        <v>61.201557000000001</v>
      </c>
      <c r="W691" s="1">
        <v>1.3205618E-5</v>
      </c>
      <c r="X691">
        <v>2.5723027999999998E-2</v>
      </c>
      <c r="Y691" s="1">
        <v>4.8085387000000003E-5</v>
      </c>
      <c r="Z691">
        <v>61.245362999999998</v>
      </c>
      <c r="AA691" s="1">
        <v>1.2744761E-5</v>
      </c>
      <c r="AB691">
        <v>0.83987044</v>
      </c>
      <c r="AC691">
        <v>0.87214276999999996</v>
      </c>
      <c r="AD691">
        <v>1.3954880000000001</v>
      </c>
      <c r="AE691">
        <v>0</v>
      </c>
      <c r="AF691">
        <v>201.93554</v>
      </c>
      <c r="AG691">
        <v>3.5210089</v>
      </c>
      <c r="AH691">
        <v>4.6889469000000004</v>
      </c>
      <c r="AI691">
        <v>4.8282807000000002E-4</v>
      </c>
      <c r="AJ691">
        <v>8.2712948000000005E-4</v>
      </c>
      <c r="AK691">
        <v>1.3831231E-3</v>
      </c>
      <c r="AL691">
        <v>2.1939212999999998E-3</v>
      </c>
      <c r="AM691">
        <v>1.2703443E-2</v>
      </c>
      <c r="AN691">
        <v>9.9997208000000004E-2</v>
      </c>
      <c r="AO691">
        <v>9.9196285999999994</v>
      </c>
      <c r="AP691">
        <v>1.0256297000000001</v>
      </c>
      <c r="AQ691">
        <v>7318.6606000000002</v>
      </c>
      <c r="AR691">
        <v>7506.2356</v>
      </c>
      <c r="AS691">
        <v>0.68919998999999998</v>
      </c>
      <c r="AT691">
        <v>0</v>
      </c>
      <c r="AU691">
        <v>0</v>
      </c>
    </row>
    <row r="692" spans="1:47" x14ac:dyDescent="0.25">
      <c r="A692">
        <v>161</v>
      </c>
      <c r="B692" t="s">
        <v>49</v>
      </c>
      <c r="C692">
        <v>32.243482</v>
      </c>
      <c r="D692" s="1">
        <v>6.2699849999999999E-6</v>
      </c>
      <c r="E692">
        <v>0.47140300000000002</v>
      </c>
      <c r="F692" s="1">
        <v>7.7789990000000002E-6</v>
      </c>
      <c r="G692">
        <v>1.1986999999999999E-2</v>
      </c>
      <c r="H692" s="1">
        <v>60.676279999999998</v>
      </c>
      <c r="I692">
        <v>1.5E-5</v>
      </c>
      <c r="J692">
        <v>2.0000000000000002E-5</v>
      </c>
      <c r="K692">
        <v>1.150147</v>
      </c>
      <c r="L692">
        <v>2.595316</v>
      </c>
      <c r="M692">
        <v>5.6800000000000004E-4</v>
      </c>
      <c r="N692" s="1">
        <v>1.0147820000000001E-3</v>
      </c>
      <c r="O692" s="1">
        <v>1.3001079999999999E-3</v>
      </c>
      <c r="P692">
        <v>2.6540000000000001E-3</v>
      </c>
      <c r="Q692">
        <v>30.492004000000001</v>
      </c>
      <c r="R692" s="1">
        <v>6.0303216000000001E-6</v>
      </c>
      <c r="S692">
        <v>22.387865000000001</v>
      </c>
      <c r="T692" s="1">
        <v>5.6328271000000001E-6</v>
      </c>
      <c r="U692">
        <v>0.40568625000000003</v>
      </c>
      <c r="V692">
        <v>61.764228000000003</v>
      </c>
      <c r="W692" s="1">
        <v>1.3265525E-5</v>
      </c>
      <c r="X692">
        <v>2.5727050000000001E-2</v>
      </c>
      <c r="Y692" s="1">
        <v>4.8085387000000003E-5</v>
      </c>
      <c r="Z692">
        <v>58.73254</v>
      </c>
      <c r="AA692" s="1">
        <v>1.2915918E-5</v>
      </c>
      <c r="AB692">
        <v>0.85308477000000005</v>
      </c>
      <c r="AC692">
        <v>0.87360618000000001</v>
      </c>
      <c r="AD692">
        <v>1.3954880000000001</v>
      </c>
      <c r="AE692">
        <v>0</v>
      </c>
      <c r="AF692">
        <v>201.93554</v>
      </c>
      <c r="AG692">
        <v>3.5999717000000002</v>
      </c>
      <c r="AH692">
        <v>4.6865658999999997</v>
      </c>
      <c r="AI692">
        <v>4.8785328999999999E-4</v>
      </c>
      <c r="AJ692">
        <v>8.2885794000000005E-4</v>
      </c>
      <c r="AK692">
        <v>1.3942142E-3</v>
      </c>
      <c r="AL692">
        <v>2.0637808000000001E-3</v>
      </c>
      <c r="AM692">
        <v>1.2699973E-2</v>
      </c>
      <c r="AN692">
        <v>9.9996555000000001E-2</v>
      </c>
      <c r="AO692">
        <v>10.576929</v>
      </c>
      <c r="AP692">
        <v>1.0273273999999999</v>
      </c>
      <c r="AQ692">
        <v>-2638.5635000000002</v>
      </c>
      <c r="AR692">
        <v>-2710.6686</v>
      </c>
      <c r="AS692">
        <v>0.69041817000000005</v>
      </c>
      <c r="AT692">
        <v>0</v>
      </c>
      <c r="AU692">
        <v>0</v>
      </c>
    </row>
    <row r="693" spans="1:47" x14ac:dyDescent="0.25">
      <c r="A693">
        <v>162</v>
      </c>
      <c r="B693" t="s">
        <v>49</v>
      </c>
      <c r="C693">
        <v>30.332553999999998</v>
      </c>
      <c r="D693" s="1">
        <v>5.309703E-6</v>
      </c>
      <c r="E693">
        <v>0.62973500000000004</v>
      </c>
      <c r="F693" s="1">
        <v>6.7205679999999996E-6</v>
      </c>
      <c r="G693">
        <v>0.33725899999999998</v>
      </c>
      <c r="H693" s="1">
        <v>61.406199999999998</v>
      </c>
      <c r="I693">
        <v>1.5E-5</v>
      </c>
      <c r="J693">
        <v>0</v>
      </c>
      <c r="K693">
        <v>1.4290590000000001</v>
      </c>
      <c r="L693">
        <v>0.95104599999999995</v>
      </c>
      <c r="M693">
        <v>4.2099999999999999E-4</v>
      </c>
      <c r="N693" s="1">
        <v>7.5160660000000003E-4</v>
      </c>
      <c r="O693" s="1">
        <v>1.0713770000000001E-3</v>
      </c>
      <c r="P693">
        <v>2.4009999999999999E-3</v>
      </c>
      <c r="Q693">
        <v>30.492004000000001</v>
      </c>
      <c r="R693" s="1">
        <v>6.0303216000000001E-6</v>
      </c>
      <c r="S693">
        <v>22.387865000000001</v>
      </c>
      <c r="T693" s="1">
        <v>5.6328271000000001E-6</v>
      </c>
      <c r="U693">
        <v>0.40907175000000001</v>
      </c>
      <c r="V693">
        <v>60.569018</v>
      </c>
      <c r="W693" s="1">
        <v>1.3250091000000001E-5</v>
      </c>
      <c r="X693">
        <v>2.5712295999999999E-2</v>
      </c>
      <c r="Y693" s="1">
        <v>4.8085387000000003E-5</v>
      </c>
      <c r="Z693">
        <v>59.363230999999999</v>
      </c>
      <c r="AA693" s="1">
        <v>1.2990328E-5</v>
      </c>
      <c r="AB693">
        <v>0.89651378000000004</v>
      </c>
      <c r="AC693">
        <v>0.83271353000000004</v>
      </c>
      <c r="AD693">
        <v>1.3954880000000001</v>
      </c>
      <c r="AE693">
        <v>0</v>
      </c>
      <c r="AF693">
        <v>201.93554</v>
      </c>
      <c r="AG693">
        <v>3.4275706000000001</v>
      </c>
      <c r="AH693">
        <v>4.6889390000000004</v>
      </c>
      <c r="AI693">
        <v>4.8902126000000001E-4</v>
      </c>
      <c r="AJ693">
        <v>8.3077846000000001E-4</v>
      </c>
      <c r="AK693">
        <v>1.3891133999999999E-3</v>
      </c>
      <c r="AL693">
        <v>2.0835062999999998E-3</v>
      </c>
      <c r="AM693">
        <v>1.2696427E-2</v>
      </c>
      <c r="AN693">
        <v>0.10000244</v>
      </c>
      <c r="AO693">
        <v>10.38261</v>
      </c>
      <c r="AP693">
        <v>1.0272166</v>
      </c>
      <c r="AQ693">
        <v>2897.6194999999998</v>
      </c>
      <c r="AR693">
        <v>2976.4829</v>
      </c>
      <c r="AS693">
        <v>0.69013625999999995</v>
      </c>
      <c r="AT693">
        <v>0</v>
      </c>
      <c r="AU693">
        <v>0</v>
      </c>
    </row>
    <row r="694" spans="1:47" x14ac:dyDescent="0.25">
      <c r="A694">
        <v>163</v>
      </c>
      <c r="B694" t="s">
        <v>49</v>
      </c>
      <c r="C694">
        <v>35.178016999999997</v>
      </c>
      <c r="D694" s="1">
        <v>4.7272149999999996E-6</v>
      </c>
      <c r="E694">
        <v>0.57316400000000001</v>
      </c>
      <c r="F694" s="1">
        <v>6.1534079999999996E-6</v>
      </c>
      <c r="G694">
        <v>0.36741099999999999</v>
      </c>
      <c r="H694" s="1">
        <v>71.549449999999993</v>
      </c>
      <c r="I694">
        <v>1.4E-5</v>
      </c>
      <c r="J694">
        <v>1.0000000000000001E-5</v>
      </c>
      <c r="K694">
        <v>1.1208610000000001</v>
      </c>
      <c r="L694">
        <v>1.657268</v>
      </c>
      <c r="M694">
        <v>4.6500000000000003E-4</v>
      </c>
      <c r="N694" s="1">
        <v>9.0155580000000001E-4</v>
      </c>
      <c r="O694" s="1">
        <v>1.1440129999999999E-3</v>
      </c>
      <c r="P694">
        <v>2.421E-3</v>
      </c>
      <c r="Q694">
        <v>30.492000000000001</v>
      </c>
      <c r="R694" s="1">
        <v>6.0303219999999999E-6</v>
      </c>
      <c r="S694">
        <v>22.387869999999999</v>
      </c>
      <c r="T694" s="1">
        <v>5.6328270000000002E-6</v>
      </c>
      <c r="U694">
        <v>0.38959080000000001</v>
      </c>
      <c r="V694">
        <v>58.791060000000002</v>
      </c>
      <c r="W694" s="1">
        <v>1.3173029999999999E-5</v>
      </c>
      <c r="X694">
        <v>2.5719570000000001E-2</v>
      </c>
      <c r="Y694" s="1">
        <v>4.8085389999999998E-5</v>
      </c>
      <c r="Z694">
        <v>61.290050000000001</v>
      </c>
      <c r="AA694" s="1">
        <v>1.3569209999999999E-5</v>
      </c>
      <c r="AB694">
        <v>0.8496011</v>
      </c>
      <c r="AC694">
        <v>0.86930499999999999</v>
      </c>
      <c r="AD694">
        <v>1.3954880000000001</v>
      </c>
      <c r="AE694">
        <v>0</v>
      </c>
      <c r="AF694">
        <v>201.93549999999999</v>
      </c>
      <c r="AG694">
        <v>3.518589</v>
      </c>
      <c r="AH694">
        <v>4.6892259999999997</v>
      </c>
      <c r="AI694">
        <v>4.8500650000000002E-4</v>
      </c>
      <c r="AJ694">
        <v>8.3027130000000004E-4</v>
      </c>
      <c r="AK694">
        <v>1.3863739999999999E-3</v>
      </c>
      <c r="AL694">
        <v>2.1918430000000002E-3</v>
      </c>
      <c r="AM694">
        <v>1.2708179999999999E-2</v>
      </c>
      <c r="AN694">
        <v>0.10000100000000001</v>
      </c>
      <c r="AO694">
        <v>9.8023600000000002</v>
      </c>
      <c r="AP694">
        <v>1.0261480000000001</v>
      </c>
      <c r="AQ694">
        <v>329.94900000000001</v>
      </c>
      <c r="AR694">
        <v>338.57639999999998</v>
      </c>
      <c r="AS694">
        <v>0.68836310000000001</v>
      </c>
      <c r="AT694">
        <v>0</v>
      </c>
      <c r="AU694">
        <v>0</v>
      </c>
    </row>
    <row r="695" spans="1:47" x14ac:dyDescent="0.25">
      <c r="A695">
        <v>164</v>
      </c>
      <c r="B695" t="s">
        <v>49</v>
      </c>
      <c r="C695">
        <v>41.8643</v>
      </c>
      <c r="D695" s="1">
        <v>6.6904079999999997E-6</v>
      </c>
      <c r="E695">
        <v>0.668431</v>
      </c>
      <c r="F695" s="1">
        <v>4.7178519999999997E-6</v>
      </c>
      <c r="G695">
        <v>0.4123</v>
      </c>
      <c r="H695" s="1">
        <v>111.33369999999999</v>
      </c>
      <c r="I695">
        <v>1.2999999999999999E-5</v>
      </c>
      <c r="J695">
        <v>9.9999999999999995E-7</v>
      </c>
      <c r="K695">
        <v>0.84841299999999997</v>
      </c>
      <c r="L695">
        <v>2.670601</v>
      </c>
      <c r="M695">
        <v>5.0199999999999995E-4</v>
      </c>
      <c r="N695" s="1">
        <v>1.112338E-3</v>
      </c>
      <c r="O695" s="1">
        <v>1.2335569999999999E-3</v>
      </c>
      <c r="P695">
        <v>2.555E-3</v>
      </c>
      <c r="Q695">
        <v>30.492000000000001</v>
      </c>
      <c r="R695" s="1">
        <v>6.0303219999999999E-6</v>
      </c>
      <c r="S695">
        <v>22.387869999999999</v>
      </c>
      <c r="T695" s="1">
        <v>5.6328270000000002E-6</v>
      </c>
      <c r="U695">
        <v>0.39539999999999997</v>
      </c>
      <c r="V695">
        <v>58.387140000000002</v>
      </c>
      <c r="W695" s="1">
        <v>1.292741E-5</v>
      </c>
      <c r="X695">
        <v>2.572609E-2</v>
      </c>
      <c r="Y695" s="1">
        <v>4.8085389999999998E-5</v>
      </c>
      <c r="Z695">
        <v>61.720219999999998</v>
      </c>
      <c r="AA695" s="1">
        <v>1.3534289999999999E-5</v>
      </c>
      <c r="AB695">
        <v>0.84569749999999999</v>
      </c>
      <c r="AC695">
        <v>0.89452259999999995</v>
      </c>
      <c r="AD695">
        <v>1.3954880000000001</v>
      </c>
      <c r="AE695">
        <v>0</v>
      </c>
      <c r="AF695">
        <v>201.93549999999999</v>
      </c>
      <c r="AG695">
        <v>3.5173890000000001</v>
      </c>
      <c r="AH695">
        <v>4.6890099999999997</v>
      </c>
      <c r="AI695">
        <v>4.808088E-4</v>
      </c>
      <c r="AJ695">
        <v>8.300127E-4</v>
      </c>
      <c r="AK695">
        <v>1.390393E-3</v>
      </c>
      <c r="AL695">
        <v>2.0732929999999999E-3</v>
      </c>
      <c r="AM695">
        <v>1.2709969999999999E-2</v>
      </c>
      <c r="AN695">
        <v>0.1000021</v>
      </c>
      <c r="AO695">
        <v>10.18845</v>
      </c>
      <c r="AP695">
        <v>1.0274399999999999</v>
      </c>
      <c r="AQ695">
        <v>13.63941</v>
      </c>
      <c r="AR695">
        <v>14.013669999999999</v>
      </c>
      <c r="AS695">
        <v>0.68899049999999995</v>
      </c>
      <c r="AT695">
        <v>0</v>
      </c>
      <c r="AU695">
        <v>0</v>
      </c>
    </row>
    <row r="696" spans="1:47" x14ac:dyDescent="0.25">
      <c r="A696">
        <v>165</v>
      </c>
      <c r="B696" t="s">
        <v>49</v>
      </c>
      <c r="C696">
        <v>42.4602</v>
      </c>
      <c r="D696" s="1">
        <v>5.10967E-6</v>
      </c>
      <c r="E696">
        <v>0.61987199999999998</v>
      </c>
      <c r="F696" s="1">
        <v>5.9432229999999997E-6</v>
      </c>
      <c r="G696">
        <v>0.42400599999999999</v>
      </c>
      <c r="H696" s="1">
        <v>78.949240000000003</v>
      </c>
      <c r="I696">
        <v>1.4E-5</v>
      </c>
      <c r="J696">
        <v>1.1E-5</v>
      </c>
      <c r="K696">
        <v>1.1730910000000001</v>
      </c>
      <c r="L696">
        <v>1.396763</v>
      </c>
      <c r="M696">
        <v>4.4200000000000001E-4</v>
      </c>
      <c r="N696" s="1">
        <v>8.9039770000000004E-4</v>
      </c>
      <c r="O696" s="1">
        <v>1.1039750000000001E-3</v>
      </c>
      <c r="P696">
        <v>2.317E-3</v>
      </c>
      <c r="Q696">
        <v>30.492004000000001</v>
      </c>
      <c r="R696" s="1">
        <v>6.0303216000000001E-6</v>
      </c>
      <c r="S696">
        <v>22.387865000000001</v>
      </c>
      <c r="T696" s="1">
        <v>5.6328271000000001E-6</v>
      </c>
      <c r="U696">
        <v>0.40316659999999999</v>
      </c>
      <c r="V696">
        <v>61.018493999999997</v>
      </c>
      <c r="W696" s="1">
        <v>1.3163846E-5</v>
      </c>
      <c r="X696">
        <v>2.5713485000000001E-2</v>
      </c>
      <c r="Y696" s="1">
        <v>4.8085387000000003E-5</v>
      </c>
      <c r="Z696">
        <v>60.706183000000003</v>
      </c>
      <c r="AA696" s="1">
        <v>1.2967896000000001E-5</v>
      </c>
      <c r="AB696">
        <v>0.84135744000000001</v>
      </c>
      <c r="AC696">
        <v>0.88483592</v>
      </c>
      <c r="AD696">
        <v>1.3954880000000001</v>
      </c>
      <c r="AE696">
        <v>0</v>
      </c>
      <c r="AF696">
        <v>201.93554</v>
      </c>
      <c r="AG696">
        <v>3.5565902999999999</v>
      </c>
      <c r="AH696">
        <v>4.6899948</v>
      </c>
      <c r="AI696">
        <v>4.9534617E-4</v>
      </c>
      <c r="AJ696">
        <v>8.2995265999999998E-4</v>
      </c>
      <c r="AK696">
        <v>1.3829173999999999E-3</v>
      </c>
      <c r="AL696">
        <v>2.1248748E-3</v>
      </c>
      <c r="AM696">
        <v>1.2696585999999999E-2</v>
      </c>
      <c r="AN696">
        <v>9.9995894000000002E-2</v>
      </c>
      <c r="AO696">
        <v>9.7480358999999996</v>
      </c>
      <c r="AP696">
        <v>1.0277198000000001</v>
      </c>
      <c r="AQ696">
        <v>3912.6574999999998</v>
      </c>
      <c r="AR696">
        <v>4021.1156999999998</v>
      </c>
      <c r="AS696">
        <v>0.69097874999999997</v>
      </c>
      <c r="AT696">
        <v>0</v>
      </c>
      <c r="AU696">
        <v>0</v>
      </c>
    </row>
    <row r="697" spans="1:47" x14ac:dyDescent="0.25">
      <c r="A697">
        <v>166</v>
      </c>
      <c r="B697" t="s">
        <v>49</v>
      </c>
      <c r="C697">
        <v>39.920968999999999</v>
      </c>
      <c r="D697" s="1">
        <v>5.0967590000000004E-6</v>
      </c>
      <c r="E697">
        <v>0.56889800000000001</v>
      </c>
      <c r="F697" s="1">
        <v>5.9043630000000002E-6</v>
      </c>
      <c r="G697">
        <v>0.37413099999999999</v>
      </c>
      <c r="H697" s="1">
        <v>75.252709999999993</v>
      </c>
      <c r="I697">
        <v>1.5E-5</v>
      </c>
      <c r="J697">
        <v>1.1E-5</v>
      </c>
      <c r="K697">
        <v>1.134827</v>
      </c>
      <c r="L697">
        <v>1.8245690000000001</v>
      </c>
      <c r="M697">
        <v>4.5199999999999998E-4</v>
      </c>
      <c r="N697" s="1">
        <v>8.7475599999999997E-4</v>
      </c>
      <c r="O697" s="1">
        <v>1.1119890000000001E-3</v>
      </c>
      <c r="P697">
        <v>2.3709999999999998E-3</v>
      </c>
      <c r="Q697">
        <v>30.492004000000001</v>
      </c>
      <c r="R697" s="1">
        <v>6.0303216000000001E-6</v>
      </c>
      <c r="S697">
        <v>22.387865000000001</v>
      </c>
      <c r="T697" s="1">
        <v>5.6328271000000001E-6</v>
      </c>
      <c r="U697">
        <v>0.39573606</v>
      </c>
      <c r="V697">
        <v>59.526802000000004</v>
      </c>
      <c r="W697" s="1">
        <v>1.3083155000000001E-5</v>
      </c>
      <c r="X697">
        <v>2.5709553E-2</v>
      </c>
      <c r="Y697" s="1">
        <v>4.8085387000000003E-5</v>
      </c>
      <c r="Z697">
        <v>63.920903000000003</v>
      </c>
      <c r="AA697" s="1">
        <v>1.3132381E-5</v>
      </c>
      <c r="AB697">
        <v>0.87388389</v>
      </c>
      <c r="AC697">
        <v>0.87425695999999997</v>
      </c>
      <c r="AD697">
        <v>1.3954880000000001</v>
      </c>
      <c r="AE697">
        <v>0</v>
      </c>
      <c r="AF697">
        <v>201.93554</v>
      </c>
      <c r="AG697">
        <v>3.4944828999999999</v>
      </c>
      <c r="AH697">
        <v>4.6872237999999999</v>
      </c>
      <c r="AI697">
        <v>4.9096329E-4</v>
      </c>
      <c r="AJ697">
        <v>8.3021126999999998E-4</v>
      </c>
      <c r="AK697">
        <v>1.3807133999999999E-3</v>
      </c>
      <c r="AL697">
        <v>2.1340581999999999E-3</v>
      </c>
      <c r="AM697">
        <v>1.2692782999999999E-2</v>
      </c>
      <c r="AN697">
        <v>0.10000041</v>
      </c>
      <c r="AO697">
        <v>10.077116999999999</v>
      </c>
      <c r="AP697">
        <v>1.0288332</v>
      </c>
      <c r="AQ697">
        <v>2196.5583999999999</v>
      </c>
      <c r="AR697">
        <v>2259.8923</v>
      </c>
      <c r="AS697">
        <v>0.68931964000000001</v>
      </c>
      <c r="AT697">
        <v>0</v>
      </c>
      <c r="AU697">
        <v>0</v>
      </c>
    </row>
    <row r="698" spans="1:47" x14ac:dyDescent="0.25">
      <c r="A698">
        <v>167</v>
      </c>
      <c r="B698" t="s">
        <v>49</v>
      </c>
      <c r="C698">
        <v>27.956634000000001</v>
      </c>
      <c r="D698" s="1">
        <v>3.9110630000000002E-6</v>
      </c>
      <c r="E698">
        <v>0.55822400000000005</v>
      </c>
      <c r="F698" s="1">
        <v>4.6186799999999998E-6</v>
      </c>
      <c r="G698">
        <v>0.26952999999999999</v>
      </c>
      <c r="H698" s="1">
        <v>74.785030000000006</v>
      </c>
      <c r="I698">
        <v>1.5E-5</v>
      </c>
      <c r="J698">
        <v>1.5999999999999999E-5</v>
      </c>
      <c r="K698">
        <v>1.132557</v>
      </c>
      <c r="L698">
        <v>1.2257400000000001</v>
      </c>
      <c r="M698">
        <v>4.7100000000000001E-4</v>
      </c>
      <c r="N698" s="1">
        <v>9.2312790000000002E-4</v>
      </c>
      <c r="O698" s="1">
        <v>1.154445E-3</v>
      </c>
      <c r="P698">
        <v>2.4160000000000002E-3</v>
      </c>
      <c r="Q698">
        <v>30.492004000000001</v>
      </c>
      <c r="R698" s="1">
        <v>6.0303216000000001E-6</v>
      </c>
      <c r="S698">
        <v>22.387865000000001</v>
      </c>
      <c r="T698" s="1">
        <v>5.6328271000000001E-6</v>
      </c>
      <c r="U698">
        <v>0.38952667000000002</v>
      </c>
      <c r="V698">
        <v>59.980314999999997</v>
      </c>
      <c r="W698" s="1">
        <v>1.2824429E-5</v>
      </c>
      <c r="X698">
        <v>2.5710841000000002E-2</v>
      </c>
      <c r="Y698" s="1">
        <v>4.8085387000000003E-5</v>
      </c>
      <c r="Z698">
        <v>58.285696999999999</v>
      </c>
      <c r="AA698" s="1">
        <v>1.2703416E-5</v>
      </c>
      <c r="AB698">
        <v>0.84296251</v>
      </c>
      <c r="AC698">
        <v>0.89035512999999999</v>
      </c>
      <c r="AD698">
        <v>1.3954880000000001</v>
      </c>
      <c r="AE698">
        <v>0</v>
      </c>
      <c r="AF698">
        <v>201.93554</v>
      </c>
      <c r="AG698">
        <v>3.4826074</v>
      </c>
      <c r="AH698">
        <v>4.6914569999999998</v>
      </c>
      <c r="AI698">
        <v>4.8121994E-4</v>
      </c>
      <c r="AJ698">
        <v>8.2575466999999997E-4</v>
      </c>
      <c r="AK698">
        <v>1.3893575000000001E-3</v>
      </c>
      <c r="AL698">
        <v>2.0576920999999999E-3</v>
      </c>
      <c r="AM698">
        <v>1.2694129E-2</v>
      </c>
      <c r="AN698">
        <v>0.10000247</v>
      </c>
      <c r="AO698">
        <v>10.133663</v>
      </c>
      <c r="AP698">
        <v>1.0266976999999999</v>
      </c>
      <c r="AQ698">
        <v>4793.4805999999999</v>
      </c>
      <c r="AR698">
        <v>4921.4552000000003</v>
      </c>
      <c r="AS698">
        <v>0.68949375999999996</v>
      </c>
      <c r="AT698">
        <v>0</v>
      </c>
      <c r="AU698">
        <v>0</v>
      </c>
    </row>
    <row r="699" spans="1:47" x14ac:dyDescent="0.25">
      <c r="A699">
        <v>168</v>
      </c>
      <c r="B699" t="s">
        <v>49</v>
      </c>
      <c r="C699">
        <v>49.626713000000002</v>
      </c>
      <c r="D699" s="1">
        <v>6.0275399999999997E-6</v>
      </c>
      <c r="E699">
        <v>0.59217799999999998</v>
      </c>
      <c r="F699" s="1">
        <v>6.2318759999999998E-6</v>
      </c>
      <c r="G699">
        <v>0.49487799999999998</v>
      </c>
      <c r="H699" s="1">
        <v>78.462630000000004</v>
      </c>
      <c r="I699">
        <v>1.2999999999999999E-5</v>
      </c>
      <c r="J699">
        <v>1.5999999999999999E-5</v>
      </c>
      <c r="K699">
        <v>1.197498</v>
      </c>
      <c r="L699">
        <v>0.59843100000000005</v>
      </c>
      <c r="M699">
        <v>4.4499999999999997E-4</v>
      </c>
      <c r="N699" s="1">
        <v>8.5039559999999998E-4</v>
      </c>
      <c r="O699" s="1">
        <v>1.072068E-3</v>
      </c>
      <c r="P699">
        <v>2.0939999999999999E-3</v>
      </c>
      <c r="Q699">
        <v>30.492000000000001</v>
      </c>
      <c r="R699" s="1">
        <v>6.0303219999999999E-6</v>
      </c>
      <c r="S699">
        <v>22.387869999999999</v>
      </c>
      <c r="T699" s="1">
        <v>5.6328270000000002E-6</v>
      </c>
      <c r="U699">
        <v>0.41225850000000003</v>
      </c>
      <c r="V699">
        <v>60.493879999999997</v>
      </c>
      <c r="W699" s="1">
        <v>1.301161E-5</v>
      </c>
      <c r="X699">
        <v>2.5727469999999999E-2</v>
      </c>
      <c r="Y699" s="1">
        <v>4.8085389999999998E-5</v>
      </c>
      <c r="Z699">
        <v>58.654110000000003</v>
      </c>
      <c r="AA699" s="1">
        <v>1.299897E-5</v>
      </c>
      <c r="AB699">
        <v>0.86893719999999997</v>
      </c>
      <c r="AC699">
        <v>0.88129190000000002</v>
      </c>
      <c r="AD699">
        <v>1.3954880000000001</v>
      </c>
      <c r="AE699">
        <v>0</v>
      </c>
      <c r="AF699">
        <v>201.93549999999999</v>
      </c>
      <c r="AG699">
        <v>3.5640170000000002</v>
      </c>
      <c r="AH699">
        <v>4.6873750000000003</v>
      </c>
      <c r="AI699">
        <v>4.928345E-4</v>
      </c>
      <c r="AJ699">
        <v>8.3407299999999995E-4</v>
      </c>
      <c r="AK699">
        <v>1.393608E-3</v>
      </c>
      <c r="AL699">
        <v>2.0807009999999999E-3</v>
      </c>
      <c r="AM699">
        <v>1.2685449999999999E-2</v>
      </c>
      <c r="AN699">
        <v>9.9998669999999998E-2</v>
      </c>
      <c r="AO699">
        <v>9.8984670000000001</v>
      </c>
      <c r="AP699">
        <v>1.025768</v>
      </c>
      <c r="AQ699">
        <v>745.79470000000003</v>
      </c>
      <c r="AR699">
        <v>765.01199999999994</v>
      </c>
      <c r="AS699">
        <v>0.68994929999999999</v>
      </c>
      <c r="AT699">
        <v>0</v>
      </c>
      <c r="AU699">
        <v>0</v>
      </c>
    </row>
    <row r="700" spans="1:47" x14ac:dyDescent="0.25">
      <c r="A700">
        <v>169</v>
      </c>
      <c r="B700" t="s">
        <v>49</v>
      </c>
      <c r="C700">
        <v>40.776817999999999</v>
      </c>
      <c r="D700" s="1">
        <v>4.4704810000000003E-6</v>
      </c>
      <c r="E700">
        <v>0.67226600000000003</v>
      </c>
      <c r="F700" s="1">
        <v>5.1138199999999998E-6</v>
      </c>
      <c r="G700">
        <v>0.36413600000000002</v>
      </c>
      <c r="H700" s="1">
        <v>83.373599999999996</v>
      </c>
      <c r="I700">
        <v>1.5999999999999999E-5</v>
      </c>
      <c r="J700">
        <v>1.8E-5</v>
      </c>
      <c r="K700">
        <v>1.3861680000000001</v>
      </c>
      <c r="L700">
        <v>0.31939200000000001</v>
      </c>
      <c r="M700">
        <v>4.2000000000000002E-4</v>
      </c>
      <c r="N700" s="1">
        <v>9.2558750000000002E-4</v>
      </c>
      <c r="O700" s="1">
        <v>1.130631E-3</v>
      </c>
      <c r="P700">
        <v>2.3679999999999999E-3</v>
      </c>
      <c r="Q700">
        <v>30.492004000000001</v>
      </c>
      <c r="R700" s="1">
        <v>6.0303216000000001E-6</v>
      </c>
      <c r="S700">
        <v>22.387865000000001</v>
      </c>
      <c r="T700" s="1">
        <v>5.6328271000000001E-6</v>
      </c>
      <c r="U700">
        <v>0.39643821000000001</v>
      </c>
      <c r="V700">
        <v>63.464199000000001</v>
      </c>
      <c r="W700" s="1">
        <v>1.3437207999999999E-5</v>
      </c>
      <c r="X700">
        <v>2.5712749E-2</v>
      </c>
      <c r="Y700" s="1">
        <v>4.8085387000000003E-5</v>
      </c>
      <c r="Z700">
        <v>60.575125</v>
      </c>
      <c r="AA700" s="1">
        <v>1.3269708E-5</v>
      </c>
      <c r="AB700">
        <v>0.88441354000000005</v>
      </c>
      <c r="AC700">
        <v>0.84251149000000003</v>
      </c>
      <c r="AD700">
        <v>1.3954880000000001</v>
      </c>
      <c r="AE700">
        <v>0</v>
      </c>
      <c r="AF700">
        <v>201.93554</v>
      </c>
      <c r="AG700">
        <v>3.5330644000000002</v>
      </c>
      <c r="AH700">
        <v>4.6870478999999996</v>
      </c>
      <c r="AI700">
        <v>4.8692283999999999E-4</v>
      </c>
      <c r="AJ700">
        <v>8.2857511999999997E-4</v>
      </c>
      <c r="AK700">
        <v>1.3874893999999999E-3</v>
      </c>
      <c r="AL700">
        <v>2.0815669999999999E-3</v>
      </c>
      <c r="AM700">
        <v>1.2696915E-2</v>
      </c>
      <c r="AN700">
        <v>9.9997199999999994E-2</v>
      </c>
      <c r="AO700">
        <v>10.284293999999999</v>
      </c>
      <c r="AP700">
        <v>1.0255297000000001</v>
      </c>
      <c r="AQ700">
        <v>1586.5835999999999</v>
      </c>
      <c r="AR700">
        <v>1627.0886</v>
      </c>
      <c r="AS700">
        <v>0.69139028000000002</v>
      </c>
      <c r="AT700">
        <v>0</v>
      </c>
      <c r="AU700">
        <v>0</v>
      </c>
    </row>
    <row r="701" spans="1:47" x14ac:dyDescent="0.25">
      <c r="A701">
        <v>170</v>
      </c>
      <c r="B701" t="s">
        <v>49</v>
      </c>
      <c r="C701">
        <v>23.026178999999999</v>
      </c>
      <c r="D701" s="1">
        <v>3.4882389999999999E-6</v>
      </c>
      <c r="E701">
        <v>0.53745699999999996</v>
      </c>
      <c r="F701" s="1">
        <v>5.9268419999999996E-6</v>
      </c>
      <c r="G701">
        <v>0.237654</v>
      </c>
      <c r="H701" s="1">
        <v>65.853819999999999</v>
      </c>
      <c r="I701">
        <v>1.2E-5</v>
      </c>
      <c r="J701">
        <v>7.9999999999999996E-6</v>
      </c>
      <c r="K701">
        <v>6.7585999999999993E-2</v>
      </c>
      <c r="L701">
        <v>2.5416099999999999</v>
      </c>
      <c r="M701">
        <v>5.0100000000000003E-4</v>
      </c>
      <c r="N701" s="1">
        <v>9.312786E-4</v>
      </c>
      <c r="O701" s="1">
        <v>1.165964E-3</v>
      </c>
      <c r="P701">
        <v>2.1069999999999999E-3</v>
      </c>
      <c r="Q701">
        <v>30.492004000000001</v>
      </c>
      <c r="R701" s="1">
        <v>6.0303216000000001E-6</v>
      </c>
      <c r="S701">
        <v>22.387865000000001</v>
      </c>
      <c r="T701" s="1">
        <v>5.6328271000000001E-6</v>
      </c>
      <c r="U701">
        <v>0.39112539000000002</v>
      </c>
      <c r="V701">
        <v>60.131819</v>
      </c>
      <c r="W701" s="1">
        <v>1.3078087E-5</v>
      </c>
      <c r="X701">
        <v>2.5721575999999999E-2</v>
      </c>
      <c r="Y701" s="1">
        <v>4.8085387000000003E-5</v>
      </c>
      <c r="Z701">
        <v>60.045389</v>
      </c>
      <c r="AA701" s="1">
        <v>1.2540379E-5</v>
      </c>
      <c r="AB701">
        <v>0.88235620999999997</v>
      </c>
      <c r="AC701">
        <v>0.88737140999999997</v>
      </c>
      <c r="AD701">
        <v>1.3954880000000001</v>
      </c>
      <c r="AE701">
        <v>0</v>
      </c>
      <c r="AF701">
        <v>201.93554</v>
      </c>
      <c r="AG701">
        <v>3.6174819999999999</v>
      </c>
      <c r="AH701">
        <v>4.6880454</v>
      </c>
      <c r="AI701">
        <v>4.8214850999999997E-4</v>
      </c>
      <c r="AJ701">
        <v>8.2997405000000005E-4</v>
      </c>
      <c r="AK701">
        <v>1.3877131999999999E-3</v>
      </c>
      <c r="AL701">
        <v>2.0621788999999999E-3</v>
      </c>
      <c r="AM701">
        <v>1.2700329E-2</v>
      </c>
      <c r="AN701">
        <v>0.10000077</v>
      </c>
      <c r="AO701">
        <v>10.240586</v>
      </c>
      <c r="AP701">
        <v>1.0267994</v>
      </c>
      <c r="AQ701">
        <v>2251.6396</v>
      </c>
      <c r="AR701">
        <v>2311.9821000000002</v>
      </c>
      <c r="AS701">
        <v>0.68916657000000003</v>
      </c>
      <c r="AT701">
        <v>0</v>
      </c>
      <c r="AU701">
        <v>0</v>
      </c>
    </row>
    <row r="702" spans="1:47" x14ac:dyDescent="0.25">
      <c r="A702">
        <v>171</v>
      </c>
      <c r="B702" t="s">
        <v>49</v>
      </c>
      <c r="C702">
        <v>47.130603999999998</v>
      </c>
      <c r="D702" s="1">
        <v>4.9694710000000003E-6</v>
      </c>
      <c r="E702">
        <v>0.65924499999999997</v>
      </c>
      <c r="F702" s="1">
        <v>6.1218679999999997E-6</v>
      </c>
      <c r="G702">
        <v>0.43752099999999999</v>
      </c>
      <c r="H702" s="1">
        <v>80.951920000000001</v>
      </c>
      <c r="I702">
        <v>1.2999999999999999E-5</v>
      </c>
      <c r="J702">
        <v>1.4E-5</v>
      </c>
      <c r="K702">
        <v>1.037228</v>
      </c>
      <c r="L702">
        <v>0.86094999999999999</v>
      </c>
      <c r="M702">
        <v>4.17E-4</v>
      </c>
      <c r="N702" s="1">
        <v>8.6906129999999996E-4</v>
      </c>
      <c r="O702" s="1">
        <v>1.0730850000000001E-3</v>
      </c>
      <c r="P702">
        <v>2.2039999999999998E-3</v>
      </c>
      <c r="Q702">
        <v>30.492004000000001</v>
      </c>
      <c r="R702" s="1">
        <v>6.0303216000000001E-6</v>
      </c>
      <c r="S702">
        <v>22.387865000000001</v>
      </c>
      <c r="T702" s="1">
        <v>5.6328271000000001E-6</v>
      </c>
      <c r="U702">
        <v>0.40897078999999997</v>
      </c>
      <c r="V702">
        <v>60.712032000000001</v>
      </c>
      <c r="W702" s="1">
        <v>1.2999296E-5</v>
      </c>
      <c r="X702">
        <v>2.5717087999999999E-2</v>
      </c>
      <c r="Y702" s="1">
        <v>4.8085387000000003E-5</v>
      </c>
      <c r="Z702">
        <v>62.439315999999998</v>
      </c>
      <c r="AA702" s="1">
        <v>1.3075866E-5</v>
      </c>
      <c r="AB702">
        <v>0.86341871999999997</v>
      </c>
      <c r="AC702">
        <v>0.85151357999999999</v>
      </c>
      <c r="AD702">
        <v>1.3954880000000001</v>
      </c>
      <c r="AE702">
        <v>0</v>
      </c>
      <c r="AF702">
        <v>201.93554</v>
      </c>
      <c r="AG702">
        <v>3.6007145</v>
      </c>
      <c r="AH702">
        <v>4.6891056000000004</v>
      </c>
      <c r="AI702">
        <v>4.8911096000000002E-4</v>
      </c>
      <c r="AJ702">
        <v>8.1897991E-4</v>
      </c>
      <c r="AK702">
        <v>1.3855135000000001E-3</v>
      </c>
      <c r="AL702">
        <v>2.0980394E-3</v>
      </c>
      <c r="AM702">
        <v>1.2708168000000001E-2</v>
      </c>
      <c r="AN702">
        <v>9.9996980999999999E-2</v>
      </c>
      <c r="AO702">
        <v>9.9411831999999993</v>
      </c>
      <c r="AP702">
        <v>1.0272190000000001</v>
      </c>
      <c r="AQ702">
        <v>-6233.2889999999998</v>
      </c>
      <c r="AR702">
        <v>-6402.9526999999998</v>
      </c>
      <c r="AS702">
        <v>0.69051289999999999</v>
      </c>
      <c r="AT702">
        <v>0</v>
      </c>
      <c r="AU702">
        <v>0</v>
      </c>
    </row>
    <row r="703" spans="1:47" x14ac:dyDescent="0.25">
      <c r="A703">
        <v>172</v>
      </c>
      <c r="B703" t="s">
        <v>49</v>
      </c>
      <c r="C703">
        <v>38.165252000000002</v>
      </c>
      <c r="D703" s="1">
        <v>5.2380929999999999E-6</v>
      </c>
      <c r="E703">
        <v>0.55190700000000004</v>
      </c>
      <c r="F703" s="1">
        <v>6.0375460000000002E-6</v>
      </c>
      <c r="G703">
        <v>0.39217600000000002</v>
      </c>
      <c r="H703" s="1">
        <v>79.945710000000005</v>
      </c>
      <c r="I703">
        <v>1.4E-5</v>
      </c>
      <c r="J703">
        <v>1.0000000000000001E-5</v>
      </c>
      <c r="K703">
        <v>1.1316539999999999</v>
      </c>
      <c r="L703">
        <v>1.669378</v>
      </c>
      <c r="M703">
        <v>4.6900000000000002E-4</v>
      </c>
      <c r="N703" s="1">
        <v>8.835758E-4</v>
      </c>
      <c r="O703" s="1">
        <v>1.1086900000000001E-3</v>
      </c>
      <c r="P703">
        <v>2.271E-3</v>
      </c>
      <c r="Q703">
        <v>30.492004000000001</v>
      </c>
      <c r="R703" s="1">
        <v>6.0303216000000001E-6</v>
      </c>
      <c r="S703">
        <v>22.387865000000001</v>
      </c>
      <c r="T703" s="1">
        <v>5.6328271000000001E-6</v>
      </c>
      <c r="U703">
        <v>0.38141395</v>
      </c>
      <c r="V703">
        <v>62.428047999999997</v>
      </c>
      <c r="W703" s="1">
        <v>1.3525410999999999E-5</v>
      </c>
      <c r="X703">
        <v>2.5723939000000001E-2</v>
      </c>
      <c r="Y703" s="1">
        <v>4.8085387000000003E-5</v>
      </c>
      <c r="Z703">
        <v>61.722596000000003</v>
      </c>
      <c r="AA703" s="1">
        <v>1.2691473999999999E-5</v>
      </c>
      <c r="AB703">
        <v>0.86613878</v>
      </c>
      <c r="AC703">
        <v>0.87401457000000005</v>
      </c>
      <c r="AD703">
        <v>1.3954880000000001</v>
      </c>
      <c r="AE703">
        <v>0</v>
      </c>
      <c r="AF703">
        <v>201.93554</v>
      </c>
      <c r="AG703">
        <v>3.4976210999999999</v>
      </c>
      <c r="AH703">
        <v>4.6887571000000001</v>
      </c>
      <c r="AI703">
        <v>4.9674276999999995E-4</v>
      </c>
      <c r="AJ703">
        <v>8.2516128999999996E-4</v>
      </c>
      <c r="AK703">
        <v>1.3878768E-3</v>
      </c>
      <c r="AL703">
        <v>2.1512835000000001E-3</v>
      </c>
      <c r="AM703">
        <v>1.2695586E-2</v>
      </c>
      <c r="AN703">
        <v>0.10000243</v>
      </c>
      <c r="AO703">
        <v>9.8663501</v>
      </c>
      <c r="AP703">
        <v>1.0283678999999999</v>
      </c>
      <c r="AQ703">
        <v>3320.4286999999999</v>
      </c>
      <c r="AR703">
        <v>3414.6224000000002</v>
      </c>
      <c r="AS703">
        <v>0.69030221000000003</v>
      </c>
      <c r="AT703">
        <v>0</v>
      </c>
      <c r="AU703">
        <v>0</v>
      </c>
    </row>
    <row r="704" spans="1:47" x14ac:dyDescent="0.25">
      <c r="A704">
        <v>173</v>
      </c>
      <c r="B704" t="s">
        <v>49</v>
      </c>
      <c r="C704">
        <v>16.815335999999999</v>
      </c>
      <c r="D704" s="1">
        <v>1.8691010000000001E-6</v>
      </c>
      <c r="E704">
        <v>0.57382200000000005</v>
      </c>
      <c r="F704" s="1">
        <v>6.6088729999999998E-6</v>
      </c>
      <c r="G704">
        <v>0.56451600000000002</v>
      </c>
      <c r="H704" s="1">
        <v>82.911109999999994</v>
      </c>
      <c r="I704">
        <v>1.2999999999999999E-5</v>
      </c>
      <c r="J704">
        <v>2.0999999999999999E-5</v>
      </c>
      <c r="K704">
        <v>1.5427059999999999</v>
      </c>
      <c r="L704">
        <v>1.1013569999999999</v>
      </c>
      <c r="M704">
        <v>4.2299999999999998E-4</v>
      </c>
      <c r="N704" s="1">
        <v>7.8196590000000001E-4</v>
      </c>
      <c r="O704" s="1">
        <v>1.0052080000000001E-3</v>
      </c>
      <c r="P704">
        <v>2.0730000000000002E-3</v>
      </c>
      <c r="Q704">
        <v>30.492004000000001</v>
      </c>
      <c r="R704" s="1">
        <v>6.0303216000000001E-6</v>
      </c>
      <c r="S704">
        <v>22.387865000000001</v>
      </c>
      <c r="T704" s="1">
        <v>5.6328271000000001E-6</v>
      </c>
      <c r="U704">
        <v>0.38946041999999997</v>
      </c>
      <c r="V704">
        <v>61.539554000000003</v>
      </c>
      <c r="W704" s="1">
        <v>1.3585857000000001E-5</v>
      </c>
      <c r="X704">
        <v>2.5722997000000001E-2</v>
      </c>
      <c r="Y704" s="1">
        <v>4.8085387000000003E-5</v>
      </c>
      <c r="Z704">
        <v>63.121622000000002</v>
      </c>
      <c r="AA704" s="1">
        <v>1.2920445000000001E-5</v>
      </c>
      <c r="AB704">
        <v>0.86909210000000003</v>
      </c>
      <c r="AC704">
        <v>0.83625638999999996</v>
      </c>
      <c r="AD704">
        <v>1.3954880000000001</v>
      </c>
      <c r="AE704">
        <v>0</v>
      </c>
      <c r="AF704">
        <v>201.93554</v>
      </c>
      <c r="AG704">
        <v>3.4980044000000001</v>
      </c>
      <c r="AH704">
        <v>4.6870455</v>
      </c>
      <c r="AI704">
        <v>4.8400233999999997E-4</v>
      </c>
      <c r="AJ704">
        <v>8.4212404000000003E-4</v>
      </c>
      <c r="AK704">
        <v>1.3966474999999999E-3</v>
      </c>
      <c r="AL704">
        <v>2.0454764000000002E-3</v>
      </c>
      <c r="AM704">
        <v>1.2698295E-2</v>
      </c>
      <c r="AN704">
        <v>9.9996639999999998E-2</v>
      </c>
      <c r="AO704">
        <v>10.209244</v>
      </c>
      <c r="AP704">
        <v>1.0272668</v>
      </c>
      <c r="AQ704">
        <v>-4686.0011000000004</v>
      </c>
      <c r="AR704">
        <v>-4813.7735000000002</v>
      </c>
      <c r="AS704">
        <v>0.69167586000000003</v>
      </c>
      <c r="AT704">
        <v>0</v>
      </c>
      <c r="AU704">
        <v>0</v>
      </c>
    </row>
    <row r="705" spans="1:47" x14ac:dyDescent="0.25">
      <c r="A705">
        <v>174</v>
      </c>
      <c r="B705" t="s">
        <v>49</v>
      </c>
      <c r="C705">
        <v>39.733252999999998</v>
      </c>
      <c r="D705" s="1">
        <v>4.846043E-6</v>
      </c>
      <c r="E705">
        <v>0.59209199999999995</v>
      </c>
      <c r="F705" s="1">
        <v>5.7784579999999999E-6</v>
      </c>
      <c r="G705">
        <v>0.32874900000000001</v>
      </c>
      <c r="H705" s="1">
        <v>77.218119999999999</v>
      </c>
      <c r="I705">
        <v>1.2999999999999999E-5</v>
      </c>
      <c r="J705">
        <v>6.9999999999999999E-6</v>
      </c>
      <c r="K705">
        <v>1.1826490000000001</v>
      </c>
      <c r="L705">
        <v>2.1241889999999999</v>
      </c>
      <c r="M705">
        <v>4.46E-4</v>
      </c>
      <c r="N705" s="1">
        <v>8.8342189999999999E-4</v>
      </c>
      <c r="O705" s="1">
        <v>1.1000269999999999E-3</v>
      </c>
      <c r="P705">
        <v>2.3419999999999999E-3</v>
      </c>
      <c r="Q705">
        <v>30.492000000000001</v>
      </c>
      <c r="R705" s="1">
        <v>6.0303219999999999E-6</v>
      </c>
      <c r="S705">
        <v>22.387869999999999</v>
      </c>
      <c r="T705" s="1">
        <v>5.6328270000000002E-6</v>
      </c>
      <c r="U705">
        <v>0.41721469999999999</v>
      </c>
      <c r="V705">
        <v>60.992319999999999</v>
      </c>
      <c r="W705" s="1">
        <v>1.2499959999999999E-5</v>
      </c>
      <c r="X705">
        <v>2.5717239999999999E-2</v>
      </c>
      <c r="Y705" s="1">
        <v>4.8085389999999998E-5</v>
      </c>
      <c r="Z705">
        <v>61.536819999999999</v>
      </c>
      <c r="AA705" s="1">
        <v>1.2884539999999999E-5</v>
      </c>
      <c r="AB705">
        <v>0.85644100000000001</v>
      </c>
      <c r="AC705">
        <v>0.85480339999999999</v>
      </c>
      <c r="AD705">
        <v>1.3954880000000001</v>
      </c>
      <c r="AE705">
        <v>0</v>
      </c>
      <c r="AF705">
        <v>201.93549999999999</v>
      </c>
      <c r="AG705">
        <v>3.563876</v>
      </c>
      <c r="AH705">
        <v>4.6896089999999999</v>
      </c>
      <c r="AI705">
        <v>4.9522089999999997E-4</v>
      </c>
      <c r="AJ705">
        <v>8.2122909999999996E-4</v>
      </c>
      <c r="AK705">
        <v>1.3842959999999999E-3</v>
      </c>
      <c r="AL705">
        <v>2.0881680000000001E-3</v>
      </c>
      <c r="AM705">
        <v>1.270872E-2</v>
      </c>
      <c r="AN705">
        <v>9.9998030000000002E-2</v>
      </c>
      <c r="AO705">
        <v>9.8300610000000006</v>
      </c>
      <c r="AP705">
        <v>1.0273909999999999</v>
      </c>
      <c r="AQ705">
        <v>96.099540000000005</v>
      </c>
      <c r="AR705">
        <v>98.731759999999994</v>
      </c>
      <c r="AS705">
        <v>0.68980710000000001</v>
      </c>
      <c r="AT705">
        <v>0</v>
      </c>
      <c r="AU705">
        <v>0</v>
      </c>
    </row>
    <row r="706" spans="1:47" x14ac:dyDescent="0.25">
      <c r="A706">
        <v>175</v>
      </c>
      <c r="B706" t="s">
        <v>49</v>
      </c>
      <c r="C706">
        <v>77.434173999999999</v>
      </c>
      <c r="D706" s="1">
        <v>9.3908279999999999E-6</v>
      </c>
      <c r="E706">
        <v>0.407995</v>
      </c>
      <c r="F706" s="1">
        <v>7.8913910000000008E-6</v>
      </c>
      <c r="G706">
        <v>0.87471399999999999</v>
      </c>
      <c r="H706" s="1">
        <v>82.443799999999996</v>
      </c>
      <c r="I706">
        <v>1.7E-5</v>
      </c>
      <c r="J706">
        <v>9.0000000000000002E-6</v>
      </c>
      <c r="K706">
        <v>1.1244460000000001</v>
      </c>
      <c r="L706">
        <v>1.2961009999999999</v>
      </c>
      <c r="M706">
        <v>4.44E-4</v>
      </c>
      <c r="N706" s="1">
        <v>6.351703E-4</v>
      </c>
      <c r="O706" s="1">
        <v>9.822412999999999E-4</v>
      </c>
      <c r="P706">
        <v>1.8630000000000001E-3</v>
      </c>
      <c r="Q706">
        <v>30.492000000000001</v>
      </c>
      <c r="R706" s="1">
        <v>6.0303219999999999E-6</v>
      </c>
      <c r="S706">
        <v>22.387869999999999</v>
      </c>
      <c r="T706" s="1">
        <v>5.6328270000000002E-6</v>
      </c>
      <c r="U706">
        <v>0.4050048</v>
      </c>
      <c r="V706">
        <v>60.38814</v>
      </c>
      <c r="W706" s="1">
        <v>1.2808279999999999E-5</v>
      </c>
      <c r="X706">
        <v>2.5722350000000001E-2</v>
      </c>
      <c r="Y706" s="1">
        <v>4.8085389999999998E-5</v>
      </c>
      <c r="Z706">
        <v>61.92877</v>
      </c>
      <c r="AA706" s="1">
        <v>1.313828E-5</v>
      </c>
      <c r="AB706">
        <v>0.85296419999999995</v>
      </c>
      <c r="AC706">
        <v>0.8506224</v>
      </c>
      <c r="AD706">
        <v>1.3954880000000001</v>
      </c>
      <c r="AE706">
        <v>0</v>
      </c>
      <c r="AF706">
        <v>201.93549999999999</v>
      </c>
      <c r="AG706">
        <v>3.523307</v>
      </c>
      <c r="AH706">
        <v>4.689819</v>
      </c>
      <c r="AI706">
        <v>4.7712960000000001E-4</v>
      </c>
      <c r="AJ706">
        <v>8.2602629999999999E-4</v>
      </c>
      <c r="AK706">
        <v>1.3978790000000001E-3</v>
      </c>
      <c r="AL706">
        <v>2.0949079999999999E-3</v>
      </c>
      <c r="AM706">
        <v>1.270321E-2</v>
      </c>
      <c r="AN706">
        <v>9.9998790000000004E-2</v>
      </c>
      <c r="AO706">
        <v>9.6699090000000005</v>
      </c>
      <c r="AP706">
        <v>1.027399</v>
      </c>
      <c r="AQ706">
        <v>-71.740679999999998</v>
      </c>
      <c r="AR706">
        <v>-73.706289999999996</v>
      </c>
      <c r="AS706">
        <v>0.68947559999999997</v>
      </c>
      <c r="AT706">
        <v>0</v>
      </c>
      <c r="AU706">
        <v>0</v>
      </c>
    </row>
    <row r="707" spans="1:47" x14ac:dyDescent="0.25">
      <c r="A707">
        <v>176</v>
      </c>
      <c r="B707" t="s">
        <v>49</v>
      </c>
      <c r="C707">
        <v>32.629854999999999</v>
      </c>
      <c r="D707" s="1">
        <v>5.1357809999999997E-6</v>
      </c>
      <c r="E707">
        <v>0.51365700000000003</v>
      </c>
      <c r="F707" s="1">
        <v>6.8324510000000004E-6</v>
      </c>
      <c r="G707">
        <v>0.479487</v>
      </c>
      <c r="H707" s="1">
        <v>71.407319999999999</v>
      </c>
      <c r="I707">
        <v>1.5999999999999999E-5</v>
      </c>
      <c r="J707">
        <v>9.0000000000000002E-6</v>
      </c>
      <c r="K707">
        <v>0.84902699999999998</v>
      </c>
      <c r="L707">
        <v>1.350141</v>
      </c>
      <c r="M707">
        <v>5.0500000000000002E-4</v>
      </c>
      <c r="N707" s="1">
        <v>8.8325199999999995E-4</v>
      </c>
      <c r="O707" s="1">
        <v>1.1645150000000001E-3</v>
      </c>
      <c r="P707">
        <v>2.2439999999999999E-3</v>
      </c>
      <c r="Q707">
        <v>30.492004000000001</v>
      </c>
      <c r="R707" s="1">
        <v>6.0303216000000001E-6</v>
      </c>
      <c r="S707">
        <v>22.387865000000001</v>
      </c>
      <c r="T707" s="1">
        <v>5.6328271000000001E-6</v>
      </c>
      <c r="U707">
        <v>0.41816747999999998</v>
      </c>
      <c r="V707">
        <v>59.458257000000003</v>
      </c>
      <c r="W707" s="1">
        <v>1.3471446E-5</v>
      </c>
      <c r="X707">
        <v>2.5730813000000002E-2</v>
      </c>
      <c r="Y707" s="1">
        <v>4.8085387000000003E-5</v>
      </c>
      <c r="Z707">
        <v>59.257672999999997</v>
      </c>
      <c r="AA707" s="1">
        <v>1.2773799E-5</v>
      </c>
      <c r="AB707">
        <v>0.86013024000000005</v>
      </c>
      <c r="AC707">
        <v>0.91590448000000002</v>
      </c>
      <c r="AD707">
        <v>1.3954880000000001</v>
      </c>
      <c r="AE707">
        <v>0</v>
      </c>
      <c r="AF707">
        <v>201.93554</v>
      </c>
      <c r="AG707">
        <v>3.5462446000000001</v>
      </c>
      <c r="AH707">
        <v>4.6885966999999997</v>
      </c>
      <c r="AI707">
        <v>4.8954797999999999E-4</v>
      </c>
      <c r="AJ707">
        <v>8.3164811000000004E-4</v>
      </c>
      <c r="AK707">
        <v>1.3944770000000001E-3</v>
      </c>
      <c r="AL707">
        <v>2.0618989999999998E-3</v>
      </c>
      <c r="AM707">
        <v>1.2695477E-2</v>
      </c>
      <c r="AN707">
        <v>0.10000094</v>
      </c>
      <c r="AO707">
        <v>9.8641278000000003</v>
      </c>
      <c r="AP707">
        <v>1.0269177</v>
      </c>
      <c r="AQ707">
        <v>2427.2062999999998</v>
      </c>
      <c r="AR707">
        <v>2492.5410999999999</v>
      </c>
      <c r="AS707">
        <v>0.68842658999999995</v>
      </c>
      <c r="AT707">
        <v>0</v>
      </c>
      <c r="AU707">
        <v>0</v>
      </c>
    </row>
    <row r="708" spans="1:47" x14ac:dyDescent="0.25">
      <c r="A708">
        <v>177</v>
      </c>
      <c r="B708" t="s">
        <v>49</v>
      </c>
      <c r="C708">
        <v>70.558573999999993</v>
      </c>
      <c r="D708" s="1">
        <v>5.5153420000000003E-6</v>
      </c>
      <c r="E708">
        <v>0.70262599999999997</v>
      </c>
      <c r="F708" s="1">
        <v>8.7064030000000001E-6</v>
      </c>
      <c r="G708">
        <v>0.41529100000000002</v>
      </c>
      <c r="H708" s="1">
        <v>71.365830000000003</v>
      </c>
      <c r="I708">
        <v>1.5E-5</v>
      </c>
      <c r="J708">
        <v>5.0000000000000004E-6</v>
      </c>
      <c r="K708">
        <v>0.19861500000000001</v>
      </c>
      <c r="L708">
        <v>1.6277200000000001</v>
      </c>
      <c r="M708">
        <v>3.6099999999999999E-4</v>
      </c>
      <c r="N708" s="1">
        <v>7.8956809999999997E-4</v>
      </c>
      <c r="O708" s="1">
        <v>1.043169E-3</v>
      </c>
      <c r="P708">
        <v>2.186E-3</v>
      </c>
      <c r="Q708">
        <v>30.492004000000001</v>
      </c>
      <c r="R708" s="1">
        <v>6.0303216000000001E-6</v>
      </c>
      <c r="S708">
        <v>22.387865000000001</v>
      </c>
      <c r="T708" s="1">
        <v>5.6328271000000001E-6</v>
      </c>
      <c r="U708">
        <v>0.38793647999999997</v>
      </c>
      <c r="V708">
        <v>62.991717999999999</v>
      </c>
      <c r="W708" s="1">
        <v>1.2904787E-5</v>
      </c>
      <c r="X708">
        <v>2.5708899E-2</v>
      </c>
      <c r="Y708" s="1">
        <v>4.8085387000000003E-5</v>
      </c>
      <c r="Z708">
        <v>61.113703999999998</v>
      </c>
      <c r="AA708" s="1">
        <v>1.3272031000000001E-5</v>
      </c>
      <c r="AB708">
        <v>0.89323140000000001</v>
      </c>
      <c r="AC708">
        <v>0.83364561000000004</v>
      </c>
      <c r="AD708">
        <v>1.3954880000000001</v>
      </c>
      <c r="AE708">
        <v>0</v>
      </c>
      <c r="AF708">
        <v>201.93554</v>
      </c>
      <c r="AG708">
        <v>3.6353897000000002</v>
      </c>
      <c r="AH708">
        <v>4.6894776</v>
      </c>
      <c r="AI708">
        <v>4.8877912999999997E-4</v>
      </c>
      <c r="AJ708">
        <v>8.2509428999999999E-4</v>
      </c>
      <c r="AK708">
        <v>1.3879175E-3</v>
      </c>
      <c r="AL708">
        <v>2.0740240999999999E-3</v>
      </c>
      <c r="AM708">
        <v>1.2691721E-2</v>
      </c>
      <c r="AN708">
        <v>0.10000468</v>
      </c>
      <c r="AO708">
        <v>9.7265419000000009</v>
      </c>
      <c r="AP708">
        <v>1.0258294999999999</v>
      </c>
      <c r="AQ708">
        <v>-1085.4699000000001</v>
      </c>
      <c r="AR708">
        <v>-1113.5070000000001</v>
      </c>
      <c r="AS708">
        <v>0.69061187999999996</v>
      </c>
      <c r="AT708">
        <v>0</v>
      </c>
      <c r="AU708">
        <v>0</v>
      </c>
    </row>
    <row r="709" spans="1:47" x14ac:dyDescent="0.25">
      <c r="A709">
        <v>178</v>
      </c>
      <c r="B709" t="s">
        <v>49</v>
      </c>
      <c r="C709">
        <v>29.059767999999998</v>
      </c>
      <c r="D709" s="1">
        <v>4.531179E-6</v>
      </c>
      <c r="E709">
        <v>0.527725</v>
      </c>
      <c r="F709" s="1">
        <v>6.2377569999999997E-6</v>
      </c>
      <c r="G709">
        <v>0.29175899999999999</v>
      </c>
      <c r="H709" s="1">
        <v>68.059849999999997</v>
      </c>
      <c r="I709">
        <v>1.4E-5</v>
      </c>
      <c r="J709">
        <v>7.9999999999999996E-6</v>
      </c>
      <c r="K709">
        <v>1.357772</v>
      </c>
      <c r="L709">
        <v>0.95444300000000004</v>
      </c>
      <c r="M709">
        <v>4.9700000000000005E-4</v>
      </c>
      <c r="N709" s="1">
        <v>9.1277019999999999E-4</v>
      </c>
      <c r="O709" s="1">
        <v>1.1731999999999999E-3</v>
      </c>
      <c r="P709">
        <v>2.3749999999999999E-3</v>
      </c>
      <c r="Q709">
        <v>30.492004000000001</v>
      </c>
      <c r="R709" s="1">
        <v>6.0303216000000001E-6</v>
      </c>
      <c r="S709">
        <v>22.387865000000001</v>
      </c>
      <c r="T709" s="1">
        <v>5.6328271000000001E-6</v>
      </c>
      <c r="U709">
        <v>0.41234140000000002</v>
      </c>
      <c r="V709">
        <v>61.601495999999997</v>
      </c>
      <c r="W709" s="1">
        <v>1.3284762E-5</v>
      </c>
      <c r="X709">
        <v>2.5710054E-2</v>
      </c>
      <c r="Y709" s="1">
        <v>4.8085387000000003E-5</v>
      </c>
      <c r="Z709">
        <v>62.625338999999997</v>
      </c>
      <c r="AA709" s="1">
        <v>1.3285467999999999E-5</v>
      </c>
      <c r="AB709">
        <v>0.87970227000000001</v>
      </c>
      <c r="AC709">
        <v>0.81329872000000003</v>
      </c>
      <c r="AD709">
        <v>1.3954880000000001</v>
      </c>
      <c r="AE709">
        <v>0</v>
      </c>
      <c r="AF709">
        <v>201.93554</v>
      </c>
      <c r="AG709">
        <v>3.5156307999999998</v>
      </c>
      <c r="AH709">
        <v>4.6877946000000001</v>
      </c>
      <c r="AI709">
        <v>4.7886746999999997E-4</v>
      </c>
      <c r="AJ709">
        <v>8.3050129999999998E-4</v>
      </c>
      <c r="AK709">
        <v>1.3811691000000001E-3</v>
      </c>
      <c r="AL709">
        <v>2.0615131000000001E-3</v>
      </c>
      <c r="AM709">
        <v>1.2689137E-2</v>
      </c>
      <c r="AN709">
        <v>0.10000591</v>
      </c>
      <c r="AO709">
        <v>9.6831408000000003</v>
      </c>
      <c r="AP709">
        <v>1.0264658</v>
      </c>
      <c r="AQ709">
        <v>6486.6130999999996</v>
      </c>
      <c r="AR709">
        <v>6658.2866000000004</v>
      </c>
      <c r="AS709">
        <v>0.69197867000000002</v>
      </c>
      <c r="AT709">
        <v>0</v>
      </c>
      <c r="AU709">
        <v>0</v>
      </c>
    </row>
    <row r="710" spans="1:47" x14ac:dyDescent="0.25">
      <c r="A710">
        <v>179</v>
      </c>
      <c r="B710" t="s">
        <v>49</v>
      </c>
      <c r="C710">
        <v>39.326307</v>
      </c>
      <c r="D710" s="1">
        <v>5.2071420000000004E-6</v>
      </c>
      <c r="E710">
        <v>0.52662399999999998</v>
      </c>
      <c r="F710" s="1">
        <v>5.8155940000000001E-6</v>
      </c>
      <c r="G710">
        <v>0.467445</v>
      </c>
      <c r="H710" s="1">
        <v>74.153949999999995</v>
      </c>
      <c r="I710">
        <v>1.2999999999999999E-5</v>
      </c>
      <c r="J710">
        <v>1.7E-5</v>
      </c>
      <c r="K710">
        <v>1.0830580000000001</v>
      </c>
      <c r="L710">
        <v>1.294362</v>
      </c>
      <c r="M710">
        <v>4.57E-4</v>
      </c>
      <c r="N710" s="1">
        <v>8.3157689999999998E-4</v>
      </c>
      <c r="O710" s="1">
        <v>1.0708580000000001E-3</v>
      </c>
      <c r="P710">
        <v>2.1649999999999998E-3</v>
      </c>
      <c r="Q710">
        <v>30.492000000000001</v>
      </c>
      <c r="R710" s="1">
        <v>6.0303219999999999E-6</v>
      </c>
      <c r="S710">
        <v>22.387869999999999</v>
      </c>
      <c r="T710" s="1">
        <v>5.6328270000000002E-6</v>
      </c>
      <c r="U710">
        <v>0.39358080000000001</v>
      </c>
      <c r="V710">
        <v>58.275889999999997</v>
      </c>
      <c r="W710" s="1">
        <v>1.3102579999999999E-5</v>
      </c>
      <c r="X710">
        <v>2.5708539999999998E-2</v>
      </c>
      <c r="Y710" s="1">
        <v>4.8085389999999998E-5</v>
      </c>
      <c r="Z710">
        <v>61.507359999999998</v>
      </c>
      <c r="AA710" s="1">
        <v>1.25598E-5</v>
      </c>
      <c r="AB710">
        <v>0.89579759999999997</v>
      </c>
      <c r="AC710">
        <v>0.85227819999999999</v>
      </c>
      <c r="AD710">
        <v>1.3954880000000001</v>
      </c>
      <c r="AE710">
        <v>0</v>
      </c>
      <c r="AF710">
        <v>201.93549999999999</v>
      </c>
      <c r="AG710">
        <v>3.4305490000000001</v>
      </c>
      <c r="AH710">
        <v>4.6868059999999998</v>
      </c>
      <c r="AI710">
        <v>4.9622659999999999E-4</v>
      </c>
      <c r="AJ710">
        <v>8.2814019999999996E-4</v>
      </c>
      <c r="AK710">
        <v>1.393352E-3</v>
      </c>
      <c r="AL710">
        <v>2.1184200000000002E-3</v>
      </c>
      <c r="AM710">
        <v>1.270482E-2</v>
      </c>
      <c r="AN710">
        <v>9.9998600000000007E-2</v>
      </c>
      <c r="AO710">
        <v>10.22944</v>
      </c>
      <c r="AP710">
        <v>1.027523</v>
      </c>
      <c r="AQ710">
        <v>-321.77800000000002</v>
      </c>
      <c r="AR710">
        <v>-330.63420000000002</v>
      </c>
      <c r="AS710">
        <v>0.69122720000000004</v>
      </c>
      <c r="AT710">
        <v>0</v>
      </c>
      <c r="AU710">
        <v>0</v>
      </c>
    </row>
    <row r="711" spans="1:47" x14ac:dyDescent="0.25">
      <c r="A711">
        <v>180</v>
      </c>
      <c r="B711" t="s">
        <v>49</v>
      </c>
      <c r="C711">
        <v>54.510795000000002</v>
      </c>
      <c r="D711" s="1">
        <v>4.2948209999999999E-6</v>
      </c>
      <c r="E711">
        <v>0.58645199999999997</v>
      </c>
      <c r="F711" s="1">
        <v>5.3201769999999999E-6</v>
      </c>
      <c r="G711">
        <v>0.34949599999999997</v>
      </c>
      <c r="H711" s="1">
        <v>100.3356</v>
      </c>
      <c r="I711">
        <v>1.2999999999999999E-5</v>
      </c>
      <c r="J711">
        <v>1.2999999999999999E-5</v>
      </c>
      <c r="K711">
        <v>0.88906300000000005</v>
      </c>
      <c r="L711">
        <v>1.3838630000000001</v>
      </c>
      <c r="M711">
        <v>3.6000000000000002E-4</v>
      </c>
      <c r="N711" s="1">
        <v>7.0035360000000001E-4</v>
      </c>
      <c r="O711" s="1">
        <v>8.9799569999999998E-4</v>
      </c>
      <c r="P711">
        <v>1.7880000000000001E-3</v>
      </c>
      <c r="Q711">
        <v>30.492000000000001</v>
      </c>
      <c r="R711" s="1">
        <v>6.0303219999999999E-6</v>
      </c>
      <c r="S711">
        <v>22.387869999999999</v>
      </c>
      <c r="T711" s="1">
        <v>5.6328270000000002E-6</v>
      </c>
      <c r="U711">
        <v>0.40432430000000003</v>
      </c>
      <c r="V711">
        <v>60.085009999999997</v>
      </c>
      <c r="W711" s="1">
        <v>1.3461490000000001E-5</v>
      </c>
      <c r="X711">
        <v>2.5708559999999998E-2</v>
      </c>
      <c r="Y711" s="1">
        <v>4.8085389999999998E-5</v>
      </c>
      <c r="Z711">
        <v>62.378540000000001</v>
      </c>
      <c r="AA711" s="1">
        <v>1.269384E-5</v>
      </c>
      <c r="AB711">
        <v>0.85075820000000002</v>
      </c>
      <c r="AC711">
        <v>0.89803659999999996</v>
      </c>
      <c r="AD711">
        <v>1.3954880000000001</v>
      </c>
      <c r="AE711">
        <v>0</v>
      </c>
      <c r="AF711">
        <v>201.93549999999999</v>
      </c>
      <c r="AG711">
        <v>3.5842999999999998</v>
      </c>
      <c r="AH711">
        <v>4.6862060000000003</v>
      </c>
      <c r="AI711">
        <v>4.8630839999999999E-4</v>
      </c>
      <c r="AJ711">
        <v>8.3063889999999995E-4</v>
      </c>
      <c r="AK711">
        <v>1.3834920000000001E-3</v>
      </c>
      <c r="AL711">
        <v>2.107046E-3</v>
      </c>
      <c r="AM711">
        <v>1.270525E-2</v>
      </c>
      <c r="AN711">
        <v>9.9999169999999998E-2</v>
      </c>
      <c r="AO711">
        <v>10.01906</v>
      </c>
      <c r="AP711">
        <v>1.028143</v>
      </c>
      <c r="AQ711">
        <v>641.71749999999997</v>
      </c>
      <c r="AR711">
        <v>659.77710000000002</v>
      </c>
      <c r="AS711">
        <v>0.69125369999999997</v>
      </c>
      <c r="AT711">
        <v>0</v>
      </c>
      <c r="AU711">
        <v>0</v>
      </c>
    </row>
    <row r="712" spans="1:47" x14ac:dyDescent="0.25">
      <c r="A712">
        <v>181</v>
      </c>
      <c r="B712" t="s">
        <v>49</v>
      </c>
      <c r="C712">
        <v>31.148337000000001</v>
      </c>
      <c r="D712" s="1">
        <v>3.9459940000000003E-6</v>
      </c>
      <c r="E712">
        <v>0.61021999999999998</v>
      </c>
      <c r="F712" s="1">
        <v>5.0239170000000001E-6</v>
      </c>
      <c r="G712">
        <v>0.43887399999999999</v>
      </c>
      <c r="H712" s="1">
        <v>88.365279999999998</v>
      </c>
      <c r="I712">
        <v>1.4E-5</v>
      </c>
      <c r="J712">
        <v>2.3E-5</v>
      </c>
      <c r="K712">
        <v>1.113278</v>
      </c>
      <c r="L712">
        <v>0.89947600000000005</v>
      </c>
      <c r="M712">
        <v>4.5899999999999999E-4</v>
      </c>
      <c r="N712" s="1">
        <v>8.9113449999999998E-4</v>
      </c>
      <c r="O712" s="1">
        <v>1.098438E-3</v>
      </c>
      <c r="P712">
        <v>2.1329999999999999E-3</v>
      </c>
      <c r="Q712">
        <v>30.492004000000001</v>
      </c>
      <c r="R712" s="1">
        <v>6.0303216000000001E-6</v>
      </c>
      <c r="S712">
        <v>22.387865000000001</v>
      </c>
      <c r="T712" s="1">
        <v>5.6328271000000001E-6</v>
      </c>
      <c r="U712">
        <v>0.40137611000000001</v>
      </c>
      <c r="V712">
        <v>62.465395000000001</v>
      </c>
      <c r="W712" s="1">
        <v>1.2372155E-5</v>
      </c>
      <c r="X712">
        <v>2.5722756999999999E-2</v>
      </c>
      <c r="Y712" s="1">
        <v>4.8085387000000003E-5</v>
      </c>
      <c r="Z712">
        <v>62.675759999999997</v>
      </c>
      <c r="AA712" s="1">
        <v>1.3236099000000001E-5</v>
      </c>
      <c r="AB712">
        <v>0.85560493999999998</v>
      </c>
      <c r="AC712">
        <v>0.88580678000000002</v>
      </c>
      <c r="AD712">
        <v>1.3954880000000001</v>
      </c>
      <c r="AE712">
        <v>0</v>
      </c>
      <c r="AF712">
        <v>201.93554</v>
      </c>
      <c r="AG712">
        <v>3.644072</v>
      </c>
      <c r="AH712">
        <v>4.6905178000000003</v>
      </c>
      <c r="AI712">
        <v>4.7951587000000001E-4</v>
      </c>
      <c r="AJ712">
        <v>8.3613155000000002E-4</v>
      </c>
      <c r="AK712">
        <v>1.3879560000000001E-3</v>
      </c>
      <c r="AL712">
        <v>2.0610714E-3</v>
      </c>
      <c r="AM712">
        <v>1.2696880000000001E-2</v>
      </c>
      <c r="AN712">
        <v>0.10000127</v>
      </c>
      <c r="AO712">
        <v>9.6564271000000002</v>
      </c>
      <c r="AP712">
        <v>1.0290132999999999</v>
      </c>
      <c r="AQ712">
        <v>-2752.4506999999999</v>
      </c>
      <c r="AR712">
        <v>-2832.3083999999999</v>
      </c>
      <c r="AS712">
        <v>0.69009262999999998</v>
      </c>
      <c r="AT712">
        <v>0</v>
      </c>
      <c r="AU712">
        <v>0</v>
      </c>
    </row>
    <row r="713" spans="1:47" x14ac:dyDescent="0.25">
      <c r="A713">
        <v>182</v>
      </c>
      <c r="B713" t="s">
        <v>49</v>
      </c>
      <c r="C713">
        <v>45.943157999999997</v>
      </c>
      <c r="D713" s="1">
        <v>5.0517509999999998E-6</v>
      </c>
      <c r="E713">
        <v>0.64796399999999998</v>
      </c>
      <c r="F713" s="1">
        <v>5.7836169999999998E-6</v>
      </c>
      <c r="G713">
        <v>0.47735899999999998</v>
      </c>
      <c r="H713" s="1">
        <v>84.411370000000005</v>
      </c>
      <c r="I713">
        <v>1.4E-5</v>
      </c>
      <c r="J713">
        <v>1.7E-5</v>
      </c>
      <c r="K713">
        <v>0.95457999999999998</v>
      </c>
      <c r="L713">
        <v>1.4369080000000001</v>
      </c>
      <c r="M713">
        <v>4.2499999999999998E-4</v>
      </c>
      <c r="N713" s="1">
        <v>8.6656099999999996E-4</v>
      </c>
      <c r="O713" s="1">
        <v>1.0805859999999999E-3</v>
      </c>
      <c r="P713">
        <v>2.2200000000000002E-3</v>
      </c>
      <c r="Q713">
        <v>30.492000000000001</v>
      </c>
      <c r="R713" s="1">
        <v>6.0303219999999999E-6</v>
      </c>
      <c r="S713">
        <v>22.387869999999999</v>
      </c>
      <c r="T713" s="1">
        <v>5.6328270000000002E-6</v>
      </c>
      <c r="U713">
        <v>0.410408</v>
      </c>
      <c r="V713">
        <v>62.355289999999997</v>
      </c>
      <c r="W713" s="1">
        <v>1.3639650000000001E-5</v>
      </c>
      <c r="X713">
        <v>2.5711769999999998E-2</v>
      </c>
      <c r="Y713" s="1">
        <v>4.8085389999999998E-5</v>
      </c>
      <c r="Z713">
        <v>62.601489999999998</v>
      </c>
      <c r="AA713" s="1">
        <v>1.316579E-5</v>
      </c>
      <c r="AB713">
        <v>0.8611219</v>
      </c>
      <c r="AC713">
        <v>0.89129919999999996</v>
      </c>
      <c r="AD713">
        <v>1.3954880000000001</v>
      </c>
      <c r="AE713">
        <v>0</v>
      </c>
      <c r="AF713">
        <v>201.93549999999999</v>
      </c>
      <c r="AG713">
        <v>3.5972659999999999</v>
      </c>
      <c r="AH713">
        <v>4.6885570000000003</v>
      </c>
      <c r="AI713">
        <v>4.8167909999999997E-4</v>
      </c>
      <c r="AJ713">
        <v>8.2222580000000005E-4</v>
      </c>
      <c r="AK713">
        <v>1.3809619999999999E-3</v>
      </c>
      <c r="AL713">
        <v>2.0316179999999998E-3</v>
      </c>
      <c r="AM713">
        <v>1.270865E-2</v>
      </c>
      <c r="AN713">
        <v>9.9999980000000002E-2</v>
      </c>
      <c r="AO713">
        <v>9.7242460000000008</v>
      </c>
      <c r="AP713">
        <v>1.0275080000000001</v>
      </c>
      <c r="AQ713">
        <v>620.60500000000002</v>
      </c>
      <c r="AR713">
        <v>637.67650000000003</v>
      </c>
      <c r="AS713">
        <v>0.69190339999999995</v>
      </c>
      <c r="AT713">
        <v>0</v>
      </c>
      <c r="AU713">
        <v>0</v>
      </c>
    </row>
    <row r="714" spans="1:47" x14ac:dyDescent="0.25">
      <c r="A714">
        <v>183</v>
      </c>
      <c r="B714" t="s">
        <v>49</v>
      </c>
      <c r="C714">
        <v>41.343086999999997</v>
      </c>
      <c r="D714" s="1">
        <v>5.5535840000000001E-6</v>
      </c>
      <c r="E714">
        <v>0.52617599999999998</v>
      </c>
      <c r="F714" s="1">
        <v>7.268741E-6</v>
      </c>
      <c r="G714">
        <v>0.37838899999999998</v>
      </c>
      <c r="H714" s="1">
        <v>58.51878</v>
      </c>
      <c r="I714">
        <v>1.9000000000000001E-5</v>
      </c>
      <c r="J714">
        <v>1.2E-5</v>
      </c>
      <c r="K714">
        <v>0.119354</v>
      </c>
      <c r="L714">
        <v>1.414574</v>
      </c>
      <c r="M714">
        <v>4.6999999999999999E-4</v>
      </c>
      <c r="N714" s="1">
        <v>8.4402260000000003E-4</v>
      </c>
      <c r="O714" s="1">
        <v>1.213118E-3</v>
      </c>
      <c r="P714">
        <v>2.3609999999999998E-3</v>
      </c>
      <c r="Q714">
        <v>30.492000000000001</v>
      </c>
      <c r="R714" s="1">
        <v>6.0303219999999999E-6</v>
      </c>
      <c r="S714">
        <v>22.387869999999999</v>
      </c>
      <c r="T714" s="1">
        <v>5.6328270000000002E-6</v>
      </c>
      <c r="U714">
        <v>0.41302620000000001</v>
      </c>
      <c r="V714">
        <v>58.763440000000003</v>
      </c>
      <c r="W714" s="1">
        <v>1.325503E-5</v>
      </c>
      <c r="X714">
        <v>2.571975E-2</v>
      </c>
      <c r="Y714" s="1">
        <v>4.8085389999999998E-5</v>
      </c>
      <c r="Z714">
        <v>63.47992</v>
      </c>
      <c r="AA714" s="1">
        <v>1.369625E-5</v>
      </c>
      <c r="AB714">
        <v>0.82745950000000001</v>
      </c>
      <c r="AC714">
        <v>0.8365553</v>
      </c>
      <c r="AD714">
        <v>1.3954880000000001</v>
      </c>
      <c r="AE714">
        <v>0</v>
      </c>
      <c r="AF714">
        <v>201.93549999999999</v>
      </c>
      <c r="AG714">
        <v>3.5764390000000001</v>
      </c>
      <c r="AH714">
        <v>4.6853290000000003</v>
      </c>
      <c r="AI714">
        <v>4.9547350000000003E-4</v>
      </c>
      <c r="AJ714">
        <v>8.3392229999999996E-4</v>
      </c>
      <c r="AK714">
        <v>1.381911E-3</v>
      </c>
      <c r="AL714">
        <v>2.0849620000000001E-3</v>
      </c>
      <c r="AM714">
        <v>1.2686899999999999E-2</v>
      </c>
      <c r="AN714">
        <v>9.9997249999999996E-2</v>
      </c>
      <c r="AO714">
        <v>10.02094</v>
      </c>
      <c r="AP714">
        <v>1.027776</v>
      </c>
      <c r="AQ714">
        <v>694.1635</v>
      </c>
      <c r="AR714">
        <v>713.44489999999996</v>
      </c>
      <c r="AS714">
        <v>0.69111880000000003</v>
      </c>
      <c r="AT714">
        <v>0</v>
      </c>
      <c r="AU714">
        <v>0</v>
      </c>
    </row>
    <row r="715" spans="1:47" x14ac:dyDescent="0.25">
      <c r="A715">
        <v>184</v>
      </c>
      <c r="B715" t="s">
        <v>49</v>
      </c>
      <c r="C715">
        <v>34.943105000000003</v>
      </c>
      <c r="D715" s="1">
        <v>4.792729E-6</v>
      </c>
      <c r="E715">
        <v>0.60916800000000004</v>
      </c>
      <c r="F715" s="1">
        <v>5.9434069999999997E-6</v>
      </c>
      <c r="G715">
        <v>0.40559200000000001</v>
      </c>
      <c r="H715" s="1">
        <v>74.970290000000006</v>
      </c>
      <c r="I715">
        <v>1.5E-5</v>
      </c>
      <c r="J715">
        <v>1.2E-5</v>
      </c>
      <c r="K715">
        <v>1.0438270000000001</v>
      </c>
      <c r="L715">
        <v>1.075734</v>
      </c>
      <c r="M715">
        <v>4.7800000000000002E-4</v>
      </c>
      <c r="N715" s="1">
        <v>9.3306230000000001E-4</v>
      </c>
      <c r="O715" s="1">
        <v>1.1771279999999999E-3</v>
      </c>
      <c r="P715">
        <v>2.3500000000000001E-3</v>
      </c>
      <c r="Q715">
        <v>30.492004000000001</v>
      </c>
      <c r="R715" s="1">
        <v>6.0303216000000001E-6</v>
      </c>
      <c r="S715">
        <v>22.387865000000001</v>
      </c>
      <c r="T715" s="1">
        <v>5.6328271000000001E-6</v>
      </c>
      <c r="U715">
        <v>0.39520623999999999</v>
      </c>
      <c r="V715">
        <v>62.033974999999998</v>
      </c>
      <c r="W715" s="1">
        <v>1.3332368E-5</v>
      </c>
      <c r="X715">
        <v>2.5714229000000002E-2</v>
      </c>
      <c r="Y715" s="1">
        <v>4.8085387000000003E-5</v>
      </c>
      <c r="Z715">
        <v>61.806659000000003</v>
      </c>
      <c r="AA715" s="1">
        <v>1.2256611000000001E-5</v>
      </c>
      <c r="AB715">
        <v>0.85617701999999996</v>
      </c>
      <c r="AC715">
        <v>0.86326216</v>
      </c>
      <c r="AD715">
        <v>1.3954880000000001</v>
      </c>
      <c r="AE715">
        <v>0</v>
      </c>
      <c r="AF715">
        <v>201.93554</v>
      </c>
      <c r="AG715">
        <v>3.6529037</v>
      </c>
      <c r="AH715">
        <v>4.6905124999999996</v>
      </c>
      <c r="AI715">
        <v>4.8695333000000002E-4</v>
      </c>
      <c r="AJ715">
        <v>8.2757410999999997E-4</v>
      </c>
      <c r="AK715">
        <v>1.3972531E-3</v>
      </c>
      <c r="AL715">
        <v>2.0957903999999999E-3</v>
      </c>
      <c r="AM715">
        <v>1.2709738999999999E-2</v>
      </c>
      <c r="AN715">
        <v>9.9998071999999993E-2</v>
      </c>
      <c r="AO715">
        <v>9.8356233999999994</v>
      </c>
      <c r="AP715">
        <v>1.0276601999999999</v>
      </c>
      <c r="AQ715">
        <v>-1874.6025999999999</v>
      </c>
      <c r="AR715">
        <v>-1926.4546</v>
      </c>
      <c r="AS715">
        <v>0.68951757999999996</v>
      </c>
      <c r="AT715">
        <v>0</v>
      </c>
      <c r="AU715">
        <v>0</v>
      </c>
    </row>
    <row r="716" spans="1:47" x14ac:dyDescent="0.25">
      <c r="A716">
        <v>185</v>
      </c>
      <c r="B716" t="s">
        <v>49</v>
      </c>
      <c r="C716">
        <v>38.291806999999999</v>
      </c>
      <c r="D716" s="1">
        <v>5.0115229999999998E-6</v>
      </c>
      <c r="E716">
        <v>0.53732599999999997</v>
      </c>
      <c r="F716" s="1">
        <v>6.5743059999999996E-6</v>
      </c>
      <c r="G716">
        <v>0.42699700000000002</v>
      </c>
      <c r="H716" s="1">
        <v>73.277670000000001</v>
      </c>
      <c r="I716">
        <v>1.5E-5</v>
      </c>
      <c r="J716">
        <v>1.0000000000000001E-5</v>
      </c>
      <c r="K716">
        <v>1.1599379999999999</v>
      </c>
      <c r="L716">
        <v>1.699228</v>
      </c>
      <c r="M716">
        <v>4.5800000000000002E-4</v>
      </c>
      <c r="N716" s="1">
        <v>8.407919E-4</v>
      </c>
      <c r="O716" s="1">
        <v>1.104086E-3</v>
      </c>
      <c r="P716">
        <v>2.3059999999999999E-3</v>
      </c>
      <c r="Q716">
        <v>30.492000000000001</v>
      </c>
      <c r="R716" s="1">
        <v>6.0303219999999999E-6</v>
      </c>
      <c r="S716">
        <v>22.387869999999999</v>
      </c>
      <c r="T716" s="1">
        <v>5.6328270000000002E-6</v>
      </c>
      <c r="U716">
        <v>0.40780870000000002</v>
      </c>
      <c r="V716">
        <v>63.090060000000001</v>
      </c>
      <c r="W716" s="1">
        <v>1.331167E-5</v>
      </c>
      <c r="X716">
        <v>2.5723590000000001E-2</v>
      </c>
      <c r="Y716" s="1">
        <v>4.8085389999999998E-5</v>
      </c>
      <c r="Z716">
        <v>62.558529999999998</v>
      </c>
      <c r="AA716" s="1">
        <v>1.2807840000000001E-5</v>
      </c>
      <c r="AB716">
        <v>0.85572820000000005</v>
      </c>
      <c r="AC716">
        <v>0.89335010000000004</v>
      </c>
      <c r="AD716">
        <v>1.3954880000000001</v>
      </c>
      <c r="AE716">
        <v>0</v>
      </c>
      <c r="AF716">
        <v>201.93549999999999</v>
      </c>
      <c r="AG716">
        <v>3.4995780000000001</v>
      </c>
      <c r="AH716">
        <v>4.6903949999999996</v>
      </c>
      <c r="AI716">
        <v>4.8815049999999997E-4</v>
      </c>
      <c r="AJ716">
        <v>8.2590599999999995E-4</v>
      </c>
      <c r="AK716">
        <v>1.388088E-3</v>
      </c>
      <c r="AL716">
        <v>2.182912E-3</v>
      </c>
      <c r="AM716">
        <v>1.270575E-2</v>
      </c>
      <c r="AN716">
        <v>0.1000009</v>
      </c>
      <c r="AO716">
        <v>9.6840449999999993</v>
      </c>
      <c r="AP716">
        <v>1.026454</v>
      </c>
      <c r="AQ716">
        <v>602.00670000000002</v>
      </c>
      <c r="AR716">
        <v>617.93200000000002</v>
      </c>
      <c r="AS716">
        <v>0.69000729999999999</v>
      </c>
      <c r="AT716">
        <v>0</v>
      </c>
      <c r="AU716">
        <v>0</v>
      </c>
    </row>
    <row r="717" spans="1:47" x14ac:dyDescent="0.25">
      <c r="A717">
        <v>186</v>
      </c>
      <c r="B717" t="s">
        <v>49</v>
      </c>
      <c r="C717">
        <v>38.318342999999999</v>
      </c>
      <c r="D717" s="1">
        <v>4.3319869999999996E-6</v>
      </c>
      <c r="E717">
        <v>0.55973499999999998</v>
      </c>
      <c r="F717" s="1">
        <v>6.3573710000000002E-6</v>
      </c>
      <c r="G717">
        <v>0.33577499999999999</v>
      </c>
      <c r="H717" s="1">
        <v>81.071709999999996</v>
      </c>
      <c r="I717">
        <v>1.2999999999999999E-5</v>
      </c>
      <c r="J717">
        <v>1.4E-5</v>
      </c>
      <c r="K717">
        <v>1.155805</v>
      </c>
      <c r="L717">
        <v>1.2588619999999999</v>
      </c>
      <c r="M717">
        <v>4.3199999999999998E-4</v>
      </c>
      <c r="N717" s="1">
        <v>8.1254920000000004E-4</v>
      </c>
      <c r="O717" s="1">
        <v>1.035841E-3</v>
      </c>
      <c r="P717">
        <v>2.0600000000000002E-3</v>
      </c>
      <c r="Q717">
        <v>30.492004000000001</v>
      </c>
      <c r="R717" s="1">
        <v>6.0303216000000001E-6</v>
      </c>
      <c r="S717">
        <v>22.387865000000001</v>
      </c>
      <c r="T717" s="1">
        <v>5.6328271000000001E-6</v>
      </c>
      <c r="U717">
        <v>0.38276718999999998</v>
      </c>
      <c r="V717">
        <v>60.271031000000001</v>
      </c>
      <c r="W717" s="1">
        <v>1.3083287E-5</v>
      </c>
      <c r="X717">
        <v>2.5732079000000001E-2</v>
      </c>
      <c r="Y717" s="1">
        <v>4.8085387000000003E-5</v>
      </c>
      <c r="Z717">
        <v>63.507399999999997</v>
      </c>
      <c r="AA717" s="1">
        <v>1.2529426E-5</v>
      </c>
      <c r="AB717">
        <v>0.84346281000000001</v>
      </c>
      <c r="AC717">
        <v>0.87031115999999997</v>
      </c>
      <c r="AD717">
        <v>1.3954880000000001</v>
      </c>
      <c r="AE717">
        <v>0</v>
      </c>
      <c r="AF717">
        <v>201.93554</v>
      </c>
      <c r="AG717">
        <v>3.5911024999999999</v>
      </c>
      <c r="AH717">
        <v>4.6876800000000003</v>
      </c>
      <c r="AI717">
        <v>4.8736382999999998E-4</v>
      </c>
      <c r="AJ717">
        <v>8.2885491000000001E-4</v>
      </c>
      <c r="AK717">
        <v>1.3956140000000001E-3</v>
      </c>
      <c r="AL717">
        <v>2.0546557000000001E-3</v>
      </c>
      <c r="AM717">
        <v>1.2713261999999999E-2</v>
      </c>
      <c r="AN717">
        <v>9.9995522000000003E-2</v>
      </c>
      <c r="AO717">
        <v>10.006209999999999</v>
      </c>
      <c r="AP717">
        <v>1.0279967000000001</v>
      </c>
      <c r="AQ717">
        <v>3648.5183000000002</v>
      </c>
      <c r="AR717">
        <v>3750.6646999999998</v>
      </c>
      <c r="AS717">
        <v>0.69195452000000002</v>
      </c>
      <c r="AT717">
        <v>0</v>
      </c>
      <c r="AU717">
        <v>0</v>
      </c>
    </row>
    <row r="718" spans="1:47" x14ac:dyDescent="0.25">
      <c r="A718">
        <v>187</v>
      </c>
      <c r="B718" t="s">
        <v>49</v>
      </c>
      <c r="C718">
        <v>49.328014000000003</v>
      </c>
      <c r="D718" s="1">
        <v>4.667161E-6</v>
      </c>
      <c r="E718">
        <v>0.58755999999999997</v>
      </c>
      <c r="F718" s="1">
        <v>4.1825049999999997E-6</v>
      </c>
      <c r="G718">
        <v>0.22837199999999999</v>
      </c>
      <c r="H718" s="1">
        <v>83.866519999999994</v>
      </c>
      <c r="I718">
        <v>1.2999999999999999E-5</v>
      </c>
      <c r="J718">
        <v>1.4E-5</v>
      </c>
      <c r="K718">
        <v>1.2144010000000001</v>
      </c>
      <c r="L718">
        <v>1.145797</v>
      </c>
      <c r="M718">
        <v>3.9100000000000002E-4</v>
      </c>
      <c r="N718" s="1">
        <v>7.928023E-4</v>
      </c>
      <c r="O718" s="1">
        <v>9.9939020000000003E-4</v>
      </c>
      <c r="P718">
        <v>2.117E-3</v>
      </c>
      <c r="Q718">
        <v>30.492004000000001</v>
      </c>
      <c r="R718" s="1">
        <v>6.0303216000000001E-6</v>
      </c>
      <c r="S718">
        <v>22.387865000000001</v>
      </c>
      <c r="T718" s="1">
        <v>5.6328271000000001E-6</v>
      </c>
      <c r="U718">
        <v>0.38956246</v>
      </c>
      <c r="V718">
        <v>58.929257</v>
      </c>
      <c r="W718" s="1">
        <v>1.2477097E-5</v>
      </c>
      <c r="X718">
        <v>2.5714966999999998E-2</v>
      </c>
      <c r="Y718" s="1">
        <v>4.8085387000000003E-5</v>
      </c>
      <c r="Z718">
        <v>62.930469000000002</v>
      </c>
      <c r="AA718" s="1">
        <v>1.3102695E-5</v>
      </c>
      <c r="AB718">
        <v>0.85056622000000004</v>
      </c>
      <c r="AC718">
        <v>0.88226698999999997</v>
      </c>
      <c r="AD718">
        <v>1.3954880000000001</v>
      </c>
      <c r="AE718">
        <v>0</v>
      </c>
      <c r="AF718">
        <v>201.93554</v>
      </c>
      <c r="AG718">
        <v>3.5320352000000002</v>
      </c>
      <c r="AH718">
        <v>4.6884445000000001</v>
      </c>
      <c r="AI718">
        <v>4.812288E-4</v>
      </c>
      <c r="AJ718">
        <v>8.2889230000000001E-4</v>
      </c>
      <c r="AK718">
        <v>1.3913928E-3</v>
      </c>
      <c r="AL718">
        <v>2.0512172999999998E-3</v>
      </c>
      <c r="AM718">
        <v>1.2700070000000001E-2</v>
      </c>
      <c r="AN718">
        <v>0.10000054</v>
      </c>
      <c r="AO718">
        <v>9.8277716000000002</v>
      </c>
      <c r="AP718">
        <v>1.0282407</v>
      </c>
      <c r="AQ718">
        <v>2286.6970999999999</v>
      </c>
      <c r="AR718">
        <v>2351.2750999999998</v>
      </c>
      <c r="AS718">
        <v>0.69030756999999998</v>
      </c>
      <c r="AT718">
        <v>0</v>
      </c>
      <c r="AU718">
        <v>0</v>
      </c>
    </row>
    <row r="719" spans="1:47" x14ac:dyDescent="0.25">
      <c r="A719">
        <v>188</v>
      </c>
      <c r="B719" t="s">
        <v>49</v>
      </c>
      <c r="C719">
        <v>42.961208999999997</v>
      </c>
      <c r="D719" s="1">
        <v>4.2138390000000002E-6</v>
      </c>
      <c r="E719">
        <v>0.66576500000000005</v>
      </c>
      <c r="F719" s="1">
        <v>4.9951940000000003E-6</v>
      </c>
      <c r="G719">
        <v>0.49547799999999997</v>
      </c>
      <c r="H719" s="1">
        <v>72.905900000000003</v>
      </c>
      <c r="I719">
        <v>1.5E-5</v>
      </c>
      <c r="J719">
        <v>2.1999999999999999E-5</v>
      </c>
      <c r="K719">
        <v>1.0354159999999999</v>
      </c>
      <c r="L719">
        <v>0.46584599999999998</v>
      </c>
      <c r="M719">
        <v>3.9599999999999998E-4</v>
      </c>
      <c r="N719" s="1">
        <v>8.4485370000000003E-4</v>
      </c>
      <c r="O719" s="1">
        <v>1.0813299999999999E-3</v>
      </c>
      <c r="P719">
        <v>2.3249999999999998E-3</v>
      </c>
      <c r="Q719">
        <v>30.492000000000001</v>
      </c>
      <c r="R719" s="1">
        <v>6.0303219999999999E-6</v>
      </c>
      <c r="S719">
        <v>22.387869999999999</v>
      </c>
      <c r="T719" s="1">
        <v>5.6328270000000002E-6</v>
      </c>
      <c r="U719">
        <v>0.40438400000000002</v>
      </c>
      <c r="V719">
        <v>61.084000000000003</v>
      </c>
      <c r="W719" s="1">
        <v>1.2748539999999999E-5</v>
      </c>
      <c r="X719">
        <v>2.570967E-2</v>
      </c>
      <c r="Y719" s="1">
        <v>4.8085389999999998E-5</v>
      </c>
      <c r="Z719">
        <v>61.959899999999998</v>
      </c>
      <c r="AA719" s="1">
        <v>1.305069E-5</v>
      </c>
      <c r="AB719">
        <v>0.86437370000000002</v>
      </c>
      <c r="AC719">
        <v>0.82975129999999997</v>
      </c>
      <c r="AD719">
        <v>1.3954880000000001</v>
      </c>
      <c r="AE719">
        <v>0</v>
      </c>
      <c r="AF719">
        <v>201.93549999999999</v>
      </c>
      <c r="AG719">
        <v>3.511215</v>
      </c>
      <c r="AH719">
        <v>4.6862950000000003</v>
      </c>
      <c r="AI719">
        <v>4.8885729999999998E-4</v>
      </c>
      <c r="AJ719">
        <v>8.2931659999999996E-4</v>
      </c>
      <c r="AK719">
        <v>1.3847519999999999E-3</v>
      </c>
      <c r="AL719">
        <v>2.073531E-3</v>
      </c>
      <c r="AM719">
        <v>1.270483E-2</v>
      </c>
      <c r="AN719">
        <v>9.9999699999999997E-2</v>
      </c>
      <c r="AO719">
        <v>10.144439999999999</v>
      </c>
      <c r="AP719">
        <v>1.0281720000000001</v>
      </c>
      <c r="AQ719">
        <v>160.62459999999999</v>
      </c>
      <c r="AR719">
        <v>165.1497</v>
      </c>
      <c r="AS719">
        <v>0.68898199999999998</v>
      </c>
      <c r="AT719">
        <v>0</v>
      </c>
      <c r="AU719">
        <v>0</v>
      </c>
    </row>
    <row r="720" spans="1:47" x14ac:dyDescent="0.25">
      <c r="A720">
        <v>189</v>
      </c>
      <c r="B720" t="s">
        <v>49</v>
      </c>
      <c r="C720">
        <v>38.524273000000001</v>
      </c>
      <c r="D720" s="1">
        <v>4.8407540000000003E-6</v>
      </c>
      <c r="E720">
        <v>0.56175200000000003</v>
      </c>
      <c r="F720" s="1">
        <v>6.0528470000000001E-6</v>
      </c>
      <c r="G720">
        <v>0.36332500000000001</v>
      </c>
      <c r="H720" s="1">
        <v>67.468649999999997</v>
      </c>
      <c r="I720">
        <v>1.5E-5</v>
      </c>
      <c r="J720">
        <v>7.9999999999999996E-6</v>
      </c>
      <c r="K720">
        <v>1.105677</v>
      </c>
      <c r="L720">
        <v>1.598206</v>
      </c>
      <c r="M720">
        <v>4.4900000000000002E-4</v>
      </c>
      <c r="N720" s="1">
        <v>8.6093170000000002E-4</v>
      </c>
      <c r="O720" s="1">
        <v>1.122191E-3</v>
      </c>
      <c r="P720">
        <v>2.3969999999999998E-3</v>
      </c>
      <c r="Q720">
        <v>30.492000000000001</v>
      </c>
      <c r="R720" s="1">
        <v>6.0303219999999999E-6</v>
      </c>
      <c r="S720">
        <v>22.387869999999999</v>
      </c>
      <c r="T720" s="1">
        <v>5.6328270000000002E-6</v>
      </c>
      <c r="U720">
        <v>0.40428320000000001</v>
      </c>
      <c r="V720">
        <v>57.863430000000001</v>
      </c>
      <c r="W720" s="1">
        <v>1.2829639999999999E-5</v>
      </c>
      <c r="X720">
        <v>2.571671E-2</v>
      </c>
      <c r="Y720" s="1">
        <v>4.8085389999999998E-5</v>
      </c>
      <c r="Z720">
        <v>60.707859999999997</v>
      </c>
      <c r="AA720" s="1">
        <v>1.39206E-5</v>
      </c>
      <c r="AB720">
        <v>0.84618720000000003</v>
      </c>
      <c r="AC720">
        <v>0.85122129999999996</v>
      </c>
      <c r="AD720">
        <v>1.3954880000000001</v>
      </c>
      <c r="AE720">
        <v>0</v>
      </c>
      <c r="AF720">
        <v>201.93549999999999</v>
      </c>
      <c r="AG720">
        <v>3.4981599999999999</v>
      </c>
      <c r="AH720">
        <v>4.6895360000000004</v>
      </c>
      <c r="AI720">
        <v>4.7980860000000001E-4</v>
      </c>
      <c r="AJ720">
        <v>8.2295649999999997E-4</v>
      </c>
      <c r="AK720">
        <v>1.384999E-3</v>
      </c>
      <c r="AL720">
        <v>2.1847070000000001E-3</v>
      </c>
      <c r="AM720">
        <v>1.269956E-2</v>
      </c>
      <c r="AN720">
        <v>0.10000149999999999</v>
      </c>
      <c r="AO720">
        <v>10.34878</v>
      </c>
      <c r="AP720">
        <v>1.027976</v>
      </c>
      <c r="AQ720">
        <v>553.07000000000005</v>
      </c>
      <c r="AR720">
        <v>568.54240000000004</v>
      </c>
      <c r="AS720">
        <v>0.69043030000000005</v>
      </c>
      <c r="AT720">
        <v>0</v>
      </c>
      <c r="AU720">
        <v>0</v>
      </c>
    </row>
    <row r="721" spans="1:47" x14ac:dyDescent="0.25">
      <c r="A721">
        <v>190</v>
      </c>
      <c r="B721" t="s">
        <v>49</v>
      </c>
      <c r="C721">
        <v>39.214350000000003</v>
      </c>
      <c r="D721" s="1">
        <v>5.0649950000000003E-6</v>
      </c>
      <c r="E721">
        <v>0.57440999999999998</v>
      </c>
      <c r="F721" s="1">
        <v>6.2100249999999999E-6</v>
      </c>
      <c r="G721">
        <v>0.38336599999999998</v>
      </c>
      <c r="H721" s="1">
        <v>80.215720000000005</v>
      </c>
      <c r="I721">
        <v>1.4E-5</v>
      </c>
      <c r="J721">
        <v>1.0000000000000001E-5</v>
      </c>
      <c r="K721">
        <v>1.127157</v>
      </c>
      <c r="L721">
        <v>1.231482</v>
      </c>
      <c r="M721">
        <v>4.6099999999999998E-4</v>
      </c>
      <c r="N721" s="1">
        <v>8.7609350000000005E-4</v>
      </c>
      <c r="O721" s="1">
        <v>1.1064040000000001E-3</v>
      </c>
      <c r="P721">
        <v>2.2070000000000002E-3</v>
      </c>
      <c r="Q721">
        <v>30.492000000000001</v>
      </c>
      <c r="R721" s="1">
        <v>6.0303219999999999E-6</v>
      </c>
      <c r="S721">
        <v>22.387869999999999</v>
      </c>
      <c r="T721" s="1">
        <v>5.6328270000000002E-6</v>
      </c>
      <c r="U721">
        <v>0.38314569999999998</v>
      </c>
      <c r="V721">
        <v>60.887059999999998</v>
      </c>
      <c r="W721" s="1">
        <v>1.342186E-5</v>
      </c>
      <c r="X721">
        <v>2.571623E-2</v>
      </c>
      <c r="Y721" s="1">
        <v>4.8085389999999998E-5</v>
      </c>
      <c r="Z721">
        <v>61.865850000000002</v>
      </c>
      <c r="AA721" s="1">
        <v>1.2441760000000001E-5</v>
      </c>
      <c r="AB721">
        <v>0.87100719999999998</v>
      </c>
      <c r="AC721">
        <v>0.81589639999999997</v>
      </c>
      <c r="AD721">
        <v>1.3954880000000001</v>
      </c>
      <c r="AE721">
        <v>0</v>
      </c>
      <c r="AF721">
        <v>201.93549999999999</v>
      </c>
      <c r="AG721">
        <v>3.590992</v>
      </c>
      <c r="AH721">
        <v>4.688434</v>
      </c>
      <c r="AI721">
        <v>4.9473110000000002E-4</v>
      </c>
      <c r="AJ721">
        <v>8.3203439999999997E-4</v>
      </c>
      <c r="AK721">
        <v>1.3845050000000001E-3</v>
      </c>
      <c r="AL721">
        <v>2.0362520000000001E-3</v>
      </c>
      <c r="AM721">
        <v>1.2690069999999999E-2</v>
      </c>
      <c r="AN721">
        <v>9.9997199999999994E-2</v>
      </c>
      <c r="AO721">
        <v>9.6896730000000009</v>
      </c>
      <c r="AP721">
        <v>1.02851</v>
      </c>
      <c r="AQ721">
        <v>-515.67380000000003</v>
      </c>
      <c r="AR721">
        <v>-530.37540000000001</v>
      </c>
      <c r="AS721">
        <v>0.69127919999999998</v>
      </c>
      <c r="AT721">
        <v>0</v>
      </c>
      <c r="AU721">
        <v>0</v>
      </c>
    </row>
    <row r="722" spans="1:47" x14ac:dyDescent="0.25">
      <c r="A722">
        <v>191</v>
      </c>
      <c r="B722" t="s">
        <v>49</v>
      </c>
      <c r="C722">
        <v>31.767116000000001</v>
      </c>
      <c r="D722" s="1">
        <v>5.1553310000000002E-6</v>
      </c>
      <c r="E722">
        <v>0.54140900000000003</v>
      </c>
      <c r="F722" s="1">
        <v>6.5997959999999998E-6</v>
      </c>
      <c r="G722">
        <v>0.30161199999999999</v>
      </c>
      <c r="H722" s="1">
        <v>64.214910000000003</v>
      </c>
      <c r="I722">
        <v>1.5999999999999999E-5</v>
      </c>
      <c r="J722">
        <v>6.9999999999999999E-6</v>
      </c>
      <c r="K722">
        <v>1.260168</v>
      </c>
      <c r="L722">
        <v>1.576497</v>
      </c>
      <c r="M722">
        <v>5.1699999999999999E-4</v>
      </c>
      <c r="N722" s="1">
        <v>9.5884029999999997E-4</v>
      </c>
      <c r="O722" s="1">
        <v>1.2481460000000001E-3</v>
      </c>
      <c r="P722">
        <v>2.6220000000000002E-3</v>
      </c>
      <c r="Q722">
        <v>30.492000000000001</v>
      </c>
      <c r="R722" s="1">
        <v>6.0303219999999999E-6</v>
      </c>
      <c r="S722">
        <v>22.387869999999999</v>
      </c>
      <c r="T722" s="1">
        <v>5.6328270000000002E-6</v>
      </c>
      <c r="U722">
        <v>0.37785760000000002</v>
      </c>
      <c r="V722">
        <v>60.578600000000002</v>
      </c>
      <c r="W722" s="1">
        <v>1.318372E-5</v>
      </c>
      <c r="X722">
        <v>2.5725230000000002E-2</v>
      </c>
      <c r="Y722" s="1">
        <v>4.8085389999999998E-5</v>
      </c>
      <c r="Z722">
        <v>61.011659999999999</v>
      </c>
      <c r="AA722" s="1">
        <v>1.3054750000000001E-5</v>
      </c>
      <c r="AB722">
        <v>0.85173540000000003</v>
      </c>
      <c r="AC722">
        <v>0.86069779999999996</v>
      </c>
      <c r="AD722">
        <v>1.3954880000000001</v>
      </c>
      <c r="AE722">
        <v>0</v>
      </c>
      <c r="AF722">
        <v>201.93549999999999</v>
      </c>
      <c r="AG722">
        <v>3.592374</v>
      </c>
      <c r="AH722">
        <v>4.6873630000000004</v>
      </c>
      <c r="AI722">
        <v>4.9112090000000004E-4</v>
      </c>
      <c r="AJ722">
        <v>8.2483969999999998E-4</v>
      </c>
      <c r="AK722">
        <v>1.3889620000000001E-3</v>
      </c>
      <c r="AL722">
        <v>2.0585569999999999E-3</v>
      </c>
      <c r="AM722">
        <v>1.2703020000000001E-2</v>
      </c>
      <c r="AN722">
        <v>9.9999030000000003E-2</v>
      </c>
      <c r="AO722">
        <v>9.9703230000000005</v>
      </c>
      <c r="AP722">
        <v>1.027531</v>
      </c>
      <c r="AQ722">
        <v>820.98770000000002</v>
      </c>
      <c r="AR722">
        <v>843.59069999999997</v>
      </c>
      <c r="AS722">
        <v>0.69038180000000005</v>
      </c>
      <c r="AT722">
        <v>0</v>
      </c>
      <c r="AU722">
        <v>0</v>
      </c>
    </row>
    <row r="723" spans="1:47" x14ac:dyDescent="0.25">
      <c r="A723">
        <v>192</v>
      </c>
      <c r="B723" t="s">
        <v>49</v>
      </c>
      <c r="C723">
        <v>47.553091000000002</v>
      </c>
      <c r="D723" s="1">
        <v>5.8581319999999999E-6</v>
      </c>
      <c r="E723">
        <v>0.62993200000000005</v>
      </c>
      <c r="F723" s="1">
        <v>5.9977040000000003E-6</v>
      </c>
      <c r="G723">
        <v>0.42175600000000002</v>
      </c>
      <c r="H723" s="1">
        <v>83.529390000000006</v>
      </c>
      <c r="I723">
        <v>1.2999999999999999E-5</v>
      </c>
      <c r="J723">
        <v>1.5E-5</v>
      </c>
      <c r="K723">
        <v>0.90156499999999995</v>
      </c>
      <c r="L723">
        <v>1.4243490000000001</v>
      </c>
      <c r="M723">
        <v>4.5100000000000001E-4</v>
      </c>
      <c r="N723" s="1">
        <v>9.0841429999999996E-4</v>
      </c>
      <c r="O723" s="1">
        <v>1.1000529999999999E-3</v>
      </c>
      <c r="P723">
        <v>2.1800000000000001E-3</v>
      </c>
      <c r="Q723">
        <v>30.492004000000001</v>
      </c>
      <c r="R723" s="1">
        <v>6.0303216000000001E-6</v>
      </c>
      <c r="S723">
        <v>22.387865000000001</v>
      </c>
      <c r="T723" s="1">
        <v>5.6328271000000001E-6</v>
      </c>
      <c r="U723">
        <v>0.38689862000000003</v>
      </c>
      <c r="V723">
        <v>63.639094999999998</v>
      </c>
      <c r="W723" s="1">
        <v>1.2594808E-5</v>
      </c>
      <c r="X723">
        <v>2.5711864000000001E-2</v>
      </c>
      <c r="Y723" s="1">
        <v>4.8085387000000003E-5</v>
      </c>
      <c r="Z723">
        <v>63.729233999999998</v>
      </c>
      <c r="AA723" s="1">
        <v>1.3117587000000001E-5</v>
      </c>
      <c r="AB723">
        <v>0.84403857999999998</v>
      </c>
      <c r="AC723">
        <v>0.88685612000000003</v>
      </c>
      <c r="AD723">
        <v>1.3954880000000001</v>
      </c>
      <c r="AE723">
        <v>0</v>
      </c>
      <c r="AF723">
        <v>201.93554</v>
      </c>
      <c r="AG723">
        <v>3.6088136</v>
      </c>
      <c r="AH723">
        <v>4.6905896</v>
      </c>
      <c r="AI723">
        <v>4.8627107000000003E-4</v>
      </c>
      <c r="AJ723">
        <v>8.2596660999999997E-4</v>
      </c>
      <c r="AK723">
        <v>1.3804859E-3</v>
      </c>
      <c r="AL723">
        <v>2.0613239999999998E-3</v>
      </c>
      <c r="AM723">
        <v>1.2711339E-2</v>
      </c>
      <c r="AN723">
        <v>0.10000023</v>
      </c>
      <c r="AO723">
        <v>9.6449002999999998</v>
      </c>
      <c r="AP723">
        <v>1.0258181</v>
      </c>
      <c r="AQ723">
        <v>3159.9308000000001</v>
      </c>
      <c r="AR723">
        <v>3241.5142999999998</v>
      </c>
      <c r="AS723">
        <v>0.69069488999999995</v>
      </c>
      <c r="AT723">
        <v>0</v>
      </c>
      <c r="AU723">
        <v>0</v>
      </c>
    </row>
    <row r="724" spans="1:47" x14ac:dyDescent="0.25">
      <c r="A724">
        <v>193</v>
      </c>
      <c r="B724" t="s">
        <v>49</v>
      </c>
      <c r="C724">
        <v>43.419074999999999</v>
      </c>
      <c r="D724" s="1">
        <v>4.8164810000000001E-6</v>
      </c>
      <c r="E724">
        <v>0.64152500000000001</v>
      </c>
      <c r="F724" s="1">
        <v>6.8034010000000002E-6</v>
      </c>
      <c r="G724">
        <v>0.37742599999999998</v>
      </c>
      <c r="H724" s="1">
        <v>79.262730000000005</v>
      </c>
      <c r="I724">
        <v>1.2999999999999999E-5</v>
      </c>
      <c r="J724">
        <v>1.4E-5</v>
      </c>
      <c r="K724">
        <v>1.0722259999999999</v>
      </c>
      <c r="L724">
        <v>1.24746</v>
      </c>
      <c r="M724">
        <v>4.3199999999999998E-4</v>
      </c>
      <c r="N724" s="1">
        <v>8.7683219999999998E-4</v>
      </c>
      <c r="O724" s="1">
        <v>1.088903E-3</v>
      </c>
      <c r="P724">
        <v>2.2109999999999999E-3</v>
      </c>
      <c r="Q724">
        <v>30.492004000000001</v>
      </c>
      <c r="R724" s="1">
        <v>6.0303216000000001E-6</v>
      </c>
      <c r="S724">
        <v>22.387865000000001</v>
      </c>
      <c r="T724" s="1">
        <v>5.6328271000000001E-6</v>
      </c>
      <c r="U724">
        <v>0.39132632000000001</v>
      </c>
      <c r="V724">
        <v>62.5214</v>
      </c>
      <c r="W724" s="1">
        <v>1.3263198999999999E-5</v>
      </c>
      <c r="X724">
        <v>2.5713453000000001E-2</v>
      </c>
      <c r="Y724" s="1">
        <v>4.8085387000000003E-5</v>
      </c>
      <c r="Z724">
        <v>63.665339000000003</v>
      </c>
      <c r="AA724" s="1">
        <v>1.3484449E-5</v>
      </c>
      <c r="AB724">
        <v>0.85896810999999995</v>
      </c>
      <c r="AC724">
        <v>0.89983407000000004</v>
      </c>
      <c r="AD724">
        <v>1.3954880000000001</v>
      </c>
      <c r="AE724">
        <v>0</v>
      </c>
      <c r="AF724">
        <v>201.93554</v>
      </c>
      <c r="AG724">
        <v>3.6653319999999998</v>
      </c>
      <c r="AH724">
        <v>4.6860856000000002</v>
      </c>
      <c r="AI724">
        <v>4.8194150000000001E-4</v>
      </c>
      <c r="AJ724">
        <v>8.3577852999999996E-4</v>
      </c>
      <c r="AK724">
        <v>1.3906146000000001E-3</v>
      </c>
      <c r="AL724">
        <v>2.0148151000000001E-3</v>
      </c>
      <c r="AM724">
        <v>1.2700451999999999E-2</v>
      </c>
      <c r="AN724">
        <v>9.9999022000000007E-2</v>
      </c>
      <c r="AO724">
        <v>10.065749</v>
      </c>
      <c r="AP724">
        <v>1.0270136000000001</v>
      </c>
      <c r="AQ724">
        <v>3119.9252999999999</v>
      </c>
      <c r="AR724">
        <v>3204.2057</v>
      </c>
      <c r="AS724">
        <v>0.69097887999999996</v>
      </c>
      <c r="AT724">
        <v>0</v>
      </c>
      <c r="AU724">
        <v>0</v>
      </c>
    </row>
    <row r="725" spans="1:47" x14ac:dyDescent="0.25">
      <c r="A725">
        <v>194</v>
      </c>
      <c r="B725" t="s">
        <v>49</v>
      </c>
      <c r="C725">
        <v>25.258441999999999</v>
      </c>
      <c r="D725" s="1">
        <v>4.6340150000000002E-6</v>
      </c>
      <c r="E725">
        <v>0.64550399999999997</v>
      </c>
      <c r="F725" s="1">
        <v>4.142869E-6</v>
      </c>
      <c r="G725">
        <v>0.22011800000000001</v>
      </c>
      <c r="H725" s="1">
        <v>73.946340000000006</v>
      </c>
      <c r="I725">
        <v>1.5E-5</v>
      </c>
      <c r="J725">
        <v>1.9999999999999999E-6</v>
      </c>
      <c r="K725">
        <v>1.273574</v>
      </c>
      <c r="L725">
        <v>1.1321209999999999</v>
      </c>
      <c r="M725">
        <v>4.4000000000000002E-4</v>
      </c>
      <c r="N725" s="1">
        <v>8.1689900000000005E-4</v>
      </c>
      <c r="O725" s="1">
        <v>1.09063E-3</v>
      </c>
      <c r="P725">
        <v>2.3410000000000002E-3</v>
      </c>
      <c r="Q725">
        <v>30.492004000000001</v>
      </c>
      <c r="R725" s="1">
        <v>6.0303216000000001E-6</v>
      </c>
      <c r="S725">
        <v>22.387865000000001</v>
      </c>
      <c r="T725" s="1">
        <v>5.6328271000000001E-6</v>
      </c>
      <c r="U725">
        <v>0.40086582999999998</v>
      </c>
      <c r="V725">
        <v>59.949736999999999</v>
      </c>
      <c r="W725" s="1">
        <v>1.2158840000000001E-5</v>
      </c>
      <c r="X725">
        <v>2.5713222000000001E-2</v>
      </c>
      <c r="Y725" s="1">
        <v>4.8085387000000003E-5</v>
      </c>
      <c r="Z725">
        <v>58.396214000000001</v>
      </c>
      <c r="AA725" s="1">
        <v>1.3232780999999999E-5</v>
      </c>
      <c r="AB725">
        <v>0.86143625000000001</v>
      </c>
      <c r="AC725">
        <v>0.86513439000000003</v>
      </c>
      <c r="AD725">
        <v>1.3954880000000001</v>
      </c>
      <c r="AE725">
        <v>0</v>
      </c>
      <c r="AF725">
        <v>201.93554</v>
      </c>
      <c r="AG725">
        <v>3.5157552999999999</v>
      </c>
      <c r="AH725">
        <v>4.6877268000000001</v>
      </c>
      <c r="AI725">
        <v>4.8731631999999998E-4</v>
      </c>
      <c r="AJ725">
        <v>8.3566849000000002E-4</v>
      </c>
      <c r="AK725">
        <v>1.3976667999999999E-3</v>
      </c>
      <c r="AL725">
        <v>2.1600974999999999E-3</v>
      </c>
      <c r="AM725">
        <v>1.2683150000000001E-2</v>
      </c>
      <c r="AN725">
        <v>9.9998667999999999E-2</v>
      </c>
      <c r="AO725">
        <v>9.9312848000000002</v>
      </c>
      <c r="AP725">
        <v>1.0266145</v>
      </c>
      <c r="AQ725">
        <v>2173.2287999999999</v>
      </c>
      <c r="AR725">
        <v>2231.0681</v>
      </c>
      <c r="AS725">
        <v>0.68867858000000004</v>
      </c>
      <c r="AT725">
        <v>0</v>
      </c>
      <c r="AU725">
        <v>0</v>
      </c>
    </row>
    <row r="726" spans="1:47" x14ac:dyDescent="0.25">
      <c r="A726">
        <v>195</v>
      </c>
      <c r="B726" t="s">
        <v>49</v>
      </c>
      <c r="C726">
        <v>31.496597999999999</v>
      </c>
      <c r="D726" s="1">
        <v>4.103724E-6</v>
      </c>
      <c r="E726">
        <v>0.60002800000000001</v>
      </c>
      <c r="F726" s="1">
        <v>6.8022650000000002E-6</v>
      </c>
      <c r="G726">
        <v>0.43162</v>
      </c>
      <c r="H726" s="1">
        <v>95.029470000000003</v>
      </c>
      <c r="I726">
        <v>1.1E-5</v>
      </c>
      <c r="J726">
        <v>1.7E-5</v>
      </c>
      <c r="K726">
        <v>1.515968</v>
      </c>
      <c r="L726">
        <v>1.462164</v>
      </c>
      <c r="M726">
        <v>4.1300000000000001E-4</v>
      </c>
      <c r="N726" s="1">
        <v>7.3922840000000001E-4</v>
      </c>
      <c r="O726" s="1">
        <v>9.3141199999999995E-4</v>
      </c>
      <c r="P726">
        <v>1.8730000000000001E-3</v>
      </c>
      <c r="Q726">
        <v>30.492004000000001</v>
      </c>
      <c r="R726" s="1">
        <v>6.0303216000000001E-6</v>
      </c>
      <c r="S726">
        <v>22.387865000000001</v>
      </c>
      <c r="T726" s="1">
        <v>5.6328271000000001E-6</v>
      </c>
      <c r="U726">
        <v>0.40949245000000001</v>
      </c>
      <c r="V726">
        <v>60.134188000000002</v>
      </c>
      <c r="W726" s="1">
        <v>1.2607858E-5</v>
      </c>
      <c r="X726">
        <v>2.5706764999999999E-2</v>
      </c>
      <c r="Y726" s="1">
        <v>4.8085387000000003E-5</v>
      </c>
      <c r="Z726">
        <v>60.136313000000001</v>
      </c>
      <c r="AA726" s="1">
        <v>1.2548049999999999E-5</v>
      </c>
      <c r="AB726">
        <v>0.84773514999999999</v>
      </c>
      <c r="AC726">
        <v>0.86685566000000003</v>
      </c>
      <c r="AD726">
        <v>1.3954880000000001</v>
      </c>
      <c r="AE726">
        <v>0</v>
      </c>
      <c r="AF726">
        <v>201.93554</v>
      </c>
      <c r="AG726">
        <v>3.5210678999999998</v>
      </c>
      <c r="AH726">
        <v>4.6878922000000003</v>
      </c>
      <c r="AI726">
        <v>4.8199555000000001E-4</v>
      </c>
      <c r="AJ726">
        <v>8.2519034999999996E-4</v>
      </c>
      <c r="AK726">
        <v>1.3923194000000001E-3</v>
      </c>
      <c r="AL726">
        <v>2.0499709999999998E-3</v>
      </c>
      <c r="AM726">
        <v>1.2685431E-2</v>
      </c>
      <c r="AN726">
        <v>9.999827E-2</v>
      </c>
      <c r="AO726">
        <v>9.7304265000000001</v>
      </c>
      <c r="AP726">
        <v>1.0262906000000001</v>
      </c>
      <c r="AQ726">
        <v>-4601.1710000000003</v>
      </c>
      <c r="AR726">
        <v>-4722.1385</v>
      </c>
      <c r="AS726">
        <v>0.68979672999999997</v>
      </c>
      <c r="AT726">
        <v>0</v>
      </c>
      <c r="AU726">
        <v>0</v>
      </c>
    </row>
    <row r="727" spans="1:47" x14ac:dyDescent="0.25">
      <c r="A727">
        <v>196</v>
      </c>
      <c r="B727" t="s">
        <v>49</v>
      </c>
      <c r="C727">
        <v>0.41530600000000001</v>
      </c>
      <c r="D727" s="1">
        <v>2.5544949999999999E-6</v>
      </c>
      <c r="E727">
        <v>10.275817999999999</v>
      </c>
      <c r="F727" s="1">
        <v>2.5547739999999998E-6</v>
      </c>
      <c r="G727">
        <v>6.3768000000000005E-2</v>
      </c>
      <c r="H727" s="1">
        <v>77.882009999999994</v>
      </c>
      <c r="I727">
        <v>1.2999999999999999E-5</v>
      </c>
      <c r="J727">
        <v>4.6999999999999997E-5</v>
      </c>
      <c r="K727">
        <v>1.4058010000000001</v>
      </c>
      <c r="L727">
        <v>1.235571</v>
      </c>
      <c r="M727">
        <v>3.1100000000000002E-4</v>
      </c>
      <c r="N727" s="1">
        <v>7.0124779999999995E-4</v>
      </c>
      <c r="O727" s="1">
        <v>8.4347000000000003E-4</v>
      </c>
      <c r="P727">
        <v>1.9620000000000002E-3</v>
      </c>
      <c r="Q727">
        <v>30.492000000000001</v>
      </c>
      <c r="R727" s="1">
        <v>6.0303219999999999E-6</v>
      </c>
      <c r="S727">
        <v>22.387869999999999</v>
      </c>
      <c r="T727" s="1">
        <v>5.6328270000000002E-6</v>
      </c>
      <c r="U727">
        <v>0.3935263</v>
      </c>
      <c r="V727">
        <v>63.015529999999998</v>
      </c>
      <c r="W727" s="1">
        <v>1.309051E-5</v>
      </c>
      <c r="X727">
        <v>2.5724520000000001E-2</v>
      </c>
      <c r="Y727" s="1">
        <v>4.8085389999999998E-5</v>
      </c>
      <c r="Z727">
        <v>61.908299999999997</v>
      </c>
      <c r="AA727" s="1">
        <v>1.271946E-5</v>
      </c>
      <c r="AB727">
        <v>0.84255460000000004</v>
      </c>
      <c r="AC727">
        <v>0.81843710000000003</v>
      </c>
      <c r="AD727">
        <v>1.3954880000000001</v>
      </c>
      <c r="AE727">
        <v>0</v>
      </c>
      <c r="AF727">
        <v>201.93549999999999</v>
      </c>
      <c r="AG727">
        <v>3.4971139999999998</v>
      </c>
      <c r="AH727">
        <v>4.6865309999999996</v>
      </c>
      <c r="AI727">
        <v>4.7634579999999998E-4</v>
      </c>
      <c r="AJ727">
        <v>8.2607899999999996E-4</v>
      </c>
      <c r="AK727">
        <v>1.3939449999999999E-3</v>
      </c>
      <c r="AL727">
        <v>2.0161789999999999E-3</v>
      </c>
      <c r="AM727">
        <v>1.26883E-2</v>
      </c>
      <c r="AN727">
        <v>9.999719E-2</v>
      </c>
      <c r="AO727">
        <v>9.9268009999999993</v>
      </c>
      <c r="AP727">
        <v>1.027142</v>
      </c>
      <c r="AQ727">
        <v>96.589269999999999</v>
      </c>
      <c r="AR727">
        <v>99.210859999999997</v>
      </c>
      <c r="AS727">
        <v>0.68980019999999997</v>
      </c>
      <c r="AT727">
        <v>0</v>
      </c>
      <c r="AU727">
        <v>0</v>
      </c>
    </row>
    <row r="728" spans="1:47" x14ac:dyDescent="0.25">
      <c r="A728">
        <v>197</v>
      </c>
      <c r="B728" t="s">
        <v>49</v>
      </c>
      <c r="C728">
        <v>38.672626000000001</v>
      </c>
      <c r="D728" s="1">
        <v>4.7239809999999997E-6</v>
      </c>
      <c r="E728">
        <v>0.59475100000000003</v>
      </c>
      <c r="F728" s="1">
        <v>6.4944290000000002E-6</v>
      </c>
      <c r="G728">
        <v>0.47923399999999999</v>
      </c>
      <c r="H728" s="1">
        <v>70.169290000000004</v>
      </c>
      <c r="I728">
        <v>1.4E-5</v>
      </c>
      <c r="J728">
        <v>1.2E-5</v>
      </c>
      <c r="K728">
        <v>1.27345</v>
      </c>
      <c r="L728">
        <v>1.0407310000000001</v>
      </c>
      <c r="M728">
        <v>4.5100000000000001E-4</v>
      </c>
      <c r="N728" s="1">
        <v>8.514118E-4</v>
      </c>
      <c r="O728" s="1">
        <v>1.110687E-3</v>
      </c>
      <c r="P728">
        <v>2.248E-3</v>
      </c>
      <c r="Q728">
        <v>30.492004000000001</v>
      </c>
      <c r="R728" s="1">
        <v>6.0303216000000001E-6</v>
      </c>
      <c r="S728">
        <v>22.387865000000001</v>
      </c>
      <c r="T728" s="1">
        <v>5.6328271000000001E-6</v>
      </c>
      <c r="U728">
        <v>0.40532811000000002</v>
      </c>
      <c r="V728">
        <v>58.366548999999999</v>
      </c>
      <c r="W728" s="1">
        <v>1.2730608E-5</v>
      </c>
      <c r="X728">
        <v>2.5705414999999999E-2</v>
      </c>
      <c r="Y728" s="1">
        <v>4.8085387000000003E-5</v>
      </c>
      <c r="Z728">
        <v>60.185968000000003</v>
      </c>
      <c r="AA728" s="1">
        <v>1.3020503999999999E-5</v>
      </c>
      <c r="AB728">
        <v>0.86759178000000003</v>
      </c>
      <c r="AC728">
        <v>0.86140956000000002</v>
      </c>
      <c r="AD728">
        <v>1.3954880000000001</v>
      </c>
      <c r="AE728">
        <v>0</v>
      </c>
      <c r="AF728">
        <v>201.93554</v>
      </c>
      <c r="AG728">
        <v>3.6439138999999998</v>
      </c>
      <c r="AH728">
        <v>4.6859374999999996</v>
      </c>
      <c r="AI728">
        <v>4.9280494000000005E-4</v>
      </c>
      <c r="AJ728">
        <v>8.2777402000000001E-4</v>
      </c>
      <c r="AK728">
        <v>1.3878355E-3</v>
      </c>
      <c r="AL728">
        <v>2.0946824000000002E-3</v>
      </c>
      <c r="AM728">
        <v>1.2706047999999999E-2</v>
      </c>
      <c r="AN728">
        <v>0.10000086</v>
      </c>
      <c r="AO728">
        <v>10.254329</v>
      </c>
      <c r="AP728">
        <v>1.0267397</v>
      </c>
      <c r="AQ728">
        <v>2365.5160000000001</v>
      </c>
      <c r="AR728">
        <v>2428.7691</v>
      </c>
      <c r="AS728">
        <v>0.68959104999999998</v>
      </c>
      <c r="AT728">
        <v>0</v>
      </c>
      <c r="AU728">
        <v>0</v>
      </c>
    </row>
    <row r="729" spans="1:47" x14ac:dyDescent="0.25">
      <c r="A729">
        <v>198</v>
      </c>
      <c r="B729" t="s">
        <v>49</v>
      </c>
      <c r="C729">
        <v>39.498049999999999</v>
      </c>
      <c r="D729" s="1">
        <v>4.6328029999999998E-6</v>
      </c>
      <c r="E729">
        <v>0.56949499999999997</v>
      </c>
      <c r="F729" s="1">
        <v>4.7411509999999997E-6</v>
      </c>
      <c r="G729">
        <v>0.48146899999999998</v>
      </c>
      <c r="H729" s="1">
        <v>83.996279999999999</v>
      </c>
      <c r="I729">
        <v>1.2999999999999999E-5</v>
      </c>
      <c r="J729">
        <v>1.0000000000000001E-5</v>
      </c>
      <c r="K729">
        <v>1.4695210000000001</v>
      </c>
      <c r="L729">
        <v>1.312243</v>
      </c>
      <c r="M729">
        <v>4.3800000000000002E-4</v>
      </c>
      <c r="N729" s="1">
        <v>8.133964E-4</v>
      </c>
      <c r="O729" s="1">
        <v>1.0324970000000001E-3</v>
      </c>
      <c r="P729">
        <v>2.0999999999999999E-3</v>
      </c>
      <c r="Q729">
        <v>30.492004000000001</v>
      </c>
      <c r="R729" s="1">
        <v>6.0303216000000001E-6</v>
      </c>
      <c r="S729">
        <v>22.387865000000001</v>
      </c>
      <c r="T729" s="1">
        <v>5.6328271000000001E-6</v>
      </c>
      <c r="U729">
        <v>0.42467504</v>
      </c>
      <c r="V729">
        <v>60.688738999999998</v>
      </c>
      <c r="W729" s="1">
        <v>1.3093735E-5</v>
      </c>
      <c r="X729">
        <v>2.5723617000000001E-2</v>
      </c>
      <c r="Y729" s="1">
        <v>4.8085387000000003E-5</v>
      </c>
      <c r="Z729">
        <v>62.230544000000002</v>
      </c>
      <c r="AA729" s="1">
        <v>1.2609620999999999E-5</v>
      </c>
      <c r="AB729">
        <v>0.89250333999999998</v>
      </c>
      <c r="AC729">
        <v>0.86197416000000004</v>
      </c>
      <c r="AD729">
        <v>1.3954880000000001</v>
      </c>
      <c r="AE729">
        <v>0</v>
      </c>
      <c r="AF729">
        <v>201.93554</v>
      </c>
      <c r="AG729">
        <v>3.5782053999999999</v>
      </c>
      <c r="AH729">
        <v>4.6859096999999998</v>
      </c>
      <c r="AI729">
        <v>4.7563390000000003E-4</v>
      </c>
      <c r="AJ729">
        <v>8.3224462999999997E-4</v>
      </c>
      <c r="AK729">
        <v>1.3891159999999999E-3</v>
      </c>
      <c r="AL729">
        <v>1.9528014E-3</v>
      </c>
      <c r="AM729">
        <v>1.2693128999999999E-2</v>
      </c>
      <c r="AN729">
        <v>9.9998591999999997E-2</v>
      </c>
      <c r="AO729">
        <v>9.8191913999999993</v>
      </c>
      <c r="AP729">
        <v>1.026929</v>
      </c>
      <c r="AQ729">
        <v>-1660.4384</v>
      </c>
      <c r="AR729">
        <v>-1705.1523999999999</v>
      </c>
      <c r="AS729">
        <v>0.69102733000000005</v>
      </c>
      <c r="AT729">
        <v>0</v>
      </c>
      <c r="AU729">
        <v>0</v>
      </c>
    </row>
    <row r="730" spans="1:47" x14ac:dyDescent="0.25">
      <c r="A730">
        <v>199</v>
      </c>
      <c r="B730" t="s">
        <v>49</v>
      </c>
      <c r="C730">
        <v>31.273367</v>
      </c>
      <c r="D730" s="1">
        <v>3.0732180000000001E-6</v>
      </c>
      <c r="E730">
        <v>0.57723199999999997</v>
      </c>
      <c r="F730" s="1">
        <v>6.8520970000000001E-6</v>
      </c>
      <c r="G730">
        <v>0.368363</v>
      </c>
      <c r="H730" s="1">
        <v>79.549139999999994</v>
      </c>
      <c r="I730">
        <v>1.2E-5</v>
      </c>
      <c r="J730">
        <v>7.9999999999999996E-6</v>
      </c>
      <c r="K730">
        <v>1.4275180000000001</v>
      </c>
      <c r="L730">
        <v>1.0018370000000001</v>
      </c>
      <c r="M730">
        <v>3.9899999999999999E-4</v>
      </c>
      <c r="N730" s="1">
        <v>7.7244089999999998E-4</v>
      </c>
      <c r="O730" s="1">
        <v>9.8912749999999997E-4</v>
      </c>
      <c r="P730">
        <v>2.062E-3</v>
      </c>
      <c r="Q730">
        <v>30.492004000000001</v>
      </c>
      <c r="R730" s="1">
        <v>6.0303216000000001E-6</v>
      </c>
      <c r="S730">
        <v>22.387865000000001</v>
      </c>
      <c r="T730" s="1">
        <v>5.6328271000000001E-6</v>
      </c>
      <c r="U730">
        <v>0.39202418</v>
      </c>
      <c r="V730">
        <v>61.321767000000001</v>
      </c>
      <c r="W730" s="1">
        <v>1.3023966E-5</v>
      </c>
      <c r="X730">
        <v>2.5716184999999999E-2</v>
      </c>
      <c r="Y730" s="1">
        <v>4.8085387000000003E-5</v>
      </c>
      <c r="Z730">
        <v>61.203156</v>
      </c>
      <c r="AA730" s="1">
        <v>1.3286631000000001E-5</v>
      </c>
      <c r="AB730">
        <v>0.90603075</v>
      </c>
      <c r="AC730">
        <v>0.87842140000000002</v>
      </c>
      <c r="AD730">
        <v>1.3954880000000001</v>
      </c>
      <c r="AE730">
        <v>0</v>
      </c>
      <c r="AF730">
        <v>201.93554</v>
      </c>
      <c r="AG730">
        <v>3.5361532000000002</v>
      </c>
      <c r="AH730">
        <v>4.6888646999999999</v>
      </c>
      <c r="AI730">
        <v>4.8370579000000001E-4</v>
      </c>
      <c r="AJ730">
        <v>8.3336040999999999E-4</v>
      </c>
      <c r="AK730">
        <v>1.3867098999999999E-3</v>
      </c>
      <c r="AL730">
        <v>2.1060837000000002E-3</v>
      </c>
      <c r="AM730">
        <v>1.2692712E-2</v>
      </c>
      <c r="AN730">
        <v>9.9997357999999995E-2</v>
      </c>
      <c r="AO730">
        <v>9.6622921000000002</v>
      </c>
      <c r="AP730">
        <v>1.0277645</v>
      </c>
      <c r="AQ730">
        <v>2808.0529999999999</v>
      </c>
      <c r="AR730">
        <v>2886.0171999999998</v>
      </c>
      <c r="AS730">
        <v>0.68843973999999997</v>
      </c>
      <c r="AT730">
        <v>0</v>
      </c>
      <c r="AU730">
        <v>0</v>
      </c>
    </row>
    <row r="731" spans="1:47" x14ac:dyDescent="0.25">
      <c r="A731">
        <v>200</v>
      </c>
      <c r="B731" t="s">
        <v>49</v>
      </c>
      <c r="C731">
        <v>57.822504000000002</v>
      </c>
      <c r="D731" s="1">
        <v>7.7057979999999995E-6</v>
      </c>
      <c r="E731">
        <v>18.818902000000001</v>
      </c>
      <c r="F731" s="1">
        <v>4.0158440000000001E-6</v>
      </c>
      <c r="G731">
        <v>1.691676</v>
      </c>
      <c r="H731" s="1">
        <v>88.971119999999999</v>
      </c>
      <c r="I731">
        <v>1.0000000000000001E-5</v>
      </c>
      <c r="J731">
        <v>5.3000000000000001E-5</v>
      </c>
      <c r="K731">
        <v>0.74047499999999999</v>
      </c>
      <c r="L731">
        <v>0.39489200000000002</v>
      </c>
      <c r="M731">
        <v>5.0799999999999999E-4</v>
      </c>
      <c r="N731" s="1">
        <v>4.2926310000000002E-4</v>
      </c>
      <c r="O731" s="1">
        <v>7.9127910000000002E-4</v>
      </c>
      <c r="P731">
        <v>1.1900000000000001E-3</v>
      </c>
      <c r="Q731">
        <v>30.492004000000001</v>
      </c>
      <c r="R731" s="1">
        <v>6.0303216000000001E-6</v>
      </c>
      <c r="S731">
        <v>22.387865000000001</v>
      </c>
      <c r="T731" s="1">
        <v>5.6328271000000001E-6</v>
      </c>
      <c r="U731">
        <v>0.40440487000000003</v>
      </c>
      <c r="V731">
        <v>60.732385000000001</v>
      </c>
      <c r="W731" s="1">
        <v>1.2660485000000001E-5</v>
      </c>
      <c r="X731">
        <v>2.5709659999999999E-2</v>
      </c>
      <c r="Y731" s="1">
        <v>4.8085387000000003E-5</v>
      </c>
      <c r="Z731">
        <v>61.996946000000001</v>
      </c>
      <c r="AA731" s="1">
        <v>1.3084979E-5</v>
      </c>
      <c r="AB731">
        <v>0.89138863999999995</v>
      </c>
      <c r="AC731">
        <v>0.87151498000000005</v>
      </c>
      <c r="AD731">
        <v>1.3954880000000001</v>
      </c>
      <c r="AE731">
        <v>0</v>
      </c>
      <c r="AF731">
        <v>201.93554</v>
      </c>
      <c r="AG731">
        <v>3.5442431999999999</v>
      </c>
      <c r="AH731">
        <v>4.6915789999999999</v>
      </c>
      <c r="AI731">
        <v>4.7358840999999998E-4</v>
      </c>
      <c r="AJ731">
        <v>8.3106257000000003E-4</v>
      </c>
      <c r="AK731">
        <v>1.3863841999999999E-3</v>
      </c>
      <c r="AL731">
        <v>2.0574256000000001E-3</v>
      </c>
      <c r="AM731">
        <v>1.2703702000000001E-2</v>
      </c>
      <c r="AN731">
        <v>0.10000129000000001</v>
      </c>
      <c r="AO731">
        <v>9.9901070000000001</v>
      </c>
      <c r="AP731">
        <v>1.0255175999999999</v>
      </c>
      <c r="AQ731">
        <v>-7005.8410999999996</v>
      </c>
      <c r="AR731">
        <v>-7184.6135999999997</v>
      </c>
      <c r="AS731">
        <v>0.69091418000000004</v>
      </c>
      <c r="AT731">
        <v>0</v>
      </c>
      <c r="AU731">
        <v>0</v>
      </c>
    </row>
    <row r="732" spans="1:47" x14ac:dyDescent="0.25">
      <c r="A732">
        <v>201</v>
      </c>
      <c r="B732" t="s">
        <v>49</v>
      </c>
      <c r="C732">
        <v>26.736827000000002</v>
      </c>
      <c r="D732" s="1">
        <v>4.8774390000000001E-6</v>
      </c>
      <c r="E732">
        <v>0.98881399999999997</v>
      </c>
      <c r="F732" s="1">
        <v>5.9684310000000001E-6</v>
      </c>
      <c r="G732">
        <v>0.24779899999999999</v>
      </c>
      <c r="H732" s="1">
        <v>75.808120000000002</v>
      </c>
      <c r="I732">
        <v>1.2999999999999999E-5</v>
      </c>
      <c r="J732">
        <v>9.9999999999999995E-7</v>
      </c>
      <c r="K732">
        <v>1.3292809999999999</v>
      </c>
      <c r="L732">
        <v>1.2767090000000001</v>
      </c>
      <c r="M732">
        <v>3.9199999999999999E-4</v>
      </c>
      <c r="N732" s="1">
        <v>7.6882380000000002E-4</v>
      </c>
      <c r="O732" s="1">
        <v>9.8957689999999991E-4</v>
      </c>
      <c r="P732">
        <v>2.0690000000000001E-3</v>
      </c>
      <c r="Q732">
        <v>30.492004000000001</v>
      </c>
      <c r="R732" s="1">
        <v>6.0303216000000001E-6</v>
      </c>
      <c r="S732">
        <v>22.387865000000001</v>
      </c>
      <c r="T732" s="1">
        <v>5.6328271000000001E-6</v>
      </c>
      <c r="U732">
        <v>0.39191217</v>
      </c>
      <c r="V732">
        <v>59.089888000000002</v>
      </c>
      <c r="W732" s="1">
        <v>1.2707504000000001E-5</v>
      </c>
      <c r="X732">
        <v>2.5720742000000001E-2</v>
      </c>
      <c r="Y732" s="1">
        <v>4.8085387000000003E-5</v>
      </c>
      <c r="Z732">
        <v>62.2029</v>
      </c>
      <c r="AA732" s="1">
        <v>1.2666345000000001E-5</v>
      </c>
      <c r="AB732">
        <v>0.8616144</v>
      </c>
      <c r="AC732">
        <v>0.86070416999999999</v>
      </c>
      <c r="AD732">
        <v>1.3954880000000001</v>
      </c>
      <c r="AE732">
        <v>0</v>
      </c>
      <c r="AF732">
        <v>201.93554</v>
      </c>
      <c r="AG732">
        <v>3.5224175</v>
      </c>
      <c r="AH732">
        <v>4.6870665999999996</v>
      </c>
      <c r="AI732">
        <v>4.8219970999999998E-4</v>
      </c>
      <c r="AJ732">
        <v>8.2612957999999995E-4</v>
      </c>
      <c r="AK732">
        <v>1.3860259E-3</v>
      </c>
      <c r="AL732">
        <v>2.0437815999999999E-3</v>
      </c>
      <c r="AM732">
        <v>1.2697276E-2</v>
      </c>
      <c r="AN732">
        <v>0.10000371</v>
      </c>
      <c r="AO732">
        <v>10.152984999999999</v>
      </c>
      <c r="AP732">
        <v>1.0258326</v>
      </c>
      <c r="AQ732">
        <v>-2110.0988000000002</v>
      </c>
      <c r="AR732">
        <v>-2164.6080999999999</v>
      </c>
      <c r="AS732">
        <v>0.69090861000000003</v>
      </c>
      <c r="AT732">
        <v>0</v>
      </c>
      <c r="AU732">
        <v>0</v>
      </c>
    </row>
    <row r="733" spans="1:47" x14ac:dyDescent="0.25">
      <c r="A733">
        <v>202</v>
      </c>
      <c r="B733" t="s">
        <v>49</v>
      </c>
      <c r="C733">
        <v>43.027487999999998</v>
      </c>
      <c r="D733" s="1">
        <v>4.5743289999999997E-6</v>
      </c>
      <c r="E733">
        <v>0.55009399999999997</v>
      </c>
      <c r="F733" s="1">
        <v>6.7629379999999999E-6</v>
      </c>
      <c r="G733">
        <v>0.38189000000000001</v>
      </c>
      <c r="H733" s="1">
        <v>84.096040000000002</v>
      </c>
      <c r="I733">
        <v>1.2E-5</v>
      </c>
      <c r="J733">
        <v>2.6999999999999999E-5</v>
      </c>
      <c r="K733">
        <v>1.4466399999999999</v>
      </c>
      <c r="L733">
        <v>0.76902800000000004</v>
      </c>
      <c r="M733">
        <v>4.15E-4</v>
      </c>
      <c r="N733" s="1">
        <v>7.7537090000000003E-4</v>
      </c>
      <c r="O733" s="1">
        <v>9.795692999999999E-4</v>
      </c>
      <c r="P733">
        <v>1.931E-3</v>
      </c>
      <c r="Q733">
        <v>30.492004000000001</v>
      </c>
      <c r="R733" s="1">
        <v>6.0303216000000001E-6</v>
      </c>
      <c r="S733">
        <v>22.387865000000001</v>
      </c>
      <c r="T733" s="1">
        <v>5.6328271000000001E-6</v>
      </c>
      <c r="U733">
        <v>0.41402524000000002</v>
      </c>
      <c r="V733">
        <v>60.739621999999997</v>
      </c>
      <c r="W733" s="1">
        <v>1.250478E-5</v>
      </c>
      <c r="X733">
        <v>2.5710818E-2</v>
      </c>
      <c r="Y733" s="1">
        <v>4.8085387000000003E-5</v>
      </c>
      <c r="Z733">
        <v>58.257306999999997</v>
      </c>
      <c r="AA733" s="1">
        <v>1.3250239000000001E-5</v>
      </c>
      <c r="AB733">
        <v>0.87115922000000001</v>
      </c>
      <c r="AC733">
        <v>0.82215598999999995</v>
      </c>
      <c r="AD733">
        <v>1.3954880000000001</v>
      </c>
      <c r="AE733">
        <v>0</v>
      </c>
      <c r="AF733">
        <v>201.93554</v>
      </c>
      <c r="AG733">
        <v>3.5292482999999999</v>
      </c>
      <c r="AH733">
        <v>4.6909409999999996</v>
      </c>
      <c r="AI733">
        <v>4.9483477000000005E-4</v>
      </c>
      <c r="AJ733">
        <v>8.2657851000000004E-4</v>
      </c>
      <c r="AK733">
        <v>1.3915466E-3</v>
      </c>
      <c r="AL733">
        <v>2.0300231000000002E-3</v>
      </c>
      <c r="AM733">
        <v>1.2679760999999999E-2</v>
      </c>
      <c r="AN733">
        <v>0.10000263</v>
      </c>
      <c r="AO733">
        <v>10.045629</v>
      </c>
      <c r="AP733">
        <v>1.0289465</v>
      </c>
      <c r="AQ733">
        <v>3319.2640999999999</v>
      </c>
      <c r="AR733">
        <v>3415.3452000000002</v>
      </c>
      <c r="AS733">
        <v>0.68914688000000002</v>
      </c>
      <c r="AT733">
        <v>0</v>
      </c>
      <c r="AU733">
        <v>0</v>
      </c>
    </row>
    <row r="734" spans="1:47" x14ac:dyDescent="0.25">
      <c r="A734">
        <v>203</v>
      </c>
      <c r="B734" t="s">
        <v>49</v>
      </c>
      <c r="C734">
        <v>22.394048000000002</v>
      </c>
      <c r="D734" s="1">
        <v>3.2914349999999999E-6</v>
      </c>
      <c r="E734">
        <v>0.55465200000000003</v>
      </c>
      <c r="F734" s="1">
        <v>3.480861E-6</v>
      </c>
      <c r="G734">
        <v>0.21931</v>
      </c>
      <c r="H734" s="1">
        <v>89.858810000000005</v>
      </c>
      <c r="I734">
        <v>1.2999999999999999E-5</v>
      </c>
      <c r="J734">
        <v>3.9999999999999998E-6</v>
      </c>
      <c r="K734">
        <v>1.71269</v>
      </c>
      <c r="L734">
        <v>0.382988</v>
      </c>
      <c r="M734">
        <v>4.86E-4</v>
      </c>
      <c r="N734" s="1">
        <v>9.4867710000000002E-4</v>
      </c>
      <c r="O734" s="1">
        <v>1.127545E-3</v>
      </c>
      <c r="P734">
        <v>2.1419999999999998E-3</v>
      </c>
      <c r="Q734">
        <v>30.492000000000001</v>
      </c>
      <c r="R734" s="1">
        <v>6.0303219999999999E-6</v>
      </c>
      <c r="S734">
        <v>22.387869999999999</v>
      </c>
      <c r="T734" s="1">
        <v>5.6328270000000002E-6</v>
      </c>
      <c r="U734">
        <v>0.38805430000000002</v>
      </c>
      <c r="V734">
        <v>65.261279999999999</v>
      </c>
      <c r="W734" s="1">
        <v>1.2810289999999999E-5</v>
      </c>
      <c r="X734">
        <v>2.5712220000000001E-2</v>
      </c>
      <c r="Y734" s="1">
        <v>4.8085389999999998E-5</v>
      </c>
      <c r="Z734">
        <v>62.241410000000002</v>
      </c>
      <c r="AA734" s="1">
        <v>1.2428E-5</v>
      </c>
      <c r="AB734">
        <v>0.88323160000000001</v>
      </c>
      <c r="AC734">
        <v>0.85451270000000001</v>
      </c>
      <c r="AD734">
        <v>1.3954880000000001</v>
      </c>
      <c r="AE734">
        <v>0</v>
      </c>
      <c r="AF734">
        <v>201.93549999999999</v>
      </c>
      <c r="AG734">
        <v>3.5241349999999998</v>
      </c>
      <c r="AH734">
        <v>4.6903680000000003</v>
      </c>
      <c r="AI734">
        <v>4.899654E-4</v>
      </c>
      <c r="AJ734">
        <v>8.3366799999999997E-4</v>
      </c>
      <c r="AK734">
        <v>1.3861590000000001E-3</v>
      </c>
      <c r="AL734">
        <v>2.0785349999999998E-3</v>
      </c>
      <c r="AM734">
        <v>1.270874E-2</v>
      </c>
      <c r="AN734">
        <v>9.9999350000000001E-2</v>
      </c>
      <c r="AO734">
        <v>10.00469</v>
      </c>
      <c r="AP734">
        <v>1.024602</v>
      </c>
      <c r="AQ734">
        <v>-659.1748</v>
      </c>
      <c r="AR734">
        <v>-675.39200000000005</v>
      </c>
      <c r="AS734">
        <v>0.6911931</v>
      </c>
      <c r="AT734">
        <v>0</v>
      </c>
      <c r="AU734">
        <v>0</v>
      </c>
    </row>
    <row r="735" spans="1:47" x14ac:dyDescent="0.25">
      <c r="A735">
        <v>204</v>
      </c>
      <c r="B735" t="s">
        <v>49</v>
      </c>
      <c r="C735">
        <v>42.467824</v>
      </c>
      <c r="D735" s="1">
        <v>4.4276679999999999E-6</v>
      </c>
      <c r="E735">
        <v>0.63949299999999998</v>
      </c>
      <c r="F735" s="1">
        <v>5.861749E-6</v>
      </c>
      <c r="G735">
        <v>0.44557600000000003</v>
      </c>
      <c r="H735" s="1">
        <v>82.469239999999999</v>
      </c>
      <c r="I735">
        <v>1.2999999999999999E-5</v>
      </c>
      <c r="J735">
        <v>1.4E-5</v>
      </c>
      <c r="K735">
        <v>1.055121</v>
      </c>
      <c r="L735">
        <v>0.74101799999999995</v>
      </c>
      <c r="M735">
        <v>4.1199999999999999E-4</v>
      </c>
      <c r="N735" s="1">
        <v>8.4502850000000001E-4</v>
      </c>
      <c r="O735" s="1">
        <v>1.0490009999999999E-3</v>
      </c>
      <c r="P735">
        <v>2.14E-3</v>
      </c>
      <c r="Q735">
        <v>30.492000000000001</v>
      </c>
      <c r="R735" s="1">
        <v>6.0303219999999999E-6</v>
      </c>
      <c r="S735">
        <v>22.387869999999999</v>
      </c>
      <c r="T735" s="1">
        <v>5.6328270000000002E-6</v>
      </c>
      <c r="U735">
        <v>0.3904475</v>
      </c>
      <c r="V735">
        <v>60.500929999999997</v>
      </c>
      <c r="W735" s="1">
        <v>1.330623E-5</v>
      </c>
      <c r="X735">
        <v>2.5714029999999999E-2</v>
      </c>
      <c r="Y735" s="1">
        <v>4.8085389999999998E-5</v>
      </c>
      <c r="Z735">
        <v>60.36242</v>
      </c>
      <c r="AA735" s="1">
        <v>1.3596259999999999E-5</v>
      </c>
      <c r="AB735">
        <v>0.82168699999999995</v>
      </c>
      <c r="AC735">
        <v>0.86946299999999999</v>
      </c>
      <c r="AD735">
        <v>1.3954880000000001</v>
      </c>
      <c r="AE735">
        <v>0</v>
      </c>
      <c r="AF735">
        <v>201.93549999999999</v>
      </c>
      <c r="AG735">
        <v>3.5605920000000002</v>
      </c>
      <c r="AH735">
        <v>4.6898650000000002</v>
      </c>
      <c r="AI735">
        <v>4.8240140000000001E-4</v>
      </c>
      <c r="AJ735">
        <v>8.2379960000000005E-4</v>
      </c>
      <c r="AK735">
        <v>1.3834730000000001E-3</v>
      </c>
      <c r="AL735">
        <v>2.090527E-3</v>
      </c>
      <c r="AM735">
        <v>1.269093E-2</v>
      </c>
      <c r="AN735">
        <v>9.9998890000000007E-2</v>
      </c>
      <c r="AO735">
        <v>9.388458</v>
      </c>
      <c r="AP735">
        <v>1.027657</v>
      </c>
      <c r="AQ735">
        <v>303.30470000000003</v>
      </c>
      <c r="AR735">
        <v>311.69330000000002</v>
      </c>
      <c r="AS735">
        <v>0.69031160000000003</v>
      </c>
      <c r="AT735">
        <v>0</v>
      </c>
      <c r="AU735">
        <v>0</v>
      </c>
    </row>
    <row r="736" spans="1:47" x14ac:dyDescent="0.25">
      <c r="A736">
        <v>205</v>
      </c>
      <c r="B736" t="s">
        <v>49</v>
      </c>
      <c r="C736">
        <v>32.381748999999999</v>
      </c>
      <c r="D736" s="1">
        <v>3.2107130000000002E-6</v>
      </c>
      <c r="E736">
        <v>0.63044800000000001</v>
      </c>
      <c r="F736" s="1">
        <v>6.6638389999999996E-6</v>
      </c>
      <c r="G736">
        <v>0.134356</v>
      </c>
      <c r="H736" s="1">
        <v>86.891559999999998</v>
      </c>
      <c r="I736">
        <v>1.1E-5</v>
      </c>
      <c r="J736">
        <v>2.0000000000000002E-5</v>
      </c>
      <c r="K736">
        <v>1.3602160000000001</v>
      </c>
      <c r="L736">
        <v>1.3739950000000001</v>
      </c>
      <c r="M736">
        <v>4.0200000000000001E-4</v>
      </c>
      <c r="N736" s="1">
        <v>8.6984750000000004E-4</v>
      </c>
      <c r="O736" s="1">
        <v>1.031463E-3</v>
      </c>
      <c r="P736">
        <v>2.2550000000000001E-3</v>
      </c>
      <c r="Q736">
        <v>30.492000000000001</v>
      </c>
      <c r="R736" s="1">
        <v>6.0303219999999999E-6</v>
      </c>
      <c r="S736">
        <v>22.387869999999999</v>
      </c>
      <c r="T736" s="1">
        <v>5.6328270000000002E-6</v>
      </c>
      <c r="U736">
        <v>0.41200920000000002</v>
      </c>
      <c r="V736">
        <v>62.823610000000002</v>
      </c>
      <c r="W736" s="1">
        <v>1.304343E-5</v>
      </c>
      <c r="X736">
        <v>2.5718950000000001E-2</v>
      </c>
      <c r="Y736" s="1">
        <v>4.8085389999999998E-5</v>
      </c>
      <c r="Z736">
        <v>61.434190000000001</v>
      </c>
      <c r="AA736" s="1">
        <v>1.274155E-5</v>
      </c>
      <c r="AB736">
        <v>0.87806819999999997</v>
      </c>
      <c r="AC736">
        <v>0.87174890000000005</v>
      </c>
      <c r="AD736">
        <v>1.3954880000000001</v>
      </c>
      <c r="AE736">
        <v>0</v>
      </c>
      <c r="AF736">
        <v>201.93549999999999</v>
      </c>
      <c r="AG736">
        <v>3.5464129999999998</v>
      </c>
      <c r="AH736">
        <v>4.6904789999999998</v>
      </c>
      <c r="AI736">
        <v>4.7315429999999998E-4</v>
      </c>
      <c r="AJ736">
        <v>8.3580109999999998E-4</v>
      </c>
      <c r="AK736">
        <v>1.391431E-3</v>
      </c>
      <c r="AL736">
        <v>2.0724229999999999E-3</v>
      </c>
      <c r="AM736">
        <v>1.270026E-2</v>
      </c>
      <c r="AN736">
        <v>0.1000002</v>
      </c>
      <c r="AO736">
        <v>10.301439999999999</v>
      </c>
      <c r="AP736">
        <v>1.026486</v>
      </c>
      <c r="AQ736">
        <v>-435.12849999999997</v>
      </c>
      <c r="AR736">
        <v>-446.65309999999999</v>
      </c>
      <c r="AS736">
        <v>0.69058410000000003</v>
      </c>
      <c r="AT736">
        <v>0</v>
      </c>
      <c r="AU736">
        <v>0</v>
      </c>
    </row>
    <row r="737" spans="1:47" x14ac:dyDescent="0.25">
      <c r="A737">
        <v>206</v>
      </c>
      <c r="B737" t="s">
        <v>49</v>
      </c>
      <c r="C737">
        <v>31.411041000000001</v>
      </c>
      <c r="D737" s="1">
        <v>5.8389320000000002E-6</v>
      </c>
      <c r="E737">
        <v>0.46777400000000002</v>
      </c>
      <c r="F737" s="1">
        <v>6.5690930000000004E-6</v>
      </c>
      <c r="G737">
        <v>0.36499500000000001</v>
      </c>
      <c r="H737" s="1">
        <v>60.285989999999998</v>
      </c>
      <c r="I737">
        <v>1.5999999999999999E-5</v>
      </c>
      <c r="J737">
        <v>7.9999999999999996E-6</v>
      </c>
      <c r="K737">
        <v>2.2273000000000001</v>
      </c>
      <c r="L737">
        <v>0.52351400000000003</v>
      </c>
      <c r="M737">
        <v>5.53E-4</v>
      </c>
      <c r="N737" s="1">
        <v>9.2731110000000003E-4</v>
      </c>
      <c r="O737" s="1">
        <v>1.2520070000000001E-3</v>
      </c>
      <c r="P737">
        <v>2.3930000000000002E-3</v>
      </c>
      <c r="Q737">
        <v>30.492000000000001</v>
      </c>
      <c r="R737" s="1">
        <v>6.0303219999999999E-6</v>
      </c>
      <c r="S737">
        <v>22.387869999999999</v>
      </c>
      <c r="T737" s="1">
        <v>5.6328270000000002E-6</v>
      </c>
      <c r="U737">
        <v>0.39839799999999997</v>
      </c>
      <c r="V737">
        <v>58.307470000000002</v>
      </c>
      <c r="W737" s="1">
        <v>1.2979899999999999E-5</v>
      </c>
      <c r="X737">
        <v>2.5721319999999999E-2</v>
      </c>
      <c r="Y737" s="1">
        <v>4.8085389999999998E-5</v>
      </c>
      <c r="Z737">
        <v>61.592080000000003</v>
      </c>
      <c r="AA737" s="1">
        <v>1.2919529999999999E-5</v>
      </c>
      <c r="AB737">
        <v>0.86386929999999995</v>
      </c>
      <c r="AC737">
        <v>0.85296459999999996</v>
      </c>
      <c r="AD737">
        <v>1.3954880000000001</v>
      </c>
      <c r="AE737">
        <v>0</v>
      </c>
      <c r="AF737">
        <v>201.93549999999999</v>
      </c>
      <c r="AG737">
        <v>3.5785979999999999</v>
      </c>
      <c r="AH737">
        <v>4.6877149999999999</v>
      </c>
      <c r="AI737">
        <v>4.9935490000000001E-4</v>
      </c>
      <c r="AJ737">
        <v>8.2362639999999997E-4</v>
      </c>
      <c r="AK737">
        <v>1.382997E-3</v>
      </c>
      <c r="AL737">
        <v>2.1189270000000001E-3</v>
      </c>
      <c r="AM737">
        <v>1.269465E-2</v>
      </c>
      <c r="AN737">
        <v>0.1000004</v>
      </c>
      <c r="AO737">
        <v>10.25972</v>
      </c>
      <c r="AP737">
        <v>1.027957</v>
      </c>
      <c r="AQ737">
        <v>384.92950000000002</v>
      </c>
      <c r="AR737">
        <v>395.69110000000001</v>
      </c>
      <c r="AS737">
        <v>0.69101020000000002</v>
      </c>
      <c r="AT737">
        <v>0</v>
      </c>
      <c r="AU737">
        <v>0</v>
      </c>
    </row>
    <row r="738" spans="1:47" x14ac:dyDescent="0.25">
      <c r="A738">
        <v>207</v>
      </c>
      <c r="B738" t="s">
        <v>49</v>
      </c>
      <c r="C738">
        <v>25.607990999999998</v>
      </c>
      <c r="D738" s="1">
        <v>3.586053E-6</v>
      </c>
      <c r="E738">
        <v>0.55615000000000003</v>
      </c>
      <c r="F738" s="1">
        <v>4.7255090000000004E-6</v>
      </c>
      <c r="G738">
        <v>0.19256100000000001</v>
      </c>
      <c r="H738" s="1">
        <v>64.839209999999994</v>
      </c>
      <c r="I738">
        <v>1.2E-5</v>
      </c>
      <c r="J738">
        <v>5.0000000000000004E-6</v>
      </c>
      <c r="K738">
        <v>1.3671850000000001</v>
      </c>
      <c r="L738">
        <v>1.632981</v>
      </c>
      <c r="M738">
        <v>4.7600000000000002E-4</v>
      </c>
      <c r="N738" s="1">
        <v>9.3062180000000002E-4</v>
      </c>
      <c r="O738" s="1">
        <v>1.154965E-3</v>
      </c>
      <c r="P738">
        <v>2.4840000000000001E-3</v>
      </c>
      <c r="Q738">
        <v>30.492004000000001</v>
      </c>
      <c r="R738" s="1">
        <v>6.0303216000000001E-6</v>
      </c>
      <c r="S738">
        <v>22.387865000000001</v>
      </c>
      <c r="T738" s="1">
        <v>5.6328271000000001E-6</v>
      </c>
      <c r="U738">
        <v>0.39479375999999999</v>
      </c>
      <c r="V738">
        <v>60.475642000000001</v>
      </c>
      <c r="W738" s="1">
        <v>1.2612818999999999E-5</v>
      </c>
      <c r="X738">
        <v>2.5714521000000001E-2</v>
      </c>
      <c r="Y738" s="1">
        <v>4.8085387000000003E-5</v>
      </c>
      <c r="Z738">
        <v>62.931857000000001</v>
      </c>
      <c r="AA738" s="1">
        <v>1.2972549000000001E-5</v>
      </c>
      <c r="AB738">
        <v>0.81042261999999998</v>
      </c>
      <c r="AC738">
        <v>0.88682874</v>
      </c>
      <c r="AD738">
        <v>1.3954880000000001</v>
      </c>
      <c r="AE738">
        <v>0</v>
      </c>
      <c r="AF738">
        <v>201.93554</v>
      </c>
      <c r="AG738">
        <v>3.5398081000000001</v>
      </c>
      <c r="AH738">
        <v>4.6864521999999997</v>
      </c>
      <c r="AI738">
        <v>4.7589790000000001E-4</v>
      </c>
      <c r="AJ738">
        <v>8.3261239E-4</v>
      </c>
      <c r="AK738">
        <v>1.3892596999999999E-3</v>
      </c>
      <c r="AL738">
        <v>2.1120167999999998E-3</v>
      </c>
      <c r="AM738">
        <v>1.2686384E-2</v>
      </c>
      <c r="AN738">
        <v>9.9999095999999996E-2</v>
      </c>
      <c r="AO738">
        <v>10.217644</v>
      </c>
      <c r="AP738">
        <v>1.0272169</v>
      </c>
      <c r="AQ738">
        <v>1677.8353999999999</v>
      </c>
      <c r="AR738">
        <v>1723.5008</v>
      </c>
      <c r="AS738">
        <v>0.69043072000000005</v>
      </c>
      <c r="AT738">
        <v>0</v>
      </c>
      <c r="AU738">
        <v>0</v>
      </c>
    </row>
    <row r="739" spans="1:47" x14ac:dyDescent="0.25">
      <c r="A739">
        <v>208</v>
      </c>
      <c r="B739" t="s">
        <v>49</v>
      </c>
      <c r="C739">
        <v>32.034891000000002</v>
      </c>
      <c r="D739" s="1">
        <v>5.0389430000000003E-6</v>
      </c>
      <c r="E739">
        <v>0.60493799999999998</v>
      </c>
      <c r="F739" s="1">
        <v>6.2164679999999997E-6</v>
      </c>
      <c r="G739">
        <v>0.52395000000000003</v>
      </c>
      <c r="H739" s="1">
        <v>78.366290000000006</v>
      </c>
      <c r="I739">
        <v>1.4E-5</v>
      </c>
      <c r="J739">
        <v>9.0000000000000002E-6</v>
      </c>
      <c r="K739">
        <v>1.048368</v>
      </c>
      <c r="L739">
        <v>0.78489299999999995</v>
      </c>
      <c r="M739">
        <v>5.04E-4</v>
      </c>
      <c r="N739" s="1">
        <v>9.7816310000000003E-4</v>
      </c>
      <c r="O739" s="1">
        <v>1.191241E-3</v>
      </c>
      <c r="P739">
        <v>2.333E-3</v>
      </c>
      <c r="Q739">
        <v>30.492004000000001</v>
      </c>
      <c r="R739" s="1">
        <v>6.0303216000000001E-6</v>
      </c>
      <c r="S739">
        <v>22.387865000000001</v>
      </c>
      <c r="T739" s="1">
        <v>5.6328271000000001E-6</v>
      </c>
      <c r="U739">
        <v>0.39466729</v>
      </c>
      <c r="V739">
        <v>60.556809999999999</v>
      </c>
      <c r="W739" s="1">
        <v>1.2904363999999999E-5</v>
      </c>
      <c r="X739">
        <v>2.5716559999999999E-2</v>
      </c>
      <c r="Y739" s="1">
        <v>4.8085387000000003E-5</v>
      </c>
      <c r="Z739">
        <v>62.328935000000001</v>
      </c>
      <c r="AA739" s="1">
        <v>1.2661776000000001E-5</v>
      </c>
      <c r="AB739">
        <v>0.81699858000000003</v>
      </c>
      <c r="AC739">
        <v>0.87035682999999997</v>
      </c>
      <c r="AD739">
        <v>1.3954880000000001</v>
      </c>
      <c r="AE739">
        <v>0</v>
      </c>
      <c r="AF739">
        <v>201.93554</v>
      </c>
      <c r="AG739">
        <v>3.5421672000000002</v>
      </c>
      <c r="AH739">
        <v>4.6904307999999997</v>
      </c>
      <c r="AI739">
        <v>4.9550020000000002E-4</v>
      </c>
      <c r="AJ739">
        <v>8.2637377999999996E-4</v>
      </c>
      <c r="AK739">
        <v>1.3940253E-3</v>
      </c>
      <c r="AL739">
        <v>2.0483132E-3</v>
      </c>
      <c r="AM739">
        <v>1.2709616999999999E-2</v>
      </c>
      <c r="AN739">
        <v>9.9996863000000005E-2</v>
      </c>
      <c r="AO739">
        <v>9.5280243000000002</v>
      </c>
      <c r="AP739">
        <v>1.0274384999999999</v>
      </c>
      <c r="AQ739">
        <v>1440.8633</v>
      </c>
      <c r="AR739">
        <v>1480.3984</v>
      </c>
      <c r="AS739">
        <v>0.68958545000000004</v>
      </c>
      <c r="AT739">
        <v>0</v>
      </c>
      <c r="AU739">
        <v>0</v>
      </c>
    </row>
    <row r="740" spans="1:47" x14ac:dyDescent="0.25">
      <c r="A740">
        <v>209</v>
      </c>
      <c r="B740" t="s">
        <v>49</v>
      </c>
      <c r="C740">
        <v>29.204094999999999</v>
      </c>
      <c r="D740" s="1">
        <v>4.0493619999999999E-6</v>
      </c>
      <c r="E740">
        <v>0.549566</v>
      </c>
      <c r="F740" s="1">
        <v>5.463166E-6</v>
      </c>
      <c r="G740">
        <v>0.25575900000000001</v>
      </c>
      <c r="H740" s="1">
        <v>67.933869999999999</v>
      </c>
      <c r="I740">
        <v>1.2E-5</v>
      </c>
      <c r="J740">
        <v>0</v>
      </c>
      <c r="K740">
        <v>1.510589</v>
      </c>
      <c r="L740">
        <v>0.95616900000000005</v>
      </c>
      <c r="M740">
        <v>4.6799999999999999E-4</v>
      </c>
      <c r="N740" s="1">
        <v>9.1313850000000003E-4</v>
      </c>
      <c r="O740" s="1">
        <v>1.1240410000000001E-3</v>
      </c>
      <c r="P740">
        <v>2.3670000000000002E-3</v>
      </c>
      <c r="Q740">
        <v>30.492000000000001</v>
      </c>
      <c r="R740" s="1">
        <v>6.0303219999999999E-6</v>
      </c>
      <c r="S740">
        <v>22.387869999999999</v>
      </c>
      <c r="T740" s="1">
        <v>5.6328270000000002E-6</v>
      </c>
      <c r="U740">
        <v>0.39277519999999999</v>
      </c>
      <c r="V740">
        <v>58.91639</v>
      </c>
      <c r="W740" s="1">
        <v>1.3025209999999999E-5</v>
      </c>
      <c r="X740">
        <v>2.5720400000000001E-2</v>
      </c>
      <c r="Y740" s="1">
        <v>4.8085389999999998E-5</v>
      </c>
      <c r="Z740">
        <v>59.928190000000001</v>
      </c>
      <c r="AA740" s="1">
        <v>1.3117130000000001E-5</v>
      </c>
      <c r="AB740">
        <v>0.88873789999999997</v>
      </c>
      <c r="AC740">
        <v>0.8980146</v>
      </c>
      <c r="AD740">
        <v>1.3954880000000001</v>
      </c>
      <c r="AE740">
        <v>0</v>
      </c>
      <c r="AF740">
        <v>201.93549999999999</v>
      </c>
      <c r="AG740">
        <v>3.4463940000000002</v>
      </c>
      <c r="AH740">
        <v>4.6857490000000004</v>
      </c>
      <c r="AI740">
        <v>4.830999E-4</v>
      </c>
      <c r="AJ740">
        <v>8.2104080000000004E-4</v>
      </c>
      <c r="AK740">
        <v>1.3851480000000001E-3</v>
      </c>
      <c r="AL740">
        <v>2.1138009999999998E-3</v>
      </c>
      <c r="AM740">
        <v>1.2718419999999999E-2</v>
      </c>
      <c r="AN740">
        <v>9.9996310000000005E-2</v>
      </c>
      <c r="AO740">
        <v>9.847588</v>
      </c>
      <c r="AP740">
        <v>1.0260739999999999</v>
      </c>
      <c r="AQ740">
        <v>-71.444980000000001</v>
      </c>
      <c r="AR740">
        <v>-73.307810000000003</v>
      </c>
      <c r="AS740">
        <v>0.69073949999999995</v>
      </c>
      <c r="AT740">
        <v>0</v>
      </c>
      <c r="AU740">
        <v>0</v>
      </c>
    </row>
    <row r="741" spans="1:47" x14ac:dyDescent="0.25">
      <c r="A741">
        <v>210</v>
      </c>
      <c r="B741" t="s">
        <v>49</v>
      </c>
      <c r="C741">
        <v>41.999634</v>
      </c>
      <c r="D741" s="1">
        <v>5.1454269999999996E-6</v>
      </c>
      <c r="E741">
        <v>0.57571399999999995</v>
      </c>
      <c r="F741" s="1">
        <v>5.8897310000000003E-6</v>
      </c>
      <c r="G741">
        <v>0.40473599999999998</v>
      </c>
      <c r="H741" s="1">
        <v>83.939660000000003</v>
      </c>
      <c r="I741">
        <v>1.4E-5</v>
      </c>
      <c r="J741">
        <v>1.2999999999999999E-5</v>
      </c>
      <c r="K741">
        <v>1.1952989999999999</v>
      </c>
      <c r="L741">
        <v>1.0594239999999999</v>
      </c>
      <c r="M741">
        <v>4.4299999999999998E-4</v>
      </c>
      <c r="N741" s="1">
        <v>8.5840619999999999E-4</v>
      </c>
      <c r="O741" s="1">
        <v>1.067386E-3</v>
      </c>
      <c r="P741">
        <v>2.176E-3</v>
      </c>
      <c r="Q741">
        <v>30.492004000000001</v>
      </c>
      <c r="R741" s="1">
        <v>6.0303216000000001E-6</v>
      </c>
      <c r="S741">
        <v>22.387865000000001</v>
      </c>
      <c r="T741" s="1">
        <v>5.6328271000000001E-6</v>
      </c>
      <c r="U741">
        <v>0.40024960999999998</v>
      </c>
      <c r="V741">
        <v>62.477293000000003</v>
      </c>
      <c r="W741" s="1">
        <v>1.2944681E-5</v>
      </c>
      <c r="X741">
        <v>2.5721639000000001E-2</v>
      </c>
      <c r="Y741" s="1">
        <v>4.8085387000000003E-5</v>
      </c>
      <c r="Z741">
        <v>60.863999</v>
      </c>
      <c r="AA741" s="1">
        <v>1.3076741E-5</v>
      </c>
      <c r="AB741">
        <v>0.88714371999999997</v>
      </c>
      <c r="AC741">
        <v>0.85107549999999998</v>
      </c>
      <c r="AD741">
        <v>1.3954880000000001</v>
      </c>
      <c r="AE741">
        <v>0</v>
      </c>
      <c r="AF741">
        <v>201.93554</v>
      </c>
      <c r="AG741">
        <v>3.4918065999999999</v>
      </c>
      <c r="AH741">
        <v>4.6894321999999997</v>
      </c>
      <c r="AI741">
        <v>4.9718045E-4</v>
      </c>
      <c r="AJ741">
        <v>8.3318613999999996E-4</v>
      </c>
      <c r="AK741">
        <v>1.3868788000000001E-3</v>
      </c>
      <c r="AL741">
        <v>2.1486945000000002E-3</v>
      </c>
      <c r="AM741">
        <v>1.2693952999999999E-2</v>
      </c>
      <c r="AN741">
        <v>0.10000187000000001</v>
      </c>
      <c r="AO741">
        <v>9.9142480000000006</v>
      </c>
      <c r="AP741">
        <v>1.0257875000000001</v>
      </c>
      <c r="AQ741">
        <v>1925.2099000000001</v>
      </c>
      <c r="AR741">
        <v>1974.8562999999999</v>
      </c>
      <c r="AS741">
        <v>0.69091778999999998</v>
      </c>
      <c r="AT741">
        <v>0</v>
      </c>
      <c r="AU741">
        <v>0</v>
      </c>
    </row>
    <row r="742" spans="1:47" x14ac:dyDescent="0.25">
      <c r="A742">
        <v>211</v>
      </c>
      <c r="B742" t="s">
        <v>49</v>
      </c>
      <c r="C742">
        <v>40.348208</v>
      </c>
      <c r="D742" s="1">
        <v>5.6043970000000002E-6</v>
      </c>
      <c r="E742">
        <v>0.53469</v>
      </c>
      <c r="F742" s="1">
        <v>5.7113160000000003E-6</v>
      </c>
      <c r="G742">
        <v>0.47048400000000001</v>
      </c>
      <c r="H742" s="1">
        <v>66.812349999999995</v>
      </c>
      <c r="I742">
        <v>1.1E-5</v>
      </c>
      <c r="J742">
        <v>1.0000000000000001E-5</v>
      </c>
      <c r="K742">
        <v>1.401708</v>
      </c>
      <c r="L742">
        <v>1.51431</v>
      </c>
      <c r="M742">
        <v>4.7399999999999997E-4</v>
      </c>
      <c r="N742" s="1">
        <v>8.53983E-4</v>
      </c>
      <c r="O742" s="1">
        <v>1.0769950000000001E-3</v>
      </c>
      <c r="P742">
        <v>2.1749999999999999E-3</v>
      </c>
      <c r="Q742">
        <v>30.492004000000001</v>
      </c>
      <c r="R742" s="1">
        <v>6.0303216000000001E-6</v>
      </c>
      <c r="S742">
        <v>22.387865000000001</v>
      </c>
      <c r="T742" s="1">
        <v>5.6328271000000001E-6</v>
      </c>
      <c r="U742">
        <v>0.40794183000000001</v>
      </c>
      <c r="V742">
        <v>61.151122000000001</v>
      </c>
      <c r="W742" s="1">
        <v>1.2694813E-5</v>
      </c>
      <c r="X742">
        <v>2.5714575999999999E-2</v>
      </c>
      <c r="Y742" s="1">
        <v>4.8085387000000003E-5</v>
      </c>
      <c r="Z742">
        <v>62.487060999999997</v>
      </c>
      <c r="AA742" s="1">
        <v>1.3374746E-5</v>
      </c>
      <c r="AB742">
        <v>0.87362134999999996</v>
      </c>
      <c r="AC742">
        <v>0.89407307999999996</v>
      </c>
      <c r="AD742">
        <v>1.3954880000000001</v>
      </c>
      <c r="AE742">
        <v>0</v>
      </c>
      <c r="AF742">
        <v>201.93554</v>
      </c>
      <c r="AG742">
        <v>3.5257152999999999</v>
      </c>
      <c r="AH742">
        <v>4.6884439999999996</v>
      </c>
      <c r="AI742">
        <v>4.9280768000000005E-4</v>
      </c>
      <c r="AJ742">
        <v>8.2726706E-4</v>
      </c>
      <c r="AK742">
        <v>1.3846977999999999E-3</v>
      </c>
      <c r="AL742">
        <v>2.1134429E-3</v>
      </c>
      <c r="AM742">
        <v>1.2704428E-2</v>
      </c>
      <c r="AN742">
        <v>0.10000467</v>
      </c>
      <c r="AO742">
        <v>9.8749576000000001</v>
      </c>
      <c r="AP742">
        <v>1.0262382000000001</v>
      </c>
      <c r="AQ742">
        <v>-1433.712</v>
      </c>
      <c r="AR742">
        <v>-1471.3300999999999</v>
      </c>
      <c r="AS742">
        <v>0.69073766999999997</v>
      </c>
      <c r="AT742">
        <v>0</v>
      </c>
      <c r="AU742">
        <v>0</v>
      </c>
    </row>
    <row r="743" spans="1:47" x14ac:dyDescent="0.25">
      <c r="A743">
        <v>212</v>
      </c>
      <c r="B743" t="s">
        <v>49</v>
      </c>
      <c r="C743">
        <v>39.799784000000002</v>
      </c>
      <c r="D743" s="1">
        <v>4.3804560000000003E-6</v>
      </c>
      <c r="E743">
        <v>0.63995400000000002</v>
      </c>
      <c r="F743" s="1">
        <v>6.1896909999999998E-6</v>
      </c>
      <c r="G743">
        <v>0.43610399999999999</v>
      </c>
      <c r="H743" s="1">
        <v>86.914839999999998</v>
      </c>
      <c r="I743">
        <v>1.2E-5</v>
      </c>
      <c r="J743">
        <v>9.0000000000000002E-6</v>
      </c>
      <c r="K743">
        <v>1.124298</v>
      </c>
      <c r="L743">
        <v>0.79441899999999999</v>
      </c>
      <c r="M743">
        <v>4.2099999999999999E-4</v>
      </c>
      <c r="N743" s="1">
        <v>8.7484110000000004E-4</v>
      </c>
      <c r="O743" s="1">
        <v>1.0489539999999999E-3</v>
      </c>
      <c r="P743">
        <v>2.1389999999999998E-3</v>
      </c>
      <c r="Q743">
        <v>30.492000000000001</v>
      </c>
      <c r="R743" s="1">
        <v>6.0303219999999999E-6</v>
      </c>
      <c r="S743">
        <v>22.387869999999999</v>
      </c>
      <c r="T743" s="1">
        <v>5.6328270000000002E-6</v>
      </c>
      <c r="U743">
        <v>0.39380969999999998</v>
      </c>
      <c r="V743">
        <v>61.657890000000002</v>
      </c>
      <c r="W743" s="1">
        <v>1.283287E-5</v>
      </c>
      <c r="X743">
        <v>2.5707029999999999E-2</v>
      </c>
      <c r="Y743" s="1">
        <v>4.8085389999999998E-5</v>
      </c>
      <c r="Z743">
        <v>60.860109999999999</v>
      </c>
      <c r="AA743" s="1">
        <v>1.317778E-5</v>
      </c>
      <c r="AB743">
        <v>0.88061270000000003</v>
      </c>
      <c r="AC743">
        <v>0.84448460000000003</v>
      </c>
      <c r="AD743">
        <v>1.3954880000000001</v>
      </c>
      <c r="AE743">
        <v>0</v>
      </c>
      <c r="AF743">
        <v>201.93549999999999</v>
      </c>
      <c r="AG743">
        <v>3.5152070000000002</v>
      </c>
      <c r="AH743">
        <v>4.6913359999999997</v>
      </c>
      <c r="AI743">
        <v>4.889979E-4</v>
      </c>
      <c r="AJ743">
        <v>8.268409E-4</v>
      </c>
      <c r="AK743">
        <v>1.3855110000000001E-3</v>
      </c>
      <c r="AL743">
        <v>2.0828880000000002E-3</v>
      </c>
      <c r="AM743">
        <v>1.2711220000000001E-2</v>
      </c>
      <c r="AN743">
        <v>9.9999900000000003E-2</v>
      </c>
      <c r="AO743">
        <v>9.9700930000000003</v>
      </c>
      <c r="AP743">
        <v>1.025849</v>
      </c>
      <c r="AQ743">
        <v>-469.28309999999999</v>
      </c>
      <c r="AR743">
        <v>-481.41340000000002</v>
      </c>
      <c r="AS743">
        <v>0.69111060000000002</v>
      </c>
      <c r="AT743">
        <v>0</v>
      </c>
      <c r="AU743">
        <v>0</v>
      </c>
    </row>
    <row r="744" spans="1:47" x14ac:dyDescent="0.25">
      <c r="A744">
        <v>213</v>
      </c>
      <c r="B744" t="s">
        <v>49</v>
      </c>
      <c r="C744">
        <v>37.254420000000003</v>
      </c>
      <c r="D744" s="1">
        <v>4.8915779999999997E-6</v>
      </c>
      <c r="E744">
        <v>0.59502699999999997</v>
      </c>
      <c r="F744" s="1">
        <v>6.1158370000000003E-6</v>
      </c>
      <c r="G744">
        <v>0.39743800000000001</v>
      </c>
      <c r="H744" s="1">
        <v>78.832999999999998</v>
      </c>
      <c r="I744">
        <v>1.2999999999999999E-5</v>
      </c>
      <c r="J744">
        <v>1.7E-5</v>
      </c>
      <c r="K744">
        <v>1.0392399999999999</v>
      </c>
      <c r="L744">
        <v>1.180984</v>
      </c>
      <c r="M744">
        <v>4.6200000000000001E-4</v>
      </c>
      <c r="N744" s="1">
        <v>9.068069E-4</v>
      </c>
      <c r="O744" s="1">
        <v>1.116543E-3</v>
      </c>
      <c r="P744">
        <v>2.2420000000000001E-3</v>
      </c>
      <c r="Q744">
        <v>30.492004000000001</v>
      </c>
      <c r="R744" s="1">
        <v>6.0303216000000001E-6</v>
      </c>
      <c r="S744">
        <v>22.387865000000001</v>
      </c>
      <c r="T744" s="1">
        <v>5.6328271000000001E-6</v>
      </c>
      <c r="U744">
        <v>0.39575180999999998</v>
      </c>
      <c r="V744">
        <v>59.528351999999998</v>
      </c>
      <c r="W744" s="1">
        <v>1.3302913999999999E-5</v>
      </c>
      <c r="X744">
        <v>2.571304E-2</v>
      </c>
      <c r="Y744" s="1">
        <v>4.8085387000000003E-5</v>
      </c>
      <c r="Z744">
        <v>59.850498000000002</v>
      </c>
      <c r="AA744" s="1">
        <v>1.3160227E-5</v>
      </c>
      <c r="AB744">
        <v>0.88260375999999996</v>
      </c>
      <c r="AC744">
        <v>0.87251579999999995</v>
      </c>
      <c r="AD744">
        <v>1.3954880000000001</v>
      </c>
      <c r="AE744">
        <v>0</v>
      </c>
      <c r="AF744">
        <v>201.93554</v>
      </c>
      <c r="AG744">
        <v>3.5468514</v>
      </c>
      <c r="AH744">
        <v>4.6840273999999997</v>
      </c>
      <c r="AI744">
        <v>4.8762475000000002E-4</v>
      </c>
      <c r="AJ744">
        <v>8.2727772000000001E-4</v>
      </c>
      <c r="AK744">
        <v>1.3930333E-3</v>
      </c>
      <c r="AL744">
        <v>2.0950849E-3</v>
      </c>
      <c r="AM744">
        <v>1.2699279000000001E-2</v>
      </c>
      <c r="AN744">
        <v>0.10000009</v>
      </c>
      <c r="AO744">
        <v>9.6145738000000005</v>
      </c>
      <c r="AP744">
        <v>1.02677</v>
      </c>
      <c r="AQ744">
        <v>1424.9477999999999</v>
      </c>
      <c r="AR744">
        <v>1463.0936999999999</v>
      </c>
      <c r="AS744">
        <v>0.69118148000000001</v>
      </c>
      <c r="AT744">
        <v>0</v>
      </c>
      <c r="AU744">
        <v>0</v>
      </c>
    </row>
    <row r="745" spans="1:47" x14ac:dyDescent="0.25">
      <c r="A745">
        <v>214</v>
      </c>
      <c r="B745" t="s">
        <v>49</v>
      </c>
      <c r="C745">
        <v>44.163736</v>
      </c>
      <c r="D745" s="1">
        <v>5.3317960000000002E-6</v>
      </c>
      <c r="E745">
        <v>0.56902699999999995</v>
      </c>
      <c r="F745" s="1">
        <v>5.3307340000000001E-6</v>
      </c>
      <c r="G745">
        <v>0.36225299999999999</v>
      </c>
      <c r="H745" s="1">
        <v>85.899190000000004</v>
      </c>
      <c r="I745">
        <v>1.4E-5</v>
      </c>
      <c r="J745">
        <v>1.7E-5</v>
      </c>
      <c r="K745">
        <v>1.1084909999999999</v>
      </c>
      <c r="L745">
        <v>1.0191619999999999</v>
      </c>
      <c r="M745">
        <v>4.4499999999999997E-4</v>
      </c>
      <c r="N745" s="1">
        <v>8.4672600000000001E-4</v>
      </c>
      <c r="O745" s="1">
        <v>1.065503E-3</v>
      </c>
      <c r="P745">
        <v>2.1029999999999998E-3</v>
      </c>
      <c r="Q745">
        <v>30.492004000000001</v>
      </c>
      <c r="R745" s="1">
        <v>6.0303216000000001E-6</v>
      </c>
      <c r="S745">
        <v>22.387865000000001</v>
      </c>
      <c r="T745" s="1">
        <v>5.6328271000000001E-6</v>
      </c>
      <c r="U745">
        <v>0.41186683000000002</v>
      </c>
      <c r="V745">
        <v>61.093274000000001</v>
      </c>
      <c r="W745" s="1">
        <v>1.3473682E-5</v>
      </c>
      <c r="X745">
        <v>2.5731199E-2</v>
      </c>
      <c r="Y745" s="1">
        <v>4.8085387000000003E-5</v>
      </c>
      <c r="Z745">
        <v>62.205340999999997</v>
      </c>
      <c r="AA745" s="1">
        <v>1.2553923999999999E-5</v>
      </c>
      <c r="AB745">
        <v>0.83328855000000002</v>
      </c>
      <c r="AC745">
        <v>0.82244578000000002</v>
      </c>
      <c r="AD745">
        <v>1.3954880000000001</v>
      </c>
      <c r="AE745">
        <v>0</v>
      </c>
      <c r="AF745">
        <v>201.93554</v>
      </c>
      <c r="AG745">
        <v>3.5844844999999999</v>
      </c>
      <c r="AH745">
        <v>4.6901200000000003</v>
      </c>
      <c r="AI745">
        <v>4.9384150999999999E-4</v>
      </c>
      <c r="AJ745">
        <v>8.1911101000000004E-4</v>
      </c>
      <c r="AK745">
        <v>1.3900178E-3</v>
      </c>
      <c r="AL745">
        <v>2.0291866999999999E-3</v>
      </c>
      <c r="AM745">
        <v>1.2699841E-2</v>
      </c>
      <c r="AN745">
        <v>9.9995379999999995E-2</v>
      </c>
      <c r="AO745">
        <v>9.7165885000000003</v>
      </c>
      <c r="AP745">
        <v>1.0265712</v>
      </c>
      <c r="AQ745">
        <v>-2031.4029</v>
      </c>
      <c r="AR745">
        <v>-2085.3797</v>
      </c>
      <c r="AS745">
        <v>0.68933622000000006</v>
      </c>
      <c r="AT745">
        <v>0</v>
      </c>
      <c r="AU745">
        <v>0</v>
      </c>
    </row>
    <row r="746" spans="1:47" x14ac:dyDescent="0.25">
      <c r="A746">
        <v>215</v>
      </c>
      <c r="B746" t="s">
        <v>49</v>
      </c>
      <c r="C746">
        <v>54.193928999999997</v>
      </c>
      <c r="D746" s="1">
        <v>6.1430850000000003E-6</v>
      </c>
      <c r="E746">
        <v>0.64130500000000001</v>
      </c>
      <c r="F746" s="1">
        <v>8.0562450000000007E-6</v>
      </c>
      <c r="G746">
        <v>0.12998000000000001</v>
      </c>
      <c r="H746" s="1">
        <v>80.162509999999997</v>
      </c>
      <c r="I746">
        <v>1.7E-5</v>
      </c>
      <c r="J746">
        <v>1.0000000000000001E-5</v>
      </c>
      <c r="K746">
        <v>0.86995199999999995</v>
      </c>
      <c r="L746">
        <v>1.2440819999999999</v>
      </c>
      <c r="M746">
        <v>4.28E-4</v>
      </c>
      <c r="N746" s="1">
        <v>9.4945119999999999E-4</v>
      </c>
      <c r="O746" s="1">
        <v>1.1737360000000001E-3</v>
      </c>
      <c r="P746">
        <v>2.6150000000000001E-3</v>
      </c>
      <c r="Q746">
        <v>30.492004000000001</v>
      </c>
      <c r="R746" s="1">
        <v>6.0303216000000001E-6</v>
      </c>
      <c r="S746">
        <v>22.387865000000001</v>
      </c>
      <c r="T746" s="1">
        <v>5.6328271000000001E-6</v>
      </c>
      <c r="U746">
        <v>0.39928282999999998</v>
      </c>
      <c r="V746">
        <v>62.976163</v>
      </c>
      <c r="W746" s="1">
        <v>1.3371483000000001E-5</v>
      </c>
      <c r="X746">
        <v>2.5720740999999998E-2</v>
      </c>
      <c r="Y746" s="1">
        <v>4.8085387000000003E-5</v>
      </c>
      <c r="Z746">
        <v>62.611269</v>
      </c>
      <c r="AA746" s="1">
        <v>1.2463015E-5</v>
      </c>
      <c r="AB746">
        <v>0.85111356000000005</v>
      </c>
      <c r="AC746">
        <v>0.84428358999999997</v>
      </c>
      <c r="AD746">
        <v>1.3954880000000001</v>
      </c>
      <c r="AE746">
        <v>0</v>
      </c>
      <c r="AF746">
        <v>201.93554</v>
      </c>
      <c r="AG746">
        <v>3.5209138000000002</v>
      </c>
      <c r="AH746">
        <v>4.6886368999999997</v>
      </c>
      <c r="AI746">
        <v>4.7515137999999999E-4</v>
      </c>
      <c r="AJ746">
        <v>8.3699841000000003E-4</v>
      </c>
      <c r="AK746">
        <v>1.3877920999999999E-3</v>
      </c>
      <c r="AL746">
        <v>2.0715012E-3</v>
      </c>
      <c r="AM746">
        <v>1.2685566000000001E-2</v>
      </c>
      <c r="AN746">
        <v>9.9995627000000004E-2</v>
      </c>
      <c r="AO746">
        <v>10.002625</v>
      </c>
      <c r="AP746">
        <v>1.0257352</v>
      </c>
      <c r="AQ746">
        <v>-1214.2478000000001</v>
      </c>
      <c r="AR746">
        <v>-1245.4966999999999</v>
      </c>
      <c r="AS746">
        <v>0.68882710999999996</v>
      </c>
      <c r="AT746">
        <v>0</v>
      </c>
      <c r="AU746">
        <v>0</v>
      </c>
    </row>
    <row r="747" spans="1:47" x14ac:dyDescent="0.25">
      <c r="A747">
        <v>216</v>
      </c>
      <c r="B747" t="s">
        <v>49</v>
      </c>
      <c r="C747">
        <v>43.650872</v>
      </c>
      <c r="D747" s="1">
        <v>5.0505509999999997E-6</v>
      </c>
      <c r="E747">
        <v>0.60684400000000005</v>
      </c>
      <c r="F747" s="1">
        <v>5.6876119999999999E-6</v>
      </c>
      <c r="G747">
        <v>0.39606599999999997</v>
      </c>
      <c r="H747" s="1">
        <v>75.579570000000004</v>
      </c>
      <c r="I747">
        <v>1.4E-5</v>
      </c>
      <c r="J747">
        <v>1.4E-5</v>
      </c>
      <c r="K747">
        <v>1.070184</v>
      </c>
      <c r="L747">
        <v>1.318643</v>
      </c>
      <c r="M747">
        <v>4.3600000000000003E-4</v>
      </c>
      <c r="N747" s="1">
        <v>8.6179989999999999E-4</v>
      </c>
      <c r="O747" s="1">
        <v>1.089685E-3</v>
      </c>
      <c r="P747">
        <v>2.2430000000000002E-3</v>
      </c>
      <c r="Q747">
        <v>30.492004000000001</v>
      </c>
      <c r="R747" s="1">
        <v>6.0303216000000001E-6</v>
      </c>
      <c r="S747">
        <v>22.387865000000001</v>
      </c>
      <c r="T747" s="1">
        <v>5.6328271000000001E-6</v>
      </c>
      <c r="U747">
        <v>0.39990471</v>
      </c>
      <c r="V747">
        <v>59.439998000000003</v>
      </c>
      <c r="W747" s="1">
        <v>1.2736227000000001E-5</v>
      </c>
      <c r="X747">
        <v>2.5721681E-2</v>
      </c>
      <c r="Y747" s="1">
        <v>4.8085387000000003E-5</v>
      </c>
      <c r="Z747">
        <v>61.323442</v>
      </c>
      <c r="AA747" s="1">
        <v>1.4067236999999999E-5</v>
      </c>
      <c r="AB747">
        <v>0.83498247000000003</v>
      </c>
      <c r="AC747">
        <v>0.85015242000000002</v>
      </c>
      <c r="AD747">
        <v>1.3954880000000001</v>
      </c>
      <c r="AE747">
        <v>0</v>
      </c>
      <c r="AF747">
        <v>201.93554</v>
      </c>
      <c r="AG747">
        <v>3.5830758</v>
      </c>
      <c r="AH747">
        <v>4.6909168000000001</v>
      </c>
      <c r="AI747">
        <v>4.7888911000000002E-4</v>
      </c>
      <c r="AJ747">
        <v>8.3019360999999996E-4</v>
      </c>
      <c r="AK747">
        <v>1.3893162000000001E-3</v>
      </c>
      <c r="AL747">
        <v>2.1384670999999998E-3</v>
      </c>
      <c r="AM747">
        <v>1.2698500999999999E-2</v>
      </c>
      <c r="AN747">
        <v>0.10000438</v>
      </c>
      <c r="AO747">
        <v>9.7188566000000005</v>
      </c>
      <c r="AP747">
        <v>1.0266858000000001</v>
      </c>
      <c r="AQ747">
        <v>-1423.2728</v>
      </c>
      <c r="AR747">
        <v>-1461.2538999999999</v>
      </c>
      <c r="AS747">
        <v>0.69119967000000004</v>
      </c>
      <c r="AT747">
        <v>0</v>
      </c>
      <c r="AU747">
        <v>0</v>
      </c>
    </row>
    <row r="748" spans="1:47" x14ac:dyDescent="0.25">
      <c r="A748">
        <v>217</v>
      </c>
      <c r="B748" t="s">
        <v>49</v>
      </c>
      <c r="C748">
        <v>36.922251000000003</v>
      </c>
      <c r="D748" s="1">
        <v>4.9697199999999997E-6</v>
      </c>
      <c r="E748">
        <v>0.60189700000000002</v>
      </c>
      <c r="F748" s="1">
        <v>6.0004369999999997E-6</v>
      </c>
      <c r="G748">
        <v>0.36770799999999998</v>
      </c>
      <c r="H748" s="1">
        <v>70.292770000000004</v>
      </c>
      <c r="I748">
        <v>1.5E-5</v>
      </c>
      <c r="J748">
        <v>1.1E-5</v>
      </c>
      <c r="K748">
        <v>1.133167</v>
      </c>
      <c r="L748">
        <v>1.286724</v>
      </c>
      <c r="M748">
        <v>4.6999999999999999E-4</v>
      </c>
      <c r="N748" s="1">
        <v>9.285157E-4</v>
      </c>
      <c r="O748" s="1">
        <v>1.1776289999999999E-3</v>
      </c>
      <c r="P748">
        <v>2.4550000000000002E-3</v>
      </c>
      <c r="Q748">
        <v>30.492004000000001</v>
      </c>
      <c r="R748" s="1">
        <v>6.0303216000000001E-6</v>
      </c>
      <c r="S748">
        <v>22.387865000000001</v>
      </c>
      <c r="T748" s="1">
        <v>5.6328271000000001E-6</v>
      </c>
      <c r="U748">
        <v>0.39900400000000003</v>
      </c>
      <c r="V748">
        <v>60.730094999999999</v>
      </c>
      <c r="W748" s="1">
        <v>1.2806832E-5</v>
      </c>
      <c r="X748">
        <v>2.5716368999999999E-2</v>
      </c>
      <c r="Y748" s="1">
        <v>4.8085387000000003E-5</v>
      </c>
      <c r="Z748">
        <v>59.545095000000003</v>
      </c>
      <c r="AA748" s="1">
        <v>1.3262612E-5</v>
      </c>
      <c r="AB748">
        <v>0.87748208000000005</v>
      </c>
      <c r="AC748">
        <v>0.83469895999999999</v>
      </c>
      <c r="AD748">
        <v>1.3954880000000001</v>
      </c>
      <c r="AE748">
        <v>0</v>
      </c>
      <c r="AF748">
        <v>201.93554</v>
      </c>
      <c r="AG748">
        <v>3.5902498999999999</v>
      </c>
      <c r="AH748">
        <v>4.6859909999999996</v>
      </c>
      <c r="AI748">
        <v>4.8445952E-4</v>
      </c>
      <c r="AJ748">
        <v>8.3311381000000003E-4</v>
      </c>
      <c r="AK748">
        <v>1.385917E-3</v>
      </c>
      <c r="AL748">
        <v>2.0800426E-3</v>
      </c>
      <c r="AM748">
        <v>1.2699555E-2</v>
      </c>
      <c r="AN748">
        <v>0.10000427000000001</v>
      </c>
      <c r="AO748">
        <v>9.9545466999999999</v>
      </c>
      <c r="AP748">
        <v>1.0284959</v>
      </c>
      <c r="AQ748">
        <v>6203.9272000000001</v>
      </c>
      <c r="AR748">
        <v>6380.7133999999996</v>
      </c>
      <c r="AS748">
        <v>0.69131436000000002</v>
      </c>
      <c r="AT748">
        <v>0</v>
      </c>
      <c r="AU748">
        <v>0</v>
      </c>
    </row>
    <row r="749" spans="1:47" x14ac:dyDescent="0.25">
      <c r="A749">
        <v>218</v>
      </c>
      <c r="B749" t="s">
        <v>49</v>
      </c>
      <c r="C749">
        <v>27.714818999999999</v>
      </c>
      <c r="D749" s="1">
        <v>3.2131389999999998E-6</v>
      </c>
      <c r="E749">
        <v>0.67920700000000001</v>
      </c>
      <c r="F749" s="1">
        <v>5.6737980000000002E-6</v>
      </c>
      <c r="G749">
        <v>0.27919100000000002</v>
      </c>
      <c r="H749" s="1">
        <v>88.994900000000001</v>
      </c>
      <c r="I749">
        <v>1.0000000000000001E-5</v>
      </c>
      <c r="J749">
        <v>2.8E-5</v>
      </c>
      <c r="K749">
        <v>1.545731</v>
      </c>
      <c r="L749">
        <v>1.230952</v>
      </c>
      <c r="M749">
        <v>3.79E-4</v>
      </c>
      <c r="N749" s="1">
        <v>7.5688579999999995E-4</v>
      </c>
      <c r="O749" s="1">
        <v>9.2800480000000002E-4</v>
      </c>
      <c r="P749">
        <v>1.99E-3</v>
      </c>
      <c r="Q749">
        <v>30.492000000000001</v>
      </c>
      <c r="R749" s="1">
        <v>6.0303219999999999E-6</v>
      </c>
      <c r="S749">
        <v>22.387869999999999</v>
      </c>
      <c r="T749" s="1">
        <v>5.6328270000000002E-6</v>
      </c>
      <c r="U749">
        <v>0.36952089999999999</v>
      </c>
      <c r="V749">
        <v>61.243340000000003</v>
      </c>
      <c r="W749" s="1">
        <v>1.293669E-5</v>
      </c>
      <c r="X749">
        <v>2.5738130000000001E-2</v>
      </c>
      <c r="Y749" s="1">
        <v>4.8085389999999998E-5</v>
      </c>
      <c r="Z749">
        <v>61.294670000000004</v>
      </c>
      <c r="AA749" s="1">
        <v>1.3446040000000001E-5</v>
      </c>
      <c r="AB749">
        <v>0.87260249999999995</v>
      </c>
      <c r="AC749">
        <v>0.88222219999999996</v>
      </c>
      <c r="AD749">
        <v>1.3954880000000001</v>
      </c>
      <c r="AE749">
        <v>0</v>
      </c>
      <c r="AF749">
        <v>201.93549999999999</v>
      </c>
      <c r="AG749">
        <v>3.5077099999999999</v>
      </c>
      <c r="AH749">
        <v>4.6896649999999998</v>
      </c>
      <c r="AI749">
        <v>4.8725569999999999E-4</v>
      </c>
      <c r="AJ749">
        <v>8.3128029999999999E-4</v>
      </c>
      <c r="AK749">
        <v>1.3884380000000001E-3</v>
      </c>
      <c r="AL749">
        <v>2.022631E-3</v>
      </c>
      <c r="AM749">
        <v>1.2713220000000001E-2</v>
      </c>
      <c r="AN749">
        <v>9.9999679999999994E-2</v>
      </c>
      <c r="AO749">
        <v>9.7297270000000005</v>
      </c>
      <c r="AP749">
        <v>1.0277099999999999</v>
      </c>
      <c r="AQ749">
        <v>522.33159999999998</v>
      </c>
      <c r="AR749">
        <v>536.80539999999996</v>
      </c>
      <c r="AS749">
        <v>0.69067270000000003</v>
      </c>
      <c r="AT749">
        <v>0</v>
      </c>
      <c r="AU749">
        <v>0</v>
      </c>
    </row>
    <row r="750" spans="1:47" x14ac:dyDescent="0.25">
      <c r="A750">
        <v>219</v>
      </c>
      <c r="B750" t="s">
        <v>49</v>
      </c>
      <c r="C750">
        <v>37.493040999999998</v>
      </c>
      <c r="D750" s="1">
        <v>4.6664099999999998E-6</v>
      </c>
      <c r="E750">
        <v>0.60952200000000001</v>
      </c>
      <c r="F750" s="1">
        <v>6.0826949999999999E-6</v>
      </c>
      <c r="G750">
        <v>0.42775200000000002</v>
      </c>
      <c r="H750" s="1">
        <v>74.137079999999997</v>
      </c>
      <c r="I750">
        <v>1.4E-5</v>
      </c>
      <c r="J750">
        <v>1.2E-5</v>
      </c>
      <c r="K750">
        <v>1.1732629999999999</v>
      </c>
      <c r="L750">
        <v>1.256704</v>
      </c>
      <c r="M750">
        <v>4.55E-4</v>
      </c>
      <c r="N750" s="1">
        <v>8.8592529999999997E-4</v>
      </c>
      <c r="O750" s="1">
        <v>1.1264549999999999E-3</v>
      </c>
      <c r="P750">
        <v>2.3019999999999998E-3</v>
      </c>
      <c r="Q750">
        <v>30.492004000000001</v>
      </c>
      <c r="R750" s="1">
        <v>6.0303216000000001E-6</v>
      </c>
      <c r="S750">
        <v>22.387865000000001</v>
      </c>
      <c r="T750" s="1">
        <v>5.6328271000000001E-6</v>
      </c>
      <c r="U750">
        <v>0.39147712000000001</v>
      </c>
      <c r="V750">
        <v>59.247303000000002</v>
      </c>
      <c r="W750" s="1">
        <v>1.3121042E-5</v>
      </c>
      <c r="X750">
        <v>2.5713104000000001E-2</v>
      </c>
      <c r="Y750" s="1">
        <v>4.8085387000000003E-5</v>
      </c>
      <c r="Z750">
        <v>61.173673999999998</v>
      </c>
      <c r="AA750" s="1">
        <v>1.3152614E-5</v>
      </c>
      <c r="AB750">
        <v>0.88950921999999999</v>
      </c>
      <c r="AC750">
        <v>0.81947024000000002</v>
      </c>
      <c r="AD750">
        <v>1.3954880000000001</v>
      </c>
      <c r="AE750">
        <v>0</v>
      </c>
      <c r="AF750">
        <v>201.93554</v>
      </c>
      <c r="AG750">
        <v>3.6386004999999999</v>
      </c>
      <c r="AH750">
        <v>4.6894787000000004</v>
      </c>
      <c r="AI750">
        <v>4.8352178999999998E-4</v>
      </c>
      <c r="AJ750">
        <v>8.3714127999999998E-4</v>
      </c>
      <c r="AK750">
        <v>1.3911334E-3</v>
      </c>
      <c r="AL750">
        <v>2.1033556000000001E-3</v>
      </c>
      <c r="AM750">
        <v>1.2699936E-2</v>
      </c>
      <c r="AN750">
        <v>0.10000100000000001</v>
      </c>
      <c r="AO750">
        <v>9.4807813000000003</v>
      </c>
      <c r="AP750">
        <v>1.0259856000000001</v>
      </c>
      <c r="AQ750">
        <v>2522.8953999999999</v>
      </c>
      <c r="AR750">
        <v>2588.4542999999999</v>
      </c>
      <c r="AS750">
        <v>0.68950458999999997</v>
      </c>
      <c r="AT750">
        <v>0</v>
      </c>
      <c r="AU750">
        <v>0</v>
      </c>
    </row>
    <row r="751" spans="1:47" x14ac:dyDescent="0.25">
      <c r="A751">
        <v>220</v>
      </c>
      <c r="B751" t="s">
        <v>49</v>
      </c>
      <c r="C751">
        <v>32.848640000000003</v>
      </c>
      <c r="D751" s="1">
        <v>4.9648329999999997E-6</v>
      </c>
      <c r="E751">
        <v>0.50717699999999999</v>
      </c>
      <c r="F751" s="1">
        <v>8.3195429999999998E-6</v>
      </c>
      <c r="G751">
        <v>0.44766299999999998</v>
      </c>
      <c r="H751" s="1">
        <v>63.123750000000001</v>
      </c>
      <c r="I751">
        <v>1.5999999999999999E-5</v>
      </c>
      <c r="J751">
        <v>1.0000000000000001E-5</v>
      </c>
      <c r="K751">
        <v>0.93773099999999998</v>
      </c>
      <c r="L751">
        <v>1.372395</v>
      </c>
      <c r="M751">
        <v>4.9600000000000002E-4</v>
      </c>
      <c r="N751" s="1">
        <v>8.6436870000000004E-4</v>
      </c>
      <c r="O751" s="1">
        <v>1.1782369999999999E-3</v>
      </c>
      <c r="P751">
        <v>2.346E-3</v>
      </c>
      <c r="Q751">
        <v>30.492004000000001</v>
      </c>
      <c r="R751" s="1">
        <v>6.0303216000000001E-6</v>
      </c>
      <c r="S751">
        <v>22.387865000000001</v>
      </c>
      <c r="T751" s="1">
        <v>5.6328271000000001E-6</v>
      </c>
      <c r="U751">
        <v>0.39146003000000001</v>
      </c>
      <c r="V751">
        <v>61.327596</v>
      </c>
      <c r="W751" s="1">
        <v>1.3295631E-5</v>
      </c>
      <c r="X751">
        <v>2.5714471999999999E-2</v>
      </c>
      <c r="Y751" s="1">
        <v>4.8085387000000003E-5</v>
      </c>
      <c r="Z751">
        <v>61.227941000000001</v>
      </c>
      <c r="AA751" s="1">
        <v>1.2584710000000001E-5</v>
      </c>
      <c r="AB751">
        <v>0.90062017999999999</v>
      </c>
      <c r="AC751">
        <v>0.84730366999999995</v>
      </c>
      <c r="AD751">
        <v>1.3954880000000001</v>
      </c>
      <c r="AE751">
        <v>0</v>
      </c>
      <c r="AF751">
        <v>201.93554</v>
      </c>
      <c r="AG751">
        <v>3.5376987</v>
      </c>
      <c r="AH751">
        <v>4.6883300999999999</v>
      </c>
      <c r="AI751">
        <v>4.7648827999999997E-4</v>
      </c>
      <c r="AJ751">
        <v>8.2822962E-4</v>
      </c>
      <c r="AK751">
        <v>1.3916852E-3</v>
      </c>
      <c r="AL751">
        <v>2.0619291000000001E-3</v>
      </c>
      <c r="AM751">
        <v>1.2696229E-2</v>
      </c>
      <c r="AN751">
        <v>0.10000067</v>
      </c>
      <c r="AO751">
        <v>10.349213000000001</v>
      </c>
      <c r="AP751">
        <v>1.0275078</v>
      </c>
      <c r="AQ751">
        <v>5307.6842999999999</v>
      </c>
      <c r="AR751">
        <v>5453.6869999999999</v>
      </c>
      <c r="AS751">
        <v>0.68992027</v>
      </c>
      <c r="AT751">
        <v>0</v>
      </c>
      <c r="AU751">
        <v>0</v>
      </c>
    </row>
    <row r="752" spans="1:47" x14ac:dyDescent="0.25">
      <c r="A752">
        <v>221</v>
      </c>
      <c r="B752" t="s">
        <v>49</v>
      </c>
      <c r="C752">
        <v>35.185009999999998</v>
      </c>
      <c r="D752" s="1">
        <v>5.1126659999999997E-6</v>
      </c>
      <c r="E752">
        <v>0.54605199999999998</v>
      </c>
      <c r="F752" s="1">
        <v>6.0295160000000001E-6</v>
      </c>
      <c r="G752">
        <v>0.525339</v>
      </c>
      <c r="H752" s="1">
        <v>70.124309999999994</v>
      </c>
      <c r="I752">
        <v>1.4E-5</v>
      </c>
      <c r="J752">
        <v>3.0000000000000001E-6</v>
      </c>
      <c r="K752">
        <v>1.144674</v>
      </c>
      <c r="L752">
        <v>1.178496</v>
      </c>
      <c r="M752">
        <v>4.84E-4</v>
      </c>
      <c r="N752" s="1">
        <v>8.7567790000000003E-4</v>
      </c>
      <c r="O752" s="1">
        <v>1.1306840000000001E-3</v>
      </c>
      <c r="P752">
        <v>2.2550000000000001E-3</v>
      </c>
      <c r="Q752">
        <v>30.492004000000001</v>
      </c>
      <c r="R752" s="1">
        <v>6.0303216000000001E-6</v>
      </c>
      <c r="S752">
        <v>22.387865000000001</v>
      </c>
      <c r="T752" s="1">
        <v>5.6328271000000001E-6</v>
      </c>
      <c r="U752">
        <v>0.37925706999999997</v>
      </c>
      <c r="V752">
        <v>57.077427999999998</v>
      </c>
      <c r="W752" s="1">
        <v>1.3256158E-5</v>
      </c>
      <c r="X752">
        <v>2.5727014999999999E-2</v>
      </c>
      <c r="Y752" s="1">
        <v>4.8085387000000003E-5</v>
      </c>
      <c r="Z752">
        <v>65.151235999999997</v>
      </c>
      <c r="AA752" s="1">
        <v>1.3382154E-5</v>
      </c>
      <c r="AB752">
        <v>0.85808943000000004</v>
      </c>
      <c r="AC752">
        <v>0.87614495999999997</v>
      </c>
      <c r="AD752">
        <v>1.3954880000000001</v>
      </c>
      <c r="AE752">
        <v>0</v>
      </c>
      <c r="AF752">
        <v>201.93554</v>
      </c>
      <c r="AG752">
        <v>3.5216539999999998</v>
      </c>
      <c r="AH752">
        <v>4.6852859000000002</v>
      </c>
      <c r="AI752">
        <v>4.8194184E-4</v>
      </c>
      <c r="AJ752">
        <v>8.2037777000000002E-4</v>
      </c>
      <c r="AK752">
        <v>1.3927066000000001E-3</v>
      </c>
      <c r="AL752">
        <v>2.0720914E-3</v>
      </c>
      <c r="AM752">
        <v>1.2691213E-2</v>
      </c>
      <c r="AN752">
        <v>9.9998711000000004E-2</v>
      </c>
      <c r="AO752">
        <v>9.6778317999999999</v>
      </c>
      <c r="AP752">
        <v>1.0266947</v>
      </c>
      <c r="AQ752">
        <v>2969.8998999999999</v>
      </c>
      <c r="AR752">
        <v>3049.1804999999999</v>
      </c>
      <c r="AS752">
        <v>0.68934112999999997</v>
      </c>
      <c r="AT752">
        <v>0</v>
      </c>
      <c r="AU752">
        <v>0</v>
      </c>
    </row>
    <row r="753" spans="1:47" x14ac:dyDescent="0.25">
      <c r="A753">
        <v>222</v>
      </c>
      <c r="B753" t="s">
        <v>49</v>
      </c>
      <c r="C753">
        <v>40.772060000000003</v>
      </c>
      <c r="D753" s="1">
        <v>5.0463289999999996E-6</v>
      </c>
      <c r="E753">
        <v>0.61093900000000001</v>
      </c>
      <c r="F753" s="1">
        <v>5.8073719999999997E-6</v>
      </c>
      <c r="G753">
        <v>0.40518500000000002</v>
      </c>
      <c r="H753" s="1">
        <v>82.831090000000003</v>
      </c>
      <c r="I753">
        <v>1.2999999999999999E-5</v>
      </c>
      <c r="J753">
        <v>1.4E-5</v>
      </c>
      <c r="K753">
        <v>1.0750230000000001</v>
      </c>
      <c r="L753">
        <v>1.1718219999999999</v>
      </c>
      <c r="M753">
        <v>4.4999999999999999E-4</v>
      </c>
      <c r="N753" s="1">
        <v>8.9513090000000004E-4</v>
      </c>
      <c r="O753" s="1">
        <v>1.0947750000000001E-3</v>
      </c>
      <c r="P753">
        <v>2.2009999999999998E-3</v>
      </c>
      <c r="Q753">
        <v>30.492000000000001</v>
      </c>
      <c r="R753" s="1">
        <v>6.0303219999999999E-6</v>
      </c>
      <c r="S753">
        <v>22.387869999999999</v>
      </c>
      <c r="T753" s="1">
        <v>5.6328270000000002E-6</v>
      </c>
      <c r="U753">
        <v>0.3919628</v>
      </c>
      <c r="V753">
        <v>63.691360000000003</v>
      </c>
      <c r="W753" s="1">
        <v>1.299033E-5</v>
      </c>
      <c r="X753">
        <v>2.5713050000000001E-2</v>
      </c>
      <c r="Y753" s="1">
        <v>4.8085389999999998E-5</v>
      </c>
      <c r="Z753">
        <v>58.58466</v>
      </c>
      <c r="AA753" s="1">
        <v>1.281943E-5</v>
      </c>
      <c r="AB753">
        <v>0.81559250000000005</v>
      </c>
      <c r="AC753">
        <v>0.83751120000000001</v>
      </c>
      <c r="AD753">
        <v>1.3954880000000001</v>
      </c>
      <c r="AE753">
        <v>0</v>
      </c>
      <c r="AF753">
        <v>201.93549999999999</v>
      </c>
      <c r="AG753">
        <v>3.578249</v>
      </c>
      <c r="AH753">
        <v>4.6900930000000001</v>
      </c>
      <c r="AI753">
        <v>4.9463480000000004E-4</v>
      </c>
      <c r="AJ753">
        <v>8.3071410000000001E-4</v>
      </c>
      <c r="AK753">
        <v>1.3889760000000001E-3</v>
      </c>
      <c r="AL753">
        <v>2.071135E-3</v>
      </c>
      <c r="AM753">
        <v>1.270108E-2</v>
      </c>
      <c r="AN753">
        <v>9.9997489999999994E-2</v>
      </c>
      <c r="AO753">
        <v>9.9734409999999993</v>
      </c>
      <c r="AP753">
        <v>1.027795</v>
      </c>
      <c r="AQ753">
        <v>-661.82569999999998</v>
      </c>
      <c r="AR753">
        <v>-680.22140000000002</v>
      </c>
      <c r="AS753">
        <v>0.68990960000000001</v>
      </c>
      <c r="AT753">
        <v>0</v>
      </c>
      <c r="AU753">
        <v>0</v>
      </c>
    </row>
    <row r="754" spans="1:47" x14ac:dyDescent="0.25">
      <c r="A754">
        <v>223</v>
      </c>
      <c r="B754" t="s">
        <v>49</v>
      </c>
      <c r="C754">
        <v>58.675134999999997</v>
      </c>
      <c r="D754" s="1">
        <v>4.5908670000000001E-6</v>
      </c>
      <c r="E754">
        <v>0.459559</v>
      </c>
      <c r="F754" s="1">
        <v>5.5601200000000001E-6</v>
      </c>
      <c r="G754">
        <v>0.47344700000000001</v>
      </c>
      <c r="H754" s="1">
        <v>100.6514</v>
      </c>
      <c r="I754">
        <v>1.2999999999999999E-5</v>
      </c>
      <c r="J754">
        <v>1.8E-5</v>
      </c>
      <c r="K754">
        <v>1.113316</v>
      </c>
      <c r="L754">
        <v>0.35190500000000002</v>
      </c>
      <c r="M754">
        <v>3.6299999999999999E-4</v>
      </c>
      <c r="N754" s="1">
        <v>5.8363709999999995E-4</v>
      </c>
      <c r="O754" s="1">
        <v>8.3730160000000003E-4</v>
      </c>
      <c r="P754">
        <v>1.5250000000000001E-3</v>
      </c>
      <c r="Q754">
        <v>30.492004000000001</v>
      </c>
      <c r="R754" s="1">
        <v>6.0303216000000001E-6</v>
      </c>
      <c r="S754">
        <v>22.387865000000001</v>
      </c>
      <c r="T754" s="1">
        <v>5.6328271000000001E-6</v>
      </c>
      <c r="U754">
        <v>0.40448715000000002</v>
      </c>
      <c r="V754">
        <v>62.344912000000001</v>
      </c>
      <c r="W754" s="1">
        <v>1.336549E-5</v>
      </c>
      <c r="X754">
        <v>2.5713659E-2</v>
      </c>
      <c r="Y754" s="1">
        <v>4.8085387000000003E-5</v>
      </c>
      <c r="Z754">
        <v>59.659989000000003</v>
      </c>
      <c r="AA754" s="1">
        <v>1.2968224E-5</v>
      </c>
      <c r="AB754">
        <v>0.84082880999999998</v>
      </c>
      <c r="AC754">
        <v>0.85632452999999997</v>
      </c>
      <c r="AD754">
        <v>1.3954880000000001</v>
      </c>
      <c r="AE754">
        <v>0</v>
      </c>
      <c r="AF754">
        <v>201.93554</v>
      </c>
      <c r="AG754">
        <v>3.6457063999999999</v>
      </c>
      <c r="AH754">
        <v>4.6902786000000001</v>
      </c>
      <c r="AI754">
        <v>4.7978917999999998E-4</v>
      </c>
      <c r="AJ754">
        <v>8.3089497000000002E-4</v>
      </c>
      <c r="AK754">
        <v>1.3920950000000001E-3</v>
      </c>
      <c r="AL754">
        <v>2.0730618E-3</v>
      </c>
      <c r="AM754">
        <v>1.2697923999999999E-2</v>
      </c>
      <c r="AN754">
        <v>9.9998819000000003E-2</v>
      </c>
      <c r="AO754">
        <v>10.288838999999999</v>
      </c>
      <c r="AP754">
        <v>1.0270893000000001</v>
      </c>
      <c r="AQ754">
        <v>-3279.5628000000002</v>
      </c>
      <c r="AR754">
        <v>-3368.4038</v>
      </c>
      <c r="AS754">
        <v>0.68954961999999997</v>
      </c>
      <c r="AT754">
        <v>0</v>
      </c>
      <c r="AU754">
        <v>0</v>
      </c>
    </row>
    <row r="755" spans="1:47" x14ac:dyDescent="0.25">
      <c r="A755">
        <v>224</v>
      </c>
      <c r="B755" t="s">
        <v>49</v>
      </c>
      <c r="C755">
        <v>60.528337000000001</v>
      </c>
      <c r="D755" s="1">
        <v>6.4227880000000002E-6</v>
      </c>
      <c r="E755">
        <v>0.64466999999999997</v>
      </c>
      <c r="F755" s="1">
        <v>6.0442660000000002E-6</v>
      </c>
      <c r="G755">
        <v>0.50950600000000001</v>
      </c>
      <c r="H755" s="1">
        <v>60.12941</v>
      </c>
      <c r="I755">
        <v>2.0000000000000002E-5</v>
      </c>
      <c r="J755">
        <v>3.9999999999999998E-6</v>
      </c>
      <c r="K755">
        <v>1.087002</v>
      </c>
      <c r="L755">
        <v>0.54927700000000002</v>
      </c>
      <c r="M755">
        <v>4.1300000000000001E-4</v>
      </c>
      <c r="N755" s="1">
        <v>8.5022400000000001E-4</v>
      </c>
      <c r="O755" s="1">
        <v>1.1903339999999999E-3</v>
      </c>
      <c r="P755">
        <v>2.7169999999999998E-3</v>
      </c>
      <c r="Q755">
        <v>30.492004000000001</v>
      </c>
      <c r="R755" s="1">
        <v>6.0303216000000001E-6</v>
      </c>
      <c r="S755">
        <v>22.387865000000001</v>
      </c>
      <c r="T755" s="1">
        <v>5.6328271000000001E-6</v>
      </c>
      <c r="U755">
        <v>0.3957946</v>
      </c>
      <c r="V755">
        <v>63.194491999999997</v>
      </c>
      <c r="W755" s="1">
        <v>1.3288416E-5</v>
      </c>
      <c r="X755">
        <v>2.5718287999999999E-2</v>
      </c>
      <c r="Y755" s="1">
        <v>4.8085387000000003E-5</v>
      </c>
      <c r="Z755">
        <v>60.069006000000002</v>
      </c>
      <c r="AA755" s="1">
        <v>1.2834044E-5</v>
      </c>
      <c r="AB755">
        <v>0.88316134000000002</v>
      </c>
      <c r="AC755">
        <v>0.83238635000000005</v>
      </c>
      <c r="AD755">
        <v>1.3954880000000001</v>
      </c>
      <c r="AE755">
        <v>0</v>
      </c>
      <c r="AF755">
        <v>201.93554</v>
      </c>
      <c r="AG755">
        <v>3.5209782999999999</v>
      </c>
      <c r="AH755">
        <v>4.6895591000000003</v>
      </c>
      <c r="AI755">
        <v>4.8454893999999999E-4</v>
      </c>
      <c r="AJ755">
        <v>8.3544803000000002E-4</v>
      </c>
      <c r="AK755">
        <v>1.3910117E-3</v>
      </c>
      <c r="AL755">
        <v>2.1018320000000001E-3</v>
      </c>
      <c r="AM755">
        <v>1.2700611000000001E-2</v>
      </c>
      <c r="AN755">
        <v>9.9997951000000002E-2</v>
      </c>
      <c r="AO755">
        <v>10.47894</v>
      </c>
      <c r="AP755">
        <v>1.0259269</v>
      </c>
      <c r="AQ755">
        <v>3645.9625000000001</v>
      </c>
      <c r="AR755">
        <v>3740.491</v>
      </c>
      <c r="AS755">
        <v>0.69110309999999997</v>
      </c>
      <c r="AT755">
        <v>0</v>
      </c>
      <c r="AU755">
        <v>0</v>
      </c>
    </row>
    <row r="756" spans="1:47" x14ac:dyDescent="0.25">
      <c r="A756">
        <v>225</v>
      </c>
      <c r="B756" t="s">
        <v>49</v>
      </c>
      <c r="C756">
        <v>39.014024999999997</v>
      </c>
      <c r="D756" s="1">
        <v>4.6341490000000001E-6</v>
      </c>
      <c r="E756">
        <v>0.55427300000000002</v>
      </c>
      <c r="F756" s="1">
        <v>6.402181E-6</v>
      </c>
      <c r="G756">
        <v>0.40407500000000002</v>
      </c>
      <c r="H756" s="1">
        <v>85.699830000000006</v>
      </c>
      <c r="I756">
        <v>1.5E-5</v>
      </c>
      <c r="J756">
        <v>1.2999999999999999E-5</v>
      </c>
      <c r="K756">
        <v>1.1894940000000001</v>
      </c>
      <c r="L756">
        <v>1.3735459999999999</v>
      </c>
      <c r="M756">
        <v>4.3899999999999999E-4</v>
      </c>
      <c r="N756" s="1">
        <v>8.1926229999999996E-4</v>
      </c>
      <c r="O756" s="1">
        <v>1.0529859999999999E-3</v>
      </c>
      <c r="P756">
        <v>2.1389999999999998E-3</v>
      </c>
      <c r="Q756">
        <v>30.492000000000001</v>
      </c>
      <c r="R756" s="1">
        <v>6.0303219999999999E-6</v>
      </c>
      <c r="S756">
        <v>22.387869999999999</v>
      </c>
      <c r="T756" s="1">
        <v>5.6328270000000002E-6</v>
      </c>
      <c r="U756">
        <v>0.41424719999999998</v>
      </c>
      <c r="V756">
        <v>62.653959999999998</v>
      </c>
      <c r="W756" s="1">
        <v>1.3366369999999999E-5</v>
      </c>
      <c r="X756">
        <v>2.5715769999999999E-2</v>
      </c>
      <c r="Y756" s="1">
        <v>4.8085389999999998E-5</v>
      </c>
      <c r="Z756">
        <v>62.391550000000002</v>
      </c>
      <c r="AA756" s="1">
        <v>1.298737E-5</v>
      </c>
      <c r="AB756">
        <v>0.86381339999999995</v>
      </c>
      <c r="AC756">
        <v>0.85840890000000003</v>
      </c>
      <c r="AD756">
        <v>1.3954880000000001</v>
      </c>
      <c r="AE756">
        <v>0</v>
      </c>
      <c r="AF756">
        <v>201.93549999999999</v>
      </c>
      <c r="AG756">
        <v>3.5468519999999999</v>
      </c>
      <c r="AH756">
        <v>4.6877599999999999</v>
      </c>
      <c r="AI756">
        <v>4.7854929999999998E-4</v>
      </c>
      <c r="AJ756">
        <v>8.331371E-4</v>
      </c>
      <c r="AK756">
        <v>1.3856719999999999E-3</v>
      </c>
      <c r="AL756">
        <v>2.2195880000000002E-3</v>
      </c>
      <c r="AM756">
        <v>1.269694E-2</v>
      </c>
      <c r="AN756">
        <v>0.10000340000000001</v>
      </c>
      <c r="AO756">
        <v>10.031280000000001</v>
      </c>
      <c r="AP756">
        <v>1.026591</v>
      </c>
      <c r="AQ756">
        <v>833.73339999999996</v>
      </c>
      <c r="AR756">
        <v>855.90300000000002</v>
      </c>
      <c r="AS756">
        <v>0.68930429999999998</v>
      </c>
      <c r="AT756">
        <v>0</v>
      </c>
      <c r="AU756">
        <v>0</v>
      </c>
    </row>
    <row r="757" spans="1:47" x14ac:dyDescent="0.25">
      <c r="A757">
        <v>226</v>
      </c>
      <c r="B757" t="s">
        <v>49</v>
      </c>
      <c r="C757">
        <v>40.090210999999996</v>
      </c>
      <c r="D757" s="1">
        <v>8.2700980000000002E-6</v>
      </c>
      <c r="E757">
        <v>0.28944700000000001</v>
      </c>
      <c r="F757" s="1">
        <v>9.6861209999999994E-6</v>
      </c>
      <c r="G757">
        <v>0.60845400000000005</v>
      </c>
      <c r="H757" s="1">
        <v>96.814340000000001</v>
      </c>
      <c r="I757">
        <v>1.0000000000000001E-5</v>
      </c>
      <c r="J757">
        <v>2.3E-5</v>
      </c>
      <c r="K757">
        <v>1.5864400000000001</v>
      </c>
      <c r="L757">
        <v>0.76162200000000002</v>
      </c>
      <c r="M757">
        <v>5.7700000000000004E-4</v>
      </c>
      <c r="N757" s="1">
        <v>7.6654079999999996E-4</v>
      </c>
      <c r="O757" s="1">
        <v>9.7920730000000005E-4</v>
      </c>
      <c r="P757">
        <v>1.58E-3</v>
      </c>
      <c r="Q757">
        <v>30.492004000000001</v>
      </c>
      <c r="R757" s="1">
        <v>6.0303216000000001E-6</v>
      </c>
      <c r="S757">
        <v>22.387865000000001</v>
      </c>
      <c r="T757" s="1">
        <v>5.6328271000000001E-6</v>
      </c>
      <c r="U757">
        <v>0.40974922000000003</v>
      </c>
      <c r="V757">
        <v>62.633161999999999</v>
      </c>
      <c r="W757" s="1">
        <v>1.311858E-5</v>
      </c>
      <c r="X757">
        <v>2.5705797999999998E-2</v>
      </c>
      <c r="Y757" s="1">
        <v>4.8085387000000003E-5</v>
      </c>
      <c r="Z757">
        <v>61.057397999999999</v>
      </c>
      <c r="AA757" s="1">
        <v>1.3175393E-5</v>
      </c>
      <c r="AB757">
        <v>0.85530899000000005</v>
      </c>
      <c r="AC757">
        <v>0.84071141999999999</v>
      </c>
      <c r="AD757">
        <v>1.3954880000000001</v>
      </c>
      <c r="AE757">
        <v>0</v>
      </c>
      <c r="AF757">
        <v>201.93554</v>
      </c>
      <c r="AG757">
        <v>3.4879701000000001</v>
      </c>
      <c r="AH757">
        <v>4.6874574999999998</v>
      </c>
      <c r="AI757">
        <v>4.8268409000000001E-4</v>
      </c>
      <c r="AJ757">
        <v>8.3032712999999998E-4</v>
      </c>
      <c r="AK757">
        <v>1.3916054999999999E-3</v>
      </c>
      <c r="AL757">
        <v>2.0384641999999999E-3</v>
      </c>
      <c r="AM757">
        <v>1.2686680000000001E-2</v>
      </c>
      <c r="AN757">
        <v>0.10000154</v>
      </c>
      <c r="AO757">
        <v>9.8475070999999996</v>
      </c>
      <c r="AP757">
        <v>1.0259579999999999</v>
      </c>
      <c r="AQ757">
        <v>4231.4138000000003</v>
      </c>
      <c r="AR757">
        <v>4341.2529000000004</v>
      </c>
      <c r="AS757">
        <v>0.69163361999999995</v>
      </c>
      <c r="AT757">
        <v>0</v>
      </c>
      <c r="AU757">
        <v>0</v>
      </c>
    </row>
    <row r="758" spans="1:47" x14ac:dyDescent="0.25">
      <c r="A758">
        <v>227</v>
      </c>
      <c r="B758" t="s">
        <v>49</v>
      </c>
      <c r="C758">
        <v>76.944691000000006</v>
      </c>
      <c r="D758" s="1">
        <v>5.3910669999999997E-6</v>
      </c>
      <c r="E758">
        <v>0.73053000000000001</v>
      </c>
      <c r="F758" s="1">
        <v>6.9056210000000004E-6</v>
      </c>
      <c r="G758">
        <v>0.47908499999999998</v>
      </c>
      <c r="H758" s="1">
        <v>89.618989999999997</v>
      </c>
      <c r="I758">
        <v>1.4E-5</v>
      </c>
      <c r="J758">
        <v>2.4000000000000001E-5</v>
      </c>
      <c r="K758">
        <v>0.87419599999999997</v>
      </c>
      <c r="L758">
        <v>8.0072000000000004E-2</v>
      </c>
      <c r="M758">
        <v>3.39E-4</v>
      </c>
      <c r="N758" s="1">
        <v>7.699677E-4</v>
      </c>
      <c r="O758" s="1">
        <v>9.6598490000000001E-4</v>
      </c>
      <c r="P758">
        <v>2.019E-3</v>
      </c>
      <c r="Q758">
        <v>30.492000000000001</v>
      </c>
      <c r="R758" s="1">
        <v>6.0303219999999999E-6</v>
      </c>
      <c r="S758">
        <v>22.387869999999999</v>
      </c>
      <c r="T758" s="1">
        <v>5.6328270000000002E-6</v>
      </c>
      <c r="U758">
        <v>0.396231</v>
      </c>
      <c r="V758">
        <v>61.5486</v>
      </c>
      <c r="W758" s="1">
        <v>1.3242819999999999E-5</v>
      </c>
      <c r="X758">
        <v>2.5723389999999999E-2</v>
      </c>
      <c r="Y758" s="1">
        <v>4.8085389999999998E-5</v>
      </c>
      <c r="Z758">
        <v>57.609729999999999</v>
      </c>
      <c r="AA758" s="1">
        <v>1.299677E-5</v>
      </c>
      <c r="AB758">
        <v>0.88936959999999998</v>
      </c>
      <c r="AC758">
        <v>0.84840649999999995</v>
      </c>
      <c r="AD758">
        <v>1.3954880000000001</v>
      </c>
      <c r="AE758">
        <v>0</v>
      </c>
      <c r="AF758">
        <v>201.93549999999999</v>
      </c>
      <c r="AG758">
        <v>3.5873219999999999</v>
      </c>
      <c r="AH758">
        <v>4.6870779999999996</v>
      </c>
      <c r="AI758">
        <v>4.8027019999999999E-4</v>
      </c>
      <c r="AJ758">
        <v>8.2860810000000003E-4</v>
      </c>
      <c r="AK758">
        <v>1.384251E-3</v>
      </c>
      <c r="AL758">
        <v>2.0562269999999999E-3</v>
      </c>
      <c r="AM758">
        <v>1.269993E-2</v>
      </c>
      <c r="AN758">
        <v>0.10000100000000001</v>
      </c>
      <c r="AO758">
        <v>10.33222</v>
      </c>
      <c r="AP758">
        <v>1.0267059999999999</v>
      </c>
      <c r="AQ758">
        <v>-765.61289999999997</v>
      </c>
      <c r="AR758">
        <v>-786.05920000000003</v>
      </c>
      <c r="AS758">
        <v>0.68854729999999997</v>
      </c>
      <c r="AT758">
        <v>0</v>
      </c>
      <c r="AU758">
        <v>0</v>
      </c>
    </row>
    <row r="759" spans="1:47" x14ac:dyDescent="0.25">
      <c r="A759">
        <v>228</v>
      </c>
      <c r="B759" t="s">
        <v>49</v>
      </c>
      <c r="C759">
        <v>44.086271000000004</v>
      </c>
      <c r="D759" s="1">
        <v>5.6701600000000001E-6</v>
      </c>
      <c r="E759">
        <v>0.55784100000000003</v>
      </c>
      <c r="F759" s="1">
        <v>5.2700039999999996E-6</v>
      </c>
      <c r="G759">
        <v>0.24884700000000001</v>
      </c>
      <c r="H759" s="1">
        <v>100.56740000000001</v>
      </c>
      <c r="I759">
        <v>1.1E-5</v>
      </c>
      <c r="J759">
        <v>9.9999999999999995E-7</v>
      </c>
      <c r="K759">
        <v>0.68693000000000004</v>
      </c>
      <c r="L759">
        <v>1.0896140000000001</v>
      </c>
      <c r="M759">
        <v>4.57E-4</v>
      </c>
      <c r="N759" s="1">
        <v>8.8534590000000004E-4</v>
      </c>
      <c r="O759" s="1">
        <v>1.0418109999999999E-3</v>
      </c>
      <c r="P759">
        <v>1.9480000000000001E-3</v>
      </c>
      <c r="Q759">
        <v>30.492004000000001</v>
      </c>
      <c r="R759" s="1">
        <v>6.0303216000000001E-6</v>
      </c>
      <c r="S759">
        <v>22.387865000000001</v>
      </c>
      <c r="T759" s="1">
        <v>5.6328271000000001E-6</v>
      </c>
      <c r="U759">
        <v>0.40129283999999998</v>
      </c>
      <c r="V759">
        <v>62.874966999999998</v>
      </c>
      <c r="W759" s="1">
        <v>1.3221898000000001E-5</v>
      </c>
      <c r="X759">
        <v>2.5724331999999999E-2</v>
      </c>
      <c r="Y759" s="1">
        <v>4.8085387000000003E-5</v>
      </c>
      <c r="Z759">
        <v>61.114694999999998</v>
      </c>
      <c r="AA759" s="1">
        <v>1.2671384E-5</v>
      </c>
      <c r="AB759">
        <v>0.83664313999999995</v>
      </c>
      <c r="AC759">
        <v>0.88736453000000004</v>
      </c>
      <c r="AD759">
        <v>1.3954880000000001</v>
      </c>
      <c r="AE759">
        <v>0</v>
      </c>
      <c r="AF759">
        <v>201.93554</v>
      </c>
      <c r="AG759">
        <v>3.5446195999999999</v>
      </c>
      <c r="AH759">
        <v>4.6917840000000002</v>
      </c>
      <c r="AI759">
        <v>4.7555731E-4</v>
      </c>
      <c r="AJ759">
        <v>8.3163690000000005E-4</v>
      </c>
      <c r="AK759">
        <v>1.3895744999999999E-3</v>
      </c>
      <c r="AL759">
        <v>2.1317404000000002E-3</v>
      </c>
      <c r="AM759">
        <v>1.2696705000000001E-2</v>
      </c>
      <c r="AN759">
        <v>0.10000104</v>
      </c>
      <c r="AO759">
        <v>9.6112161</v>
      </c>
      <c r="AP759">
        <v>1.0280267999999999</v>
      </c>
      <c r="AQ759">
        <v>-3518.6801</v>
      </c>
      <c r="AR759">
        <v>-3617.2973999999999</v>
      </c>
      <c r="AS759">
        <v>0.68962707999999995</v>
      </c>
      <c r="AT759">
        <v>0</v>
      </c>
      <c r="AU759">
        <v>0</v>
      </c>
    </row>
    <row r="760" spans="1:47" x14ac:dyDescent="0.25">
      <c r="A760">
        <v>229</v>
      </c>
      <c r="B760" t="s">
        <v>49</v>
      </c>
      <c r="C760">
        <v>40.958955000000003</v>
      </c>
      <c r="D760" s="1">
        <v>5.3953959999999999E-6</v>
      </c>
      <c r="E760">
        <v>0.68216399999999999</v>
      </c>
      <c r="F760" s="1">
        <v>6.9867219999999997E-6</v>
      </c>
      <c r="G760">
        <v>0.341974</v>
      </c>
      <c r="H760" s="1">
        <v>59.718179999999997</v>
      </c>
      <c r="I760">
        <v>1.5999999999999999E-5</v>
      </c>
      <c r="J760">
        <v>7.9999999999999996E-6</v>
      </c>
      <c r="K760">
        <v>1.946151</v>
      </c>
      <c r="L760">
        <v>0.26285199999999997</v>
      </c>
      <c r="M760">
        <v>4.6500000000000003E-4</v>
      </c>
      <c r="N760" s="1">
        <v>1.0236799999999999E-3</v>
      </c>
      <c r="O760" s="1">
        <v>1.2784999999999999E-3</v>
      </c>
      <c r="P760">
        <v>2.6979999999999999E-3</v>
      </c>
      <c r="Q760">
        <v>30.492000000000001</v>
      </c>
      <c r="R760" s="1">
        <v>6.0303219999999999E-6</v>
      </c>
      <c r="S760">
        <v>22.387869999999999</v>
      </c>
      <c r="T760" s="1">
        <v>5.6328270000000002E-6</v>
      </c>
      <c r="U760">
        <v>0.38942559999999998</v>
      </c>
      <c r="V760">
        <v>62.48021</v>
      </c>
      <c r="W760" s="1">
        <v>1.29727E-5</v>
      </c>
      <c r="X760">
        <v>2.572408E-2</v>
      </c>
      <c r="Y760" s="1">
        <v>4.8085389999999998E-5</v>
      </c>
      <c r="Z760">
        <v>61.609729999999999</v>
      </c>
      <c r="AA760" s="1">
        <v>1.3077589999999999E-5</v>
      </c>
      <c r="AB760">
        <v>0.8660947</v>
      </c>
      <c r="AC760">
        <v>0.82676289999999997</v>
      </c>
      <c r="AD760">
        <v>1.3954880000000001</v>
      </c>
      <c r="AE760">
        <v>0</v>
      </c>
      <c r="AF760">
        <v>201.93549999999999</v>
      </c>
      <c r="AG760">
        <v>3.6020110000000001</v>
      </c>
      <c r="AH760">
        <v>4.6890130000000001</v>
      </c>
      <c r="AI760">
        <v>4.9809620000000002E-4</v>
      </c>
      <c r="AJ760">
        <v>8.321391E-4</v>
      </c>
      <c r="AK760">
        <v>1.3812570000000001E-3</v>
      </c>
      <c r="AL760">
        <v>2.1314039999999999E-3</v>
      </c>
      <c r="AM760">
        <v>1.2704399999999999E-2</v>
      </c>
      <c r="AN760">
        <v>0.1000011</v>
      </c>
      <c r="AO760">
        <v>9.6410420000000006</v>
      </c>
      <c r="AP760">
        <v>1.027137</v>
      </c>
      <c r="AQ760">
        <v>964.2713</v>
      </c>
      <c r="AR760">
        <v>990.4384</v>
      </c>
      <c r="AS760">
        <v>0.68965670000000001</v>
      </c>
      <c r="AT760">
        <v>0</v>
      </c>
      <c r="AU760">
        <v>0</v>
      </c>
    </row>
    <row r="761" spans="1:47" x14ac:dyDescent="0.25">
      <c r="A761">
        <v>230</v>
      </c>
      <c r="B761" t="s">
        <v>49</v>
      </c>
      <c r="C761">
        <v>53.253120000000003</v>
      </c>
      <c r="D761" s="1">
        <v>5.5256070000000001E-6</v>
      </c>
      <c r="E761">
        <v>0.31184400000000001</v>
      </c>
      <c r="F761" s="1">
        <v>5.534103E-6</v>
      </c>
      <c r="G761">
        <v>0.54353300000000004</v>
      </c>
      <c r="H761" s="1">
        <v>87.831609999999998</v>
      </c>
      <c r="I761">
        <v>1.2999999999999999E-5</v>
      </c>
      <c r="J761">
        <v>1.8E-5</v>
      </c>
      <c r="K761">
        <v>0.97603499999999999</v>
      </c>
      <c r="L761">
        <v>1.0550139999999999</v>
      </c>
      <c r="M761">
        <v>4.0999999999999999E-4</v>
      </c>
      <c r="N761" s="1">
        <v>5.6297400000000005E-4</v>
      </c>
      <c r="O761" s="1">
        <v>8.6385089999999997E-4</v>
      </c>
      <c r="P761">
        <v>1.5579999999999999E-3</v>
      </c>
      <c r="Q761">
        <v>30.492000000000001</v>
      </c>
      <c r="R761" s="1">
        <v>6.0303219999999999E-6</v>
      </c>
      <c r="S761">
        <v>22.387869999999999</v>
      </c>
      <c r="T761" s="1">
        <v>5.6328270000000002E-6</v>
      </c>
      <c r="U761">
        <v>0.40749610000000003</v>
      </c>
      <c r="V761">
        <v>63.128369999999997</v>
      </c>
      <c r="W761" s="1">
        <v>1.3368309999999999E-5</v>
      </c>
      <c r="X761">
        <v>2.5735250000000001E-2</v>
      </c>
      <c r="Y761" s="1">
        <v>4.8085389999999998E-5</v>
      </c>
      <c r="Z761">
        <v>58.006430000000002</v>
      </c>
      <c r="AA761" s="1">
        <v>1.2524050000000001E-5</v>
      </c>
      <c r="AB761">
        <v>0.85016599999999998</v>
      </c>
      <c r="AC761">
        <v>0.81920950000000003</v>
      </c>
      <c r="AD761">
        <v>1.3954880000000001</v>
      </c>
      <c r="AE761">
        <v>0</v>
      </c>
      <c r="AF761">
        <v>201.93549999999999</v>
      </c>
      <c r="AG761">
        <v>3.503349</v>
      </c>
      <c r="AH761">
        <v>4.6884189999999997</v>
      </c>
      <c r="AI761">
        <v>4.9339329999999995E-4</v>
      </c>
      <c r="AJ761">
        <v>8.3003150000000002E-4</v>
      </c>
      <c r="AK761">
        <v>1.3876489999999999E-3</v>
      </c>
      <c r="AL761">
        <v>2.103237E-3</v>
      </c>
      <c r="AM761">
        <v>1.2707990000000001E-2</v>
      </c>
      <c r="AN761">
        <v>9.9998900000000002E-2</v>
      </c>
      <c r="AO761">
        <v>10.34469</v>
      </c>
      <c r="AP761">
        <v>1.0251749999999999</v>
      </c>
      <c r="AQ761">
        <v>-958.2414</v>
      </c>
      <c r="AR761">
        <v>-982.36490000000003</v>
      </c>
      <c r="AS761">
        <v>0.68962730000000005</v>
      </c>
      <c r="AT761">
        <v>0</v>
      </c>
      <c r="AU761">
        <v>0</v>
      </c>
    </row>
    <row r="762" spans="1:47" x14ac:dyDescent="0.25">
      <c r="A762">
        <v>231</v>
      </c>
      <c r="B762" t="s">
        <v>49</v>
      </c>
      <c r="C762">
        <v>38.084943000000003</v>
      </c>
      <c r="D762" s="1">
        <v>5.1029720000000002E-6</v>
      </c>
      <c r="E762">
        <v>0.56365699999999996</v>
      </c>
      <c r="F762" s="1">
        <v>5.8959770000000004E-6</v>
      </c>
      <c r="G762">
        <v>0.40053899999999998</v>
      </c>
      <c r="H762" s="1">
        <v>76.517070000000004</v>
      </c>
      <c r="I762">
        <v>1.5E-5</v>
      </c>
      <c r="J762">
        <v>1.0000000000000001E-5</v>
      </c>
      <c r="K762">
        <v>1.24535</v>
      </c>
      <c r="L762">
        <v>1.5789070000000001</v>
      </c>
      <c r="M762">
        <v>4.6500000000000003E-4</v>
      </c>
      <c r="N762" s="1">
        <v>8.8189720000000004E-4</v>
      </c>
      <c r="O762" s="1">
        <v>1.130381E-3</v>
      </c>
      <c r="P762">
        <v>2.382E-3</v>
      </c>
      <c r="Q762">
        <v>30.492004000000001</v>
      </c>
      <c r="R762" s="1">
        <v>6.0303216000000001E-6</v>
      </c>
      <c r="S762">
        <v>22.387865000000001</v>
      </c>
      <c r="T762" s="1">
        <v>5.6328271000000001E-6</v>
      </c>
      <c r="U762">
        <v>0.40436773999999998</v>
      </c>
      <c r="V762">
        <v>61.968553</v>
      </c>
      <c r="W762" s="1">
        <v>1.3904406999999999E-5</v>
      </c>
      <c r="X762">
        <v>2.5720109000000001E-2</v>
      </c>
      <c r="Y762" s="1">
        <v>4.8085387000000003E-5</v>
      </c>
      <c r="Z762">
        <v>62.019635999999998</v>
      </c>
      <c r="AA762" s="1">
        <v>1.2819204E-5</v>
      </c>
      <c r="AB762">
        <v>0.88679558999999997</v>
      </c>
      <c r="AC762">
        <v>0.85317052000000004</v>
      </c>
      <c r="AD762">
        <v>1.3954880000000001</v>
      </c>
      <c r="AE762">
        <v>0</v>
      </c>
      <c r="AF762">
        <v>201.93554</v>
      </c>
      <c r="AG762">
        <v>3.5378745999999999</v>
      </c>
      <c r="AH762">
        <v>4.6890912</v>
      </c>
      <c r="AI762">
        <v>4.8885583E-4</v>
      </c>
      <c r="AJ762">
        <v>8.2703636000000004E-4</v>
      </c>
      <c r="AK762">
        <v>1.3926621000000001E-3</v>
      </c>
      <c r="AL762">
        <v>2.158344E-3</v>
      </c>
      <c r="AM762">
        <v>1.2710429000000001E-2</v>
      </c>
      <c r="AN762">
        <v>0.10000207999999999</v>
      </c>
      <c r="AO762">
        <v>10.217433</v>
      </c>
      <c r="AP762">
        <v>1.0274249</v>
      </c>
      <c r="AQ762">
        <v>3857.7024000000001</v>
      </c>
      <c r="AR762">
        <v>3963.4994999999999</v>
      </c>
      <c r="AS762">
        <v>0.68922600000000001</v>
      </c>
      <c r="AT762">
        <v>0</v>
      </c>
      <c r="AU762">
        <v>0</v>
      </c>
    </row>
    <row r="763" spans="1:47" x14ac:dyDescent="0.25">
      <c r="A763">
        <v>232</v>
      </c>
      <c r="B763" t="s">
        <v>49</v>
      </c>
      <c r="C763">
        <v>43.729039</v>
      </c>
      <c r="D763" s="1">
        <v>3.7324430000000002E-6</v>
      </c>
      <c r="E763">
        <v>0.78256700000000001</v>
      </c>
      <c r="F763" s="1">
        <v>6.8921139999999996E-6</v>
      </c>
      <c r="G763">
        <v>0.42258400000000002</v>
      </c>
      <c r="H763" s="1">
        <v>70.790469999999999</v>
      </c>
      <c r="I763">
        <v>1.5E-5</v>
      </c>
      <c r="J763">
        <v>1.2E-5</v>
      </c>
      <c r="K763">
        <v>0.80853699999999995</v>
      </c>
      <c r="L763">
        <v>0.85767099999999996</v>
      </c>
      <c r="M763">
        <v>3.7300000000000001E-4</v>
      </c>
      <c r="N763" s="1">
        <v>9.2550279999999998E-4</v>
      </c>
      <c r="O763" s="1">
        <v>1.128188E-3</v>
      </c>
      <c r="P763">
        <v>2.6459999999999999E-3</v>
      </c>
      <c r="Q763">
        <v>30.492000000000001</v>
      </c>
      <c r="R763" s="1">
        <v>6.0303219999999999E-6</v>
      </c>
      <c r="S763">
        <v>22.387869999999999</v>
      </c>
      <c r="T763" s="1">
        <v>5.6328270000000002E-6</v>
      </c>
      <c r="U763">
        <v>0.40474599999999999</v>
      </c>
      <c r="V763">
        <v>58.588090000000001</v>
      </c>
      <c r="W763" s="1">
        <v>1.314998E-5</v>
      </c>
      <c r="X763">
        <v>2.572462E-2</v>
      </c>
      <c r="Y763" s="1">
        <v>4.8085389999999998E-5</v>
      </c>
      <c r="Z763">
        <v>59.726059999999997</v>
      </c>
      <c r="AA763" s="1">
        <v>1.3226519999999999E-5</v>
      </c>
      <c r="AB763">
        <v>0.83491950000000004</v>
      </c>
      <c r="AC763">
        <v>0.85664759999999995</v>
      </c>
      <c r="AD763">
        <v>1.3954880000000001</v>
      </c>
      <c r="AE763">
        <v>0</v>
      </c>
      <c r="AF763">
        <v>201.93549999999999</v>
      </c>
      <c r="AG763">
        <v>3.5668410000000002</v>
      </c>
      <c r="AH763">
        <v>4.6894439999999999</v>
      </c>
      <c r="AI763">
        <v>4.8451050000000002E-4</v>
      </c>
      <c r="AJ763">
        <v>8.3728410000000002E-4</v>
      </c>
      <c r="AK763">
        <v>1.3855429999999999E-3</v>
      </c>
      <c r="AL763">
        <v>2.0712460000000001E-3</v>
      </c>
      <c r="AM763">
        <v>1.2690389999999999E-2</v>
      </c>
      <c r="AN763">
        <v>0.1000011</v>
      </c>
      <c r="AO763">
        <v>9.9236070000000005</v>
      </c>
      <c r="AP763">
        <v>1.024956</v>
      </c>
      <c r="AQ763">
        <v>-457.05770000000001</v>
      </c>
      <c r="AR763">
        <v>-468.46409999999997</v>
      </c>
      <c r="AS763">
        <v>0.69102609999999998</v>
      </c>
      <c r="AT763">
        <v>0</v>
      </c>
      <c r="AU763">
        <v>0</v>
      </c>
    </row>
    <row r="764" spans="1:47" x14ac:dyDescent="0.25">
      <c r="A764">
        <v>233</v>
      </c>
      <c r="B764" t="s">
        <v>49</v>
      </c>
      <c r="C764">
        <v>33.270640999999998</v>
      </c>
      <c r="D764" s="1">
        <v>4.0591569999999999E-6</v>
      </c>
      <c r="E764">
        <v>0.56868799999999997</v>
      </c>
      <c r="F764" s="1">
        <v>5.7014570000000003E-6</v>
      </c>
      <c r="G764">
        <v>0.22583800000000001</v>
      </c>
      <c r="H764" s="1">
        <v>81.211709999999997</v>
      </c>
      <c r="I764">
        <v>1.1E-5</v>
      </c>
      <c r="J764">
        <v>6.9999999999999999E-6</v>
      </c>
      <c r="K764">
        <v>1.2301200000000001</v>
      </c>
      <c r="L764">
        <v>1.1180220000000001</v>
      </c>
      <c r="M764">
        <v>4.44E-4</v>
      </c>
      <c r="N764" s="1">
        <v>8.780487E-4</v>
      </c>
      <c r="O764" s="1">
        <v>1.05411E-3</v>
      </c>
      <c r="P764">
        <v>2.1189999999999998E-3</v>
      </c>
      <c r="Q764">
        <v>30.492000000000001</v>
      </c>
      <c r="R764" s="1">
        <v>6.0303219999999999E-6</v>
      </c>
      <c r="S764">
        <v>22.387869999999999</v>
      </c>
      <c r="T764" s="1">
        <v>5.6328270000000002E-6</v>
      </c>
      <c r="U764">
        <v>0.4015495</v>
      </c>
      <c r="V764">
        <v>60.329599999999999</v>
      </c>
      <c r="W764" s="1">
        <v>1.2235369999999999E-5</v>
      </c>
      <c r="X764">
        <v>2.5716490000000002E-2</v>
      </c>
      <c r="Y764" s="1">
        <v>4.8085389999999998E-5</v>
      </c>
      <c r="Z764">
        <v>60.95035</v>
      </c>
      <c r="AA764" s="1">
        <v>1.234293E-5</v>
      </c>
      <c r="AB764">
        <v>0.85249140000000001</v>
      </c>
      <c r="AC764">
        <v>0.86503490000000005</v>
      </c>
      <c r="AD764">
        <v>1.3954880000000001</v>
      </c>
      <c r="AE764">
        <v>0</v>
      </c>
      <c r="AF764">
        <v>201.93549999999999</v>
      </c>
      <c r="AG764">
        <v>3.53009</v>
      </c>
      <c r="AH764">
        <v>4.691465</v>
      </c>
      <c r="AI764">
        <v>4.8241359999999999E-4</v>
      </c>
      <c r="AJ764">
        <v>8.3439389999999999E-4</v>
      </c>
      <c r="AK764">
        <v>1.3888360000000001E-3</v>
      </c>
      <c r="AL764">
        <v>2.1063499999999999E-3</v>
      </c>
      <c r="AM764">
        <v>1.2711480000000001E-2</v>
      </c>
      <c r="AN764">
        <v>0.1000006</v>
      </c>
      <c r="AO764">
        <v>10.110519999999999</v>
      </c>
      <c r="AP764">
        <v>1.0291239999999999</v>
      </c>
      <c r="AQ764">
        <v>-914.11810000000003</v>
      </c>
      <c r="AR764">
        <v>-940.74059999999997</v>
      </c>
      <c r="AS764">
        <v>0.68910530000000003</v>
      </c>
      <c r="AT764">
        <v>0</v>
      </c>
      <c r="AU764">
        <v>0</v>
      </c>
    </row>
    <row r="765" spans="1:47" x14ac:dyDescent="0.25">
      <c r="A765">
        <v>234</v>
      </c>
      <c r="B765" t="s">
        <v>49</v>
      </c>
      <c r="C765">
        <v>23.107637</v>
      </c>
      <c r="D765" s="1">
        <v>5.3378190000000003E-6</v>
      </c>
      <c r="E765">
        <v>0.90007099999999995</v>
      </c>
      <c r="F765" s="1">
        <v>4.8123039999999998E-6</v>
      </c>
      <c r="G765">
        <v>0.234265</v>
      </c>
      <c r="H765" s="1">
        <v>103.24</v>
      </c>
      <c r="I765">
        <v>1.2E-5</v>
      </c>
      <c r="J765">
        <v>0</v>
      </c>
      <c r="K765">
        <v>1.4462349999999999</v>
      </c>
      <c r="L765">
        <v>1.048103</v>
      </c>
      <c r="M765">
        <v>3.48E-4</v>
      </c>
      <c r="N765" s="1">
        <v>6.7424189999999999E-4</v>
      </c>
      <c r="O765" s="1">
        <v>8.717544E-4</v>
      </c>
      <c r="P765">
        <v>1.859E-3</v>
      </c>
      <c r="Q765">
        <v>30.492004000000001</v>
      </c>
      <c r="R765" s="1">
        <v>6.0303216000000001E-6</v>
      </c>
      <c r="S765">
        <v>22.387865000000001</v>
      </c>
      <c r="T765" s="1">
        <v>5.6328271000000001E-6</v>
      </c>
      <c r="U765">
        <v>0.39264854999999999</v>
      </c>
      <c r="V765">
        <v>65.523415</v>
      </c>
      <c r="W765" s="1">
        <v>1.3018135000000001E-5</v>
      </c>
      <c r="X765">
        <v>2.5707951999999999E-2</v>
      </c>
      <c r="Y765" s="1">
        <v>4.8085387000000003E-5</v>
      </c>
      <c r="Z765">
        <v>60.616475999999999</v>
      </c>
      <c r="AA765" s="1">
        <v>1.3003919E-5</v>
      </c>
      <c r="AB765">
        <v>0.85987469999999999</v>
      </c>
      <c r="AC765">
        <v>0.86368480000000003</v>
      </c>
      <c r="AD765">
        <v>1.3954880000000001</v>
      </c>
      <c r="AE765">
        <v>0</v>
      </c>
      <c r="AF765">
        <v>201.93554</v>
      </c>
      <c r="AG765">
        <v>3.5289657999999999</v>
      </c>
      <c r="AH765">
        <v>4.6891683000000004</v>
      </c>
      <c r="AI765">
        <v>4.7785923999999998E-4</v>
      </c>
      <c r="AJ765">
        <v>8.2879475000000003E-4</v>
      </c>
      <c r="AK765">
        <v>1.3866866E-3</v>
      </c>
      <c r="AL765">
        <v>2.1784543999999999E-3</v>
      </c>
      <c r="AM765">
        <v>1.2702903E-2</v>
      </c>
      <c r="AN765">
        <v>9.9998943000000007E-2</v>
      </c>
      <c r="AO765">
        <v>10.087248000000001</v>
      </c>
      <c r="AP765">
        <v>1.0266687000000001</v>
      </c>
      <c r="AQ765">
        <v>3007.5391</v>
      </c>
      <c r="AR765">
        <v>3087.7464</v>
      </c>
      <c r="AS765">
        <v>0.69113444000000002</v>
      </c>
      <c r="AT765">
        <v>0</v>
      </c>
      <c r="AU765">
        <v>0</v>
      </c>
    </row>
    <row r="766" spans="1:47" x14ac:dyDescent="0.25">
      <c r="A766">
        <v>235</v>
      </c>
      <c r="B766" t="s">
        <v>49</v>
      </c>
      <c r="C766">
        <v>32.528270999999997</v>
      </c>
      <c r="D766" s="1">
        <v>4.3288470000000002E-6</v>
      </c>
      <c r="E766">
        <v>0.57401400000000002</v>
      </c>
      <c r="F766" s="1">
        <v>5.4761939999999996E-6</v>
      </c>
      <c r="G766">
        <v>0.36852600000000002</v>
      </c>
      <c r="H766" s="1">
        <v>85.153880000000001</v>
      </c>
      <c r="I766">
        <v>1.4E-5</v>
      </c>
      <c r="J766">
        <v>1.1E-5</v>
      </c>
      <c r="K766">
        <v>1.2382599999999999</v>
      </c>
      <c r="L766">
        <v>1.2129239999999999</v>
      </c>
      <c r="M766">
        <v>4.6200000000000001E-4</v>
      </c>
      <c r="N766" s="1">
        <v>8.984679E-4</v>
      </c>
      <c r="O766" s="1">
        <v>1.1031280000000001E-3</v>
      </c>
      <c r="P766">
        <v>2.261E-3</v>
      </c>
      <c r="Q766">
        <v>30.492004000000001</v>
      </c>
      <c r="R766" s="1">
        <v>6.0303216000000001E-6</v>
      </c>
      <c r="S766">
        <v>22.387865000000001</v>
      </c>
      <c r="T766" s="1">
        <v>5.6328271000000001E-6</v>
      </c>
      <c r="U766">
        <v>0.39512308000000002</v>
      </c>
      <c r="V766">
        <v>62.215510000000002</v>
      </c>
      <c r="W766" s="1">
        <v>1.2981995999999999E-5</v>
      </c>
      <c r="X766">
        <v>2.5709023000000001E-2</v>
      </c>
      <c r="Y766" s="1">
        <v>4.8085387000000003E-5</v>
      </c>
      <c r="Z766">
        <v>60.825650000000003</v>
      </c>
      <c r="AA766" s="1">
        <v>1.3428423E-5</v>
      </c>
      <c r="AB766">
        <v>0.85109908000000001</v>
      </c>
      <c r="AC766">
        <v>0.87176542999999995</v>
      </c>
      <c r="AD766">
        <v>1.3954880000000001</v>
      </c>
      <c r="AE766">
        <v>0</v>
      </c>
      <c r="AF766">
        <v>201.93554</v>
      </c>
      <c r="AG766">
        <v>3.5135998000000002</v>
      </c>
      <c r="AH766">
        <v>4.6858314999999999</v>
      </c>
      <c r="AI766">
        <v>4.9292952000000001E-4</v>
      </c>
      <c r="AJ766">
        <v>8.3422114999999995E-4</v>
      </c>
      <c r="AK766">
        <v>1.3886332000000001E-3</v>
      </c>
      <c r="AL766">
        <v>2.1441391999999998E-3</v>
      </c>
      <c r="AM766">
        <v>1.2701821E-2</v>
      </c>
      <c r="AN766">
        <v>0.10000075999999999</v>
      </c>
      <c r="AO766">
        <v>10.031841999999999</v>
      </c>
      <c r="AP766">
        <v>1.0274382</v>
      </c>
      <c r="AQ766">
        <v>3463.3874999999998</v>
      </c>
      <c r="AR766">
        <v>3558.4164999999998</v>
      </c>
      <c r="AS766">
        <v>0.68835236</v>
      </c>
      <c r="AT766">
        <v>0</v>
      </c>
      <c r="AU766">
        <v>0</v>
      </c>
    </row>
    <row r="767" spans="1:47" x14ac:dyDescent="0.25">
      <c r="A767">
        <v>236</v>
      </c>
      <c r="B767" t="s">
        <v>49</v>
      </c>
      <c r="C767">
        <v>35.206848000000001</v>
      </c>
      <c r="D767" s="1">
        <v>4.3503880000000004E-6</v>
      </c>
      <c r="E767">
        <v>0.47584900000000002</v>
      </c>
      <c r="F767" s="1">
        <v>6.1790090000000001E-6</v>
      </c>
      <c r="G767">
        <v>0.216694</v>
      </c>
      <c r="H767" s="1">
        <v>81.176109999999994</v>
      </c>
      <c r="I767">
        <v>1.5999999999999999E-5</v>
      </c>
      <c r="J767">
        <v>1.5E-5</v>
      </c>
      <c r="K767">
        <v>1.4740869999999999</v>
      </c>
      <c r="L767">
        <v>1.255649</v>
      </c>
      <c r="M767">
        <v>4.4999999999999999E-4</v>
      </c>
      <c r="N767" s="1">
        <v>7.8584260000000002E-4</v>
      </c>
      <c r="O767" s="1">
        <v>1.0591229999999999E-3</v>
      </c>
      <c r="P767">
        <v>2.1589999999999999E-3</v>
      </c>
      <c r="Q767">
        <v>30.492000000000001</v>
      </c>
      <c r="R767" s="1">
        <v>6.0303219999999999E-6</v>
      </c>
      <c r="S767">
        <v>22.387869999999999</v>
      </c>
      <c r="T767" s="1">
        <v>5.6328270000000002E-6</v>
      </c>
      <c r="U767">
        <v>0.39418249999999999</v>
      </c>
      <c r="V767">
        <v>61.827970000000001</v>
      </c>
      <c r="W767" s="1">
        <v>1.360079E-5</v>
      </c>
      <c r="X767">
        <v>2.5709320000000001E-2</v>
      </c>
      <c r="Y767" s="1">
        <v>4.8085389999999998E-5</v>
      </c>
      <c r="Z767">
        <v>63.251429999999999</v>
      </c>
      <c r="AA767" s="1">
        <v>1.348841E-5</v>
      </c>
      <c r="AB767">
        <v>0.82332510000000003</v>
      </c>
      <c r="AC767">
        <v>0.84610050000000003</v>
      </c>
      <c r="AD767">
        <v>1.3954880000000001</v>
      </c>
      <c r="AE767">
        <v>0</v>
      </c>
      <c r="AF767">
        <v>201.93549999999999</v>
      </c>
      <c r="AG767">
        <v>3.5653060000000001</v>
      </c>
      <c r="AH767">
        <v>4.6897970000000004</v>
      </c>
      <c r="AI767">
        <v>4.9150500000000005E-4</v>
      </c>
      <c r="AJ767">
        <v>8.2954139999999997E-4</v>
      </c>
      <c r="AK767">
        <v>1.393013E-3</v>
      </c>
      <c r="AL767">
        <v>2.0537810000000002E-3</v>
      </c>
      <c r="AM767">
        <v>1.2705080000000001E-2</v>
      </c>
      <c r="AN767">
        <v>0.1000051</v>
      </c>
      <c r="AO767">
        <v>9.8051089999999999</v>
      </c>
      <c r="AP767">
        <v>1.0271619999999999</v>
      </c>
      <c r="AQ767">
        <v>501.5992</v>
      </c>
      <c r="AR767">
        <v>515.22360000000003</v>
      </c>
      <c r="AS767">
        <v>0.69025119999999995</v>
      </c>
      <c r="AT767">
        <v>0</v>
      </c>
      <c r="AU767">
        <v>0</v>
      </c>
    </row>
    <row r="768" spans="1:47" x14ac:dyDescent="0.25">
      <c r="A768">
        <v>237</v>
      </c>
      <c r="B768" t="s">
        <v>49</v>
      </c>
      <c r="C768">
        <v>38.328795</v>
      </c>
      <c r="D768" s="1">
        <v>4.5450410000000002E-6</v>
      </c>
      <c r="E768">
        <v>0.56271400000000005</v>
      </c>
      <c r="F768" s="1">
        <v>6.2014770000000003E-6</v>
      </c>
      <c r="G768">
        <v>0.37644</v>
      </c>
      <c r="H768" s="1">
        <v>75.758290000000002</v>
      </c>
      <c r="I768">
        <v>1.5E-5</v>
      </c>
      <c r="J768">
        <v>9.0000000000000002E-6</v>
      </c>
      <c r="K768">
        <v>1.094303</v>
      </c>
      <c r="L768">
        <v>1.408447</v>
      </c>
      <c r="M768">
        <v>4.4000000000000002E-4</v>
      </c>
      <c r="N768" s="1">
        <v>8.3066450000000001E-4</v>
      </c>
      <c r="O768" s="1">
        <v>1.0858339999999999E-3</v>
      </c>
      <c r="P768">
        <v>2.2339999999999999E-3</v>
      </c>
      <c r="Q768">
        <v>30.492004000000001</v>
      </c>
      <c r="R768" s="1">
        <v>6.0303216000000001E-6</v>
      </c>
      <c r="S768">
        <v>22.387865000000001</v>
      </c>
      <c r="T768" s="1">
        <v>5.6328271000000001E-6</v>
      </c>
      <c r="U768">
        <v>0.39593142999999997</v>
      </c>
      <c r="V768">
        <v>59.676307000000001</v>
      </c>
      <c r="W768" s="1">
        <v>1.300604E-5</v>
      </c>
      <c r="X768">
        <v>2.5711244000000001E-2</v>
      </c>
      <c r="Y768" s="1">
        <v>4.8085387000000003E-5</v>
      </c>
      <c r="Z768">
        <v>64.985214999999997</v>
      </c>
      <c r="AA768" s="1">
        <v>1.2981164E-5</v>
      </c>
      <c r="AB768">
        <v>0.85969388000000002</v>
      </c>
      <c r="AC768">
        <v>0.87717031000000001</v>
      </c>
      <c r="AD768">
        <v>1.3954880000000001</v>
      </c>
      <c r="AE768">
        <v>0</v>
      </c>
      <c r="AF768">
        <v>201.93554</v>
      </c>
      <c r="AG768">
        <v>3.5563539999999998</v>
      </c>
      <c r="AH768">
        <v>4.6858092999999998</v>
      </c>
      <c r="AI768">
        <v>4.8887436999999997E-4</v>
      </c>
      <c r="AJ768">
        <v>8.2815479999999995E-4</v>
      </c>
      <c r="AK768">
        <v>1.3925529999999999E-3</v>
      </c>
      <c r="AL768">
        <v>2.0525724E-3</v>
      </c>
      <c r="AM768">
        <v>1.2712055999999999E-2</v>
      </c>
      <c r="AN768">
        <v>0.10000328</v>
      </c>
      <c r="AO768">
        <v>10.31503</v>
      </c>
      <c r="AP768">
        <v>1.0281326</v>
      </c>
      <c r="AQ768">
        <v>-1568.9561000000001</v>
      </c>
      <c r="AR768">
        <v>-1613.095</v>
      </c>
      <c r="AS768">
        <v>0.69154698999999997</v>
      </c>
      <c r="AT768">
        <v>0</v>
      </c>
      <c r="AU768">
        <v>0</v>
      </c>
    </row>
    <row r="769" spans="1:47" x14ac:dyDescent="0.25">
      <c r="A769">
        <v>238</v>
      </c>
      <c r="B769" t="s">
        <v>49</v>
      </c>
      <c r="C769">
        <v>43.994114000000003</v>
      </c>
      <c r="D769" s="1">
        <v>3.9050709999999999E-6</v>
      </c>
      <c r="E769">
        <v>0.54087200000000002</v>
      </c>
      <c r="F769" s="1">
        <v>5.6603940000000003E-6</v>
      </c>
      <c r="G769">
        <v>0.33408399999999999</v>
      </c>
      <c r="H769" s="1">
        <v>53.970950000000002</v>
      </c>
      <c r="I769">
        <v>1.5E-5</v>
      </c>
      <c r="J769">
        <v>0</v>
      </c>
      <c r="K769">
        <v>1.302109</v>
      </c>
      <c r="L769">
        <v>1.830972</v>
      </c>
      <c r="M769">
        <v>3.8000000000000002E-4</v>
      </c>
      <c r="N769" s="1">
        <v>7.0693269999999998E-4</v>
      </c>
      <c r="O769" s="1">
        <v>1.04882E-3</v>
      </c>
      <c r="P769">
        <v>2.5040000000000001E-3</v>
      </c>
      <c r="Q769">
        <v>30.492000000000001</v>
      </c>
      <c r="R769" s="1">
        <v>6.0303219999999999E-6</v>
      </c>
      <c r="S769">
        <v>22.387869999999999</v>
      </c>
      <c r="T769" s="1">
        <v>5.6328270000000002E-6</v>
      </c>
      <c r="U769">
        <v>0.39708090000000001</v>
      </c>
      <c r="V769">
        <v>61.330889999999997</v>
      </c>
      <c r="W769" s="1">
        <v>1.3451709999999999E-5</v>
      </c>
      <c r="X769">
        <v>2.5714520000000001E-2</v>
      </c>
      <c r="Y769" s="1">
        <v>4.8085389999999998E-5</v>
      </c>
      <c r="Z769">
        <v>59.764580000000002</v>
      </c>
      <c r="AA769" s="1">
        <v>1.2852259999999999E-5</v>
      </c>
      <c r="AB769">
        <v>0.82233460000000003</v>
      </c>
      <c r="AC769">
        <v>0.90251840000000005</v>
      </c>
      <c r="AD769">
        <v>1.3954880000000001</v>
      </c>
      <c r="AE769">
        <v>0</v>
      </c>
      <c r="AF769">
        <v>201.93549999999999</v>
      </c>
      <c r="AG769">
        <v>3.5460970000000001</v>
      </c>
      <c r="AH769">
        <v>4.6885839999999996</v>
      </c>
      <c r="AI769">
        <v>4.7975999999999997E-4</v>
      </c>
      <c r="AJ769">
        <v>8.306435E-4</v>
      </c>
      <c r="AK769">
        <v>1.381993E-3</v>
      </c>
      <c r="AL769">
        <v>2.0506439999999999E-3</v>
      </c>
      <c r="AM769">
        <v>1.2694270000000001E-2</v>
      </c>
      <c r="AN769">
        <v>9.9998450000000003E-2</v>
      </c>
      <c r="AO769">
        <v>9.9534439999999993</v>
      </c>
      <c r="AP769">
        <v>1.0270509999999999</v>
      </c>
      <c r="AQ769">
        <v>-804.8605</v>
      </c>
      <c r="AR769">
        <v>-826.63310000000001</v>
      </c>
      <c r="AS769">
        <v>0.68854610000000005</v>
      </c>
      <c r="AT769">
        <v>0</v>
      </c>
      <c r="AU769">
        <v>0</v>
      </c>
    </row>
    <row r="770" spans="1:47" x14ac:dyDescent="0.25">
      <c r="A770">
        <v>239</v>
      </c>
      <c r="B770" t="s">
        <v>49</v>
      </c>
      <c r="C770">
        <v>37.312227999999998</v>
      </c>
      <c r="D770" s="1">
        <v>4.4241499999999998E-6</v>
      </c>
      <c r="E770">
        <v>0.60908099999999998</v>
      </c>
      <c r="F770" s="1">
        <v>5.8894440000000003E-6</v>
      </c>
      <c r="G770">
        <v>0.45155600000000001</v>
      </c>
      <c r="H770" s="1">
        <v>76.6126</v>
      </c>
      <c r="I770">
        <v>1.4E-5</v>
      </c>
      <c r="J770">
        <v>1.0000000000000001E-5</v>
      </c>
      <c r="K770">
        <v>1.1320300000000001</v>
      </c>
      <c r="L770">
        <v>1.5914429999999999</v>
      </c>
      <c r="M770">
        <v>4.4099999999999999E-4</v>
      </c>
      <c r="N770" s="1">
        <v>8.6415169999999998E-4</v>
      </c>
      <c r="O770" s="1">
        <v>1.097221E-3</v>
      </c>
      <c r="P770">
        <v>2.2920000000000002E-3</v>
      </c>
      <c r="Q770">
        <v>30.492000000000001</v>
      </c>
      <c r="R770" s="1">
        <v>6.0303219999999999E-6</v>
      </c>
      <c r="S770">
        <v>22.387869999999999</v>
      </c>
      <c r="T770" s="1">
        <v>5.6328270000000002E-6</v>
      </c>
      <c r="U770">
        <v>0.41755429999999999</v>
      </c>
      <c r="V770">
        <v>60.44406</v>
      </c>
      <c r="W770" s="1">
        <v>1.330373E-5</v>
      </c>
      <c r="X770">
        <v>2.5709340000000001E-2</v>
      </c>
      <c r="Y770" s="1">
        <v>4.8085389999999998E-5</v>
      </c>
      <c r="Z770">
        <v>62.811509999999998</v>
      </c>
      <c r="AA770" s="1">
        <v>1.2928390000000001E-5</v>
      </c>
      <c r="AB770">
        <v>0.89942880000000003</v>
      </c>
      <c r="AC770">
        <v>0.88817420000000002</v>
      </c>
      <c r="AD770">
        <v>1.3954880000000001</v>
      </c>
      <c r="AE770">
        <v>0</v>
      </c>
      <c r="AF770">
        <v>201.93549999999999</v>
      </c>
      <c r="AG770">
        <v>3.5795539999999999</v>
      </c>
      <c r="AH770">
        <v>4.6879629999999999</v>
      </c>
      <c r="AI770">
        <v>4.805942E-4</v>
      </c>
      <c r="AJ770">
        <v>8.2883339999999998E-4</v>
      </c>
      <c r="AK770">
        <v>1.3865800000000001E-3</v>
      </c>
      <c r="AL770">
        <v>2.112367E-3</v>
      </c>
      <c r="AM770">
        <v>1.269589E-2</v>
      </c>
      <c r="AN770">
        <v>9.9998329999999996E-2</v>
      </c>
      <c r="AO770">
        <v>10.41043</v>
      </c>
      <c r="AP770">
        <v>1.0272570000000001</v>
      </c>
      <c r="AQ770">
        <v>83.174989999999994</v>
      </c>
      <c r="AR770">
        <v>85.44211</v>
      </c>
      <c r="AS770">
        <v>0.69035329999999995</v>
      </c>
      <c r="AT770">
        <v>0</v>
      </c>
      <c r="AU770">
        <v>0</v>
      </c>
    </row>
    <row r="771" spans="1:47" x14ac:dyDescent="0.25">
      <c r="A771">
        <v>240</v>
      </c>
      <c r="B771" t="s">
        <v>49</v>
      </c>
      <c r="C771">
        <v>41.316032999999997</v>
      </c>
      <c r="D771" s="1">
        <v>5.2863599999999996E-6</v>
      </c>
      <c r="E771">
        <v>0.57527399999999995</v>
      </c>
      <c r="F771" s="1">
        <v>6.4515839999999998E-6</v>
      </c>
      <c r="G771">
        <v>0.39567999999999998</v>
      </c>
      <c r="H771" s="1">
        <v>64.190449999999998</v>
      </c>
      <c r="I771">
        <v>1.5E-5</v>
      </c>
      <c r="J771">
        <v>7.9999999999999996E-6</v>
      </c>
      <c r="K771">
        <v>1.184887</v>
      </c>
      <c r="L771">
        <v>1.0371250000000001</v>
      </c>
      <c r="M771">
        <v>4.55E-4</v>
      </c>
      <c r="N771" s="1">
        <v>8.7532530000000003E-4</v>
      </c>
      <c r="O771" s="1">
        <v>1.1552450000000001E-3</v>
      </c>
      <c r="P771">
        <v>2.4510000000000001E-3</v>
      </c>
      <c r="Q771">
        <v>30.492004000000001</v>
      </c>
      <c r="R771" s="1">
        <v>6.0303216000000001E-6</v>
      </c>
      <c r="S771">
        <v>22.387865000000001</v>
      </c>
      <c r="T771" s="1">
        <v>5.6328271000000001E-6</v>
      </c>
      <c r="U771">
        <v>0.38967864000000002</v>
      </c>
      <c r="V771">
        <v>59.733061999999997</v>
      </c>
      <c r="W771" s="1">
        <v>1.2892264999999999E-5</v>
      </c>
      <c r="X771">
        <v>2.5716314000000001E-2</v>
      </c>
      <c r="Y771" s="1">
        <v>4.8085387000000003E-5</v>
      </c>
      <c r="Z771">
        <v>60.494382999999999</v>
      </c>
      <c r="AA771" s="1">
        <v>1.3362282999999999E-5</v>
      </c>
      <c r="AB771">
        <v>0.87697579999999997</v>
      </c>
      <c r="AC771">
        <v>0.88395502000000004</v>
      </c>
      <c r="AD771">
        <v>1.3954880000000001</v>
      </c>
      <c r="AE771">
        <v>0</v>
      </c>
      <c r="AF771">
        <v>201.93554</v>
      </c>
      <c r="AG771">
        <v>3.5350356999999999</v>
      </c>
      <c r="AH771">
        <v>4.6872419000000001</v>
      </c>
      <c r="AI771">
        <v>4.8609123000000002E-4</v>
      </c>
      <c r="AJ771">
        <v>8.2632161999999999E-4</v>
      </c>
      <c r="AK771">
        <v>1.3779829999999999E-3</v>
      </c>
      <c r="AL771">
        <v>2.0279409000000001E-3</v>
      </c>
      <c r="AM771">
        <v>1.267946E-2</v>
      </c>
      <c r="AN771">
        <v>0.10000228</v>
      </c>
      <c r="AO771">
        <v>9.7710725000000007</v>
      </c>
      <c r="AP771">
        <v>1.0272091000000001</v>
      </c>
      <c r="AQ771">
        <v>1770.971</v>
      </c>
      <c r="AR771">
        <v>1819.1575</v>
      </c>
      <c r="AS771">
        <v>0.68992111</v>
      </c>
      <c r="AT771">
        <v>0</v>
      </c>
      <c r="AU771">
        <v>0</v>
      </c>
    </row>
    <row r="772" spans="1:47" x14ac:dyDescent="0.25">
      <c r="A772">
        <v>241</v>
      </c>
      <c r="B772" t="s">
        <v>49</v>
      </c>
      <c r="C772">
        <v>0.438666</v>
      </c>
      <c r="D772" s="1">
        <v>2.3989189999999999E-6</v>
      </c>
      <c r="E772">
        <v>7.9120879999999998</v>
      </c>
      <c r="F772" s="1">
        <v>2.888661E-6</v>
      </c>
      <c r="G772">
        <v>0.153832</v>
      </c>
      <c r="H772" s="1">
        <v>65.733800000000002</v>
      </c>
      <c r="I772">
        <v>1.2999999999999999E-5</v>
      </c>
      <c r="J772">
        <v>4.1E-5</v>
      </c>
      <c r="K772">
        <v>1.481258</v>
      </c>
      <c r="L772">
        <v>1.336541</v>
      </c>
      <c r="M772">
        <v>3.8000000000000002E-4</v>
      </c>
      <c r="N772" s="1">
        <v>6.2490560000000002E-4</v>
      </c>
      <c r="O772" s="1">
        <v>9.3375960000000003E-4</v>
      </c>
      <c r="P772">
        <v>2.0739999999999999E-3</v>
      </c>
      <c r="Q772">
        <v>30.492004000000001</v>
      </c>
      <c r="R772" s="1">
        <v>6.0303216000000001E-6</v>
      </c>
      <c r="S772">
        <v>22.387865000000001</v>
      </c>
      <c r="T772" s="1">
        <v>5.6328271000000001E-6</v>
      </c>
      <c r="U772">
        <v>0.40046532000000001</v>
      </c>
      <c r="V772">
        <v>61.610073999999997</v>
      </c>
      <c r="W772" s="1">
        <v>1.2390424999999999E-5</v>
      </c>
      <c r="X772">
        <v>2.5713369999999999E-2</v>
      </c>
      <c r="Y772" s="1">
        <v>4.8085387000000003E-5</v>
      </c>
      <c r="Z772">
        <v>62.551119999999997</v>
      </c>
      <c r="AA772" s="1">
        <v>1.2969815999999999E-5</v>
      </c>
      <c r="AB772">
        <v>0.87682875000000005</v>
      </c>
      <c r="AC772">
        <v>0.86860384999999996</v>
      </c>
      <c r="AD772">
        <v>1.3954880000000001</v>
      </c>
      <c r="AE772">
        <v>0</v>
      </c>
      <c r="AF772">
        <v>201.93554</v>
      </c>
      <c r="AG772">
        <v>3.4429533000000001</v>
      </c>
      <c r="AH772">
        <v>4.6891062999999997</v>
      </c>
      <c r="AI772">
        <v>4.8088488000000001E-4</v>
      </c>
      <c r="AJ772">
        <v>8.3815736000000004E-4</v>
      </c>
      <c r="AK772">
        <v>1.3907663E-3</v>
      </c>
      <c r="AL772">
        <v>2.0843907E-3</v>
      </c>
      <c r="AM772">
        <v>1.2694543000000001E-2</v>
      </c>
      <c r="AN772">
        <v>9.9997209000000004E-2</v>
      </c>
      <c r="AO772">
        <v>9.7082077000000009</v>
      </c>
      <c r="AP772">
        <v>1.0272313</v>
      </c>
      <c r="AQ772">
        <v>1303.7505000000001</v>
      </c>
      <c r="AR772">
        <v>1339.2532000000001</v>
      </c>
      <c r="AS772">
        <v>0.68892509999999996</v>
      </c>
      <c r="AT772">
        <v>0</v>
      </c>
      <c r="AU772">
        <v>0</v>
      </c>
    </row>
    <row r="773" spans="1:47" x14ac:dyDescent="0.25">
      <c r="A773">
        <v>242</v>
      </c>
      <c r="B773" t="s">
        <v>49</v>
      </c>
      <c r="C773">
        <v>43.034106999999999</v>
      </c>
      <c r="D773" s="1">
        <v>4.8567670000000004E-6</v>
      </c>
      <c r="E773">
        <v>0.58348699999999998</v>
      </c>
      <c r="F773" s="1">
        <v>6.0672939999999997E-6</v>
      </c>
      <c r="G773">
        <v>0.44723299999999999</v>
      </c>
      <c r="H773" s="1">
        <v>79.591319999999996</v>
      </c>
      <c r="I773">
        <v>1.4E-5</v>
      </c>
      <c r="J773">
        <v>1.2999999999999999E-5</v>
      </c>
      <c r="K773">
        <v>1.0981339999999999</v>
      </c>
      <c r="L773">
        <v>1.0681940000000001</v>
      </c>
      <c r="M773">
        <v>4.28E-4</v>
      </c>
      <c r="N773" s="1">
        <v>8.2079560000000002E-4</v>
      </c>
      <c r="O773" s="1">
        <v>1.0501410000000001E-3</v>
      </c>
      <c r="P773">
        <v>2.1299999999999999E-3</v>
      </c>
      <c r="Q773">
        <v>30.492004000000001</v>
      </c>
      <c r="R773" s="1">
        <v>6.0303216000000001E-6</v>
      </c>
      <c r="S773">
        <v>22.387865000000001</v>
      </c>
      <c r="T773" s="1">
        <v>5.6328271000000001E-6</v>
      </c>
      <c r="U773">
        <v>0.40319785000000002</v>
      </c>
      <c r="V773">
        <v>59.786954999999999</v>
      </c>
      <c r="W773" s="1">
        <v>1.3275439E-5</v>
      </c>
      <c r="X773">
        <v>2.5714945999999999E-2</v>
      </c>
      <c r="Y773" s="1">
        <v>4.8085387000000003E-5</v>
      </c>
      <c r="Z773">
        <v>62.64931</v>
      </c>
      <c r="AA773" s="1">
        <v>1.2577583999999999E-5</v>
      </c>
      <c r="AB773">
        <v>0.85051122999999995</v>
      </c>
      <c r="AC773">
        <v>0.89484825000000001</v>
      </c>
      <c r="AD773">
        <v>1.3954880000000001</v>
      </c>
      <c r="AE773">
        <v>0</v>
      </c>
      <c r="AF773">
        <v>201.93554</v>
      </c>
      <c r="AG773">
        <v>3.5487630000000001</v>
      </c>
      <c r="AH773">
        <v>4.6871843000000002</v>
      </c>
      <c r="AI773">
        <v>4.9203793000000004E-4</v>
      </c>
      <c r="AJ773">
        <v>8.2845228999999995E-4</v>
      </c>
      <c r="AK773">
        <v>1.384045E-3</v>
      </c>
      <c r="AL773">
        <v>2.0472974000000001E-3</v>
      </c>
      <c r="AM773">
        <v>1.2715097E-2</v>
      </c>
      <c r="AN773">
        <v>9.9999339000000007E-2</v>
      </c>
      <c r="AO773">
        <v>9.6809610999999993</v>
      </c>
      <c r="AP773">
        <v>1.0267704</v>
      </c>
      <c r="AQ773">
        <v>2221.5720000000001</v>
      </c>
      <c r="AR773">
        <v>2281.0443</v>
      </c>
      <c r="AS773">
        <v>0.68860315000000005</v>
      </c>
      <c r="AT773">
        <v>0</v>
      </c>
      <c r="AU773">
        <v>0</v>
      </c>
    </row>
    <row r="774" spans="1:47" x14ac:dyDescent="0.25">
      <c r="A774">
        <v>243</v>
      </c>
      <c r="B774" t="s">
        <v>49</v>
      </c>
      <c r="C774">
        <v>23.565878000000001</v>
      </c>
      <c r="D774" s="1">
        <v>6.4508479999999998E-6</v>
      </c>
      <c r="E774">
        <v>1.1791659999999999</v>
      </c>
      <c r="F774" s="1">
        <v>7.132019E-6</v>
      </c>
      <c r="G774">
        <v>0.372701</v>
      </c>
      <c r="H774" s="1">
        <v>90.858500000000006</v>
      </c>
      <c r="I774">
        <v>1.1E-5</v>
      </c>
      <c r="J774">
        <v>0</v>
      </c>
      <c r="K774">
        <v>1.471401</v>
      </c>
      <c r="L774">
        <v>1.305776</v>
      </c>
      <c r="M774">
        <v>2.8299999999999999E-4</v>
      </c>
      <c r="N774" s="1">
        <v>5.9408180000000005E-4</v>
      </c>
      <c r="O774" s="1">
        <v>7.9640679999999999E-4</v>
      </c>
      <c r="P774">
        <v>1.934E-3</v>
      </c>
      <c r="Q774">
        <v>30.492000000000001</v>
      </c>
      <c r="R774" s="1">
        <v>6.0303219999999999E-6</v>
      </c>
      <c r="S774">
        <v>22.387869999999999</v>
      </c>
      <c r="T774" s="1">
        <v>5.6328270000000002E-6</v>
      </c>
      <c r="U774">
        <v>0.38629079999999999</v>
      </c>
      <c r="V774">
        <v>61.592640000000003</v>
      </c>
      <c r="W774" s="1">
        <v>1.3103740000000001E-5</v>
      </c>
      <c r="X774">
        <v>2.5713159999999999E-2</v>
      </c>
      <c r="Y774" s="1">
        <v>4.8085389999999998E-5</v>
      </c>
      <c r="Z774">
        <v>62.45628</v>
      </c>
      <c r="AA774" s="1">
        <v>1.302019E-5</v>
      </c>
      <c r="AB774">
        <v>0.85213859999999997</v>
      </c>
      <c r="AC774">
        <v>0.84361609999999998</v>
      </c>
      <c r="AD774">
        <v>1.3954880000000001</v>
      </c>
      <c r="AE774">
        <v>0</v>
      </c>
      <c r="AF774">
        <v>201.93549999999999</v>
      </c>
      <c r="AG774">
        <v>3.4939010000000001</v>
      </c>
      <c r="AH774">
        <v>4.6906509999999999</v>
      </c>
      <c r="AI774">
        <v>4.8224379999999999E-4</v>
      </c>
      <c r="AJ774">
        <v>8.3174490000000002E-4</v>
      </c>
      <c r="AK774">
        <v>1.386906E-3</v>
      </c>
      <c r="AL774">
        <v>2.0587679999999999E-3</v>
      </c>
      <c r="AM774">
        <v>1.2692200000000001E-2</v>
      </c>
      <c r="AN774">
        <v>0.1000045</v>
      </c>
      <c r="AO774">
        <v>9.9292119999999997</v>
      </c>
      <c r="AP774">
        <v>1.02877</v>
      </c>
      <c r="AQ774">
        <v>313.7097</v>
      </c>
      <c r="AR774">
        <v>322.7353</v>
      </c>
      <c r="AS774">
        <v>0.69011880000000003</v>
      </c>
      <c r="AT774">
        <v>0</v>
      </c>
      <c r="AU774">
        <v>0</v>
      </c>
    </row>
    <row r="775" spans="1:47" x14ac:dyDescent="0.25">
      <c r="A775">
        <v>244</v>
      </c>
      <c r="B775" t="s">
        <v>49</v>
      </c>
      <c r="C775">
        <v>43.306047</v>
      </c>
      <c r="D775" s="1">
        <v>3.9358709999999997E-6</v>
      </c>
      <c r="E775">
        <v>0.66341799999999995</v>
      </c>
      <c r="F775" s="1">
        <v>5.1937580000000003E-6</v>
      </c>
      <c r="G775">
        <v>0.44211099999999998</v>
      </c>
      <c r="H775" s="1">
        <v>83.589680000000001</v>
      </c>
      <c r="I775">
        <v>1.2999999999999999E-5</v>
      </c>
      <c r="J775">
        <v>1.1E-5</v>
      </c>
      <c r="K775">
        <v>1.4132910000000001</v>
      </c>
      <c r="L775">
        <v>0.98565400000000003</v>
      </c>
      <c r="M775">
        <v>3.88E-4</v>
      </c>
      <c r="N775" s="1">
        <v>8.0678819999999997E-4</v>
      </c>
      <c r="O775" s="1">
        <v>1.0103309999999999E-3</v>
      </c>
      <c r="P775">
        <v>2.1380000000000001E-3</v>
      </c>
      <c r="Q775">
        <v>30.492004000000001</v>
      </c>
      <c r="R775" s="1">
        <v>6.0303216000000001E-6</v>
      </c>
      <c r="S775">
        <v>22.387865000000001</v>
      </c>
      <c r="T775" s="1">
        <v>5.6328271000000001E-6</v>
      </c>
      <c r="U775">
        <v>0.40138958000000002</v>
      </c>
      <c r="V775">
        <v>62.748314999999998</v>
      </c>
      <c r="W775" s="1">
        <v>1.3207003000000001E-5</v>
      </c>
      <c r="X775">
        <v>2.5724067E-2</v>
      </c>
      <c r="Y775" s="1">
        <v>4.8085387000000003E-5</v>
      </c>
      <c r="Z775">
        <v>61.073731000000002</v>
      </c>
      <c r="AA775" s="1">
        <v>1.3075871E-5</v>
      </c>
      <c r="AB775">
        <v>0.85011864000000004</v>
      </c>
      <c r="AC775">
        <v>0.82682588999999995</v>
      </c>
      <c r="AD775">
        <v>1.3954880000000001</v>
      </c>
      <c r="AE775">
        <v>0</v>
      </c>
      <c r="AF775">
        <v>201.93554</v>
      </c>
      <c r="AG775">
        <v>3.6353374000000001</v>
      </c>
      <c r="AH775">
        <v>4.6866840999999999</v>
      </c>
      <c r="AI775">
        <v>4.9697760999999996E-4</v>
      </c>
      <c r="AJ775">
        <v>8.2659077000000005E-4</v>
      </c>
      <c r="AK775">
        <v>1.3811445999999999E-3</v>
      </c>
      <c r="AL775">
        <v>2.0722818999999999E-3</v>
      </c>
      <c r="AM775">
        <v>1.2691713E-2</v>
      </c>
      <c r="AN775">
        <v>9.9997560999999999E-2</v>
      </c>
      <c r="AO775">
        <v>9.7771013</v>
      </c>
      <c r="AP775">
        <v>1.0271089</v>
      </c>
      <c r="AQ775">
        <v>-1211.4929999999999</v>
      </c>
      <c r="AR775">
        <v>-1244.3353</v>
      </c>
      <c r="AS775">
        <v>0.69029640000000003</v>
      </c>
      <c r="AT775">
        <v>0</v>
      </c>
      <c r="AU775">
        <v>0</v>
      </c>
    </row>
    <row r="776" spans="1:47" x14ac:dyDescent="0.25">
      <c r="A776">
        <v>245</v>
      </c>
      <c r="B776" t="s">
        <v>49</v>
      </c>
      <c r="C776">
        <v>50.319232999999997</v>
      </c>
      <c r="D776" s="1">
        <v>3.9972060000000002E-6</v>
      </c>
      <c r="E776">
        <v>0.680118</v>
      </c>
      <c r="F776" s="1">
        <v>5.256399E-6</v>
      </c>
      <c r="G776">
        <v>0.26525199999999999</v>
      </c>
      <c r="H776" s="1">
        <v>81.699079999999995</v>
      </c>
      <c r="I776">
        <v>1.2E-5</v>
      </c>
      <c r="J776">
        <v>2.8E-5</v>
      </c>
      <c r="K776">
        <v>1.298629</v>
      </c>
      <c r="L776">
        <v>0.77691699999999997</v>
      </c>
      <c r="M776">
        <v>3.6099999999999999E-4</v>
      </c>
      <c r="N776" s="1">
        <v>8.0589539999999997E-4</v>
      </c>
      <c r="O776" s="1">
        <v>9.9223330000000002E-4</v>
      </c>
      <c r="P776">
        <v>2.166E-3</v>
      </c>
      <c r="Q776">
        <v>30.492004000000001</v>
      </c>
      <c r="R776" s="1">
        <v>6.0303216000000001E-6</v>
      </c>
      <c r="S776">
        <v>22.387865000000001</v>
      </c>
      <c r="T776" s="1">
        <v>5.6328271000000001E-6</v>
      </c>
      <c r="U776">
        <v>0.39599839999999997</v>
      </c>
      <c r="V776">
        <v>58.557130999999998</v>
      </c>
      <c r="W776" s="1">
        <v>1.260569E-5</v>
      </c>
      <c r="X776">
        <v>2.5728483E-2</v>
      </c>
      <c r="Y776" s="1">
        <v>4.8085387000000003E-5</v>
      </c>
      <c r="Z776">
        <v>63.193206000000004</v>
      </c>
      <c r="AA776" s="1">
        <v>1.3258799E-5</v>
      </c>
      <c r="AB776">
        <v>0.89236307000000004</v>
      </c>
      <c r="AC776">
        <v>0.85873129000000004</v>
      </c>
      <c r="AD776">
        <v>1.3954880000000001</v>
      </c>
      <c r="AE776">
        <v>0</v>
      </c>
      <c r="AF776">
        <v>201.93554</v>
      </c>
      <c r="AG776">
        <v>3.5889962</v>
      </c>
      <c r="AH776">
        <v>4.6878127999999997</v>
      </c>
      <c r="AI776">
        <v>4.8685454000000001E-4</v>
      </c>
      <c r="AJ776">
        <v>8.3158813999999995E-4</v>
      </c>
      <c r="AK776">
        <v>1.3931605E-3</v>
      </c>
      <c r="AL776">
        <v>2.0908819E-3</v>
      </c>
      <c r="AM776">
        <v>1.2714546E-2</v>
      </c>
      <c r="AN776">
        <v>0.10000378</v>
      </c>
      <c r="AO776">
        <v>10.416126999999999</v>
      </c>
      <c r="AP776">
        <v>1.0282096999999999</v>
      </c>
      <c r="AQ776">
        <v>-6748.5947999999999</v>
      </c>
      <c r="AR776">
        <v>-6938.9705000000004</v>
      </c>
      <c r="AS776">
        <v>0.69103460000000005</v>
      </c>
      <c r="AT776">
        <v>0</v>
      </c>
      <c r="AU776">
        <v>0</v>
      </c>
    </row>
    <row r="777" spans="1:47" x14ac:dyDescent="0.25">
      <c r="A777">
        <v>246</v>
      </c>
      <c r="B777" t="s">
        <v>49</v>
      </c>
      <c r="C777">
        <v>33.839582999999998</v>
      </c>
      <c r="D777" s="1">
        <v>4.5751649999999999E-6</v>
      </c>
      <c r="E777">
        <v>0.58609299999999998</v>
      </c>
      <c r="F777" s="1">
        <v>6.8931930000000004E-6</v>
      </c>
      <c r="G777">
        <v>0.23697099999999999</v>
      </c>
      <c r="H777" s="1">
        <v>74.559139999999999</v>
      </c>
      <c r="I777">
        <v>1.5E-5</v>
      </c>
      <c r="J777">
        <v>6.0000000000000002E-6</v>
      </c>
      <c r="K777">
        <v>1.2431810000000001</v>
      </c>
      <c r="L777">
        <v>1.1086</v>
      </c>
      <c r="M777">
        <v>4.66E-4</v>
      </c>
      <c r="N777" s="1">
        <v>9.4417679999999997E-4</v>
      </c>
      <c r="O777" s="1">
        <v>1.1744380000000001E-3</v>
      </c>
      <c r="P777">
        <v>2.5179999999999998E-3</v>
      </c>
      <c r="Q777">
        <v>30.492004000000001</v>
      </c>
      <c r="R777" s="1">
        <v>6.0303216000000001E-6</v>
      </c>
      <c r="S777">
        <v>22.387865000000001</v>
      </c>
      <c r="T777" s="1">
        <v>5.6328271000000001E-6</v>
      </c>
      <c r="U777">
        <v>0.40493309</v>
      </c>
      <c r="V777">
        <v>59.247705000000003</v>
      </c>
      <c r="W777" s="1">
        <v>1.3291617E-5</v>
      </c>
      <c r="X777">
        <v>2.5705453999999999E-2</v>
      </c>
      <c r="Y777" s="1">
        <v>4.8085387000000003E-5</v>
      </c>
      <c r="Z777">
        <v>62.075200000000002</v>
      </c>
      <c r="AA777" s="1">
        <v>1.3046594999999999E-5</v>
      </c>
      <c r="AB777">
        <v>0.83937461999999996</v>
      </c>
      <c r="AC777">
        <v>0.88392316000000004</v>
      </c>
      <c r="AD777">
        <v>1.3954880000000001</v>
      </c>
      <c r="AE777">
        <v>0</v>
      </c>
      <c r="AF777">
        <v>201.93554</v>
      </c>
      <c r="AG777">
        <v>3.5180259</v>
      </c>
      <c r="AH777">
        <v>4.6897357</v>
      </c>
      <c r="AI777">
        <v>4.8179928000000001E-4</v>
      </c>
      <c r="AJ777">
        <v>8.2722872999999996E-4</v>
      </c>
      <c r="AK777">
        <v>1.3863256999999999E-3</v>
      </c>
      <c r="AL777">
        <v>2.102404E-3</v>
      </c>
      <c r="AM777">
        <v>1.2707952999999999E-2</v>
      </c>
      <c r="AN777">
        <v>9.9999075000000007E-2</v>
      </c>
      <c r="AO777">
        <v>10.223483999999999</v>
      </c>
      <c r="AP777">
        <v>1.0259889</v>
      </c>
      <c r="AQ777">
        <v>-4160.2597999999998</v>
      </c>
      <c r="AR777">
        <v>-4268.3801999999996</v>
      </c>
      <c r="AS777">
        <v>0.68858578000000004</v>
      </c>
      <c r="AT777">
        <v>0</v>
      </c>
      <c r="AU777">
        <v>0</v>
      </c>
    </row>
    <row r="778" spans="1:47" x14ac:dyDescent="0.25">
      <c r="A778">
        <v>247</v>
      </c>
      <c r="B778" t="s">
        <v>49</v>
      </c>
      <c r="C778">
        <v>36.475011000000002</v>
      </c>
      <c r="D778" s="1">
        <v>4.6649739999999999E-6</v>
      </c>
      <c r="E778">
        <v>0.50329800000000002</v>
      </c>
      <c r="F778" s="1">
        <v>5.670945E-6</v>
      </c>
      <c r="G778">
        <v>0.33970099999999998</v>
      </c>
      <c r="H778" s="1">
        <v>79.162559999999999</v>
      </c>
      <c r="I778">
        <v>1.5E-5</v>
      </c>
      <c r="J778">
        <v>6.9999999999999999E-6</v>
      </c>
      <c r="K778">
        <v>1.2440450000000001</v>
      </c>
      <c r="L778">
        <v>1.3637680000000001</v>
      </c>
      <c r="M778">
        <v>4.55E-4</v>
      </c>
      <c r="N778" s="1">
        <v>8.0960329999999999E-4</v>
      </c>
      <c r="O778" s="1">
        <v>1.067831E-3</v>
      </c>
      <c r="P778">
        <v>2.1549999999999998E-3</v>
      </c>
      <c r="Q778">
        <v>30.492000000000001</v>
      </c>
      <c r="R778" s="1">
        <v>6.0303219999999999E-6</v>
      </c>
      <c r="S778">
        <v>22.387869999999999</v>
      </c>
      <c r="T778" s="1">
        <v>5.6328270000000002E-6</v>
      </c>
      <c r="U778">
        <v>0.39757219999999999</v>
      </c>
      <c r="V778">
        <v>60.499969999999998</v>
      </c>
      <c r="W778" s="1">
        <v>1.314039E-5</v>
      </c>
      <c r="X778">
        <v>2.5704680000000001E-2</v>
      </c>
      <c r="Y778" s="1">
        <v>4.8085389999999998E-5</v>
      </c>
      <c r="Z778">
        <v>61.700429999999997</v>
      </c>
      <c r="AA778" s="1">
        <v>1.281103E-5</v>
      </c>
      <c r="AB778">
        <v>0.88139809999999996</v>
      </c>
      <c r="AC778">
        <v>0.86157010000000001</v>
      </c>
      <c r="AD778">
        <v>1.3954880000000001</v>
      </c>
      <c r="AE778">
        <v>0</v>
      </c>
      <c r="AF778">
        <v>201.93549999999999</v>
      </c>
      <c r="AG778">
        <v>3.5302899999999999</v>
      </c>
      <c r="AH778">
        <v>4.6901669999999998</v>
      </c>
      <c r="AI778">
        <v>4.8491490000000001E-4</v>
      </c>
      <c r="AJ778">
        <v>8.3116880000000002E-4</v>
      </c>
      <c r="AK778">
        <v>1.3893899999999999E-3</v>
      </c>
      <c r="AL778">
        <v>2.0799960000000002E-3</v>
      </c>
      <c r="AM778">
        <v>1.2709639999999999E-2</v>
      </c>
      <c r="AN778">
        <v>0.1000004</v>
      </c>
      <c r="AO778">
        <v>10.184469999999999</v>
      </c>
      <c r="AP778">
        <v>1.0246420000000001</v>
      </c>
      <c r="AQ778">
        <v>-531.41600000000005</v>
      </c>
      <c r="AR778">
        <v>-544.51089999999999</v>
      </c>
      <c r="AS778">
        <v>0.6893977</v>
      </c>
      <c r="AT778">
        <v>0</v>
      </c>
      <c r="AU778">
        <v>0</v>
      </c>
    </row>
    <row r="779" spans="1:47" x14ac:dyDescent="0.25">
      <c r="A779">
        <v>248</v>
      </c>
      <c r="B779" t="s">
        <v>49</v>
      </c>
      <c r="C779">
        <v>36.772917</v>
      </c>
      <c r="D779" s="1">
        <v>5.2356619999999999E-6</v>
      </c>
      <c r="E779">
        <v>0.52100199999999997</v>
      </c>
      <c r="F779" s="1">
        <v>5.1714369999999997E-6</v>
      </c>
      <c r="G779">
        <v>0.40004099999999998</v>
      </c>
      <c r="H779" s="1">
        <v>69.224199999999996</v>
      </c>
      <c r="I779">
        <v>1.4E-5</v>
      </c>
      <c r="J779">
        <v>6.0000000000000002E-6</v>
      </c>
      <c r="K779">
        <v>1.1707780000000001</v>
      </c>
      <c r="L779">
        <v>1.6016010000000001</v>
      </c>
      <c r="M779">
        <v>4.8500000000000003E-4</v>
      </c>
      <c r="N779" s="1">
        <v>8.5853190000000003E-4</v>
      </c>
      <c r="O779" s="1">
        <v>1.134152E-3</v>
      </c>
      <c r="P779">
        <v>2.2599999999999999E-3</v>
      </c>
      <c r="Q779">
        <v>30.492000000000001</v>
      </c>
      <c r="R779" s="1">
        <v>6.0303219999999999E-6</v>
      </c>
      <c r="S779">
        <v>22.387869999999999</v>
      </c>
      <c r="T779" s="1">
        <v>5.6328270000000002E-6</v>
      </c>
      <c r="U779">
        <v>0.3999779</v>
      </c>
      <c r="V779">
        <v>60.751390000000001</v>
      </c>
      <c r="W779" s="1">
        <v>1.2688749999999999E-5</v>
      </c>
      <c r="X779">
        <v>2.572195E-2</v>
      </c>
      <c r="Y779" s="1">
        <v>4.8085389999999998E-5</v>
      </c>
      <c r="Z779">
        <v>61.50188</v>
      </c>
      <c r="AA779" s="1">
        <v>1.2360759999999999E-5</v>
      </c>
      <c r="AB779">
        <v>0.84120680000000003</v>
      </c>
      <c r="AC779">
        <v>0.84907500000000002</v>
      </c>
      <c r="AD779">
        <v>1.3954880000000001</v>
      </c>
      <c r="AE779">
        <v>0</v>
      </c>
      <c r="AF779">
        <v>201.93549999999999</v>
      </c>
      <c r="AG779">
        <v>3.5990859999999998</v>
      </c>
      <c r="AH779">
        <v>4.6875270000000002</v>
      </c>
      <c r="AI779">
        <v>4.8486249999999997E-4</v>
      </c>
      <c r="AJ779">
        <v>8.2759979999999999E-4</v>
      </c>
      <c r="AK779">
        <v>1.3949559999999999E-3</v>
      </c>
      <c r="AL779">
        <v>2.1255409999999999E-3</v>
      </c>
      <c r="AM779">
        <v>1.2703819999999999E-2</v>
      </c>
      <c r="AN779">
        <v>0.10000240000000001</v>
      </c>
      <c r="AO779">
        <v>10.173</v>
      </c>
      <c r="AP779">
        <v>1.0276810000000001</v>
      </c>
      <c r="AQ779">
        <v>-228.55160000000001</v>
      </c>
      <c r="AR779">
        <v>-234.87819999999999</v>
      </c>
      <c r="AS779">
        <v>0.69160319999999997</v>
      </c>
      <c r="AT779">
        <v>0</v>
      </c>
      <c r="AU779">
        <v>0</v>
      </c>
    </row>
    <row r="780" spans="1:47" x14ac:dyDescent="0.25">
      <c r="A780">
        <v>249</v>
      </c>
      <c r="B780" t="s">
        <v>49</v>
      </c>
      <c r="C780">
        <v>24.568159999999999</v>
      </c>
      <c r="D780" s="1">
        <v>4.1221069999999999E-6</v>
      </c>
      <c r="E780">
        <v>0.326735</v>
      </c>
      <c r="F780" s="1">
        <v>5.4965889999999999E-6</v>
      </c>
      <c r="G780">
        <v>0.226216</v>
      </c>
      <c r="H780" s="1">
        <v>62.375639999999997</v>
      </c>
      <c r="I780">
        <v>1.7E-5</v>
      </c>
      <c r="J780">
        <v>3.0000000000000001E-6</v>
      </c>
      <c r="K780">
        <v>1.384171</v>
      </c>
      <c r="L780">
        <v>1.0137929999999999</v>
      </c>
      <c r="M780">
        <v>5.1800000000000001E-4</v>
      </c>
      <c r="N780" s="1">
        <v>7.6170410000000002E-4</v>
      </c>
      <c r="O780" s="1">
        <v>1.153334E-3</v>
      </c>
      <c r="P780">
        <v>2.2699999999999999E-3</v>
      </c>
      <c r="Q780">
        <v>30.492000000000001</v>
      </c>
      <c r="R780" s="1">
        <v>6.0303219999999999E-6</v>
      </c>
      <c r="S780">
        <v>22.387869999999999</v>
      </c>
      <c r="T780" s="1">
        <v>5.6328270000000002E-6</v>
      </c>
      <c r="U780">
        <v>0.39389089999999999</v>
      </c>
      <c r="V780">
        <v>61.46846</v>
      </c>
      <c r="W780" s="1">
        <v>1.352079E-5</v>
      </c>
      <c r="X780">
        <v>2.5712599999999999E-2</v>
      </c>
      <c r="Y780" s="1">
        <v>4.8085389999999998E-5</v>
      </c>
      <c r="Z780">
        <v>63.929699999999997</v>
      </c>
      <c r="AA780" s="1">
        <v>1.2867000000000001E-5</v>
      </c>
      <c r="AB780">
        <v>0.87890020000000002</v>
      </c>
      <c r="AC780">
        <v>0.87327529999999998</v>
      </c>
      <c r="AD780">
        <v>1.3954880000000001</v>
      </c>
      <c r="AE780">
        <v>0</v>
      </c>
      <c r="AF780">
        <v>201.93549999999999</v>
      </c>
      <c r="AG780">
        <v>3.4704649999999999</v>
      </c>
      <c r="AH780">
        <v>4.6888620000000003</v>
      </c>
      <c r="AI780">
        <v>4.7471930000000001E-4</v>
      </c>
      <c r="AJ780">
        <v>8.3549440000000002E-4</v>
      </c>
      <c r="AK780">
        <v>1.3889130000000001E-3</v>
      </c>
      <c r="AL780">
        <v>2.2218569999999998E-3</v>
      </c>
      <c r="AM780">
        <v>1.267738E-2</v>
      </c>
      <c r="AN780">
        <v>0.1000027</v>
      </c>
      <c r="AO780">
        <v>10.240959999999999</v>
      </c>
      <c r="AP780">
        <v>1.0259510000000001</v>
      </c>
      <c r="AQ780">
        <v>111.94370000000001</v>
      </c>
      <c r="AR780">
        <v>114.8488</v>
      </c>
      <c r="AS780">
        <v>0.68891199999999997</v>
      </c>
      <c r="AT780">
        <v>0</v>
      </c>
      <c r="AU780">
        <v>0</v>
      </c>
    </row>
    <row r="781" spans="1:47" x14ac:dyDescent="0.25">
      <c r="A781">
        <v>250</v>
      </c>
      <c r="B781" t="s">
        <v>49</v>
      </c>
      <c r="C781">
        <v>42.949688999999999</v>
      </c>
      <c r="D781" s="1">
        <v>4.7709000000000003E-6</v>
      </c>
      <c r="E781">
        <v>0.61040300000000003</v>
      </c>
      <c r="F781" s="1">
        <v>5.9128130000000001E-6</v>
      </c>
      <c r="G781">
        <v>0.42009400000000002</v>
      </c>
      <c r="H781" s="1">
        <v>89.102320000000006</v>
      </c>
      <c r="I781">
        <v>1.2999999999999999E-5</v>
      </c>
      <c r="J781">
        <v>1.1E-5</v>
      </c>
      <c r="K781">
        <v>1.0984970000000001</v>
      </c>
      <c r="L781">
        <v>0.99693699999999996</v>
      </c>
      <c r="M781">
        <v>4.28E-4</v>
      </c>
      <c r="N781" s="1">
        <v>8.4278089999999999E-4</v>
      </c>
      <c r="O781" s="1">
        <v>1.041148E-3</v>
      </c>
      <c r="P781">
        <v>2.0669999999999998E-3</v>
      </c>
      <c r="Q781">
        <v>30.492004000000001</v>
      </c>
      <c r="R781" s="1">
        <v>6.0303216000000001E-6</v>
      </c>
      <c r="S781">
        <v>22.387865000000001</v>
      </c>
      <c r="T781" s="1">
        <v>5.6328271000000001E-6</v>
      </c>
      <c r="U781">
        <v>0.40026397000000002</v>
      </c>
      <c r="V781">
        <v>61.066617000000001</v>
      </c>
      <c r="W781" s="1">
        <v>1.3192413999999999E-5</v>
      </c>
      <c r="X781">
        <v>2.571497E-2</v>
      </c>
      <c r="Y781" s="1">
        <v>4.8085387000000003E-5</v>
      </c>
      <c r="Z781">
        <v>58.406874999999999</v>
      </c>
      <c r="AA781" s="1">
        <v>1.2402399000000001E-5</v>
      </c>
      <c r="AB781">
        <v>0.86235079999999997</v>
      </c>
      <c r="AC781">
        <v>0.87192791999999997</v>
      </c>
      <c r="AD781">
        <v>1.3954880000000001</v>
      </c>
      <c r="AE781">
        <v>0</v>
      </c>
      <c r="AF781">
        <v>201.93554</v>
      </c>
      <c r="AG781">
        <v>3.6008056000000002</v>
      </c>
      <c r="AH781">
        <v>4.6895064</v>
      </c>
      <c r="AI781">
        <v>4.8250498999999997E-4</v>
      </c>
      <c r="AJ781">
        <v>8.2748135000000004E-4</v>
      </c>
      <c r="AK781">
        <v>1.3885905E-3</v>
      </c>
      <c r="AL781">
        <v>2.0841505000000001E-3</v>
      </c>
      <c r="AM781">
        <v>1.2707691E-2</v>
      </c>
      <c r="AN781">
        <v>0.10000173</v>
      </c>
      <c r="AO781">
        <v>9.5774290000000004</v>
      </c>
      <c r="AP781">
        <v>1.0284822</v>
      </c>
      <c r="AQ781">
        <v>2019.1433999999999</v>
      </c>
      <c r="AR781">
        <v>2076.6531</v>
      </c>
      <c r="AS781">
        <v>0.68920102999999999</v>
      </c>
      <c r="AT781">
        <v>0</v>
      </c>
      <c r="AU781">
        <v>0</v>
      </c>
    </row>
    <row r="782" spans="1:47" x14ac:dyDescent="0.25">
      <c r="A782">
        <v>1</v>
      </c>
      <c r="B782" t="s">
        <v>50</v>
      </c>
      <c r="C782">
        <v>42.885770999999998</v>
      </c>
      <c r="D782" s="1">
        <v>4.931772E-6</v>
      </c>
      <c r="E782">
        <v>0.58003099999999996</v>
      </c>
      <c r="F782" s="1">
        <v>6.5828629999999997E-6</v>
      </c>
      <c r="G782">
        <v>0.40977200000000003</v>
      </c>
      <c r="H782" s="1">
        <v>85.979280000000003</v>
      </c>
      <c r="I782">
        <v>1.4E-5</v>
      </c>
      <c r="J782">
        <v>1.0000000000000001E-5</v>
      </c>
      <c r="K782">
        <v>1.1266700000000001</v>
      </c>
      <c r="L782">
        <v>1.17554</v>
      </c>
      <c r="M782">
        <v>4.3100000000000001E-4</v>
      </c>
      <c r="N782" s="1">
        <v>8.2546759999999996E-4</v>
      </c>
      <c r="O782" s="1">
        <v>1.040437E-3</v>
      </c>
      <c r="P782">
        <v>2.0479999999999999E-3</v>
      </c>
      <c r="Q782">
        <v>30.546679999999999</v>
      </c>
      <c r="R782" s="1">
        <v>6.0465679999999998E-6</v>
      </c>
      <c r="S782">
        <v>22.43976</v>
      </c>
      <c r="T782" s="1">
        <v>5.6513289999999997E-6</v>
      </c>
      <c r="U782">
        <v>0.4</v>
      </c>
      <c r="V782">
        <v>61.197150000000001</v>
      </c>
      <c r="W782" s="1">
        <v>1.306656E-5</v>
      </c>
      <c r="X782">
        <v>2.5682449999999999E-2</v>
      </c>
      <c r="Y782" s="1">
        <v>4.792792E-5</v>
      </c>
      <c r="Z782">
        <v>61.197150000000001</v>
      </c>
      <c r="AA782" s="1">
        <v>1.306656E-5</v>
      </c>
      <c r="AB782">
        <v>0.86</v>
      </c>
      <c r="AC782">
        <v>0.86</v>
      </c>
      <c r="AD782">
        <v>1.3956120000000001</v>
      </c>
      <c r="AE782">
        <v>0</v>
      </c>
      <c r="AF782">
        <v>201.0487</v>
      </c>
      <c r="AG782">
        <v>3.5508500000000001</v>
      </c>
      <c r="AH782">
        <v>4.686725</v>
      </c>
      <c r="AI782">
        <v>4.85942E-4</v>
      </c>
      <c r="AJ782">
        <v>8.2930000000000005E-4</v>
      </c>
      <c r="AK782">
        <v>1.3879999999999999E-3</v>
      </c>
      <c r="AL782">
        <v>2.0899999999999998E-3</v>
      </c>
      <c r="AM782">
        <v>1.2699999999999999E-2</v>
      </c>
      <c r="AN782">
        <v>0.1</v>
      </c>
      <c r="AO782">
        <v>10</v>
      </c>
      <c r="AP782">
        <v>1.0290220000000001</v>
      </c>
      <c r="AQ782">
        <v>520.74279999999999</v>
      </c>
      <c r="AR782">
        <v>535.85569999999996</v>
      </c>
      <c r="AS782">
        <v>0.69391999999999998</v>
      </c>
      <c r="AT782">
        <v>0</v>
      </c>
      <c r="AU782">
        <v>0</v>
      </c>
    </row>
    <row r="783" spans="1:47" x14ac:dyDescent="0.25">
      <c r="A783">
        <v>2</v>
      </c>
      <c r="B783" t="s">
        <v>50</v>
      </c>
      <c r="C783">
        <v>37.727955000000001</v>
      </c>
      <c r="D783" s="1">
        <v>4.5044170000000003E-6</v>
      </c>
      <c r="E783">
        <v>0.22058</v>
      </c>
      <c r="F783" s="1">
        <v>4.6358389999999997E-6</v>
      </c>
      <c r="G783">
        <v>0.64909600000000001</v>
      </c>
      <c r="H783" s="1">
        <v>64.66095</v>
      </c>
      <c r="I783">
        <v>1.5E-5</v>
      </c>
      <c r="J783">
        <v>2.4000000000000001E-5</v>
      </c>
      <c r="K783">
        <v>1.396803</v>
      </c>
      <c r="L783">
        <v>0.93598499999999996</v>
      </c>
      <c r="M783">
        <v>5.0299999999999997E-4</v>
      </c>
      <c r="N783" s="1">
        <v>6.782515E-4</v>
      </c>
      <c r="O783" s="1">
        <v>1.054356E-3</v>
      </c>
      <c r="P783">
        <v>1.902E-3</v>
      </c>
      <c r="Q783">
        <v>30.546679999999999</v>
      </c>
      <c r="R783" s="1">
        <v>6.0465679999999998E-6</v>
      </c>
      <c r="S783">
        <v>22.43976</v>
      </c>
      <c r="T783" s="1">
        <v>5.6513289999999997E-6</v>
      </c>
      <c r="U783">
        <v>0.39904859999999998</v>
      </c>
      <c r="V783">
        <v>62.271999999999998</v>
      </c>
      <c r="W783" s="1">
        <v>1.32547E-5</v>
      </c>
      <c r="X783">
        <v>2.567005E-2</v>
      </c>
      <c r="Y783" s="1">
        <v>4.792792E-5</v>
      </c>
      <c r="Z783">
        <v>62.784730000000003</v>
      </c>
      <c r="AA783" s="1">
        <v>1.2536499999999999E-5</v>
      </c>
      <c r="AB783">
        <v>0.90466230000000003</v>
      </c>
      <c r="AC783">
        <v>0.86923859999999997</v>
      </c>
      <c r="AD783">
        <v>1.3956120000000001</v>
      </c>
      <c r="AE783">
        <v>0</v>
      </c>
      <c r="AF783">
        <v>201.0487</v>
      </c>
      <c r="AG783">
        <v>3.4964520000000001</v>
      </c>
      <c r="AH783">
        <v>4.686026</v>
      </c>
      <c r="AI783">
        <v>4.8119169999999998E-4</v>
      </c>
      <c r="AJ783">
        <v>8.2624249999999999E-4</v>
      </c>
      <c r="AK783">
        <v>1.3912110000000001E-3</v>
      </c>
      <c r="AL783">
        <v>2.1060979999999998E-3</v>
      </c>
      <c r="AM783">
        <v>1.2711470000000001E-2</v>
      </c>
      <c r="AN783">
        <v>0.1000017</v>
      </c>
      <c r="AO783">
        <v>9.8244450000000008</v>
      </c>
      <c r="AP783">
        <v>1.0299499999999999</v>
      </c>
      <c r="AQ783">
        <v>89.417439999999999</v>
      </c>
      <c r="AR783">
        <v>92.095479999999995</v>
      </c>
      <c r="AS783">
        <v>0.69244130000000004</v>
      </c>
      <c r="AT783">
        <v>0</v>
      </c>
      <c r="AU783">
        <v>0</v>
      </c>
    </row>
    <row r="784" spans="1:47" x14ac:dyDescent="0.25">
      <c r="A784">
        <v>3</v>
      </c>
      <c r="B784" t="s">
        <v>50</v>
      </c>
      <c r="C784">
        <v>41.659395000000004</v>
      </c>
      <c r="D784" s="1">
        <v>4.1537230000000001E-6</v>
      </c>
      <c r="E784">
        <v>0.70467199999999997</v>
      </c>
      <c r="F784" s="1">
        <v>5.4007319999999998E-6</v>
      </c>
      <c r="G784">
        <v>0.43406899999999998</v>
      </c>
      <c r="H784" s="1">
        <v>85.89676</v>
      </c>
      <c r="I784">
        <v>1.2999999999999999E-5</v>
      </c>
      <c r="J784">
        <v>1.5E-5</v>
      </c>
      <c r="K784">
        <v>1.02139</v>
      </c>
      <c r="L784">
        <v>0.73790699999999998</v>
      </c>
      <c r="M784">
        <v>4.0400000000000001E-4</v>
      </c>
      <c r="N784" s="1">
        <v>8.8808249999999995E-4</v>
      </c>
      <c r="O784" s="1">
        <v>1.0713420000000001E-3</v>
      </c>
      <c r="P784">
        <v>2.1779999999999998E-3</v>
      </c>
      <c r="Q784">
        <v>30.546679999999999</v>
      </c>
      <c r="R784" s="1">
        <v>6.0465679999999998E-6</v>
      </c>
      <c r="S784">
        <v>22.43976</v>
      </c>
      <c r="T784" s="1">
        <v>5.6513289999999997E-6</v>
      </c>
      <c r="U784">
        <v>0.40026810000000002</v>
      </c>
      <c r="V784">
        <v>60.274819999999998</v>
      </c>
      <c r="W784" s="1">
        <v>1.314073E-5</v>
      </c>
      <c r="X784">
        <v>2.569809E-2</v>
      </c>
      <c r="Y784" s="1">
        <v>4.792792E-5</v>
      </c>
      <c r="Z784">
        <v>60.429479999999998</v>
      </c>
      <c r="AA784" s="1">
        <v>1.310462E-5</v>
      </c>
      <c r="AB784">
        <v>0.87556540000000005</v>
      </c>
      <c r="AC784">
        <v>0.85002100000000003</v>
      </c>
      <c r="AD784">
        <v>1.3956120000000001</v>
      </c>
      <c r="AE784">
        <v>0</v>
      </c>
      <c r="AF784">
        <v>201.0487</v>
      </c>
      <c r="AG784">
        <v>3.6286990000000001</v>
      </c>
      <c r="AH784">
        <v>4.6879970000000002</v>
      </c>
      <c r="AI784">
        <v>4.8589839999999999E-4</v>
      </c>
      <c r="AJ784">
        <v>8.3014060000000003E-4</v>
      </c>
      <c r="AK784">
        <v>1.3936910000000001E-3</v>
      </c>
      <c r="AL784">
        <v>2.1111239999999998E-3</v>
      </c>
      <c r="AM784">
        <v>1.269375E-2</v>
      </c>
      <c r="AN784">
        <v>9.9998340000000005E-2</v>
      </c>
      <c r="AO784">
        <v>9.778708</v>
      </c>
      <c r="AP784">
        <v>1.0293350000000001</v>
      </c>
      <c r="AQ784">
        <v>-677.08600000000001</v>
      </c>
      <c r="AR784">
        <v>-696.94799999999998</v>
      </c>
      <c r="AS784">
        <v>0.69297660000000005</v>
      </c>
      <c r="AT784">
        <v>0</v>
      </c>
      <c r="AU784">
        <v>0</v>
      </c>
    </row>
    <row r="785" spans="1:47" x14ac:dyDescent="0.25">
      <c r="A785">
        <v>4</v>
      </c>
      <c r="B785" t="s">
        <v>50</v>
      </c>
      <c r="C785">
        <v>47.647370000000002</v>
      </c>
      <c r="D785" s="1">
        <v>5.5176980000000001E-6</v>
      </c>
      <c r="E785">
        <v>0.62920399999999999</v>
      </c>
      <c r="F785" s="1">
        <v>5.8964269999999997E-6</v>
      </c>
      <c r="G785">
        <v>0.47348800000000002</v>
      </c>
      <c r="H785" s="1">
        <v>86.522980000000004</v>
      </c>
      <c r="I785">
        <v>1.2E-5</v>
      </c>
      <c r="J785">
        <v>1.1E-5</v>
      </c>
      <c r="K785">
        <v>1.1635629999999999</v>
      </c>
      <c r="L785">
        <v>0.70050400000000002</v>
      </c>
      <c r="M785">
        <v>4.3300000000000001E-4</v>
      </c>
      <c r="N785" s="1">
        <v>8.667236E-4</v>
      </c>
      <c r="O785" s="1">
        <v>1.0476789999999999E-3</v>
      </c>
      <c r="P785">
        <v>2.0140000000000002E-3</v>
      </c>
      <c r="Q785">
        <v>30.546676000000001</v>
      </c>
      <c r="R785" s="1">
        <v>6.0465678999999999E-6</v>
      </c>
      <c r="S785">
        <v>22.439758000000001</v>
      </c>
      <c r="T785" s="1">
        <v>5.6513289999999997E-6</v>
      </c>
      <c r="U785">
        <v>0.39301036</v>
      </c>
      <c r="V785">
        <v>61.510962999999997</v>
      </c>
      <c r="W785" s="1">
        <v>1.2483238999999999E-5</v>
      </c>
      <c r="X785">
        <v>2.5688075000000001E-2</v>
      </c>
      <c r="Y785" s="1">
        <v>4.7927916000000003E-5</v>
      </c>
      <c r="Z785">
        <v>62.881858000000001</v>
      </c>
      <c r="AA785" s="1">
        <v>1.2588861000000001E-5</v>
      </c>
      <c r="AB785">
        <v>0.88448327000000004</v>
      </c>
      <c r="AC785">
        <v>0.89269969000000005</v>
      </c>
      <c r="AD785">
        <v>1.3956122</v>
      </c>
      <c r="AE785">
        <v>0</v>
      </c>
      <c r="AF785">
        <v>201.04871</v>
      </c>
      <c r="AG785">
        <v>3.5720260000000001</v>
      </c>
      <c r="AH785">
        <v>4.6865680000000003</v>
      </c>
      <c r="AI785">
        <v>4.8922408000000002E-4</v>
      </c>
      <c r="AJ785">
        <v>8.3394755E-4</v>
      </c>
      <c r="AK785">
        <v>1.3839532999999999E-3</v>
      </c>
      <c r="AL785">
        <v>2.0664317999999999E-3</v>
      </c>
      <c r="AM785">
        <v>1.268641E-2</v>
      </c>
      <c r="AN785">
        <v>9.9999558000000002E-2</v>
      </c>
      <c r="AO785">
        <v>10.020735999999999</v>
      </c>
      <c r="AP785">
        <v>1.0286485000000001</v>
      </c>
      <c r="AQ785">
        <v>-1663.7325000000001</v>
      </c>
      <c r="AR785">
        <v>-1711.3959</v>
      </c>
      <c r="AS785">
        <v>0.69498669000000002</v>
      </c>
      <c r="AT785">
        <v>0</v>
      </c>
      <c r="AU785">
        <v>0</v>
      </c>
    </row>
    <row r="786" spans="1:47" x14ac:dyDescent="0.25">
      <c r="A786">
        <v>5</v>
      </c>
      <c r="B786" t="s">
        <v>50</v>
      </c>
      <c r="C786">
        <v>43.821547000000002</v>
      </c>
      <c r="D786" s="1">
        <v>4.5291429999999997E-6</v>
      </c>
      <c r="E786">
        <v>0.484962</v>
      </c>
      <c r="F786" s="1">
        <v>4.413326E-6</v>
      </c>
      <c r="G786">
        <v>0.36370599999999997</v>
      </c>
      <c r="H786" s="1">
        <v>108.40179999999999</v>
      </c>
      <c r="I786">
        <v>1.0000000000000001E-5</v>
      </c>
      <c r="J786">
        <v>1.9000000000000001E-5</v>
      </c>
      <c r="K786">
        <v>0.98246999999999995</v>
      </c>
      <c r="L786">
        <v>2.0030320000000001</v>
      </c>
      <c r="M786">
        <v>4.1399999999999998E-4</v>
      </c>
      <c r="N786" s="1">
        <v>7.0100939999999997E-4</v>
      </c>
      <c r="O786" s="1">
        <v>8.7352450000000004E-4</v>
      </c>
      <c r="P786">
        <v>1.536E-3</v>
      </c>
      <c r="Q786">
        <v>30.546679999999999</v>
      </c>
      <c r="R786" s="1">
        <v>6.0465679999999998E-6</v>
      </c>
      <c r="S786">
        <v>22.43976</v>
      </c>
      <c r="T786" s="1">
        <v>5.6513289999999997E-6</v>
      </c>
      <c r="U786">
        <v>0.39778560000000002</v>
      </c>
      <c r="V786">
        <v>63.313450000000003</v>
      </c>
      <c r="W786" s="1">
        <v>1.334814E-5</v>
      </c>
      <c r="X786">
        <v>2.5678039999999999E-2</v>
      </c>
      <c r="Y786" s="1">
        <v>4.792792E-5</v>
      </c>
      <c r="Z786">
        <v>61.775889999999997</v>
      </c>
      <c r="AA786" s="1">
        <v>1.3174960000000001E-5</v>
      </c>
      <c r="AB786">
        <v>0.82998910000000004</v>
      </c>
      <c r="AC786">
        <v>0.84947790000000001</v>
      </c>
      <c r="AD786">
        <v>1.3956120000000001</v>
      </c>
      <c r="AE786">
        <v>0</v>
      </c>
      <c r="AF786">
        <v>201.0487</v>
      </c>
      <c r="AG786">
        <v>3.631688</v>
      </c>
      <c r="AH786">
        <v>4.6851589999999996</v>
      </c>
      <c r="AI786">
        <v>4.9765149999999995E-4</v>
      </c>
      <c r="AJ786">
        <v>8.2786260000000005E-4</v>
      </c>
      <c r="AK786">
        <v>1.3955479999999999E-3</v>
      </c>
      <c r="AL786">
        <v>2.12065E-3</v>
      </c>
      <c r="AM786">
        <v>1.2696509999999999E-2</v>
      </c>
      <c r="AN786">
        <v>9.9999580000000005E-2</v>
      </c>
      <c r="AO786">
        <v>10.17787</v>
      </c>
      <c r="AP786">
        <v>1.0300370000000001</v>
      </c>
      <c r="AQ786">
        <v>372.44900000000001</v>
      </c>
      <c r="AR786">
        <v>383.6361</v>
      </c>
      <c r="AS786">
        <v>0.69449439999999996</v>
      </c>
      <c r="AT786">
        <v>0</v>
      </c>
      <c r="AU786">
        <v>0</v>
      </c>
    </row>
    <row r="787" spans="1:47" x14ac:dyDescent="0.25">
      <c r="A787">
        <v>6</v>
      </c>
      <c r="B787" t="s">
        <v>50</v>
      </c>
      <c r="C787">
        <v>46.094099999999997</v>
      </c>
      <c r="D787" s="1">
        <v>5.9982910000000002E-6</v>
      </c>
      <c r="E787">
        <v>0.52215599999999995</v>
      </c>
      <c r="F787" s="1">
        <v>3.6363689999999998E-6</v>
      </c>
      <c r="G787">
        <v>0.59157899999999997</v>
      </c>
      <c r="H787" s="1">
        <v>79.94896</v>
      </c>
      <c r="I787">
        <v>1.1E-5</v>
      </c>
      <c r="J787">
        <v>0</v>
      </c>
      <c r="K787">
        <v>1.217171</v>
      </c>
      <c r="L787">
        <v>1.1607179999999999</v>
      </c>
      <c r="M787">
        <v>4.5399999999999998E-4</v>
      </c>
      <c r="N787" s="1">
        <v>7.8991320000000001E-4</v>
      </c>
      <c r="O787" s="1">
        <v>1.0045950000000001E-3</v>
      </c>
      <c r="P787">
        <v>1.8810000000000001E-3</v>
      </c>
      <c r="Q787">
        <v>30.546676000000001</v>
      </c>
      <c r="R787" s="1">
        <v>6.0465678999999999E-6</v>
      </c>
      <c r="S787">
        <v>22.439758000000001</v>
      </c>
      <c r="T787" s="1">
        <v>5.6513289999999997E-6</v>
      </c>
      <c r="U787">
        <v>0.38903253999999998</v>
      </c>
      <c r="V787">
        <v>59.188851</v>
      </c>
      <c r="W787" s="1">
        <v>1.3134577999999999E-5</v>
      </c>
      <c r="X787">
        <v>2.5678231999999999E-2</v>
      </c>
      <c r="Y787" s="1">
        <v>4.7927916000000003E-5</v>
      </c>
      <c r="Z787">
        <v>60.068499000000003</v>
      </c>
      <c r="AA787" s="1">
        <v>1.3287165E-5</v>
      </c>
      <c r="AB787">
        <v>0.84095958999999998</v>
      </c>
      <c r="AC787">
        <v>0.86314462000000003</v>
      </c>
      <c r="AD787">
        <v>1.3956122</v>
      </c>
      <c r="AE787">
        <v>0</v>
      </c>
      <c r="AF787">
        <v>201.04871</v>
      </c>
      <c r="AG787">
        <v>3.5055773000000001</v>
      </c>
      <c r="AH787">
        <v>4.6879533000000002</v>
      </c>
      <c r="AI787">
        <v>4.7438630999999999E-4</v>
      </c>
      <c r="AJ787">
        <v>8.2941687000000002E-4</v>
      </c>
      <c r="AK787">
        <v>1.3869491E-3</v>
      </c>
      <c r="AL787">
        <v>2.1218316E-3</v>
      </c>
      <c r="AM787">
        <v>1.2717644E-2</v>
      </c>
      <c r="AN787">
        <v>0.10000301</v>
      </c>
      <c r="AO787">
        <v>9.9052498999999994</v>
      </c>
      <c r="AP787">
        <v>1.0291674</v>
      </c>
      <c r="AQ787">
        <v>1286.9203</v>
      </c>
      <c r="AR787">
        <v>1324.4564</v>
      </c>
      <c r="AS787">
        <v>0.69337210999999999</v>
      </c>
      <c r="AT787">
        <v>0</v>
      </c>
      <c r="AU787">
        <v>0</v>
      </c>
    </row>
    <row r="788" spans="1:47" x14ac:dyDescent="0.25">
      <c r="A788">
        <v>7</v>
      </c>
      <c r="B788" t="s">
        <v>50</v>
      </c>
      <c r="C788">
        <v>36.134357000000001</v>
      </c>
      <c r="D788" s="1">
        <v>4.2357720000000002E-6</v>
      </c>
      <c r="E788">
        <v>0.62315900000000002</v>
      </c>
      <c r="F788" s="1">
        <v>5.7785870000000003E-6</v>
      </c>
      <c r="G788">
        <v>0.47622999999999999</v>
      </c>
      <c r="H788" s="1">
        <v>72.520179999999996</v>
      </c>
      <c r="I788">
        <v>1.5E-5</v>
      </c>
      <c r="J788">
        <v>1.2E-5</v>
      </c>
      <c r="K788">
        <v>0.98991899999999999</v>
      </c>
      <c r="L788">
        <v>0.77571599999999996</v>
      </c>
      <c r="M788">
        <v>4.3300000000000001E-4</v>
      </c>
      <c r="N788" s="1">
        <v>8.6708379999999999E-4</v>
      </c>
      <c r="O788" s="1">
        <v>1.1164429999999999E-3</v>
      </c>
      <c r="P788">
        <v>2.2629999999999998E-3</v>
      </c>
      <c r="Q788">
        <v>30.546676000000001</v>
      </c>
      <c r="R788" s="1">
        <v>6.0465678999999999E-6</v>
      </c>
      <c r="S788">
        <v>22.439758000000001</v>
      </c>
      <c r="T788" s="1">
        <v>5.6513289999999997E-6</v>
      </c>
      <c r="U788">
        <v>0.41620953999999999</v>
      </c>
      <c r="V788">
        <v>63.766939000000001</v>
      </c>
      <c r="W788" s="1">
        <v>1.3478191E-5</v>
      </c>
      <c r="X788">
        <v>2.5688031E-2</v>
      </c>
      <c r="Y788" s="1">
        <v>4.7927916000000003E-5</v>
      </c>
      <c r="Z788">
        <v>61.677413000000001</v>
      </c>
      <c r="AA788" s="1">
        <v>1.3058122E-5</v>
      </c>
      <c r="AB788">
        <v>0.84834571000000003</v>
      </c>
      <c r="AC788">
        <v>0.81260275999999998</v>
      </c>
      <c r="AD788">
        <v>1.3956122</v>
      </c>
      <c r="AE788">
        <v>0</v>
      </c>
      <c r="AF788">
        <v>201.04871</v>
      </c>
      <c r="AG788">
        <v>3.5369147999999999</v>
      </c>
      <c r="AH788">
        <v>4.6871203000000001</v>
      </c>
      <c r="AI788">
        <v>4.8705950999999999E-4</v>
      </c>
      <c r="AJ788">
        <v>8.3383421999999997E-4</v>
      </c>
      <c r="AK788">
        <v>1.3832795E-3</v>
      </c>
      <c r="AL788">
        <v>2.0449832999999999E-3</v>
      </c>
      <c r="AM788">
        <v>1.2686985E-2</v>
      </c>
      <c r="AN788">
        <v>9.9997978000000001E-2</v>
      </c>
      <c r="AO788">
        <v>9.8598616999999997</v>
      </c>
      <c r="AP788">
        <v>1.0282591000000001</v>
      </c>
      <c r="AQ788">
        <v>3541.721</v>
      </c>
      <c r="AR788">
        <v>3641.8065999999999</v>
      </c>
      <c r="AS788">
        <v>0.69519850999999999</v>
      </c>
      <c r="AT788">
        <v>0</v>
      </c>
      <c r="AU788">
        <v>0</v>
      </c>
    </row>
    <row r="789" spans="1:47" x14ac:dyDescent="0.25">
      <c r="A789">
        <v>8</v>
      </c>
      <c r="B789" t="s">
        <v>50</v>
      </c>
      <c r="C789">
        <v>39.081066999999997</v>
      </c>
      <c r="D789" s="1">
        <v>4.7968390000000004E-6</v>
      </c>
      <c r="E789">
        <v>0.63032999999999995</v>
      </c>
      <c r="F789" s="1">
        <v>5.8015479999999999E-6</v>
      </c>
      <c r="G789">
        <v>0.436616</v>
      </c>
      <c r="H789" s="1">
        <v>83.163920000000005</v>
      </c>
      <c r="I789">
        <v>1.4E-5</v>
      </c>
      <c r="J789">
        <v>1.2999999999999999E-5</v>
      </c>
      <c r="K789">
        <v>1.0936790000000001</v>
      </c>
      <c r="L789">
        <v>1.004197</v>
      </c>
      <c r="M789">
        <v>4.46E-4</v>
      </c>
      <c r="N789" s="1">
        <v>8.9993609999999998E-4</v>
      </c>
      <c r="O789" s="1">
        <v>1.1074360000000001E-3</v>
      </c>
      <c r="P789">
        <v>2.199E-3</v>
      </c>
      <c r="Q789">
        <v>30.546679999999999</v>
      </c>
      <c r="R789" s="1">
        <v>6.0465679999999998E-6</v>
      </c>
      <c r="S789">
        <v>22.43976</v>
      </c>
      <c r="T789" s="1">
        <v>5.6513289999999997E-6</v>
      </c>
      <c r="U789">
        <v>0.40738629999999998</v>
      </c>
      <c r="V789">
        <v>62.813890000000001</v>
      </c>
      <c r="W789" s="1">
        <v>1.301834E-5</v>
      </c>
      <c r="X789">
        <v>2.5683569999999999E-2</v>
      </c>
      <c r="Y789" s="1">
        <v>4.792792E-5</v>
      </c>
      <c r="Z789">
        <v>59.011319999999998</v>
      </c>
      <c r="AA789" s="1">
        <v>1.2839689999999999E-5</v>
      </c>
      <c r="AB789">
        <v>0.82541869999999995</v>
      </c>
      <c r="AC789">
        <v>0.898482</v>
      </c>
      <c r="AD789">
        <v>1.3956120000000001</v>
      </c>
      <c r="AE789">
        <v>0</v>
      </c>
      <c r="AF789">
        <v>201.0487</v>
      </c>
      <c r="AG789">
        <v>3.5843340000000001</v>
      </c>
      <c r="AH789">
        <v>4.6868249999999998</v>
      </c>
      <c r="AI789">
        <v>4.9131800000000003E-4</v>
      </c>
      <c r="AJ789">
        <v>8.290134E-4</v>
      </c>
      <c r="AK789">
        <v>1.386045E-3</v>
      </c>
      <c r="AL789">
        <v>2.0632049999999998E-3</v>
      </c>
      <c r="AM789">
        <v>1.269706E-2</v>
      </c>
      <c r="AN789">
        <v>9.9995459999999994E-2</v>
      </c>
      <c r="AO789">
        <v>9.9818339999999992</v>
      </c>
      <c r="AP789">
        <v>1.0281929999999999</v>
      </c>
      <c r="AQ789">
        <v>696.26800000000003</v>
      </c>
      <c r="AR789">
        <v>715.89790000000005</v>
      </c>
      <c r="AS789">
        <v>0.69390320000000005</v>
      </c>
      <c r="AT789">
        <v>0</v>
      </c>
      <c r="AU789">
        <v>0</v>
      </c>
    </row>
    <row r="790" spans="1:47" x14ac:dyDescent="0.25">
      <c r="A790">
        <v>9</v>
      </c>
      <c r="B790" t="s">
        <v>50</v>
      </c>
      <c r="C790">
        <v>38.069460999999997</v>
      </c>
      <c r="D790" s="1">
        <v>4.6774819999999996E-6</v>
      </c>
      <c r="E790">
        <v>0.62808699999999995</v>
      </c>
      <c r="F790" s="1">
        <v>6.1506979999999998E-6</v>
      </c>
      <c r="G790">
        <v>0.39689200000000002</v>
      </c>
      <c r="H790" s="1">
        <v>79.280829999999995</v>
      </c>
      <c r="I790">
        <v>1.2999999999999999E-5</v>
      </c>
      <c r="J790">
        <v>1.2E-5</v>
      </c>
      <c r="K790">
        <v>1.3466119999999999</v>
      </c>
      <c r="L790">
        <v>0.86972000000000005</v>
      </c>
      <c r="M790">
        <v>4.4499999999999997E-4</v>
      </c>
      <c r="N790" s="1">
        <v>9.0735950000000001E-4</v>
      </c>
      <c r="O790" s="1">
        <v>1.1022530000000001E-3</v>
      </c>
      <c r="P790">
        <v>2.2109999999999999E-3</v>
      </c>
      <c r="Q790">
        <v>30.546679999999999</v>
      </c>
      <c r="R790" s="1">
        <v>6.0465679999999998E-6</v>
      </c>
      <c r="S790">
        <v>22.43976</v>
      </c>
      <c r="T790" s="1">
        <v>5.6513289999999997E-6</v>
      </c>
      <c r="U790">
        <v>0.4061476</v>
      </c>
      <c r="V790">
        <v>62.463709999999999</v>
      </c>
      <c r="W790" s="1">
        <v>1.2547E-5</v>
      </c>
      <c r="X790">
        <v>2.5683149999999998E-2</v>
      </c>
      <c r="Y790" s="1">
        <v>4.792792E-5</v>
      </c>
      <c r="Z790">
        <v>60.635849999999998</v>
      </c>
      <c r="AA790" s="1">
        <v>1.258284E-5</v>
      </c>
      <c r="AB790">
        <v>0.83985310000000002</v>
      </c>
      <c r="AC790">
        <v>0.86548769999999997</v>
      </c>
      <c r="AD790">
        <v>1.3956120000000001</v>
      </c>
      <c r="AE790">
        <v>0</v>
      </c>
      <c r="AF790">
        <v>201.0487</v>
      </c>
      <c r="AG790">
        <v>3.5689199999999999</v>
      </c>
      <c r="AH790">
        <v>4.6868129999999999</v>
      </c>
      <c r="AI790">
        <v>4.928806E-4</v>
      </c>
      <c r="AJ790">
        <v>8.3354179999999998E-4</v>
      </c>
      <c r="AK790">
        <v>1.3919959999999999E-3</v>
      </c>
      <c r="AL790">
        <v>2.0951339999999998E-3</v>
      </c>
      <c r="AM790">
        <v>1.2699530000000001E-2</v>
      </c>
      <c r="AN790">
        <v>9.9997920000000004E-2</v>
      </c>
      <c r="AO790">
        <v>9.8827639999999999</v>
      </c>
      <c r="AP790">
        <v>1.0293209999999999</v>
      </c>
      <c r="AQ790">
        <v>507.80119999999999</v>
      </c>
      <c r="AR790">
        <v>522.69029999999998</v>
      </c>
      <c r="AS790">
        <v>0.69370770000000004</v>
      </c>
      <c r="AT790">
        <v>0</v>
      </c>
      <c r="AU790">
        <v>0</v>
      </c>
    </row>
    <row r="791" spans="1:47" x14ac:dyDescent="0.25">
      <c r="A791">
        <v>10</v>
      </c>
      <c r="B791" t="s">
        <v>50</v>
      </c>
      <c r="C791">
        <v>62.780515000000001</v>
      </c>
      <c r="D791" s="1">
        <v>6.5906440000000004E-6</v>
      </c>
      <c r="E791">
        <v>0.81260900000000003</v>
      </c>
      <c r="F791" s="1">
        <v>6.1706230000000003E-6</v>
      </c>
      <c r="G791">
        <v>0.35444799999999999</v>
      </c>
      <c r="H791" s="1">
        <v>81.918409999999994</v>
      </c>
      <c r="I791">
        <v>1.4E-5</v>
      </c>
      <c r="J791">
        <v>9.0000000000000002E-6</v>
      </c>
      <c r="K791">
        <v>1.201328</v>
      </c>
      <c r="L791">
        <v>0.30293599999999998</v>
      </c>
      <c r="M791">
        <v>4.0499999999999998E-4</v>
      </c>
      <c r="N791" s="1">
        <v>1.08033E-3</v>
      </c>
      <c r="O791" s="1">
        <v>1.223348E-3</v>
      </c>
      <c r="P791">
        <v>2.748E-3</v>
      </c>
      <c r="Q791">
        <v>30.546676000000001</v>
      </c>
      <c r="R791" s="1">
        <v>6.0465678999999999E-6</v>
      </c>
      <c r="S791">
        <v>22.439758000000001</v>
      </c>
      <c r="T791" s="1">
        <v>5.6513289999999997E-6</v>
      </c>
      <c r="U791">
        <v>0.40123088000000001</v>
      </c>
      <c r="V791">
        <v>58.536000999999999</v>
      </c>
      <c r="W791" s="1">
        <v>1.3002998E-5</v>
      </c>
      <c r="X791">
        <v>2.5682019E-2</v>
      </c>
      <c r="Y791" s="1">
        <v>4.7927916000000003E-5</v>
      </c>
      <c r="Z791">
        <v>59.893709999999999</v>
      </c>
      <c r="AA791" s="1">
        <v>1.3086774E-5</v>
      </c>
      <c r="AB791">
        <v>0.85419493999999996</v>
      </c>
      <c r="AC791">
        <v>0.84564519999999999</v>
      </c>
      <c r="AD791">
        <v>1.3956122</v>
      </c>
      <c r="AE791">
        <v>0</v>
      </c>
      <c r="AF791">
        <v>201.04871</v>
      </c>
      <c r="AG791">
        <v>3.5422077000000001</v>
      </c>
      <c r="AH791">
        <v>4.6880037999999997</v>
      </c>
      <c r="AI791">
        <v>4.8883537999999996E-4</v>
      </c>
      <c r="AJ791">
        <v>8.2500895999999997E-4</v>
      </c>
      <c r="AK791">
        <v>1.3794394E-3</v>
      </c>
      <c r="AL791">
        <v>2.1265349000000001E-3</v>
      </c>
      <c r="AM791">
        <v>1.2699719E-2</v>
      </c>
      <c r="AN791">
        <v>0.10000546</v>
      </c>
      <c r="AO791">
        <v>9.4937875999999992</v>
      </c>
      <c r="AP791">
        <v>1.0297394</v>
      </c>
      <c r="AQ791">
        <v>3390.4324999999999</v>
      </c>
      <c r="AR791">
        <v>3491.2620999999999</v>
      </c>
      <c r="AS791">
        <v>0.69501946000000003</v>
      </c>
      <c r="AT791">
        <v>0</v>
      </c>
      <c r="AU791">
        <v>0</v>
      </c>
    </row>
    <row r="792" spans="1:47" x14ac:dyDescent="0.25">
      <c r="A792">
        <v>11</v>
      </c>
      <c r="B792" t="s">
        <v>50</v>
      </c>
      <c r="C792">
        <v>34.660443999999998</v>
      </c>
      <c r="D792" s="1">
        <v>4.1160299999999996E-6</v>
      </c>
      <c r="E792">
        <v>0.62919400000000003</v>
      </c>
      <c r="F792" s="1">
        <v>5.8458330000000003E-6</v>
      </c>
      <c r="G792">
        <v>0.36706800000000001</v>
      </c>
      <c r="H792" s="1">
        <v>73.715890000000002</v>
      </c>
      <c r="I792">
        <v>1.4E-5</v>
      </c>
      <c r="J792">
        <v>1.1E-5</v>
      </c>
      <c r="K792">
        <v>1.105647</v>
      </c>
      <c r="L792">
        <v>1.598841</v>
      </c>
      <c r="M792">
        <v>4.4099999999999999E-4</v>
      </c>
      <c r="N792" s="1">
        <v>8.9355789999999999E-4</v>
      </c>
      <c r="O792" s="1">
        <v>1.1229339999999999E-3</v>
      </c>
      <c r="P792">
        <v>2.3080000000000002E-3</v>
      </c>
      <c r="Q792">
        <v>30.546676000000001</v>
      </c>
      <c r="R792" s="1">
        <v>6.0465678999999999E-6</v>
      </c>
      <c r="S792">
        <v>22.439758000000001</v>
      </c>
      <c r="T792" s="1">
        <v>5.6513289999999997E-6</v>
      </c>
      <c r="U792">
        <v>0.40268094999999998</v>
      </c>
      <c r="V792">
        <v>60.942847999999998</v>
      </c>
      <c r="W792" s="1">
        <v>1.3070043E-5</v>
      </c>
      <c r="X792">
        <v>2.5691781E-2</v>
      </c>
      <c r="Y792" s="1">
        <v>4.7927916000000003E-5</v>
      </c>
      <c r="Z792">
        <v>59.804791999999999</v>
      </c>
      <c r="AA792" s="1">
        <v>1.3162921E-5</v>
      </c>
      <c r="AB792">
        <v>0.87568230000000002</v>
      </c>
      <c r="AC792">
        <v>0.88596403000000001</v>
      </c>
      <c r="AD792">
        <v>1.3956122</v>
      </c>
      <c r="AE792">
        <v>0</v>
      </c>
      <c r="AF792">
        <v>201.04871</v>
      </c>
      <c r="AG792">
        <v>3.6290759000000001</v>
      </c>
      <c r="AH792">
        <v>4.6887360999999999</v>
      </c>
      <c r="AI792">
        <v>4.8196308000000003E-4</v>
      </c>
      <c r="AJ792">
        <v>8.2472109000000001E-4</v>
      </c>
      <c r="AK792">
        <v>1.3894245E-3</v>
      </c>
      <c r="AL792">
        <v>2.0885006999999999E-3</v>
      </c>
      <c r="AM792">
        <v>1.2700635E-2</v>
      </c>
      <c r="AN792">
        <v>9.9998086999999999E-2</v>
      </c>
      <c r="AO792">
        <v>10.435961000000001</v>
      </c>
      <c r="AP792">
        <v>1.0312033</v>
      </c>
      <c r="AQ792">
        <v>2930.6617999999999</v>
      </c>
      <c r="AR792">
        <v>3022.1080000000002</v>
      </c>
      <c r="AS792">
        <v>0.69302922</v>
      </c>
      <c r="AT792">
        <v>0</v>
      </c>
      <c r="AU792">
        <v>0</v>
      </c>
    </row>
    <row r="793" spans="1:47" x14ac:dyDescent="0.25">
      <c r="A793">
        <v>12</v>
      </c>
      <c r="B793" t="s">
        <v>50</v>
      </c>
      <c r="C793">
        <v>26.415136</v>
      </c>
      <c r="D793" s="1">
        <v>3.143974E-6</v>
      </c>
      <c r="E793">
        <v>0.58623099999999995</v>
      </c>
      <c r="F793" s="1">
        <v>6.0459449999999998E-6</v>
      </c>
      <c r="G793">
        <v>0.249168</v>
      </c>
      <c r="H793" s="1">
        <v>94.834440000000001</v>
      </c>
      <c r="I793">
        <v>1.4E-5</v>
      </c>
      <c r="J793">
        <v>1.2E-5</v>
      </c>
      <c r="K793">
        <v>1.2658799999999999</v>
      </c>
      <c r="L793">
        <v>1.0631189999999999</v>
      </c>
      <c r="M793">
        <v>4.3800000000000002E-4</v>
      </c>
      <c r="N793" s="1">
        <v>8.7354710000000005E-4</v>
      </c>
      <c r="O793" s="1">
        <v>1.0590230000000001E-3</v>
      </c>
      <c r="P793">
        <v>2.0990000000000002E-3</v>
      </c>
      <c r="Q793">
        <v>30.546679999999999</v>
      </c>
      <c r="R793" s="1">
        <v>6.0465679999999998E-6</v>
      </c>
      <c r="S793">
        <v>22.43976</v>
      </c>
      <c r="T793" s="1">
        <v>5.6513289999999997E-6</v>
      </c>
      <c r="U793">
        <v>0.40561160000000002</v>
      </c>
      <c r="V793">
        <v>64.054950000000005</v>
      </c>
      <c r="W793" s="1">
        <v>1.2928220000000001E-5</v>
      </c>
      <c r="X793">
        <v>2.5675469999999999E-2</v>
      </c>
      <c r="Y793" s="1">
        <v>4.792792E-5</v>
      </c>
      <c r="Z793">
        <v>60.49727</v>
      </c>
      <c r="AA793" s="1">
        <v>1.261725E-5</v>
      </c>
      <c r="AB793">
        <v>0.83871189999999995</v>
      </c>
      <c r="AC793">
        <v>0.90047500000000003</v>
      </c>
      <c r="AD793">
        <v>1.3956120000000001</v>
      </c>
      <c r="AE793">
        <v>0</v>
      </c>
      <c r="AF793">
        <v>201.0487</v>
      </c>
      <c r="AG793">
        <v>3.5523950000000002</v>
      </c>
      <c r="AH793">
        <v>4.6847310000000002</v>
      </c>
      <c r="AI793">
        <v>4.7818809999999998E-4</v>
      </c>
      <c r="AJ793">
        <v>8.310546E-4</v>
      </c>
      <c r="AK793">
        <v>1.390804E-3</v>
      </c>
      <c r="AL793">
        <v>2.0752710000000001E-3</v>
      </c>
      <c r="AM793">
        <v>1.2716969999999999E-2</v>
      </c>
      <c r="AN793">
        <v>0.1000014</v>
      </c>
      <c r="AO793">
        <v>10.094609999999999</v>
      </c>
      <c r="AP793">
        <v>1.0281910000000001</v>
      </c>
      <c r="AQ793">
        <v>-789.05529999999999</v>
      </c>
      <c r="AR793">
        <v>-811.29930000000002</v>
      </c>
      <c r="AS793">
        <v>0.69395739999999995</v>
      </c>
      <c r="AT793">
        <v>0</v>
      </c>
      <c r="AU793">
        <v>0</v>
      </c>
    </row>
    <row r="794" spans="1:47" x14ac:dyDescent="0.25">
      <c r="A794">
        <v>13</v>
      </c>
      <c r="B794" t="s">
        <v>50</v>
      </c>
      <c r="C794">
        <v>23.429044999999999</v>
      </c>
      <c r="D794" s="1">
        <v>7.4568600000000003E-6</v>
      </c>
      <c r="E794">
        <v>0.37346699999999999</v>
      </c>
      <c r="F794" s="1">
        <v>7.2193529999999996E-6</v>
      </c>
      <c r="G794">
        <v>0.31054100000000001</v>
      </c>
      <c r="H794" s="1">
        <v>50.29692</v>
      </c>
      <c r="I794">
        <v>1.7E-5</v>
      </c>
      <c r="J794">
        <v>9.9999999999999995E-7</v>
      </c>
      <c r="K794">
        <v>3.6278779999999999</v>
      </c>
      <c r="L794">
        <v>0.84426999999999996</v>
      </c>
      <c r="M794">
        <v>7.2599999999999997E-4</v>
      </c>
      <c r="N794" s="1">
        <v>1.089182E-3</v>
      </c>
      <c r="O794" s="1">
        <v>1.486306E-3</v>
      </c>
      <c r="P794">
        <v>2.98E-3</v>
      </c>
      <c r="Q794">
        <v>30.546676000000001</v>
      </c>
      <c r="R794" s="1">
        <v>6.0465678999999999E-6</v>
      </c>
      <c r="S794">
        <v>22.439758000000001</v>
      </c>
      <c r="T794" s="1">
        <v>5.6513289999999997E-6</v>
      </c>
      <c r="U794">
        <v>0.40535876999999998</v>
      </c>
      <c r="V794">
        <v>59.583826999999999</v>
      </c>
      <c r="W794" s="1">
        <v>1.3420204E-5</v>
      </c>
      <c r="X794">
        <v>2.5683052000000001E-2</v>
      </c>
      <c r="Y794" s="1">
        <v>4.7927916000000003E-5</v>
      </c>
      <c r="Z794">
        <v>61.856534000000003</v>
      </c>
      <c r="AA794" s="1">
        <v>1.2800634E-5</v>
      </c>
      <c r="AB794">
        <v>0.80634549</v>
      </c>
      <c r="AC794">
        <v>0.87457353999999998</v>
      </c>
      <c r="AD794">
        <v>1.3956122</v>
      </c>
      <c r="AE794">
        <v>0</v>
      </c>
      <c r="AF794">
        <v>201.04871</v>
      </c>
      <c r="AG794">
        <v>3.6446165000000001</v>
      </c>
      <c r="AH794">
        <v>4.6894777999999997</v>
      </c>
      <c r="AI794">
        <v>4.9139474999999996E-4</v>
      </c>
      <c r="AJ794">
        <v>8.3039034999999998E-4</v>
      </c>
      <c r="AK794">
        <v>1.3873704999999999E-3</v>
      </c>
      <c r="AL794">
        <v>2.1313295000000001E-3</v>
      </c>
      <c r="AM794">
        <v>1.2690435999999999E-2</v>
      </c>
      <c r="AN794">
        <v>0.10000028</v>
      </c>
      <c r="AO794">
        <v>10.295665</v>
      </c>
      <c r="AP794">
        <v>1.0279396000000001</v>
      </c>
      <c r="AQ794">
        <v>-1057.6623</v>
      </c>
      <c r="AR794">
        <v>-1087.213</v>
      </c>
      <c r="AS794">
        <v>0.69281084000000004</v>
      </c>
      <c r="AT794">
        <v>0</v>
      </c>
      <c r="AU794">
        <v>0</v>
      </c>
    </row>
    <row r="795" spans="1:47" x14ac:dyDescent="0.25">
      <c r="A795">
        <v>14</v>
      </c>
      <c r="B795" t="s">
        <v>50</v>
      </c>
      <c r="C795">
        <v>46.336064</v>
      </c>
      <c r="D795" s="1">
        <v>6.2990610000000004E-6</v>
      </c>
      <c r="E795">
        <v>0.50955499999999998</v>
      </c>
      <c r="F795" s="1">
        <v>6.8719549999999998E-6</v>
      </c>
      <c r="G795">
        <v>0.48614200000000002</v>
      </c>
      <c r="H795" s="1">
        <v>94.99051</v>
      </c>
      <c r="I795">
        <v>1.2E-5</v>
      </c>
      <c r="J795">
        <v>0</v>
      </c>
      <c r="K795">
        <v>1.267358</v>
      </c>
      <c r="L795">
        <v>1.048616</v>
      </c>
      <c r="M795">
        <v>4.6099999999999998E-4</v>
      </c>
      <c r="N795" s="1">
        <v>8.1673309999999997E-4</v>
      </c>
      <c r="O795" s="1">
        <v>1.003667E-3</v>
      </c>
      <c r="P795">
        <v>1.877E-3</v>
      </c>
      <c r="Q795">
        <v>30.546676000000001</v>
      </c>
      <c r="R795" s="1">
        <v>6.0465678999999999E-6</v>
      </c>
      <c r="S795">
        <v>22.439758000000001</v>
      </c>
      <c r="T795" s="1">
        <v>5.6513289999999997E-6</v>
      </c>
      <c r="U795">
        <v>0.37998979999999999</v>
      </c>
      <c r="V795">
        <v>62.179651999999997</v>
      </c>
      <c r="W795" s="1">
        <v>1.3034874E-5</v>
      </c>
      <c r="X795">
        <v>2.5696224E-2</v>
      </c>
      <c r="Y795" s="1">
        <v>4.7927916000000003E-5</v>
      </c>
      <c r="Z795">
        <v>62.309263000000001</v>
      </c>
      <c r="AA795" s="1">
        <v>1.2528416000000001E-5</v>
      </c>
      <c r="AB795">
        <v>0.84038033000000001</v>
      </c>
      <c r="AC795">
        <v>0.88286162000000001</v>
      </c>
      <c r="AD795">
        <v>1.3956122</v>
      </c>
      <c r="AE795">
        <v>0</v>
      </c>
      <c r="AF795">
        <v>201.04871</v>
      </c>
      <c r="AG795">
        <v>3.4471433999999999</v>
      </c>
      <c r="AH795">
        <v>4.6861554999999999</v>
      </c>
      <c r="AI795">
        <v>4.7980986999999998E-4</v>
      </c>
      <c r="AJ795">
        <v>8.3295182000000004E-4</v>
      </c>
      <c r="AK795">
        <v>1.3833507E-3</v>
      </c>
      <c r="AL795">
        <v>1.9861682E-3</v>
      </c>
      <c r="AM795">
        <v>1.2696205E-2</v>
      </c>
      <c r="AN795">
        <v>0.10000408</v>
      </c>
      <c r="AO795">
        <v>9.6728207000000008</v>
      </c>
      <c r="AP795">
        <v>1.0291478999999999</v>
      </c>
      <c r="AQ795">
        <v>-2734.1320999999998</v>
      </c>
      <c r="AR795">
        <v>-2813.8262</v>
      </c>
      <c r="AS795">
        <v>0.69285885999999997</v>
      </c>
      <c r="AT795">
        <v>0</v>
      </c>
      <c r="AU795">
        <v>0</v>
      </c>
    </row>
    <row r="796" spans="1:47" x14ac:dyDescent="0.25">
      <c r="A796">
        <v>15</v>
      </c>
      <c r="B796" t="s">
        <v>50</v>
      </c>
      <c r="C796">
        <v>40.473708999999999</v>
      </c>
      <c r="D796" s="1">
        <v>5.0750620000000001E-6</v>
      </c>
      <c r="E796">
        <v>0.63885599999999998</v>
      </c>
      <c r="F796" s="1">
        <v>5.9293860000000004E-6</v>
      </c>
      <c r="G796">
        <v>0.42144300000000001</v>
      </c>
      <c r="H796" s="1">
        <v>70.168589999999995</v>
      </c>
      <c r="I796">
        <v>1.5E-5</v>
      </c>
      <c r="J796">
        <v>9.0000000000000002E-6</v>
      </c>
      <c r="K796">
        <v>1.38402</v>
      </c>
      <c r="L796">
        <v>0.898339</v>
      </c>
      <c r="M796">
        <v>4.5100000000000001E-4</v>
      </c>
      <c r="N796" s="1">
        <v>9.2265360000000005E-4</v>
      </c>
      <c r="O796" s="1">
        <v>1.160672E-3</v>
      </c>
      <c r="P796">
        <v>2.4190000000000001E-3</v>
      </c>
      <c r="Q796">
        <v>30.546676000000001</v>
      </c>
      <c r="R796" s="1">
        <v>6.0465678999999999E-6</v>
      </c>
      <c r="S796">
        <v>22.439758000000001</v>
      </c>
      <c r="T796" s="1">
        <v>5.6513289999999997E-6</v>
      </c>
      <c r="U796">
        <v>0.40453939</v>
      </c>
      <c r="V796">
        <v>60.334406000000001</v>
      </c>
      <c r="W796" s="1">
        <v>1.2969336E-5</v>
      </c>
      <c r="X796">
        <v>2.5684234E-2</v>
      </c>
      <c r="Y796" s="1">
        <v>4.7927916000000003E-5</v>
      </c>
      <c r="Z796">
        <v>61.744162000000003</v>
      </c>
      <c r="AA796" s="1">
        <v>1.2695635999999999E-5</v>
      </c>
      <c r="AB796">
        <v>0.87554390000000004</v>
      </c>
      <c r="AC796">
        <v>0.86029918999999999</v>
      </c>
      <c r="AD796">
        <v>1.3956122</v>
      </c>
      <c r="AE796">
        <v>0</v>
      </c>
      <c r="AF796">
        <v>201.04871</v>
      </c>
      <c r="AG796">
        <v>3.5893790000000001</v>
      </c>
      <c r="AH796">
        <v>4.6886371999999996</v>
      </c>
      <c r="AI796">
        <v>4.7437526999999998E-4</v>
      </c>
      <c r="AJ796">
        <v>8.2741333999999998E-4</v>
      </c>
      <c r="AK796">
        <v>1.3856540000000001E-3</v>
      </c>
      <c r="AL796">
        <v>2.1224085999999999E-3</v>
      </c>
      <c r="AM796">
        <v>1.2689917E-2</v>
      </c>
      <c r="AN796">
        <v>9.9998016999999995E-2</v>
      </c>
      <c r="AO796">
        <v>10.281806</v>
      </c>
      <c r="AP796">
        <v>1.0274631000000001</v>
      </c>
      <c r="AQ796">
        <v>-1339.0492999999999</v>
      </c>
      <c r="AR796">
        <v>-1375.8236999999999</v>
      </c>
      <c r="AS796">
        <v>0.69351647999999999</v>
      </c>
      <c r="AT796">
        <v>0</v>
      </c>
      <c r="AU796">
        <v>0</v>
      </c>
    </row>
    <row r="797" spans="1:47" x14ac:dyDescent="0.25">
      <c r="A797">
        <v>16</v>
      </c>
      <c r="B797" t="s">
        <v>50</v>
      </c>
      <c r="C797">
        <v>36.653435999999999</v>
      </c>
      <c r="D797" s="1">
        <v>4.4454309999999996E-6</v>
      </c>
      <c r="E797">
        <v>0.62639800000000001</v>
      </c>
      <c r="F797" s="1">
        <v>5.6858029999999997E-6</v>
      </c>
      <c r="G797">
        <v>0.44369999999999998</v>
      </c>
      <c r="H797" s="1">
        <v>77.660749999999993</v>
      </c>
      <c r="I797">
        <v>1.5E-5</v>
      </c>
      <c r="J797">
        <v>1.2E-5</v>
      </c>
      <c r="K797">
        <v>1.2624420000000001</v>
      </c>
      <c r="L797">
        <v>0.472333</v>
      </c>
      <c r="M797">
        <v>4.4999999999999999E-4</v>
      </c>
      <c r="N797" s="1">
        <v>9.1911810000000005E-4</v>
      </c>
      <c r="O797" s="1">
        <v>1.1354259999999999E-3</v>
      </c>
      <c r="P797">
        <v>2.2269999999999998E-3</v>
      </c>
      <c r="Q797">
        <v>30.546679999999999</v>
      </c>
      <c r="R797" s="1">
        <v>6.0465679999999998E-6</v>
      </c>
      <c r="S797">
        <v>22.43976</v>
      </c>
      <c r="T797" s="1">
        <v>5.6513289999999997E-6</v>
      </c>
      <c r="U797">
        <v>0.40252009999999999</v>
      </c>
      <c r="V797">
        <v>62.135910000000003</v>
      </c>
      <c r="W797" s="1">
        <v>1.3417E-5</v>
      </c>
      <c r="X797">
        <v>2.5673040000000001E-2</v>
      </c>
      <c r="Y797" s="1">
        <v>4.792792E-5</v>
      </c>
      <c r="Z797">
        <v>63.646920000000001</v>
      </c>
      <c r="AA797" s="1">
        <v>1.290734E-5</v>
      </c>
      <c r="AB797">
        <v>0.83475410000000005</v>
      </c>
      <c r="AC797">
        <v>0.86498120000000001</v>
      </c>
      <c r="AD797">
        <v>1.3956120000000001</v>
      </c>
      <c r="AE797">
        <v>0</v>
      </c>
      <c r="AF797">
        <v>201.0487</v>
      </c>
      <c r="AG797">
        <v>3.583345</v>
      </c>
      <c r="AH797">
        <v>4.6873339999999999</v>
      </c>
      <c r="AI797">
        <v>4.9405580000000003E-4</v>
      </c>
      <c r="AJ797">
        <v>8.3468059999999996E-4</v>
      </c>
      <c r="AK797">
        <v>1.394305E-3</v>
      </c>
      <c r="AL797">
        <v>2.0736219999999998E-3</v>
      </c>
      <c r="AM797">
        <v>1.269472E-2</v>
      </c>
      <c r="AN797">
        <v>9.9997279999999994E-2</v>
      </c>
      <c r="AO797">
        <v>10.878220000000001</v>
      </c>
      <c r="AP797">
        <v>1.0294289999999999</v>
      </c>
      <c r="AQ797">
        <v>-967.41129999999998</v>
      </c>
      <c r="AR797">
        <v>-995.88170000000002</v>
      </c>
      <c r="AS797">
        <v>0.69264020000000004</v>
      </c>
      <c r="AT797">
        <v>0</v>
      </c>
      <c r="AU797">
        <v>0</v>
      </c>
    </row>
    <row r="798" spans="1:47" x14ac:dyDescent="0.25">
      <c r="A798">
        <v>17</v>
      </c>
      <c r="B798" t="s">
        <v>50</v>
      </c>
      <c r="C798">
        <v>52.618617999999998</v>
      </c>
      <c r="D798" s="1">
        <v>5.1609820000000001E-6</v>
      </c>
      <c r="E798">
        <v>0.66033299999999995</v>
      </c>
      <c r="F798" s="1">
        <v>6.7609680000000001E-6</v>
      </c>
      <c r="G798">
        <v>0.44571899999999998</v>
      </c>
      <c r="H798" s="1">
        <v>96.506690000000006</v>
      </c>
      <c r="I798">
        <v>1.2999999999999999E-5</v>
      </c>
      <c r="J798">
        <v>1.4E-5</v>
      </c>
      <c r="K798">
        <v>1.2008570000000001</v>
      </c>
      <c r="L798">
        <v>0.23274400000000001</v>
      </c>
      <c r="M798">
        <v>3.9899999999999999E-4</v>
      </c>
      <c r="N798" s="1">
        <v>8.3348099999999996E-4</v>
      </c>
      <c r="O798" s="1">
        <v>1.0106239999999999E-3</v>
      </c>
      <c r="P798">
        <v>1.934E-3</v>
      </c>
      <c r="Q798">
        <v>30.546676000000001</v>
      </c>
      <c r="R798" s="1">
        <v>6.0465678999999999E-6</v>
      </c>
      <c r="S798">
        <v>22.439758000000001</v>
      </c>
      <c r="T798" s="1">
        <v>5.6513289999999997E-6</v>
      </c>
      <c r="U798">
        <v>0.41811938999999998</v>
      </c>
      <c r="V798">
        <v>62.216968999999999</v>
      </c>
      <c r="W798" s="1">
        <v>1.2954797E-5</v>
      </c>
      <c r="X798">
        <v>2.5671497000000001E-2</v>
      </c>
      <c r="Y798" s="1">
        <v>4.7927916000000003E-5</v>
      </c>
      <c r="Z798">
        <v>60.580278</v>
      </c>
      <c r="AA798" s="1">
        <v>1.2758015999999999E-5</v>
      </c>
      <c r="AB798">
        <v>0.88779892999999999</v>
      </c>
      <c r="AC798">
        <v>0.90041610999999999</v>
      </c>
      <c r="AD798">
        <v>1.3956122</v>
      </c>
      <c r="AE798">
        <v>0</v>
      </c>
      <c r="AF798">
        <v>201.04871</v>
      </c>
      <c r="AG798">
        <v>3.5836320000000002</v>
      </c>
      <c r="AH798">
        <v>4.6856103999999998</v>
      </c>
      <c r="AI798">
        <v>4.8338432999999999E-4</v>
      </c>
      <c r="AJ798">
        <v>8.1980789E-4</v>
      </c>
      <c r="AK798">
        <v>1.3813501E-3</v>
      </c>
      <c r="AL798">
        <v>2.0967958000000001E-3</v>
      </c>
      <c r="AM798">
        <v>1.2692320999999999E-2</v>
      </c>
      <c r="AN798">
        <v>0.1000041</v>
      </c>
      <c r="AO798">
        <v>10.026379</v>
      </c>
      <c r="AP798">
        <v>1.0291189999999999</v>
      </c>
      <c r="AQ798">
        <v>2922.0720999999999</v>
      </c>
      <c r="AR798">
        <v>3007.1599000000001</v>
      </c>
      <c r="AS798">
        <v>0.69407452999999997</v>
      </c>
      <c r="AT798">
        <v>0</v>
      </c>
      <c r="AU798">
        <v>0</v>
      </c>
    </row>
    <row r="799" spans="1:47" x14ac:dyDescent="0.25">
      <c r="A799">
        <v>18</v>
      </c>
      <c r="B799" t="s">
        <v>50</v>
      </c>
      <c r="C799">
        <v>41.201194999999998</v>
      </c>
      <c r="D799" s="1">
        <v>5.0442750000000001E-6</v>
      </c>
      <c r="E799">
        <v>0.48858699999999999</v>
      </c>
      <c r="F799" s="1">
        <v>5.3101579999999997E-6</v>
      </c>
      <c r="G799">
        <v>0.53562100000000001</v>
      </c>
      <c r="H799" s="1">
        <v>71.669550000000001</v>
      </c>
      <c r="I799">
        <v>1.4E-5</v>
      </c>
      <c r="J799">
        <v>1.4E-5</v>
      </c>
      <c r="K799">
        <v>1.0221929999999999</v>
      </c>
      <c r="L799">
        <v>1.0927880000000001</v>
      </c>
      <c r="M799">
        <v>4.4900000000000002E-4</v>
      </c>
      <c r="N799" s="1">
        <v>7.4021829999999995E-4</v>
      </c>
      <c r="O799" s="1">
        <v>1.038611E-3</v>
      </c>
      <c r="P799">
        <v>1.939E-3</v>
      </c>
      <c r="Q799">
        <v>30.546679999999999</v>
      </c>
      <c r="R799" s="1">
        <v>6.0465679999999998E-6</v>
      </c>
      <c r="S799">
        <v>22.43976</v>
      </c>
      <c r="T799" s="1">
        <v>5.6513289999999997E-6</v>
      </c>
      <c r="U799">
        <v>0.39999000000000001</v>
      </c>
      <c r="V799">
        <v>60.588830000000002</v>
      </c>
      <c r="W799" s="1">
        <v>1.303507E-5</v>
      </c>
      <c r="X799">
        <v>2.5674099999999998E-2</v>
      </c>
      <c r="Y799" s="1">
        <v>4.792792E-5</v>
      </c>
      <c r="Z799">
        <v>64.053150000000002</v>
      </c>
      <c r="AA799" s="1">
        <v>1.299297E-5</v>
      </c>
      <c r="AB799">
        <v>0.86440740000000005</v>
      </c>
      <c r="AC799">
        <v>0.88126340000000003</v>
      </c>
      <c r="AD799">
        <v>1.3956120000000001</v>
      </c>
      <c r="AE799">
        <v>0</v>
      </c>
      <c r="AF799">
        <v>201.0487</v>
      </c>
      <c r="AG799">
        <v>3.6145040000000002</v>
      </c>
      <c r="AH799">
        <v>4.6857899999999999</v>
      </c>
      <c r="AI799">
        <v>4.7959620000000001E-4</v>
      </c>
      <c r="AJ799">
        <v>8.3111079999999998E-4</v>
      </c>
      <c r="AK799">
        <v>1.390945E-3</v>
      </c>
      <c r="AL799">
        <v>2.0772429999999999E-3</v>
      </c>
      <c r="AM799">
        <v>1.2700289999999999E-2</v>
      </c>
      <c r="AN799">
        <v>0.10000050000000001</v>
      </c>
      <c r="AO799">
        <v>9.7803989999999992</v>
      </c>
      <c r="AP799">
        <v>1.0295319999999999</v>
      </c>
      <c r="AQ799">
        <v>-905.86720000000003</v>
      </c>
      <c r="AR799">
        <v>-932.6191</v>
      </c>
      <c r="AS799">
        <v>0.69354510000000003</v>
      </c>
      <c r="AT799">
        <v>0</v>
      </c>
      <c r="AU799">
        <v>0</v>
      </c>
    </row>
    <row r="800" spans="1:47" x14ac:dyDescent="0.25">
      <c r="A800">
        <v>19</v>
      </c>
      <c r="B800" t="s">
        <v>50</v>
      </c>
      <c r="C800">
        <v>38.927740999999997</v>
      </c>
      <c r="D800" s="1">
        <v>4.944207E-6</v>
      </c>
      <c r="E800">
        <v>0.59147300000000003</v>
      </c>
      <c r="F800" s="1">
        <v>5.8926530000000001E-6</v>
      </c>
      <c r="G800">
        <v>0.36048400000000003</v>
      </c>
      <c r="H800" s="1">
        <v>76.66507</v>
      </c>
      <c r="I800">
        <v>1.5E-5</v>
      </c>
      <c r="J800">
        <v>1.2E-5</v>
      </c>
      <c r="K800">
        <v>1.127955</v>
      </c>
      <c r="L800">
        <v>1.368104</v>
      </c>
      <c r="M800">
        <v>4.6000000000000001E-4</v>
      </c>
      <c r="N800" s="1">
        <v>8.8025310000000004E-4</v>
      </c>
      <c r="O800" s="1">
        <v>1.121829E-3</v>
      </c>
      <c r="P800">
        <v>2.1979999999999999E-3</v>
      </c>
      <c r="Q800">
        <v>30.546679999999999</v>
      </c>
      <c r="R800" s="1">
        <v>6.0465679999999998E-6</v>
      </c>
      <c r="S800">
        <v>22.43976</v>
      </c>
      <c r="T800" s="1">
        <v>5.6513289999999997E-6</v>
      </c>
      <c r="U800">
        <v>0.38916149999999999</v>
      </c>
      <c r="V800">
        <v>61.506480000000003</v>
      </c>
      <c r="W800" s="1">
        <v>1.32052E-5</v>
      </c>
      <c r="X800">
        <v>2.5685659999999999E-2</v>
      </c>
      <c r="Y800" s="1">
        <v>4.792792E-5</v>
      </c>
      <c r="Z800">
        <v>59.589689999999997</v>
      </c>
      <c r="AA800" s="1">
        <v>1.3105460000000001E-5</v>
      </c>
      <c r="AB800">
        <v>0.85249810000000004</v>
      </c>
      <c r="AC800">
        <v>0.86634230000000001</v>
      </c>
      <c r="AD800">
        <v>1.3956120000000001</v>
      </c>
      <c r="AE800">
        <v>0</v>
      </c>
      <c r="AF800">
        <v>201.0487</v>
      </c>
      <c r="AG800">
        <v>3.6684290000000002</v>
      </c>
      <c r="AH800">
        <v>4.6891259999999999</v>
      </c>
      <c r="AI800">
        <v>4.8358309999999997E-4</v>
      </c>
      <c r="AJ800">
        <v>8.330875E-4</v>
      </c>
      <c r="AK800">
        <v>1.38832E-3</v>
      </c>
      <c r="AL800">
        <v>2.0532660000000002E-3</v>
      </c>
      <c r="AM800">
        <v>1.270194E-2</v>
      </c>
      <c r="AN800">
        <v>9.9996589999999996E-2</v>
      </c>
      <c r="AO800">
        <v>10.10463</v>
      </c>
      <c r="AP800">
        <v>1.0299339999999999</v>
      </c>
      <c r="AQ800">
        <v>420.67540000000002</v>
      </c>
      <c r="AR800">
        <v>433.26769999999999</v>
      </c>
      <c r="AS800">
        <v>0.69445570000000001</v>
      </c>
      <c r="AT800">
        <v>0</v>
      </c>
      <c r="AU800">
        <v>0</v>
      </c>
    </row>
    <row r="801" spans="1:47" x14ac:dyDescent="0.25">
      <c r="A801">
        <v>20</v>
      </c>
      <c r="B801" t="s">
        <v>50</v>
      </c>
      <c r="C801">
        <v>43.277647999999999</v>
      </c>
      <c r="D801" s="1">
        <v>6.2588759999999997E-6</v>
      </c>
      <c r="E801">
        <v>0.41040300000000002</v>
      </c>
      <c r="F801" s="1">
        <v>6.5640509999999997E-6</v>
      </c>
      <c r="G801">
        <v>0.42929</v>
      </c>
      <c r="H801" s="1">
        <v>84.782359999999997</v>
      </c>
      <c r="I801">
        <v>1.2999999999999999E-5</v>
      </c>
      <c r="J801">
        <v>1.2E-5</v>
      </c>
      <c r="K801">
        <v>1.2018610000000001</v>
      </c>
      <c r="L801">
        <v>1.2896289999999999</v>
      </c>
      <c r="M801">
        <v>4.86E-4</v>
      </c>
      <c r="N801" s="1">
        <v>7.5241239999999997E-4</v>
      </c>
      <c r="O801" s="1">
        <v>1.006409E-3</v>
      </c>
      <c r="P801">
        <v>1.784E-3</v>
      </c>
      <c r="Q801">
        <v>30.546676000000001</v>
      </c>
      <c r="R801" s="1">
        <v>6.0465678999999999E-6</v>
      </c>
      <c r="S801">
        <v>22.439758000000001</v>
      </c>
      <c r="T801" s="1">
        <v>5.6513289999999997E-6</v>
      </c>
      <c r="U801">
        <v>0.40200901999999999</v>
      </c>
      <c r="V801">
        <v>61.053265000000003</v>
      </c>
      <c r="W801" s="1">
        <v>1.3164306999999999E-5</v>
      </c>
      <c r="X801">
        <v>2.5677855999999999E-2</v>
      </c>
      <c r="Y801" s="1">
        <v>4.7927916000000003E-5</v>
      </c>
      <c r="Z801">
        <v>62.088760000000001</v>
      </c>
      <c r="AA801" s="1">
        <v>1.2872849000000001E-5</v>
      </c>
      <c r="AB801">
        <v>0.87099196000000001</v>
      </c>
      <c r="AC801">
        <v>0.86361211000000004</v>
      </c>
      <c r="AD801">
        <v>1.3956122</v>
      </c>
      <c r="AE801">
        <v>0</v>
      </c>
      <c r="AF801">
        <v>201.04871</v>
      </c>
      <c r="AG801">
        <v>3.5805454999999999</v>
      </c>
      <c r="AH801">
        <v>4.6837483999999998</v>
      </c>
      <c r="AI801">
        <v>4.7888633000000002E-4</v>
      </c>
      <c r="AJ801">
        <v>8.2969703999999996E-4</v>
      </c>
      <c r="AK801">
        <v>1.3918451000000001E-3</v>
      </c>
      <c r="AL801">
        <v>2.1314370999999999E-3</v>
      </c>
      <c r="AM801">
        <v>1.2692851999999999E-2</v>
      </c>
      <c r="AN801">
        <v>0.10000161</v>
      </c>
      <c r="AO801">
        <v>10.120004</v>
      </c>
      <c r="AP801">
        <v>1.0264348000000001</v>
      </c>
      <c r="AQ801">
        <v>3582.9043999999999</v>
      </c>
      <c r="AR801">
        <v>3677.6176</v>
      </c>
      <c r="AS801">
        <v>0.69336916000000004</v>
      </c>
      <c r="AT801">
        <v>0</v>
      </c>
      <c r="AU801">
        <v>0</v>
      </c>
    </row>
    <row r="802" spans="1:47" x14ac:dyDescent="0.25">
      <c r="A802">
        <v>21</v>
      </c>
      <c r="B802" t="s">
        <v>50</v>
      </c>
      <c r="C802">
        <v>36.525357999999997</v>
      </c>
      <c r="D802" s="1">
        <v>3.687713E-6</v>
      </c>
      <c r="E802">
        <v>0.55761899999999998</v>
      </c>
      <c r="F802" s="1">
        <v>5.971502E-6</v>
      </c>
      <c r="G802">
        <v>0.53180400000000005</v>
      </c>
      <c r="H802" s="1">
        <v>91.354690000000005</v>
      </c>
      <c r="I802">
        <v>1.2E-5</v>
      </c>
      <c r="J802">
        <v>1.5E-5</v>
      </c>
      <c r="K802">
        <v>1.2302500000000001</v>
      </c>
      <c r="L802">
        <v>1.0124660000000001</v>
      </c>
      <c r="M802">
        <v>4.06E-4</v>
      </c>
      <c r="N802" s="1">
        <v>7.301826E-4</v>
      </c>
      <c r="O802" s="1">
        <v>9.4106599999999995E-4</v>
      </c>
      <c r="P802">
        <v>1.774E-3</v>
      </c>
      <c r="Q802">
        <v>30.546679999999999</v>
      </c>
      <c r="R802" s="1">
        <v>6.0465679999999998E-6</v>
      </c>
      <c r="S802">
        <v>22.43976</v>
      </c>
      <c r="T802" s="1">
        <v>5.6513289999999997E-6</v>
      </c>
      <c r="U802">
        <v>0.41438320000000001</v>
      </c>
      <c r="V802">
        <v>59.983919999999998</v>
      </c>
      <c r="W802" s="1">
        <v>1.2897100000000001E-5</v>
      </c>
      <c r="X802">
        <v>2.5694640000000001E-2</v>
      </c>
      <c r="Y802" s="1">
        <v>4.792792E-5</v>
      </c>
      <c r="Z802">
        <v>62.075659999999999</v>
      </c>
      <c r="AA802" s="1">
        <v>1.3318370000000001E-5</v>
      </c>
      <c r="AB802">
        <v>0.86068160000000005</v>
      </c>
      <c r="AC802">
        <v>0.85292639999999997</v>
      </c>
      <c r="AD802">
        <v>1.3956120000000001</v>
      </c>
      <c r="AE802">
        <v>0</v>
      </c>
      <c r="AF802">
        <v>201.0487</v>
      </c>
      <c r="AG802">
        <v>3.592276</v>
      </c>
      <c r="AH802">
        <v>4.6866180000000002</v>
      </c>
      <c r="AI802">
        <v>4.7752109999999999E-4</v>
      </c>
      <c r="AJ802">
        <v>8.3306540000000005E-4</v>
      </c>
      <c r="AK802">
        <v>1.38013E-3</v>
      </c>
      <c r="AL802">
        <v>2.058785E-3</v>
      </c>
      <c r="AM802">
        <v>1.270575E-2</v>
      </c>
      <c r="AN802">
        <v>9.9995730000000005E-2</v>
      </c>
      <c r="AO802">
        <v>10.13279</v>
      </c>
      <c r="AP802">
        <v>1.02878</v>
      </c>
      <c r="AQ802">
        <v>-769.96860000000004</v>
      </c>
      <c r="AR802">
        <v>-792.12860000000001</v>
      </c>
      <c r="AS802">
        <v>0.69244470000000002</v>
      </c>
      <c r="AT802">
        <v>0</v>
      </c>
      <c r="AU802">
        <v>0</v>
      </c>
    </row>
    <row r="803" spans="1:47" x14ac:dyDescent="0.25">
      <c r="A803">
        <v>22</v>
      </c>
      <c r="B803" t="s">
        <v>50</v>
      </c>
      <c r="C803">
        <v>35.186895999999997</v>
      </c>
      <c r="D803" s="1">
        <v>4.8337690000000004E-6</v>
      </c>
      <c r="E803">
        <v>0.55010199999999998</v>
      </c>
      <c r="F803" s="1">
        <v>6.1677869999999999E-6</v>
      </c>
      <c r="G803">
        <v>0.36698599999999998</v>
      </c>
      <c r="H803" s="1">
        <v>75.035049999999998</v>
      </c>
      <c r="I803">
        <v>1.4E-5</v>
      </c>
      <c r="J803">
        <v>1.2E-5</v>
      </c>
      <c r="K803">
        <v>1.173176</v>
      </c>
      <c r="L803">
        <v>1.688949</v>
      </c>
      <c r="M803">
        <v>4.7100000000000001E-4</v>
      </c>
      <c r="N803" s="1">
        <v>8.7610689999999996E-4</v>
      </c>
      <c r="O803" s="1">
        <v>1.116262E-3</v>
      </c>
      <c r="P803">
        <v>2.2209999999999999E-3</v>
      </c>
      <c r="Q803">
        <v>30.546676000000001</v>
      </c>
      <c r="R803" s="1">
        <v>6.0465678999999999E-6</v>
      </c>
      <c r="S803">
        <v>22.439758000000001</v>
      </c>
      <c r="T803" s="1">
        <v>5.6513289999999997E-6</v>
      </c>
      <c r="U803">
        <v>0.40833815000000001</v>
      </c>
      <c r="V803">
        <v>61.663699999999999</v>
      </c>
      <c r="W803" s="1">
        <v>1.2942324E-5</v>
      </c>
      <c r="X803">
        <v>2.5687747E-2</v>
      </c>
      <c r="Y803" s="1">
        <v>4.7927916000000003E-5</v>
      </c>
      <c r="Z803">
        <v>61.958818000000001</v>
      </c>
      <c r="AA803" s="1">
        <v>1.3099289999999999E-5</v>
      </c>
      <c r="AB803">
        <v>0.84060659000000004</v>
      </c>
      <c r="AC803">
        <v>0.82914259999999995</v>
      </c>
      <c r="AD803">
        <v>1.3956122</v>
      </c>
      <c r="AE803">
        <v>0</v>
      </c>
      <c r="AF803">
        <v>201.04871</v>
      </c>
      <c r="AG803">
        <v>3.5537459999999998</v>
      </c>
      <c r="AH803">
        <v>4.6868752000000002</v>
      </c>
      <c r="AI803">
        <v>4.9352721000000003E-4</v>
      </c>
      <c r="AJ803">
        <v>8.2318704999999998E-4</v>
      </c>
      <c r="AK803">
        <v>1.3867443E-3</v>
      </c>
      <c r="AL803">
        <v>2.0945260000000002E-3</v>
      </c>
      <c r="AM803">
        <v>1.2704168E-2</v>
      </c>
      <c r="AN803">
        <v>0.10000106</v>
      </c>
      <c r="AO803">
        <v>10.150767</v>
      </c>
      <c r="AP803">
        <v>1.0280145000000001</v>
      </c>
      <c r="AQ803">
        <v>3542.6084000000001</v>
      </c>
      <c r="AR803">
        <v>3641.8526000000002</v>
      </c>
      <c r="AS803">
        <v>0.69557184999999999</v>
      </c>
      <c r="AT803">
        <v>0</v>
      </c>
      <c r="AU803">
        <v>0</v>
      </c>
    </row>
    <row r="804" spans="1:47" x14ac:dyDescent="0.25">
      <c r="A804">
        <v>23</v>
      </c>
      <c r="B804" t="s">
        <v>50</v>
      </c>
      <c r="C804">
        <v>25.925604</v>
      </c>
      <c r="D804" s="1">
        <v>5.9700039999999997E-6</v>
      </c>
      <c r="E804">
        <v>0.595947</v>
      </c>
      <c r="F804" s="1">
        <v>7.069416E-6</v>
      </c>
      <c r="G804">
        <v>7.8489000000000003E-2</v>
      </c>
      <c r="H804" s="1">
        <v>71.671629999999993</v>
      </c>
      <c r="I804">
        <v>1.9000000000000001E-5</v>
      </c>
      <c r="J804">
        <v>0</v>
      </c>
      <c r="K804">
        <v>1.055704</v>
      </c>
      <c r="L804">
        <v>3.1747130000000001</v>
      </c>
      <c r="M804">
        <v>5.9900000000000003E-4</v>
      </c>
      <c r="N804" s="1">
        <v>1.2542110000000001E-3</v>
      </c>
      <c r="O804" s="1">
        <v>1.479925E-3</v>
      </c>
      <c r="P804">
        <v>3.2339999999999999E-3</v>
      </c>
      <c r="Q804">
        <v>30.546676000000001</v>
      </c>
      <c r="R804" s="1">
        <v>6.0465678999999999E-6</v>
      </c>
      <c r="S804">
        <v>22.439758000000001</v>
      </c>
      <c r="T804" s="1">
        <v>5.6513289999999997E-6</v>
      </c>
      <c r="U804">
        <v>0.41486889999999998</v>
      </c>
      <c r="V804">
        <v>62.459932999999999</v>
      </c>
      <c r="W804" s="1">
        <v>1.3506612999999999E-5</v>
      </c>
      <c r="X804">
        <v>2.5688742000000001E-2</v>
      </c>
      <c r="Y804" s="1">
        <v>4.7927916000000003E-5</v>
      </c>
      <c r="Z804">
        <v>63.477738000000002</v>
      </c>
      <c r="AA804" s="1">
        <v>1.3231639000000001E-5</v>
      </c>
      <c r="AB804">
        <v>0.83516838999999998</v>
      </c>
      <c r="AC804">
        <v>0.88293283</v>
      </c>
      <c r="AD804">
        <v>1.3956122</v>
      </c>
      <c r="AE804">
        <v>0</v>
      </c>
      <c r="AF804">
        <v>201.04871</v>
      </c>
      <c r="AG804">
        <v>3.5238877</v>
      </c>
      <c r="AH804">
        <v>4.6860337000000003</v>
      </c>
      <c r="AI804">
        <v>4.8351158000000001E-4</v>
      </c>
      <c r="AJ804">
        <v>8.2372737000000005E-4</v>
      </c>
      <c r="AK804">
        <v>1.3845604999999999E-3</v>
      </c>
      <c r="AL804">
        <v>2.1900943000000002E-3</v>
      </c>
      <c r="AM804">
        <v>1.2703913000000001E-2</v>
      </c>
      <c r="AN804">
        <v>9.9996330999999994E-2</v>
      </c>
      <c r="AO804">
        <v>9.9905942999999997</v>
      </c>
      <c r="AP804">
        <v>1.0297304</v>
      </c>
      <c r="AQ804">
        <v>3449.3252000000002</v>
      </c>
      <c r="AR804">
        <v>3551.8751000000002</v>
      </c>
      <c r="AS804">
        <v>0.69363927000000003</v>
      </c>
      <c r="AT804">
        <v>0</v>
      </c>
      <c r="AU804">
        <v>0</v>
      </c>
    </row>
    <row r="805" spans="1:47" x14ac:dyDescent="0.25">
      <c r="A805">
        <v>24</v>
      </c>
      <c r="B805" t="s">
        <v>50</v>
      </c>
      <c r="C805">
        <v>32.127856000000001</v>
      </c>
      <c r="D805" s="1">
        <v>3.9314140000000001E-6</v>
      </c>
      <c r="E805">
        <v>0.59989999999999999</v>
      </c>
      <c r="F805" s="1">
        <v>5.8897980000000003E-6</v>
      </c>
      <c r="G805">
        <v>0.34958299999999998</v>
      </c>
      <c r="H805" s="1">
        <v>81.872060000000005</v>
      </c>
      <c r="I805">
        <v>1.4E-5</v>
      </c>
      <c r="J805">
        <v>1.9999999999999999E-6</v>
      </c>
      <c r="K805">
        <v>1.055615</v>
      </c>
      <c r="L805">
        <v>1.125648</v>
      </c>
      <c r="M805">
        <v>4.44E-4</v>
      </c>
      <c r="N805" s="1">
        <v>8.8367480000000004E-4</v>
      </c>
      <c r="O805" s="1">
        <v>1.0948679999999999E-3</v>
      </c>
      <c r="P805">
        <v>2.1789999999999999E-3</v>
      </c>
      <c r="Q805">
        <v>30.546679999999999</v>
      </c>
      <c r="R805" s="1">
        <v>6.0465679999999998E-6</v>
      </c>
      <c r="S805">
        <v>22.43976</v>
      </c>
      <c r="T805" s="1">
        <v>5.6513289999999997E-6</v>
      </c>
      <c r="U805">
        <v>0.4061689</v>
      </c>
      <c r="V805">
        <v>64.993110000000001</v>
      </c>
      <c r="W805" s="1">
        <v>1.353474E-5</v>
      </c>
      <c r="X805">
        <v>2.5673149999999999E-2</v>
      </c>
      <c r="Y805" s="1">
        <v>4.792792E-5</v>
      </c>
      <c r="Z805">
        <v>61.723399999999998</v>
      </c>
      <c r="AA805" s="1">
        <v>1.29995E-5</v>
      </c>
      <c r="AB805">
        <v>0.86687979999999998</v>
      </c>
      <c r="AC805">
        <v>0.87645680000000004</v>
      </c>
      <c r="AD805">
        <v>1.3956120000000001</v>
      </c>
      <c r="AE805">
        <v>0</v>
      </c>
      <c r="AF805">
        <v>201.0487</v>
      </c>
      <c r="AG805">
        <v>3.557337</v>
      </c>
      <c r="AH805">
        <v>4.6856119999999999</v>
      </c>
      <c r="AI805">
        <v>4.8444930000000002E-4</v>
      </c>
      <c r="AJ805">
        <v>8.2937240000000001E-4</v>
      </c>
      <c r="AK805">
        <v>1.3924860000000001E-3</v>
      </c>
      <c r="AL805">
        <v>2.086241E-3</v>
      </c>
      <c r="AM805">
        <v>1.268993E-2</v>
      </c>
      <c r="AN805">
        <v>9.9997320000000001E-2</v>
      </c>
      <c r="AO805">
        <v>10.723789999999999</v>
      </c>
      <c r="AP805">
        <v>1.0292870000000001</v>
      </c>
      <c r="AQ805">
        <v>-366.0068</v>
      </c>
      <c r="AR805">
        <v>-376.72590000000002</v>
      </c>
      <c r="AS805">
        <v>0.6931851</v>
      </c>
      <c r="AT805">
        <v>0</v>
      </c>
      <c r="AU805">
        <v>0</v>
      </c>
    </row>
    <row r="806" spans="1:47" x14ac:dyDescent="0.25">
      <c r="A806">
        <v>25</v>
      </c>
      <c r="B806" t="s">
        <v>50</v>
      </c>
      <c r="C806">
        <v>51.248297000000001</v>
      </c>
      <c r="D806" s="1">
        <v>3.9375640000000001E-6</v>
      </c>
      <c r="E806">
        <v>0.665045</v>
      </c>
      <c r="F806" s="1">
        <v>8.2273229999999996E-6</v>
      </c>
      <c r="G806">
        <v>0.189053</v>
      </c>
      <c r="H806" s="1">
        <v>63.265160000000002</v>
      </c>
      <c r="I806">
        <v>1.5999999999999999E-5</v>
      </c>
      <c r="J806">
        <v>1.0000000000000001E-5</v>
      </c>
      <c r="K806">
        <v>0.98331999999999997</v>
      </c>
      <c r="L806">
        <v>0.83197100000000002</v>
      </c>
      <c r="M806">
        <v>3.5399999999999999E-4</v>
      </c>
      <c r="N806" s="1">
        <v>7.8294210000000005E-4</v>
      </c>
      <c r="O806" s="1">
        <v>1.0609149999999999E-3</v>
      </c>
      <c r="P806">
        <v>2.4169999999999999E-3</v>
      </c>
      <c r="Q806">
        <v>30.546676000000001</v>
      </c>
      <c r="R806" s="1">
        <v>6.0465678999999999E-6</v>
      </c>
      <c r="S806">
        <v>22.439758000000001</v>
      </c>
      <c r="T806" s="1">
        <v>5.6513289999999997E-6</v>
      </c>
      <c r="U806">
        <v>0.39734767999999998</v>
      </c>
      <c r="V806">
        <v>60.073458000000002</v>
      </c>
      <c r="W806" s="1">
        <v>1.3083448E-5</v>
      </c>
      <c r="X806">
        <v>2.5681867000000001E-2</v>
      </c>
      <c r="Y806" s="1">
        <v>4.7927916000000003E-5</v>
      </c>
      <c r="Z806">
        <v>65.018603999999996</v>
      </c>
      <c r="AA806" s="1">
        <v>1.2656389E-5</v>
      </c>
      <c r="AB806">
        <v>0.88026850000000001</v>
      </c>
      <c r="AC806">
        <v>0.84525296999999999</v>
      </c>
      <c r="AD806">
        <v>1.3956122</v>
      </c>
      <c r="AE806">
        <v>0</v>
      </c>
      <c r="AF806">
        <v>201.04871</v>
      </c>
      <c r="AG806">
        <v>3.5785542000000001</v>
      </c>
      <c r="AH806">
        <v>4.6856559999999998</v>
      </c>
      <c r="AI806">
        <v>4.6766682999999998E-4</v>
      </c>
      <c r="AJ806">
        <v>8.2696620000000001E-4</v>
      </c>
      <c r="AK806">
        <v>1.3827322000000001E-3</v>
      </c>
      <c r="AL806">
        <v>2.0153438E-3</v>
      </c>
      <c r="AM806">
        <v>1.2706775999999999E-2</v>
      </c>
      <c r="AN806">
        <v>9.9999456E-2</v>
      </c>
      <c r="AO806">
        <v>10.165918</v>
      </c>
      <c r="AP806">
        <v>1.0273888</v>
      </c>
      <c r="AQ806">
        <v>4335.6205</v>
      </c>
      <c r="AR806">
        <v>4454.3679000000002</v>
      </c>
      <c r="AS806">
        <v>0.69502567000000004</v>
      </c>
      <c r="AT806">
        <v>0</v>
      </c>
      <c r="AU806">
        <v>0</v>
      </c>
    </row>
    <row r="807" spans="1:47" x14ac:dyDescent="0.25">
      <c r="A807">
        <v>26</v>
      </c>
      <c r="B807" t="s">
        <v>50</v>
      </c>
      <c r="C807">
        <v>37.431204000000001</v>
      </c>
      <c r="D807" s="1">
        <v>5.1428189999999996E-6</v>
      </c>
      <c r="E807">
        <v>0.55973399999999995</v>
      </c>
      <c r="F807" s="1">
        <v>5.6090230000000004E-6</v>
      </c>
      <c r="G807">
        <v>0.37872800000000001</v>
      </c>
      <c r="H807" s="1">
        <v>75.310100000000006</v>
      </c>
      <c r="I807">
        <v>1.4E-5</v>
      </c>
      <c r="J807">
        <v>1.1E-5</v>
      </c>
      <c r="K807">
        <v>1.2161379999999999</v>
      </c>
      <c r="L807">
        <v>1.40859</v>
      </c>
      <c r="M807">
        <v>4.6799999999999999E-4</v>
      </c>
      <c r="N807" s="1">
        <v>8.8803890000000005E-4</v>
      </c>
      <c r="O807" s="1">
        <v>1.122907E-3</v>
      </c>
      <c r="P807">
        <v>2.2680000000000001E-3</v>
      </c>
      <c r="Q807">
        <v>30.546676000000001</v>
      </c>
      <c r="R807" s="1">
        <v>6.0465678999999999E-6</v>
      </c>
      <c r="S807">
        <v>22.439758000000001</v>
      </c>
      <c r="T807" s="1">
        <v>5.6513289999999997E-6</v>
      </c>
      <c r="U807">
        <v>0.39521741999999999</v>
      </c>
      <c r="V807">
        <v>59.042012999999997</v>
      </c>
      <c r="W807" s="1">
        <v>1.2841211999999999E-5</v>
      </c>
      <c r="X807">
        <v>2.5667507999999999E-2</v>
      </c>
      <c r="Y807" s="1">
        <v>4.7927916000000003E-5</v>
      </c>
      <c r="Z807">
        <v>62.450147000000001</v>
      </c>
      <c r="AA807" s="1">
        <v>1.3190407000000001E-5</v>
      </c>
      <c r="AB807">
        <v>0.86893452999999998</v>
      </c>
      <c r="AC807">
        <v>0.85081773000000005</v>
      </c>
      <c r="AD807">
        <v>1.3956122</v>
      </c>
      <c r="AE807">
        <v>0</v>
      </c>
      <c r="AF807">
        <v>201.04871</v>
      </c>
      <c r="AG807">
        <v>3.5323481000000001</v>
      </c>
      <c r="AH807">
        <v>4.6854993</v>
      </c>
      <c r="AI807">
        <v>4.9249788000000001E-4</v>
      </c>
      <c r="AJ807">
        <v>8.2189926E-4</v>
      </c>
      <c r="AK807">
        <v>1.3809031E-3</v>
      </c>
      <c r="AL807">
        <v>2.0754891999999999E-3</v>
      </c>
      <c r="AM807">
        <v>1.2690085E-2</v>
      </c>
      <c r="AN807">
        <v>9.9998990999999995E-2</v>
      </c>
      <c r="AO807">
        <v>10.413116</v>
      </c>
      <c r="AP807">
        <v>1.0291923999999999</v>
      </c>
      <c r="AQ807">
        <v>-1283.79</v>
      </c>
      <c r="AR807">
        <v>-1321.2668000000001</v>
      </c>
      <c r="AS807">
        <v>0.69132530000000003</v>
      </c>
      <c r="AT807">
        <v>0</v>
      </c>
      <c r="AU807">
        <v>0</v>
      </c>
    </row>
    <row r="808" spans="1:47" x14ac:dyDescent="0.25">
      <c r="A808">
        <v>27</v>
      </c>
      <c r="B808" t="s">
        <v>50</v>
      </c>
      <c r="C808">
        <v>33.442171000000002</v>
      </c>
      <c r="D808" s="1">
        <v>4.5609809999999997E-6</v>
      </c>
      <c r="E808">
        <v>0.57744600000000001</v>
      </c>
      <c r="F808" s="1">
        <v>6.4474759999999999E-6</v>
      </c>
      <c r="G808">
        <v>0.40521499999999999</v>
      </c>
      <c r="H808" s="1">
        <v>75.02561</v>
      </c>
      <c r="I808">
        <v>1.4E-5</v>
      </c>
      <c r="J808">
        <v>6.9999999999999999E-6</v>
      </c>
      <c r="K808">
        <v>1.3178609999999999</v>
      </c>
      <c r="L808">
        <v>0.70217799999999997</v>
      </c>
      <c r="M808">
        <v>4.66E-4</v>
      </c>
      <c r="N808" s="1">
        <v>8.9931729999999995E-4</v>
      </c>
      <c r="O808" s="1">
        <v>1.1278799999999999E-3</v>
      </c>
      <c r="P808">
        <v>2.222E-3</v>
      </c>
      <c r="Q808">
        <v>30.546676000000001</v>
      </c>
      <c r="R808" s="1">
        <v>6.0465678999999999E-6</v>
      </c>
      <c r="S808">
        <v>22.439758000000001</v>
      </c>
      <c r="T808" s="1">
        <v>5.6513289999999997E-6</v>
      </c>
      <c r="U808">
        <v>0.40209745000000002</v>
      </c>
      <c r="V808">
        <v>62.917625999999998</v>
      </c>
      <c r="W808" s="1">
        <v>1.3302163999999999E-5</v>
      </c>
      <c r="X808">
        <v>2.568871E-2</v>
      </c>
      <c r="Y808" s="1">
        <v>4.7927916000000003E-5</v>
      </c>
      <c r="Z808">
        <v>61.523181000000001</v>
      </c>
      <c r="AA808" s="1">
        <v>1.2679175E-5</v>
      </c>
      <c r="AB808">
        <v>0.87313302999999998</v>
      </c>
      <c r="AC808">
        <v>0.88319464999999997</v>
      </c>
      <c r="AD808">
        <v>1.3956122</v>
      </c>
      <c r="AE808">
        <v>0</v>
      </c>
      <c r="AF808">
        <v>201.04871</v>
      </c>
      <c r="AG808">
        <v>3.5174072000000001</v>
      </c>
      <c r="AH808">
        <v>4.6870753000000001</v>
      </c>
      <c r="AI808">
        <v>4.8138818000000001E-4</v>
      </c>
      <c r="AJ808">
        <v>8.2913965000000001E-4</v>
      </c>
      <c r="AK808">
        <v>1.3860508000000001E-3</v>
      </c>
      <c r="AL808">
        <v>2.1362489999999998E-3</v>
      </c>
      <c r="AM808">
        <v>1.2700238000000001E-2</v>
      </c>
      <c r="AN808">
        <v>0.10000268</v>
      </c>
      <c r="AO808">
        <v>10.257961</v>
      </c>
      <c r="AP808">
        <v>1.0288366</v>
      </c>
      <c r="AQ808">
        <v>1173.3202000000001</v>
      </c>
      <c r="AR808">
        <v>1207.1548</v>
      </c>
      <c r="AS808">
        <v>0.69345517999999995</v>
      </c>
      <c r="AT808">
        <v>0</v>
      </c>
      <c r="AU808">
        <v>0</v>
      </c>
    </row>
    <row r="809" spans="1:47" x14ac:dyDescent="0.25">
      <c r="A809">
        <v>28</v>
      </c>
      <c r="B809" t="s">
        <v>50</v>
      </c>
      <c r="C809">
        <v>35.987740000000002</v>
      </c>
      <c r="D809" s="1">
        <v>4.3113440000000001E-6</v>
      </c>
      <c r="E809">
        <v>0.61911400000000005</v>
      </c>
      <c r="F809" s="1">
        <v>5.5025350000000002E-6</v>
      </c>
      <c r="G809">
        <v>0.36091899999999999</v>
      </c>
      <c r="H809" s="1">
        <v>79.185760000000002</v>
      </c>
      <c r="I809">
        <v>1.2999999999999999E-5</v>
      </c>
      <c r="J809">
        <v>0</v>
      </c>
      <c r="K809">
        <v>1.230996</v>
      </c>
      <c r="L809">
        <v>1.2111540000000001</v>
      </c>
      <c r="M809">
        <v>4.3899999999999999E-4</v>
      </c>
      <c r="N809" s="1">
        <v>8.9430270000000005E-4</v>
      </c>
      <c r="O809" s="1">
        <v>1.0908980000000001E-3</v>
      </c>
      <c r="P809">
        <v>2.225E-3</v>
      </c>
      <c r="Q809">
        <v>30.546679999999999</v>
      </c>
      <c r="R809" s="1">
        <v>6.0465679999999998E-6</v>
      </c>
      <c r="S809">
        <v>22.43976</v>
      </c>
      <c r="T809" s="1">
        <v>5.6513289999999997E-6</v>
      </c>
      <c r="U809">
        <v>0.41276079999999998</v>
      </c>
      <c r="V809">
        <v>62.982080000000003</v>
      </c>
      <c r="W809" s="1">
        <v>1.2544129999999999E-5</v>
      </c>
      <c r="X809">
        <v>2.5684599999999998E-2</v>
      </c>
      <c r="Y809" s="1">
        <v>4.792792E-5</v>
      </c>
      <c r="Z809">
        <v>61.184139999999999</v>
      </c>
      <c r="AA809" s="1">
        <v>1.37606E-5</v>
      </c>
      <c r="AB809">
        <v>0.82869539999999997</v>
      </c>
      <c r="AC809">
        <v>0.85758820000000002</v>
      </c>
      <c r="AD809">
        <v>1.3956120000000001</v>
      </c>
      <c r="AE809">
        <v>0</v>
      </c>
      <c r="AF809">
        <v>201.0487</v>
      </c>
      <c r="AG809">
        <v>3.5596429999999999</v>
      </c>
      <c r="AH809">
        <v>4.6879569999999999</v>
      </c>
      <c r="AI809">
        <v>4.8750060000000002E-4</v>
      </c>
      <c r="AJ809">
        <v>8.2938100000000002E-4</v>
      </c>
      <c r="AK809">
        <v>1.3993020000000001E-3</v>
      </c>
      <c r="AL809">
        <v>2.1438450000000001E-3</v>
      </c>
      <c r="AM809">
        <v>1.269604E-2</v>
      </c>
      <c r="AN809">
        <v>0.1000032</v>
      </c>
      <c r="AO809">
        <v>9.8479489999999998</v>
      </c>
      <c r="AP809">
        <v>1.0303119999999999</v>
      </c>
      <c r="AQ809">
        <v>-687.01670000000001</v>
      </c>
      <c r="AR809">
        <v>-707.84130000000005</v>
      </c>
      <c r="AS809">
        <v>0.69336489999999995</v>
      </c>
      <c r="AT809">
        <v>0</v>
      </c>
      <c r="AU809">
        <v>0</v>
      </c>
    </row>
    <row r="810" spans="1:47" x14ac:dyDescent="0.25">
      <c r="A810">
        <v>29</v>
      </c>
      <c r="B810" t="s">
        <v>50</v>
      </c>
      <c r="C810">
        <v>42.584091999999998</v>
      </c>
      <c r="D810" s="1">
        <v>4.5821949999999996E-6</v>
      </c>
      <c r="E810">
        <v>0.60176300000000005</v>
      </c>
      <c r="F810" s="1">
        <v>5.9919990000000002E-6</v>
      </c>
      <c r="G810">
        <v>0.41334199999999999</v>
      </c>
      <c r="H810" s="1">
        <v>80.356769999999997</v>
      </c>
      <c r="I810">
        <v>1.4E-5</v>
      </c>
      <c r="J810">
        <v>1.2E-5</v>
      </c>
      <c r="K810">
        <v>1.114511</v>
      </c>
      <c r="L810">
        <v>1.423894</v>
      </c>
      <c r="M810">
        <v>4.1599999999999997E-4</v>
      </c>
      <c r="N810" s="1">
        <v>8.2102469999999997E-4</v>
      </c>
      <c r="O810" s="1">
        <v>1.0465349999999999E-3</v>
      </c>
      <c r="P810">
        <v>2.1519999999999998E-3</v>
      </c>
      <c r="Q810">
        <v>30.546676000000001</v>
      </c>
      <c r="R810" s="1">
        <v>6.0465678999999999E-6</v>
      </c>
      <c r="S810">
        <v>22.439758000000001</v>
      </c>
      <c r="T810" s="1">
        <v>5.6513289999999997E-6</v>
      </c>
      <c r="U810">
        <v>0.40437676</v>
      </c>
      <c r="V810">
        <v>59.376505999999999</v>
      </c>
      <c r="W810" s="1">
        <v>1.3411032999999999E-5</v>
      </c>
      <c r="X810">
        <v>2.5687517E-2</v>
      </c>
      <c r="Y810" s="1">
        <v>4.7927916000000003E-5</v>
      </c>
      <c r="Z810">
        <v>62.417534000000003</v>
      </c>
      <c r="AA810" s="1">
        <v>1.2715082E-5</v>
      </c>
      <c r="AB810">
        <v>0.8394836</v>
      </c>
      <c r="AC810">
        <v>0.86790102999999996</v>
      </c>
      <c r="AD810">
        <v>1.3956122</v>
      </c>
      <c r="AE810">
        <v>0</v>
      </c>
      <c r="AF810">
        <v>201.04871</v>
      </c>
      <c r="AG810">
        <v>3.5280383</v>
      </c>
      <c r="AH810">
        <v>4.6865047999999998</v>
      </c>
      <c r="AI810">
        <v>4.9029773000000001E-4</v>
      </c>
      <c r="AJ810">
        <v>8.3045172999999996E-4</v>
      </c>
      <c r="AK810">
        <v>1.3847435000000001E-3</v>
      </c>
      <c r="AL810">
        <v>2.1012328E-3</v>
      </c>
      <c r="AM810">
        <v>1.2700026E-2</v>
      </c>
      <c r="AN810">
        <v>0.10000065</v>
      </c>
      <c r="AO810">
        <v>10.021585999999999</v>
      </c>
      <c r="AP810">
        <v>1.0294285999999999</v>
      </c>
      <c r="AQ810">
        <v>-3141.0248000000001</v>
      </c>
      <c r="AR810">
        <v>-3233.4607000000001</v>
      </c>
      <c r="AS810">
        <v>0.69544678000000004</v>
      </c>
      <c r="AT810">
        <v>0</v>
      </c>
      <c r="AU810">
        <v>0</v>
      </c>
    </row>
    <row r="811" spans="1:47" x14ac:dyDescent="0.25">
      <c r="A811">
        <v>30</v>
      </c>
      <c r="B811" t="s">
        <v>50</v>
      </c>
      <c r="C811">
        <v>34.484349000000002</v>
      </c>
      <c r="D811" s="1">
        <v>5.08216E-6</v>
      </c>
      <c r="E811">
        <v>0.53997700000000004</v>
      </c>
      <c r="F811" s="1">
        <v>5.7146170000000001E-6</v>
      </c>
      <c r="G811">
        <v>0.35583799999999999</v>
      </c>
      <c r="H811" s="1">
        <v>75.903019999999998</v>
      </c>
      <c r="I811">
        <v>1.5E-5</v>
      </c>
      <c r="J811">
        <v>9.0000000000000002E-6</v>
      </c>
      <c r="K811">
        <v>1.1715580000000001</v>
      </c>
      <c r="L811">
        <v>1.8904110000000001</v>
      </c>
      <c r="M811">
        <v>4.9299999999999995E-4</v>
      </c>
      <c r="N811" s="1">
        <v>8.9437469999999999E-4</v>
      </c>
      <c r="O811" s="1">
        <v>1.148673E-3</v>
      </c>
      <c r="P811">
        <v>2.2430000000000002E-3</v>
      </c>
      <c r="Q811">
        <v>30.546676000000001</v>
      </c>
      <c r="R811" s="1">
        <v>6.0465678999999999E-6</v>
      </c>
      <c r="S811">
        <v>22.439758000000001</v>
      </c>
      <c r="T811" s="1">
        <v>5.6513289999999997E-6</v>
      </c>
      <c r="U811">
        <v>0.38469783000000002</v>
      </c>
      <c r="V811">
        <v>61.085887</v>
      </c>
      <c r="W811" s="1">
        <v>1.303489E-5</v>
      </c>
      <c r="X811">
        <v>2.5679434000000001E-2</v>
      </c>
      <c r="Y811" s="1">
        <v>4.7927916000000003E-5</v>
      </c>
      <c r="Z811">
        <v>59.696674999999999</v>
      </c>
      <c r="AA811" s="1">
        <v>1.2768383E-5</v>
      </c>
      <c r="AB811">
        <v>0.85263107000000005</v>
      </c>
      <c r="AC811">
        <v>0.84811519999999996</v>
      </c>
      <c r="AD811">
        <v>1.3956122</v>
      </c>
      <c r="AE811">
        <v>0</v>
      </c>
      <c r="AF811">
        <v>201.04871</v>
      </c>
      <c r="AG811">
        <v>3.6291007</v>
      </c>
      <c r="AH811">
        <v>4.6874506</v>
      </c>
      <c r="AI811">
        <v>4.8547339000000001E-4</v>
      </c>
      <c r="AJ811">
        <v>8.2570281999999997E-4</v>
      </c>
      <c r="AK811">
        <v>1.3837153999999999E-3</v>
      </c>
      <c r="AL811">
        <v>2.0849422999999999E-3</v>
      </c>
      <c r="AM811">
        <v>1.2706574999999999E-2</v>
      </c>
      <c r="AN811">
        <v>9.9994659E-2</v>
      </c>
      <c r="AO811">
        <v>10.053350999999999</v>
      </c>
      <c r="AP811">
        <v>1.0268529</v>
      </c>
      <c r="AQ811">
        <v>-2509.9976000000001</v>
      </c>
      <c r="AR811">
        <v>-2577.3982999999998</v>
      </c>
      <c r="AS811">
        <v>0.69458220000000004</v>
      </c>
      <c r="AT811">
        <v>0</v>
      </c>
      <c r="AU811">
        <v>0</v>
      </c>
    </row>
    <row r="812" spans="1:47" x14ac:dyDescent="0.25">
      <c r="A812">
        <v>31</v>
      </c>
      <c r="B812" t="s">
        <v>50</v>
      </c>
      <c r="C812">
        <v>39.853496999999997</v>
      </c>
      <c r="D812" s="1">
        <v>5.3174049999999996E-6</v>
      </c>
      <c r="E812">
        <v>0.55407600000000001</v>
      </c>
      <c r="F812" s="1">
        <v>5.9319150000000001E-6</v>
      </c>
      <c r="G812">
        <v>0.44940400000000003</v>
      </c>
      <c r="H812" s="1">
        <v>76.747860000000003</v>
      </c>
      <c r="I812">
        <v>1.4E-5</v>
      </c>
      <c r="J812">
        <v>1.4E-5</v>
      </c>
      <c r="K812">
        <v>1.1661410000000001</v>
      </c>
      <c r="L812">
        <v>0.97870100000000004</v>
      </c>
      <c r="M812">
        <v>4.6299999999999998E-4</v>
      </c>
      <c r="N812" s="1">
        <v>8.539814E-4</v>
      </c>
      <c r="O812" s="1">
        <v>1.0961440000000001E-3</v>
      </c>
      <c r="P812">
        <v>2.1220000000000002E-3</v>
      </c>
      <c r="Q812">
        <v>30.546679999999999</v>
      </c>
      <c r="R812" s="1">
        <v>6.0465679999999998E-6</v>
      </c>
      <c r="S812">
        <v>22.43976</v>
      </c>
      <c r="T812" s="1">
        <v>5.6513289999999997E-6</v>
      </c>
      <c r="U812">
        <v>0.39507759999999997</v>
      </c>
      <c r="V812">
        <v>60.510440000000003</v>
      </c>
      <c r="W812" s="1">
        <v>1.341414E-5</v>
      </c>
      <c r="X812">
        <v>2.5676609999999999E-2</v>
      </c>
      <c r="Y812" s="1">
        <v>4.792792E-5</v>
      </c>
      <c r="Z812">
        <v>61.246659999999999</v>
      </c>
      <c r="AA812" s="1">
        <v>1.320191E-5</v>
      </c>
      <c r="AB812">
        <v>0.82819480000000001</v>
      </c>
      <c r="AC812">
        <v>0.87247350000000001</v>
      </c>
      <c r="AD812">
        <v>1.3956120000000001</v>
      </c>
      <c r="AE812">
        <v>0</v>
      </c>
      <c r="AF812">
        <v>201.0487</v>
      </c>
      <c r="AG812">
        <v>3.5461040000000001</v>
      </c>
      <c r="AH812">
        <v>4.6867320000000001</v>
      </c>
      <c r="AI812">
        <v>4.9766459999999997E-4</v>
      </c>
      <c r="AJ812">
        <v>8.255809E-4</v>
      </c>
      <c r="AK812">
        <v>1.3870340000000001E-3</v>
      </c>
      <c r="AL812">
        <v>2.099456E-3</v>
      </c>
      <c r="AM812">
        <v>1.2699149999999999E-2</v>
      </c>
      <c r="AN812">
        <v>0.10000340000000001</v>
      </c>
      <c r="AO812">
        <v>9.8779310000000002</v>
      </c>
      <c r="AP812">
        <v>1.0289109999999999</v>
      </c>
      <c r="AQ812">
        <v>-456.95330000000001</v>
      </c>
      <c r="AR812">
        <v>-470.16449999999998</v>
      </c>
      <c r="AS812">
        <v>0.69427839999999996</v>
      </c>
      <c r="AT812">
        <v>0</v>
      </c>
      <c r="AU812">
        <v>0</v>
      </c>
    </row>
    <row r="813" spans="1:47" x14ac:dyDescent="0.25">
      <c r="A813">
        <v>32</v>
      </c>
      <c r="B813" t="s">
        <v>50</v>
      </c>
      <c r="C813">
        <v>49.588562000000003</v>
      </c>
      <c r="D813" s="1">
        <v>5.5203819999999996E-6</v>
      </c>
      <c r="E813">
        <v>0.58158399999999999</v>
      </c>
      <c r="F813" s="1">
        <v>5.7960559999999999E-6</v>
      </c>
      <c r="G813">
        <v>0.58811899999999995</v>
      </c>
      <c r="H813" s="1">
        <v>86.640389999999996</v>
      </c>
      <c r="I813">
        <v>1.2999999999999999E-5</v>
      </c>
      <c r="J813">
        <v>1.4E-5</v>
      </c>
      <c r="K813">
        <v>0.98303799999999997</v>
      </c>
      <c r="L813">
        <v>0.50893500000000003</v>
      </c>
      <c r="M813">
        <v>4.2400000000000001E-4</v>
      </c>
      <c r="N813" s="1">
        <v>7.8192439999999995E-4</v>
      </c>
      <c r="O813" s="1">
        <v>9.9672530000000006E-4</v>
      </c>
      <c r="P813">
        <v>1.853E-3</v>
      </c>
      <c r="Q813">
        <v>30.546676000000001</v>
      </c>
      <c r="R813" s="1">
        <v>6.0465678999999999E-6</v>
      </c>
      <c r="S813">
        <v>22.439758000000001</v>
      </c>
      <c r="T813" s="1">
        <v>5.6513289999999997E-6</v>
      </c>
      <c r="U813">
        <v>0.39152843999999998</v>
      </c>
      <c r="V813">
        <v>61.021946999999997</v>
      </c>
      <c r="W813" s="1">
        <v>1.265968E-5</v>
      </c>
      <c r="X813">
        <v>2.5681193000000001E-2</v>
      </c>
      <c r="Y813" s="1">
        <v>4.7927916000000003E-5</v>
      </c>
      <c r="Z813">
        <v>60.811337000000002</v>
      </c>
      <c r="AA813" s="1">
        <v>1.2806968E-5</v>
      </c>
      <c r="AB813">
        <v>0.86344757000000005</v>
      </c>
      <c r="AC813">
        <v>0.85581390000000002</v>
      </c>
      <c r="AD813">
        <v>1.3956122</v>
      </c>
      <c r="AE813">
        <v>0</v>
      </c>
      <c r="AF813">
        <v>201.04871</v>
      </c>
      <c r="AG813">
        <v>3.5596952000000002</v>
      </c>
      <c r="AH813">
        <v>4.6885376000000001</v>
      </c>
      <c r="AI813">
        <v>4.8957077E-4</v>
      </c>
      <c r="AJ813">
        <v>8.3315574E-4</v>
      </c>
      <c r="AK813">
        <v>1.3866381E-3</v>
      </c>
      <c r="AL813">
        <v>2.0676968999999998E-3</v>
      </c>
      <c r="AM813">
        <v>1.2701425000000001E-2</v>
      </c>
      <c r="AN813">
        <v>0.10000512</v>
      </c>
      <c r="AO813">
        <v>9.7212075999999996</v>
      </c>
      <c r="AP813">
        <v>1.0291961000000001</v>
      </c>
      <c r="AQ813">
        <v>-3270.4463999999998</v>
      </c>
      <c r="AR813">
        <v>-3365.9308000000001</v>
      </c>
      <c r="AS813">
        <v>0.69341056999999995</v>
      </c>
      <c r="AT813">
        <v>0</v>
      </c>
      <c r="AU813">
        <v>0</v>
      </c>
    </row>
    <row r="814" spans="1:47" x14ac:dyDescent="0.25">
      <c r="A814">
        <v>33</v>
      </c>
      <c r="B814" t="s">
        <v>50</v>
      </c>
      <c r="C814">
        <v>35.619236000000001</v>
      </c>
      <c r="D814" s="1">
        <v>4.3695740000000002E-6</v>
      </c>
      <c r="E814">
        <v>0.56986800000000004</v>
      </c>
      <c r="F814" s="1">
        <v>5.6508049999999997E-6</v>
      </c>
      <c r="G814">
        <v>0.410991</v>
      </c>
      <c r="H814" s="1">
        <v>75.542990000000003</v>
      </c>
      <c r="I814">
        <v>1.2999999999999999E-5</v>
      </c>
      <c r="J814">
        <v>2.0000000000000002E-5</v>
      </c>
      <c r="K814">
        <v>1.048373</v>
      </c>
      <c r="L814">
        <v>1.0221549999999999</v>
      </c>
      <c r="M814">
        <v>4.4000000000000002E-4</v>
      </c>
      <c r="N814" s="1">
        <v>8.4588700000000003E-4</v>
      </c>
      <c r="O814" s="1">
        <v>1.062176E-3</v>
      </c>
      <c r="P814">
        <v>2.0960000000000002E-3</v>
      </c>
      <c r="Q814">
        <v>30.546679999999999</v>
      </c>
      <c r="R814" s="1">
        <v>6.0465679999999998E-6</v>
      </c>
      <c r="S814">
        <v>22.43976</v>
      </c>
      <c r="T814" s="1">
        <v>5.6513289999999997E-6</v>
      </c>
      <c r="U814">
        <v>0.40314749999999999</v>
      </c>
      <c r="V814">
        <v>60.720050000000001</v>
      </c>
      <c r="W814" s="1">
        <v>1.307433E-5</v>
      </c>
      <c r="X814">
        <v>2.56837E-2</v>
      </c>
      <c r="Y814" s="1">
        <v>4.792792E-5</v>
      </c>
      <c r="Z814">
        <v>63.77196</v>
      </c>
      <c r="AA814" s="1">
        <v>1.358946E-5</v>
      </c>
      <c r="AB814">
        <v>0.83176079999999997</v>
      </c>
      <c r="AC814">
        <v>0.84050199999999997</v>
      </c>
      <c r="AD814">
        <v>1.3956120000000001</v>
      </c>
      <c r="AE814">
        <v>0</v>
      </c>
      <c r="AF814">
        <v>201.0487</v>
      </c>
      <c r="AG814">
        <v>3.4845109999999999</v>
      </c>
      <c r="AH814">
        <v>4.6846129999999997</v>
      </c>
      <c r="AI814">
        <v>4.81328E-4</v>
      </c>
      <c r="AJ814">
        <v>8.2362189999999995E-4</v>
      </c>
      <c r="AK814">
        <v>1.3915889999999999E-3</v>
      </c>
      <c r="AL814">
        <v>2.200825E-3</v>
      </c>
      <c r="AM814">
        <v>1.270199E-2</v>
      </c>
      <c r="AN814">
        <v>9.9999069999999995E-2</v>
      </c>
      <c r="AO814">
        <v>10.383620000000001</v>
      </c>
      <c r="AP814">
        <v>1.0283150000000001</v>
      </c>
      <c r="AQ814">
        <v>-331.75220000000002</v>
      </c>
      <c r="AR814">
        <v>-341.14569999999998</v>
      </c>
      <c r="AS814">
        <v>0.69417499999999999</v>
      </c>
      <c r="AT814">
        <v>0</v>
      </c>
      <c r="AU814">
        <v>0</v>
      </c>
    </row>
    <row r="815" spans="1:47" x14ac:dyDescent="0.25">
      <c r="A815">
        <v>34</v>
      </c>
      <c r="B815" t="s">
        <v>50</v>
      </c>
      <c r="C815">
        <v>30.876926000000001</v>
      </c>
      <c r="D815" s="1">
        <v>4.5737129999999997E-6</v>
      </c>
      <c r="E815">
        <v>0.538103</v>
      </c>
      <c r="F815" s="1">
        <v>6.5268750000000001E-6</v>
      </c>
      <c r="G815">
        <v>0.17366300000000001</v>
      </c>
      <c r="H815" s="1">
        <v>62.693199999999997</v>
      </c>
      <c r="I815">
        <v>1.5E-5</v>
      </c>
      <c r="J815">
        <v>1.9999999999999999E-6</v>
      </c>
      <c r="K815">
        <v>1.007312</v>
      </c>
      <c r="L815">
        <v>1.471543</v>
      </c>
      <c r="M815">
        <v>4.8999999999999998E-4</v>
      </c>
      <c r="N815" s="1">
        <v>9.3144400000000002E-4</v>
      </c>
      <c r="O815" s="1">
        <v>1.205004E-3</v>
      </c>
      <c r="P815">
        <v>2.4269999999999999E-3</v>
      </c>
      <c r="Q815">
        <v>30.546676000000001</v>
      </c>
      <c r="R815" s="1">
        <v>6.0465678999999999E-6</v>
      </c>
      <c r="S815">
        <v>22.439758000000001</v>
      </c>
      <c r="T815" s="1">
        <v>5.6513289999999997E-6</v>
      </c>
      <c r="U815">
        <v>0.39606345999999998</v>
      </c>
      <c r="V815">
        <v>63.570450000000001</v>
      </c>
      <c r="W815" s="1">
        <v>1.3048642000000001E-5</v>
      </c>
      <c r="X815">
        <v>2.5689024000000001E-2</v>
      </c>
      <c r="Y815" s="1">
        <v>4.7927916000000003E-5</v>
      </c>
      <c r="Z815">
        <v>58.704419000000001</v>
      </c>
      <c r="AA815" s="1">
        <v>1.353439E-5</v>
      </c>
      <c r="AB815">
        <v>0.86972512999999996</v>
      </c>
      <c r="AC815">
        <v>0.89057434999999996</v>
      </c>
      <c r="AD815">
        <v>1.3956122</v>
      </c>
      <c r="AE815">
        <v>0</v>
      </c>
      <c r="AF815">
        <v>201.04871</v>
      </c>
      <c r="AG815">
        <v>3.5644545999999999</v>
      </c>
      <c r="AH815">
        <v>4.6855509</v>
      </c>
      <c r="AI815">
        <v>4.7197470000000003E-4</v>
      </c>
      <c r="AJ815">
        <v>8.2812483999999997E-4</v>
      </c>
      <c r="AK815">
        <v>1.3829320999999999E-3</v>
      </c>
      <c r="AL815">
        <v>2.1115547000000001E-3</v>
      </c>
      <c r="AM815">
        <v>1.2690174E-2</v>
      </c>
      <c r="AN815">
        <v>0.10000028</v>
      </c>
      <c r="AO815">
        <v>10.081581999999999</v>
      </c>
      <c r="AP815">
        <v>1.0268231999999999</v>
      </c>
      <c r="AQ815">
        <v>1235.7987000000001</v>
      </c>
      <c r="AR815">
        <v>1268.9468999999999</v>
      </c>
      <c r="AS815">
        <v>0.69325954000000001</v>
      </c>
      <c r="AT815">
        <v>0</v>
      </c>
      <c r="AU815">
        <v>0</v>
      </c>
    </row>
    <row r="816" spans="1:47" x14ac:dyDescent="0.25">
      <c r="A816">
        <v>35</v>
      </c>
      <c r="B816" t="s">
        <v>50</v>
      </c>
      <c r="C816">
        <v>35.744470999999997</v>
      </c>
      <c r="D816" s="1">
        <v>5.3686289999999999E-6</v>
      </c>
      <c r="E816">
        <v>0.52652200000000005</v>
      </c>
      <c r="F816" s="1">
        <v>6.6816389999999997E-6</v>
      </c>
      <c r="G816">
        <v>0.39004699999999998</v>
      </c>
      <c r="H816" s="1">
        <v>63.648530000000001</v>
      </c>
      <c r="I816">
        <v>1.5E-5</v>
      </c>
      <c r="J816">
        <v>9.0000000000000002E-6</v>
      </c>
      <c r="K816">
        <v>1.1593640000000001</v>
      </c>
      <c r="L816">
        <v>1.889967</v>
      </c>
      <c r="M816">
        <v>4.9200000000000003E-4</v>
      </c>
      <c r="N816" s="1">
        <v>8.8676879999999997E-4</v>
      </c>
      <c r="O816" s="1">
        <v>1.1782229999999999E-3</v>
      </c>
      <c r="P816">
        <v>2.398E-3</v>
      </c>
      <c r="Q816">
        <v>30.546676000000001</v>
      </c>
      <c r="R816" s="1">
        <v>6.0465678999999999E-6</v>
      </c>
      <c r="S816">
        <v>22.439758000000001</v>
      </c>
      <c r="T816" s="1">
        <v>5.6513289999999997E-6</v>
      </c>
      <c r="U816">
        <v>0.39977961000000001</v>
      </c>
      <c r="V816">
        <v>59.545281000000003</v>
      </c>
      <c r="W816" s="1">
        <v>1.3192254E-5</v>
      </c>
      <c r="X816">
        <v>2.5675651000000001E-2</v>
      </c>
      <c r="Y816" s="1">
        <v>4.7927916000000003E-5</v>
      </c>
      <c r="Z816">
        <v>60.359554000000003</v>
      </c>
      <c r="AA816" s="1">
        <v>1.3212279E-5</v>
      </c>
      <c r="AB816">
        <v>0.84097182000000004</v>
      </c>
      <c r="AC816">
        <v>0.87681222000000003</v>
      </c>
      <c r="AD816">
        <v>1.3956122</v>
      </c>
      <c r="AE816">
        <v>0</v>
      </c>
      <c r="AF816">
        <v>201.04871</v>
      </c>
      <c r="AG816">
        <v>3.5250726000000001</v>
      </c>
      <c r="AH816">
        <v>4.6882846999999996</v>
      </c>
      <c r="AI816">
        <v>4.8441922999999999E-4</v>
      </c>
      <c r="AJ816">
        <v>8.3475816000000002E-4</v>
      </c>
      <c r="AK816">
        <v>1.3872693999999999E-3</v>
      </c>
      <c r="AL816">
        <v>2.1415990000000001E-3</v>
      </c>
      <c r="AM816">
        <v>1.2705114999999999E-2</v>
      </c>
      <c r="AN816">
        <v>0.10000207999999999</v>
      </c>
      <c r="AO816">
        <v>10.042026999999999</v>
      </c>
      <c r="AP816">
        <v>1.0272698</v>
      </c>
      <c r="AQ816">
        <v>-4246.6496999999999</v>
      </c>
      <c r="AR816">
        <v>-4362.4548999999997</v>
      </c>
      <c r="AS816">
        <v>0.69806701000000004</v>
      </c>
      <c r="AT816">
        <v>0</v>
      </c>
      <c r="AU816">
        <v>0</v>
      </c>
    </row>
    <row r="817" spans="1:47" x14ac:dyDescent="0.25">
      <c r="A817">
        <v>36</v>
      </c>
      <c r="B817" t="s">
        <v>50</v>
      </c>
      <c r="C817">
        <v>44.176118000000002</v>
      </c>
      <c r="D817" s="1">
        <v>5.0722310000000001E-6</v>
      </c>
      <c r="E817">
        <v>0.64490400000000003</v>
      </c>
      <c r="F817" s="1">
        <v>5.8974609999999998E-6</v>
      </c>
      <c r="G817">
        <v>0.44204399999999999</v>
      </c>
      <c r="H817" s="1">
        <v>83.709819999999993</v>
      </c>
      <c r="I817">
        <v>1.4E-5</v>
      </c>
      <c r="J817">
        <v>1.4E-5</v>
      </c>
      <c r="K817">
        <v>1.0920019999999999</v>
      </c>
      <c r="L817">
        <v>0.79666099999999995</v>
      </c>
      <c r="M817">
        <v>4.2900000000000002E-4</v>
      </c>
      <c r="N817" s="1">
        <v>8.9017139999999996E-4</v>
      </c>
      <c r="O817" s="1">
        <v>1.087455E-3</v>
      </c>
      <c r="P817">
        <v>2.1900000000000001E-3</v>
      </c>
      <c r="Q817">
        <v>30.546676000000001</v>
      </c>
      <c r="R817" s="1">
        <v>6.0465678999999999E-6</v>
      </c>
      <c r="S817">
        <v>22.439758000000001</v>
      </c>
      <c r="T817" s="1">
        <v>5.6513289999999997E-6</v>
      </c>
      <c r="U817">
        <v>0.39860234999999999</v>
      </c>
      <c r="V817">
        <v>62.059260000000002</v>
      </c>
      <c r="W817" s="1">
        <v>1.3243497E-5</v>
      </c>
      <c r="X817">
        <v>2.5691654000000001E-2</v>
      </c>
      <c r="Y817" s="1">
        <v>4.7927916000000003E-5</v>
      </c>
      <c r="Z817">
        <v>63.257086999999999</v>
      </c>
      <c r="AA817" s="1">
        <v>1.2801524999999999E-5</v>
      </c>
      <c r="AB817">
        <v>0.85136160000000005</v>
      </c>
      <c r="AC817">
        <v>0.86748099000000001</v>
      </c>
      <c r="AD817">
        <v>1.3956122</v>
      </c>
      <c r="AE817">
        <v>0</v>
      </c>
      <c r="AF817">
        <v>201.04871</v>
      </c>
      <c r="AG817">
        <v>3.5266850000000001</v>
      </c>
      <c r="AH817">
        <v>4.6867827999999996</v>
      </c>
      <c r="AI817">
        <v>4.8930377000000003E-4</v>
      </c>
      <c r="AJ817">
        <v>8.2708809999999995E-4</v>
      </c>
      <c r="AK817">
        <v>1.3867462E-3</v>
      </c>
      <c r="AL817">
        <v>2.121113E-3</v>
      </c>
      <c r="AM817">
        <v>1.270114E-2</v>
      </c>
      <c r="AN817">
        <v>9.9996869000000002E-2</v>
      </c>
      <c r="AO817">
        <v>10.149934999999999</v>
      </c>
      <c r="AP817">
        <v>1.0298780000000001</v>
      </c>
      <c r="AQ817">
        <v>2499.0925000000002</v>
      </c>
      <c r="AR817">
        <v>2573.7604000000001</v>
      </c>
      <c r="AS817">
        <v>0.69701953000000005</v>
      </c>
      <c r="AT817">
        <v>0</v>
      </c>
      <c r="AU817">
        <v>0</v>
      </c>
    </row>
    <row r="818" spans="1:47" x14ac:dyDescent="0.25">
      <c r="A818">
        <v>37</v>
      </c>
      <c r="B818" t="s">
        <v>50</v>
      </c>
      <c r="C818">
        <v>43.252490999999999</v>
      </c>
      <c r="D818" s="1">
        <v>4.8760740000000003E-6</v>
      </c>
      <c r="E818">
        <v>0.593059</v>
      </c>
      <c r="F818" s="1">
        <v>5.9305129999999999E-6</v>
      </c>
      <c r="G818">
        <v>0.41934500000000002</v>
      </c>
      <c r="H818" s="1">
        <v>87.446349999999995</v>
      </c>
      <c r="I818">
        <v>1.2999999999999999E-5</v>
      </c>
      <c r="J818">
        <v>1.9000000000000001E-5</v>
      </c>
      <c r="K818">
        <v>1.07358</v>
      </c>
      <c r="L818">
        <v>0.94211199999999995</v>
      </c>
      <c r="M818">
        <v>4.2200000000000001E-4</v>
      </c>
      <c r="N818" s="1">
        <v>8.3399289999999996E-4</v>
      </c>
      <c r="O818" s="1">
        <v>1.0323649999999999E-3</v>
      </c>
      <c r="P818">
        <v>2.049E-3</v>
      </c>
      <c r="Q818">
        <v>30.546676000000001</v>
      </c>
      <c r="R818" s="1">
        <v>6.0465678999999999E-6</v>
      </c>
      <c r="S818">
        <v>22.439758000000001</v>
      </c>
      <c r="T818" s="1">
        <v>5.6513289999999997E-6</v>
      </c>
      <c r="U818">
        <v>0.38771543000000003</v>
      </c>
      <c r="V818">
        <v>59.981859</v>
      </c>
      <c r="W818" s="1">
        <v>1.3094507000000001E-5</v>
      </c>
      <c r="X818">
        <v>2.5690212E-2</v>
      </c>
      <c r="Y818" s="1">
        <v>4.7927916000000003E-5</v>
      </c>
      <c r="Z818">
        <v>61.444659000000001</v>
      </c>
      <c r="AA818" s="1">
        <v>1.3302238999999999E-5</v>
      </c>
      <c r="AB818">
        <v>0.84682584000000005</v>
      </c>
      <c r="AC818">
        <v>0.85430258999999997</v>
      </c>
      <c r="AD818">
        <v>1.3956122</v>
      </c>
      <c r="AE818">
        <v>0</v>
      </c>
      <c r="AF818">
        <v>201.04871</v>
      </c>
      <c r="AG818">
        <v>3.4923484</v>
      </c>
      <c r="AH818">
        <v>4.6850544999999997</v>
      </c>
      <c r="AI818">
        <v>4.8540756000000002E-4</v>
      </c>
      <c r="AJ818">
        <v>8.2074825999999999E-4</v>
      </c>
      <c r="AK818">
        <v>1.3874806E-3</v>
      </c>
      <c r="AL818">
        <v>2.0798763000000001E-3</v>
      </c>
      <c r="AM818">
        <v>1.2696054999999999E-2</v>
      </c>
      <c r="AN818">
        <v>9.9998294000000001E-2</v>
      </c>
      <c r="AO818">
        <v>9.9102349000000007</v>
      </c>
      <c r="AP818">
        <v>1.0309306</v>
      </c>
      <c r="AQ818">
        <v>1893.9555</v>
      </c>
      <c r="AR818">
        <v>1952.5367000000001</v>
      </c>
      <c r="AS818">
        <v>0.69332815999999997</v>
      </c>
      <c r="AT818">
        <v>0</v>
      </c>
      <c r="AU818">
        <v>0</v>
      </c>
    </row>
    <row r="819" spans="1:47" x14ac:dyDescent="0.25">
      <c r="A819">
        <v>38</v>
      </c>
      <c r="B819" t="s">
        <v>50</v>
      </c>
      <c r="C819">
        <v>32.343814999999999</v>
      </c>
      <c r="D819" s="1">
        <v>4.811378E-6</v>
      </c>
      <c r="E819">
        <v>0.58791700000000002</v>
      </c>
      <c r="F819" s="1">
        <v>4.4611969999999999E-6</v>
      </c>
      <c r="G819">
        <v>0.34962100000000002</v>
      </c>
      <c r="H819" s="1">
        <v>86.085759999999993</v>
      </c>
      <c r="I819">
        <v>1.2999999999999999E-5</v>
      </c>
      <c r="J819">
        <v>1.2999999999999999E-5</v>
      </c>
      <c r="K819">
        <v>1.4262999999999999</v>
      </c>
      <c r="L819">
        <v>1.0911150000000001</v>
      </c>
      <c r="M819">
        <v>4.8500000000000003E-4</v>
      </c>
      <c r="N819" s="1">
        <v>9.6481430000000003E-4</v>
      </c>
      <c r="O819" s="1">
        <v>1.1453170000000001E-3</v>
      </c>
      <c r="P819">
        <v>2.2929999999999999E-3</v>
      </c>
      <c r="Q819">
        <v>30.546676000000001</v>
      </c>
      <c r="R819" s="1">
        <v>6.0465678999999999E-6</v>
      </c>
      <c r="S819">
        <v>22.439758000000001</v>
      </c>
      <c r="T819" s="1">
        <v>5.6513289999999997E-6</v>
      </c>
      <c r="U819">
        <v>0.39636730999999997</v>
      </c>
      <c r="V819">
        <v>60.372909999999997</v>
      </c>
      <c r="W819" s="1">
        <v>1.2889858E-5</v>
      </c>
      <c r="X819">
        <v>2.5666332E-2</v>
      </c>
      <c r="Y819" s="1">
        <v>4.7927916000000003E-5</v>
      </c>
      <c r="Z819">
        <v>61.678759999999997</v>
      </c>
      <c r="AA819" s="1">
        <v>1.3262406999999999E-5</v>
      </c>
      <c r="AB819">
        <v>0.87157651999999997</v>
      </c>
      <c r="AC819">
        <v>0.86941478999999999</v>
      </c>
      <c r="AD819">
        <v>1.3956122</v>
      </c>
      <c r="AE819">
        <v>0</v>
      </c>
      <c r="AF819">
        <v>201.04871</v>
      </c>
      <c r="AG819">
        <v>3.5216321000000002</v>
      </c>
      <c r="AH819">
        <v>4.6872043999999997</v>
      </c>
      <c r="AI819">
        <v>4.7292892999999998E-4</v>
      </c>
      <c r="AJ819">
        <v>8.3536516000000003E-4</v>
      </c>
      <c r="AK819">
        <v>1.3815403E-3</v>
      </c>
      <c r="AL819">
        <v>2.1028765999999998E-3</v>
      </c>
      <c r="AM819">
        <v>1.2692109E-2</v>
      </c>
      <c r="AN819">
        <v>9.9995727000000006E-2</v>
      </c>
      <c r="AO819">
        <v>10.150776</v>
      </c>
      <c r="AP819">
        <v>1.0278130000000001</v>
      </c>
      <c r="AQ819">
        <v>1694.3989999999999</v>
      </c>
      <c r="AR819">
        <v>1741.5253</v>
      </c>
      <c r="AS819">
        <v>0.69327578999999995</v>
      </c>
      <c r="AT819">
        <v>0</v>
      </c>
      <c r="AU819">
        <v>0</v>
      </c>
    </row>
    <row r="820" spans="1:47" x14ac:dyDescent="0.25">
      <c r="A820">
        <v>39</v>
      </c>
      <c r="B820" t="s">
        <v>50</v>
      </c>
      <c r="C820">
        <v>49.602086999999997</v>
      </c>
      <c r="D820" s="1">
        <v>7.7714380000000005E-6</v>
      </c>
      <c r="E820">
        <v>0.56079900000000005</v>
      </c>
      <c r="F820" s="1">
        <v>5.0489320000000001E-6</v>
      </c>
      <c r="G820">
        <v>0.48524200000000001</v>
      </c>
      <c r="H820" s="1">
        <v>70.294079999999994</v>
      </c>
      <c r="I820">
        <v>1.4E-5</v>
      </c>
      <c r="J820">
        <v>2.9E-5</v>
      </c>
      <c r="K820">
        <v>0.93747000000000003</v>
      </c>
      <c r="L820">
        <v>1.946612</v>
      </c>
      <c r="M820">
        <v>5.04E-4</v>
      </c>
      <c r="N820" s="1">
        <v>9.2278119999999997E-4</v>
      </c>
      <c r="O820" s="1">
        <v>1.170145E-3</v>
      </c>
      <c r="P820">
        <v>2.2360000000000001E-3</v>
      </c>
      <c r="Q820">
        <v>30.546676000000001</v>
      </c>
      <c r="R820" s="1">
        <v>6.0465678999999999E-6</v>
      </c>
      <c r="S820">
        <v>22.439758000000001</v>
      </c>
      <c r="T820" s="1">
        <v>5.6513289999999997E-6</v>
      </c>
      <c r="U820">
        <v>0.39604861000000002</v>
      </c>
      <c r="V820">
        <v>62.114970999999997</v>
      </c>
      <c r="W820" s="1">
        <v>1.2866688000000001E-5</v>
      </c>
      <c r="X820">
        <v>2.5682333000000002E-2</v>
      </c>
      <c r="Y820" s="1">
        <v>4.7927916000000003E-5</v>
      </c>
      <c r="Z820">
        <v>60.474131</v>
      </c>
      <c r="AA820" s="1">
        <v>1.3245729E-5</v>
      </c>
      <c r="AB820">
        <v>0.82921615999999998</v>
      </c>
      <c r="AC820">
        <v>0.88554204999999997</v>
      </c>
      <c r="AD820">
        <v>1.3956122</v>
      </c>
      <c r="AE820">
        <v>0</v>
      </c>
      <c r="AF820">
        <v>201.04871</v>
      </c>
      <c r="AG820">
        <v>3.6039886999999999</v>
      </c>
      <c r="AH820">
        <v>4.6839883999999996</v>
      </c>
      <c r="AI820">
        <v>4.8989149E-4</v>
      </c>
      <c r="AJ820">
        <v>8.2925632000000003E-4</v>
      </c>
      <c r="AK820">
        <v>1.3891188E-3</v>
      </c>
      <c r="AL820">
        <v>2.0904156999999998E-3</v>
      </c>
      <c r="AM820">
        <v>1.2689815E-2</v>
      </c>
      <c r="AN820">
        <v>0.10000177</v>
      </c>
      <c r="AO820">
        <v>9.8995157000000003</v>
      </c>
      <c r="AP820">
        <v>1.0279948000000001</v>
      </c>
      <c r="AQ820">
        <v>4498.1266999999998</v>
      </c>
      <c r="AR820">
        <v>4624.0510000000004</v>
      </c>
      <c r="AS820">
        <v>0.69197695999999997</v>
      </c>
      <c r="AT820">
        <v>0</v>
      </c>
      <c r="AU820">
        <v>0</v>
      </c>
    </row>
    <row r="821" spans="1:47" x14ac:dyDescent="0.25">
      <c r="A821">
        <v>40</v>
      </c>
      <c r="B821" t="s">
        <v>50</v>
      </c>
      <c r="C821">
        <v>48.592485000000003</v>
      </c>
      <c r="D821" s="1">
        <v>4.9716970000000003E-6</v>
      </c>
      <c r="E821">
        <v>0.60994000000000004</v>
      </c>
      <c r="F821" s="1">
        <v>5.9010279999999998E-6</v>
      </c>
      <c r="G821">
        <v>0.47811399999999998</v>
      </c>
      <c r="H821" s="1">
        <v>85.161259999999999</v>
      </c>
      <c r="I821">
        <v>1.2999999999999999E-5</v>
      </c>
      <c r="J821">
        <v>1.5999999999999999E-5</v>
      </c>
      <c r="K821">
        <v>1.0830949999999999</v>
      </c>
      <c r="L821">
        <v>0.78217199999999998</v>
      </c>
      <c r="M821">
        <v>4.08E-4</v>
      </c>
      <c r="N821" s="1">
        <v>7.929101E-4</v>
      </c>
      <c r="O821" s="1">
        <v>1.007474E-3</v>
      </c>
      <c r="P821">
        <v>1.9550000000000001E-3</v>
      </c>
      <c r="Q821">
        <v>30.546676000000001</v>
      </c>
      <c r="R821" s="1">
        <v>6.0465678999999999E-6</v>
      </c>
      <c r="S821">
        <v>22.439758000000001</v>
      </c>
      <c r="T821" s="1">
        <v>5.6513289999999997E-6</v>
      </c>
      <c r="U821">
        <v>0.40863310000000003</v>
      </c>
      <c r="V821">
        <v>60.359744999999997</v>
      </c>
      <c r="W821" s="1">
        <v>1.2800281E-5</v>
      </c>
      <c r="X821">
        <v>2.5684157999999999E-2</v>
      </c>
      <c r="Y821" s="1">
        <v>4.7927916000000003E-5</v>
      </c>
      <c r="Z821">
        <v>62.348897999999998</v>
      </c>
      <c r="AA821" s="1">
        <v>1.2998031E-5</v>
      </c>
      <c r="AB821">
        <v>0.87031323999999999</v>
      </c>
      <c r="AC821">
        <v>0.88391783999999995</v>
      </c>
      <c r="AD821">
        <v>1.3956122</v>
      </c>
      <c r="AE821">
        <v>0</v>
      </c>
      <c r="AF821">
        <v>201.04871</v>
      </c>
      <c r="AG821">
        <v>3.5835995</v>
      </c>
      <c r="AH821">
        <v>4.6872093000000001</v>
      </c>
      <c r="AI821">
        <v>4.8160717999999998E-4</v>
      </c>
      <c r="AJ821">
        <v>8.3450278000000001E-4</v>
      </c>
      <c r="AK821">
        <v>1.3864229000000001E-3</v>
      </c>
      <c r="AL821">
        <v>2.0696104000000001E-3</v>
      </c>
      <c r="AM821">
        <v>1.2696114E-2</v>
      </c>
      <c r="AN821">
        <v>9.9999523000000007E-2</v>
      </c>
      <c r="AO821">
        <v>9.5972864999999992</v>
      </c>
      <c r="AP821">
        <v>1.0290182999999999</v>
      </c>
      <c r="AQ821">
        <v>4632.2629999999999</v>
      </c>
      <c r="AR821">
        <v>4766.6836000000003</v>
      </c>
      <c r="AS821">
        <v>0.69550531000000004</v>
      </c>
      <c r="AT821">
        <v>0</v>
      </c>
      <c r="AU821">
        <v>0</v>
      </c>
    </row>
    <row r="822" spans="1:47" x14ac:dyDescent="0.25">
      <c r="A822">
        <v>41</v>
      </c>
      <c r="B822" t="s">
        <v>50</v>
      </c>
      <c r="C822">
        <v>41.122312999999998</v>
      </c>
      <c r="D822" s="1">
        <v>4.7601390000000004E-6</v>
      </c>
      <c r="E822">
        <v>0.59113700000000002</v>
      </c>
      <c r="F822" s="1">
        <v>6.678257E-6</v>
      </c>
      <c r="G822">
        <v>0.30736999999999998</v>
      </c>
      <c r="H822" s="1">
        <v>72.153090000000006</v>
      </c>
      <c r="I822">
        <v>1.2999999999999999E-5</v>
      </c>
      <c r="J822">
        <v>1.0000000000000001E-5</v>
      </c>
      <c r="K822">
        <v>1.34676</v>
      </c>
      <c r="L822">
        <v>0.92517899999999997</v>
      </c>
      <c r="M822">
        <v>4.3100000000000001E-4</v>
      </c>
      <c r="N822" s="1">
        <v>8.5889219999999995E-4</v>
      </c>
      <c r="O822" s="1">
        <v>1.074902E-3</v>
      </c>
      <c r="P822">
        <v>2.1870000000000001E-3</v>
      </c>
      <c r="Q822">
        <v>30.546676000000001</v>
      </c>
      <c r="R822" s="1">
        <v>6.0465678999999999E-6</v>
      </c>
      <c r="S822">
        <v>22.439758000000001</v>
      </c>
      <c r="T822" s="1">
        <v>5.6513289999999997E-6</v>
      </c>
      <c r="U822">
        <v>0.40915319</v>
      </c>
      <c r="V822">
        <v>61.186300000000003</v>
      </c>
      <c r="W822" s="1">
        <v>1.3172525E-5</v>
      </c>
      <c r="X822">
        <v>2.5690091000000002E-2</v>
      </c>
      <c r="Y822" s="1">
        <v>4.7927916000000003E-5</v>
      </c>
      <c r="Z822">
        <v>60.890583999999997</v>
      </c>
      <c r="AA822" s="1">
        <v>1.2950758E-5</v>
      </c>
      <c r="AB822">
        <v>0.85275743999999998</v>
      </c>
      <c r="AC822">
        <v>0.84165296000000001</v>
      </c>
      <c r="AD822">
        <v>1.3956122</v>
      </c>
      <c r="AE822">
        <v>0</v>
      </c>
      <c r="AF822">
        <v>201.04871</v>
      </c>
      <c r="AG822">
        <v>3.5395072999999999</v>
      </c>
      <c r="AH822">
        <v>4.6858579999999996</v>
      </c>
      <c r="AI822">
        <v>4.8762613999999999E-4</v>
      </c>
      <c r="AJ822">
        <v>8.3179268000000003E-4</v>
      </c>
      <c r="AK822">
        <v>1.3942200000000001E-3</v>
      </c>
      <c r="AL822">
        <v>2.0640872000000001E-3</v>
      </c>
      <c r="AM822">
        <v>1.2700036E-2</v>
      </c>
      <c r="AN822">
        <v>9.9999072999999994E-2</v>
      </c>
      <c r="AO822">
        <v>10.588611</v>
      </c>
      <c r="AP822">
        <v>1.0300085999999999</v>
      </c>
      <c r="AQ822">
        <v>3451.6127000000001</v>
      </c>
      <c r="AR822">
        <v>3555.1905999999999</v>
      </c>
      <c r="AS822">
        <v>0.69384285999999995</v>
      </c>
      <c r="AT822">
        <v>0</v>
      </c>
      <c r="AU822">
        <v>0</v>
      </c>
    </row>
    <row r="823" spans="1:47" x14ac:dyDescent="0.25">
      <c r="A823">
        <v>42</v>
      </c>
      <c r="B823" t="s">
        <v>50</v>
      </c>
      <c r="C823">
        <v>43.692782000000001</v>
      </c>
      <c r="D823" s="1">
        <v>4.6019239999999998E-6</v>
      </c>
      <c r="E823">
        <v>0.52183800000000002</v>
      </c>
      <c r="F823" s="1">
        <v>7.9224840000000004E-6</v>
      </c>
      <c r="G823">
        <v>0.44896000000000003</v>
      </c>
      <c r="H823" s="1">
        <v>73.288020000000003</v>
      </c>
      <c r="I823">
        <v>1.2999999999999999E-5</v>
      </c>
      <c r="J823">
        <v>1.2E-5</v>
      </c>
      <c r="K823">
        <v>1.2935620000000001</v>
      </c>
      <c r="L823">
        <v>0.62819400000000003</v>
      </c>
      <c r="M823">
        <v>4.08E-4</v>
      </c>
      <c r="N823" s="1">
        <v>7.3369090000000004E-4</v>
      </c>
      <c r="O823" s="1">
        <v>9.8807699999999997E-4</v>
      </c>
      <c r="P823">
        <v>1.939E-3</v>
      </c>
      <c r="Q823">
        <v>30.546676000000001</v>
      </c>
      <c r="R823" s="1">
        <v>6.0465678999999999E-6</v>
      </c>
      <c r="S823">
        <v>22.439758000000001</v>
      </c>
      <c r="T823" s="1">
        <v>5.6513289999999997E-6</v>
      </c>
      <c r="U823">
        <v>0.39776175000000003</v>
      </c>
      <c r="V823">
        <v>60.070053999999999</v>
      </c>
      <c r="W823" s="1">
        <v>1.3070681E-5</v>
      </c>
      <c r="X823">
        <v>2.5682881000000001E-2</v>
      </c>
      <c r="Y823" s="1">
        <v>4.7927916000000003E-5</v>
      </c>
      <c r="Z823">
        <v>64.576178999999996</v>
      </c>
      <c r="AA823" s="1">
        <v>1.3315591E-5</v>
      </c>
      <c r="AB823">
        <v>0.82728451999999997</v>
      </c>
      <c r="AC823">
        <v>0.82742232999999998</v>
      </c>
      <c r="AD823">
        <v>1.3956122</v>
      </c>
      <c r="AE823">
        <v>0</v>
      </c>
      <c r="AF823">
        <v>201.04871</v>
      </c>
      <c r="AG823">
        <v>3.4764841999999998</v>
      </c>
      <c r="AH823">
        <v>4.6864587999999996</v>
      </c>
      <c r="AI823">
        <v>4.8964175999999997E-4</v>
      </c>
      <c r="AJ823">
        <v>8.2451480999999995E-4</v>
      </c>
      <c r="AK823">
        <v>1.3959374E-3</v>
      </c>
      <c r="AL823">
        <v>2.1565294E-3</v>
      </c>
      <c r="AM823">
        <v>1.2698360000000001E-2</v>
      </c>
      <c r="AN823">
        <v>0.10000352999999999</v>
      </c>
      <c r="AO823">
        <v>10.142727000000001</v>
      </c>
      <c r="AP823">
        <v>1.0283814</v>
      </c>
      <c r="AQ823">
        <v>-3783.3461000000002</v>
      </c>
      <c r="AR823">
        <v>-3890.7226999999998</v>
      </c>
      <c r="AS823">
        <v>0.69187805999999996</v>
      </c>
      <c r="AT823">
        <v>0</v>
      </c>
      <c r="AU823">
        <v>0</v>
      </c>
    </row>
    <row r="824" spans="1:47" x14ac:dyDescent="0.25">
      <c r="A824">
        <v>43</v>
      </c>
      <c r="B824" t="s">
        <v>50</v>
      </c>
      <c r="C824">
        <v>38.438805000000002</v>
      </c>
      <c r="D824" s="1">
        <v>5.4140320000000002E-6</v>
      </c>
      <c r="E824">
        <v>0.49227399999999999</v>
      </c>
      <c r="F824" s="1">
        <v>6.8728770000000003E-6</v>
      </c>
      <c r="G824">
        <v>0.393621</v>
      </c>
      <c r="H824" s="1">
        <v>72.526889999999995</v>
      </c>
      <c r="I824">
        <v>1.4E-5</v>
      </c>
      <c r="J824">
        <v>3.9999999999999998E-6</v>
      </c>
      <c r="K824">
        <v>1.1401190000000001</v>
      </c>
      <c r="L824">
        <v>1.451778</v>
      </c>
      <c r="M824">
        <v>4.7800000000000002E-4</v>
      </c>
      <c r="N824" s="1">
        <v>8.2303580000000001E-4</v>
      </c>
      <c r="O824" s="1">
        <v>1.0908199999999999E-3</v>
      </c>
      <c r="P824">
        <v>2.0860000000000002E-3</v>
      </c>
      <c r="Q824">
        <v>30.546679999999999</v>
      </c>
      <c r="R824" s="1">
        <v>6.0465679999999998E-6</v>
      </c>
      <c r="S824">
        <v>22.43976</v>
      </c>
      <c r="T824" s="1">
        <v>5.6513289999999997E-6</v>
      </c>
      <c r="U824">
        <v>0.40253260000000002</v>
      </c>
      <c r="V824">
        <v>61.89716</v>
      </c>
      <c r="W824" s="1">
        <v>1.3106840000000001E-5</v>
      </c>
      <c r="X824">
        <v>2.5677269999999999E-2</v>
      </c>
      <c r="Y824" s="1">
        <v>4.792792E-5</v>
      </c>
      <c r="Z824">
        <v>60.46</v>
      </c>
      <c r="AA824" s="1">
        <v>1.257106E-5</v>
      </c>
      <c r="AB824">
        <v>0.87758999999999998</v>
      </c>
      <c r="AC824">
        <v>0.88293010000000005</v>
      </c>
      <c r="AD824">
        <v>1.3956120000000001</v>
      </c>
      <c r="AE824">
        <v>0</v>
      </c>
      <c r="AF824">
        <v>201.0487</v>
      </c>
      <c r="AG824">
        <v>3.5552199999999998</v>
      </c>
      <c r="AH824">
        <v>4.6868689999999997</v>
      </c>
      <c r="AI824">
        <v>4.8446999999999997E-4</v>
      </c>
      <c r="AJ824">
        <v>8.3026580000000001E-4</v>
      </c>
      <c r="AK824">
        <v>1.3873469999999999E-3</v>
      </c>
      <c r="AL824">
        <v>2.0087260000000002E-3</v>
      </c>
      <c r="AM824">
        <v>1.2695059999999999E-2</v>
      </c>
      <c r="AN824">
        <v>9.9998290000000004E-2</v>
      </c>
      <c r="AO824">
        <v>9.9938160000000007</v>
      </c>
      <c r="AP824">
        <v>1.027766</v>
      </c>
      <c r="AQ824">
        <v>-892.67020000000002</v>
      </c>
      <c r="AR824">
        <v>-917.45600000000002</v>
      </c>
      <c r="AS824">
        <v>0.69471830000000001</v>
      </c>
      <c r="AT824">
        <v>0</v>
      </c>
      <c r="AU824">
        <v>0</v>
      </c>
    </row>
    <row r="825" spans="1:47" x14ac:dyDescent="0.25">
      <c r="A825">
        <v>44</v>
      </c>
      <c r="B825" t="s">
        <v>50</v>
      </c>
      <c r="C825">
        <v>47.071846000000001</v>
      </c>
      <c r="D825" s="1">
        <v>4.8588370000000004E-6</v>
      </c>
      <c r="E825">
        <v>0.64625299999999997</v>
      </c>
      <c r="F825" s="1">
        <v>5.9283480000000001E-6</v>
      </c>
      <c r="G825">
        <v>0.41406300000000001</v>
      </c>
      <c r="H825" s="1">
        <v>79.500579999999999</v>
      </c>
      <c r="I825">
        <v>1.2E-5</v>
      </c>
      <c r="J825">
        <v>2.0000000000000002E-5</v>
      </c>
      <c r="K825">
        <v>1.0325420000000001</v>
      </c>
      <c r="L825">
        <v>0.89036899999999997</v>
      </c>
      <c r="M825">
        <v>4.06E-4</v>
      </c>
      <c r="N825" s="1">
        <v>8.5234480000000005E-4</v>
      </c>
      <c r="O825" s="1">
        <v>1.0323000000000001E-3</v>
      </c>
      <c r="P825">
        <v>2.085E-3</v>
      </c>
      <c r="Q825">
        <v>30.546676000000001</v>
      </c>
      <c r="R825" s="1">
        <v>6.0465678999999999E-6</v>
      </c>
      <c r="S825">
        <v>22.439758000000001</v>
      </c>
      <c r="T825" s="1">
        <v>5.6513289999999997E-6</v>
      </c>
      <c r="U825">
        <v>0.39865191</v>
      </c>
      <c r="V825">
        <v>59.644686</v>
      </c>
      <c r="W825" s="1">
        <v>1.2612121999999999E-5</v>
      </c>
      <c r="X825">
        <v>2.5674986E-2</v>
      </c>
      <c r="Y825" s="1">
        <v>4.7927916000000003E-5</v>
      </c>
      <c r="Z825">
        <v>62.175958000000001</v>
      </c>
      <c r="AA825" s="1">
        <v>1.289595E-5</v>
      </c>
      <c r="AB825">
        <v>0.84240015000000001</v>
      </c>
      <c r="AC825">
        <v>0.86424568000000002</v>
      </c>
      <c r="AD825">
        <v>1.3956122</v>
      </c>
      <c r="AE825">
        <v>0</v>
      </c>
      <c r="AF825">
        <v>201.04871</v>
      </c>
      <c r="AG825">
        <v>3.5307200000000001</v>
      </c>
      <c r="AH825">
        <v>4.6886706</v>
      </c>
      <c r="AI825">
        <v>4.7814228E-4</v>
      </c>
      <c r="AJ825">
        <v>8.2777424E-4</v>
      </c>
      <c r="AK825">
        <v>1.3836218999999999E-3</v>
      </c>
      <c r="AL825">
        <v>2.1225863000000002E-3</v>
      </c>
      <c r="AM825">
        <v>1.2701614999999999E-2</v>
      </c>
      <c r="AN825">
        <v>9.9999692000000001E-2</v>
      </c>
      <c r="AO825">
        <v>9.8334326000000001</v>
      </c>
      <c r="AP825">
        <v>1.0293517000000001</v>
      </c>
      <c r="AQ825">
        <v>5185.8152</v>
      </c>
      <c r="AR825">
        <v>5338.0277999999998</v>
      </c>
      <c r="AS825">
        <v>0.69276406999999995</v>
      </c>
      <c r="AT825">
        <v>0</v>
      </c>
      <c r="AU825">
        <v>0</v>
      </c>
    </row>
    <row r="826" spans="1:47" x14ac:dyDescent="0.25">
      <c r="A826">
        <v>45</v>
      </c>
      <c r="B826" t="s">
        <v>50</v>
      </c>
      <c r="C826">
        <v>45.639358999999999</v>
      </c>
      <c r="D826" s="1">
        <v>4.9620939999999997E-6</v>
      </c>
      <c r="E826">
        <v>0.653756</v>
      </c>
      <c r="F826" s="1">
        <v>4.6386489999999998E-6</v>
      </c>
      <c r="G826">
        <v>0.36429499999999998</v>
      </c>
      <c r="H826" s="1">
        <v>89.410669999999996</v>
      </c>
      <c r="I826">
        <v>1.2E-5</v>
      </c>
      <c r="J826">
        <v>1.1E-5</v>
      </c>
      <c r="K826">
        <v>1.1293029999999999</v>
      </c>
      <c r="L826">
        <v>1.3064659999999999</v>
      </c>
      <c r="M826">
        <v>4.1800000000000002E-4</v>
      </c>
      <c r="N826" s="1">
        <v>8.9116559999999996E-4</v>
      </c>
      <c r="O826" s="1">
        <v>1.056102E-3</v>
      </c>
      <c r="P826">
        <v>2.1580000000000002E-3</v>
      </c>
      <c r="Q826">
        <v>30.546676000000001</v>
      </c>
      <c r="R826" s="1">
        <v>6.0465678999999999E-6</v>
      </c>
      <c r="S826">
        <v>22.439758000000001</v>
      </c>
      <c r="T826" s="1">
        <v>5.6513289999999997E-6</v>
      </c>
      <c r="U826">
        <v>0.39762807</v>
      </c>
      <c r="V826">
        <v>61.628675999999999</v>
      </c>
      <c r="W826" s="1">
        <v>1.2362732E-5</v>
      </c>
      <c r="X826">
        <v>2.5683003999999999E-2</v>
      </c>
      <c r="Y826" s="1">
        <v>4.7927916000000003E-5</v>
      </c>
      <c r="Z826">
        <v>57.855131999999998</v>
      </c>
      <c r="AA826" s="1">
        <v>1.3127635E-5</v>
      </c>
      <c r="AB826">
        <v>0.87212020000000001</v>
      </c>
      <c r="AC826">
        <v>0.82868511</v>
      </c>
      <c r="AD826">
        <v>1.3956122</v>
      </c>
      <c r="AE826">
        <v>0</v>
      </c>
      <c r="AF826">
        <v>201.04871</v>
      </c>
      <c r="AG826">
        <v>3.5597519000000002</v>
      </c>
      <c r="AH826">
        <v>4.6871916000000002</v>
      </c>
      <c r="AI826">
        <v>4.7896661E-4</v>
      </c>
      <c r="AJ826">
        <v>8.3065343999999997E-4</v>
      </c>
      <c r="AK826">
        <v>1.3891797E-3</v>
      </c>
      <c r="AL826">
        <v>2.0715581999999999E-3</v>
      </c>
      <c r="AM826">
        <v>1.270574E-2</v>
      </c>
      <c r="AN826">
        <v>9.9998396000000003E-2</v>
      </c>
      <c r="AO826">
        <v>10.119994999999999</v>
      </c>
      <c r="AP826">
        <v>1.0298577</v>
      </c>
      <c r="AQ826">
        <v>-2800.3604999999998</v>
      </c>
      <c r="AR826">
        <v>-2883.9728</v>
      </c>
      <c r="AS826">
        <v>0.69480871</v>
      </c>
      <c r="AT826">
        <v>0</v>
      </c>
      <c r="AU826">
        <v>0</v>
      </c>
    </row>
    <row r="827" spans="1:47" x14ac:dyDescent="0.25">
      <c r="A827">
        <v>46</v>
      </c>
      <c r="B827" t="s">
        <v>50</v>
      </c>
      <c r="C827">
        <v>0.54784600000000006</v>
      </c>
      <c r="D827" s="1">
        <v>6.410819E-6</v>
      </c>
      <c r="E827">
        <v>14.269878</v>
      </c>
      <c r="F827" s="1">
        <v>6.080045E-6</v>
      </c>
      <c r="G827">
        <v>0.43190899999999999</v>
      </c>
      <c r="H827" s="1">
        <v>75.596220000000002</v>
      </c>
      <c r="I827">
        <v>1.2999999999999999E-5</v>
      </c>
      <c r="J827">
        <v>0</v>
      </c>
      <c r="K827">
        <v>1.650215</v>
      </c>
      <c r="L827">
        <v>1.9545360000000001</v>
      </c>
      <c r="M827">
        <v>3.9500000000000001E-4</v>
      </c>
      <c r="N827" s="1">
        <v>5.4314629999999999E-4</v>
      </c>
      <c r="O827" s="1">
        <v>8.8259109999999999E-4</v>
      </c>
      <c r="P827">
        <v>1.838E-3</v>
      </c>
      <c r="Q827">
        <v>30.546676000000001</v>
      </c>
      <c r="R827" s="1">
        <v>6.0465678999999999E-6</v>
      </c>
      <c r="S827">
        <v>22.439758000000001</v>
      </c>
      <c r="T827" s="1">
        <v>5.6513289999999997E-6</v>
      </c>
      <c r="U827">
        <v>0.40459954999999997</v>
      </c>
      <c r="V827">
        <v>62.452063000000003</v>
      </c>
      <c r="W827" s="1">
        <v>1.3176102E-5</v>
      </c>
      <c r="X827">
        <v>2.5686565000000001E-2</v>
      </c>
      <c r="Y827" s="1">
        <v>4.7927916000000003E-5</v>
      </c>
      <c r="Z827">
        <v>61.276207999999997</v>
      </c>
      <c r="AA827" s="1">
        <v>1.2802101999999999E-5</v>
      </c>
      <c r="AB827">
        <v>0.89924682</v>
      </c>
      <c r="AC827">
        <v>0.84418400999999998</v>
      </c>
      <c r="AD827">
        <v>1.3956122</v>
      </c>
      <c r="AE827">
        <v>0</v>
      </c>
      <c r="AF827">
        <v>201.04871</v>
      </c>
      <c r="AG827">
        <v>3.4810580999999998</v>
      </c>
      <c r="AH827">
        <v>4.6861473</v>
      </c>
      <c r="AI827">
        <v>4.809107E-4</v>
      </c>
      <c r="AJ827">
        <v>8.2830301000000003E-4</v>
      </c>
      <c r="AK827">
        <v>1.387288E-3</v>
      </c>
      <c r="AL827">
        <v>2.031789E-3</v>
      </c>
      <c r="AM827">
        <v>1.2694876000000001E-2</v>
      </c>
      <c r="AN827">
        <v>0.10000146</v>
      </c>
      <c r="AO827">
        <v>10.111886999999999</v>
      </c>
      <c r="AP827">
        <v>1.0304466999999999</v>
      </c>
      <c r="AQ827">
        <v>-6408.7578999999996</v>
      </c>
      <c r="AR827">
        <v>-6603.8833999999997</v>
      </c>
      <c r="AS827">
        <v>0.69467955000000003</v>
      </c>
      <c r="AT827">
        <v>0</v>
      </c>
      <c r="AU827">
        <v>0</v>
      </c>
    </row>
    <row r="828" spans="1:47" x14ac:dyDescent="0.25">
      <c r="A828">
        <v>47</v>
      </c>
      <c r="B828" t="s">
        <v>50</v>
      </c>
      <c r="C828">
        <v>38.549537999999998</v>
      </c>
      <c r="D828" s="1">
        <v>4.9097020000000002E-6</v>
      </c>
      <c r="E828">
        <v>0.53370499999999998</v>
      </c>
      <c r="F828" s="1">
        <v>5.9347780000000002E-6</v>
      </c>
      <c r="G828">
        <v>0.31826700000000002</v>
      </c>
      <c r="H828" s="1">
        <v>83.80829</v>
      </c>
      <c r="I828">
        <v>1.4E-5</v>
      </c>
      <c r="J828">
        <v>1.2E-5</v>
      </c>
      <c r="K828">
        <v>1.261477</v>
      </c>
      <c r="L828">
        <v>1.0843370000000001</v>
      </c>
      <c r="M828">
        <v>4.5100000000000001E-4</v>
      </c>
      <c r="N828" s="1">
        <v>8.3804280000000005E-4</v>
      </c>
      <c r="O828" s="1">
        <v>1.0644459999999999E-3</v>
      </c>
      <c r="P828">
        <v>2.0939999999999999E-3</v>
      </c>
      <c r="Q828">
        <v>30.546676000000001</v>
      </c>
      <c r="R828" s="1">
        <v>6.0465678999999999E-6</v>
      </c>
      <c r="S828">
        <v>22.439758000000001</v>
      </c>
      <c r="T828" s="1">
        <v>5.6513289999999997E-6</v>
      </c>
      <c r="U828">
        <v>0.39621877999999999</v>
      </c>
      <c r="V828">
        <v>62.322768000000003</v>
      </c>
      <c r="W828" s="1">
        <v>1.3674429E-5</v>
      </c>
      <c r="X828">
        <v>2.5686925999999999E-2</v>
      </c>
      <c r="Y828" s="1">
        <v>4.7927916000000003E-5</v>
      </c>
      <c r="Z828">
        <v>60.220790000000001</v>
      </c>
      <c r="AA828" s="1">
        <v>1.2539408000000001E-5</v>
      </c>
      <c r="AB828">
        <v>0.83821709</v>
      </c>
      <c r="AC828">
        <v>0.86246489999999998</v>
      </c>
      <c r="AD828">
        <v>1.3956122</v>
      </c>
      <c r="AE828">
        <v>0</v>
      </c>
      <c r="AF828">
        <v>201.04871</v>
      </c>
      <c r="AG828">
        <v>3.5231094999999999</v>
      </c>
      <c r="AH828">
        <v>4.6880915999999999</v>
      </c>
      <c r="AI828">
        <v>4.8929987E-4</v>
      </c>
      <c r="AJ828">
        <v>8.2461964E-4</v>
      </c>
      <c r="AK828">
        <v>1.3894758000000001E-3</v>
      </c>
      <c r="AL828">
        <v>2.0723856000000001E-3</v>
      </c>
      <c r="AM828">
        <v>1.2693055E-2</v>
      </c>
      <c r="AN828">
        <v>9.9997117999999996E-2</v>
      </c>
      <c r="AO828">
        <v>9.9979701999999993</v>
      </c>
      <c r="AP828">
        <v>1.0288932</v>
      </c>
      <c r="AQ828">
        <v>3000.3357999999998</v>
      </c>
      <c r="AR828">
        <v>3087.0252</v>
      </c>
      <c r="AS828">
        <v>0.69164930999999996</v>
      </c>
      <c r="AT828">
        <v>0</v>
      </c>
      <c r="AU828">
        <v>0</v>
      </c>
    </row>
    <row r="829" spans="1:47" x14ac:dyDescent="0.25">
      <c r="A829">
        <v>48</v>
      </c>
      <c r="B829" t="s">
        <v>50</v>
      </c>
      <c r="C829">
        <v>42.760649999999998</v>
      </c>
      <c r="D829" s="1">
        <v>4.9942280000000003E-6</v>
      </c>
      <c r="E829">
        <v>0.63912800000000003</v>
      </c>
      <c r="F829" s="1">
        <v>5.4460260000000003E-6</v>
      </c>
      <c r="G829">
        <v>0.479433</v>
      </c>
      <c r="H829" s="1">
        <v>82.354089999999999</v>
      </c>
      <c r="I829">
        <v>1.2999999999999999E-5</v>
      </c>
      <c r="J829">
        <v>1.4E-5</v>
      </c>
      <c r="K829">
        <v>1.1032660000000001</v>
      </c>
      <c r="L829">
        <v>0.919682</v>
      </c>
      <c r="M829">
        <v>4.3100000000000001E-4</v>
      </c>
      <c r="N829" s="1">
        <v>8.8516970000000002E-4</v>
      </c>
      <c r="O829" s="1">
        <v>1.074539E-3</v>
      </c>
      <c r="P829">
        <v>2.1519999999999998E-3</v>
      </c>
      <c r="Q829">
        <v>30.546676000000001</v>
      </c>
      <c r="R829" s="1">
        <v>6.0465678999999999E-6</v>
      </c>
      <c r="S829">
        <v>22.439758000000001</v>
      </c>
      <c r="T829" s="1">
        <v>5.6513289999999997E-6</v>
      </c>
      <c r="U829">
        <v>0.39904666</v>
      </c>
      <c r="V829">
        <v>61.959977000000002</v>
      </c>
      <c r="W829" s="1">
        <v>1.3109698E-5</v>
      </c>
      <c r="X829">
        <v>2.5677669E-2</v>
      </c>
      <c r="Y829" s="1">
        <v>4.7927916000000003E-5</v>
      </c>
      <c r="Z829">
        <v>61.953780000000002</v>
      </c>
      <c r="AA829" s="1">
        <v>1.2391001999999999E-5</v>
      </c>
      <c r="AB829">
        <v>0.83957419</v>
      </c>
      <c r="AC829">
        <v>0.85423548999999999</v>
      </c>
      <c r="AD829">
        <v>1.3956122</v>
      </c>
      <c r="AE829">
        <v>0</v>
      </c>
      <c r="AF829">
        <v>201.04871</v>
      </c>
      <c r="AG829">
        <v>3.5396431000000002</v>
      </c>
      <c r="AH829">
        <v>4.6856505999999998</v>
      </c>
      <c r="AI829">
        <v>4.8829023999999996E-4</v>
      </c>
      <c r="AJ829">
        <v>8.3314746000000002E-4</v>
      </c>
      <c r="AK829">
        <v>1.3874881999999999E-3</v>
      </c>
      <c r="AL829">
        <v>2.0589705E-3</v>
      </c>
      <c r="AM829">
        <v>1.2695028000000001E-2</v>
      </c>
      <c r="AN829">
        <v>0.10000220999999999</v>
      </c>
      <c r="AO829">
        <v>9.7315947000000005</v>
      </c>
      <c r="AP829">
        <v>1.0290265999999999</v>
      </c>
      <c r="AQ829">
        <v>4357.3203000000003</v>
      </c>
      <c r="AR829">
        <v>4483.7984999999999</v>
      </c>
      <c r="AS829">
        <v>0.69200523000000003</v>
      </c>
      <c r="AT829">
        <v>0</v>
      </c>
      <c r="AU829">
        <v>0</v>
      </c>
    </row>
    <row r="830" spans="1:47" x14ac:dyDescent="0.25">
      <c r="A830">
        <v>49</v>
      </c>
      <c r="B830" t="s">
        <v>50</v>
      </c>
      <c r="C830">
        <v>43.355899999999998</v>
      </c>
      <c r="D830" s="1">
        <v>4.6814239999999996E-6</v>
      </c>
      <c r="E830">
        <v>0.64244299999999999</v>
      </c>
      <c r="F830" s="1">
        <v>5.6916919999999999E-6</v>
      </c>
      <c r="G830">
        <v>0.40243200000000001</v>
      </c>
      <c r="H830" s="1">
        <v>84.381110000000007</v>
      </c>
      <c r="I830">
        <v>1.4E-5</v>
      </c>
      <c r="J830">
        <v>1.2E-5</v>
      </c>
      <c r="K830">
        <v>0.80691199999999996</v>
      </c>
      <c r="L830">
        <v>1.608295</v>
      </c>
      <c r="M830">
        <v>4.2099999999999999E-4</v>
      </c>
      <c r="N830" s="1">
        <v>8.5979730000000003E-4</v>
      </c>
      <c r="O830" s="1">
        <v>1.0682070000000001E-3</v>
      </c>
      <c r="P830">
        <v>2.1099999999999999E-3</v>
      </c>
      <c r="Q830">
        <v>30.546676000000001</v>
      </c>
      <c r="R830" s="1">
        <v>6.0465678999999999E-6</v>
      </c>
      <c r="S830">
        <v>22.439758000000001</v>
      </c>
      <c r="T830" s="1">
        <v>5.6513289999999997E-6</v>
      </c>
      <c r="U830">
        <v>0.40129589999999998</v>
      </c>
      <c r="V830">
        <v>60.483085000000003</v>
      </c>
      <c r="W830" s="1">
        <v>1.3589453000000001E-5</v>
      </c>
      <c r="X830">
        <v>2.5675691E-2</v>
      </c>
      <c r="Y830" s="1">
        <v>4.7927916000000003E-5</v>
      </c>
      <c r="Z830">
        <v>60.677446000000003</v>
      </c>
      <c r="AA830" s="1">
        <v>1.3075574E-5</v>
      </c>
      <c r="AB830">
        <v>0.82695934000000004</v>
      </c>
      <c r="AC830">
        <v>0.85978288000000003</v>
      </c>
      <c r="AD830">
        <v>1.3956122</v>
      </c>
      <c r="AE830">
        <v>0</v>
      </c>
      <c r="AF830">
        <v>201.04871</v>
      </c>
      <c r="AG830">
        <v>3.6204480999999999</v>
      </c>
      <c r="AH830">
        <v>4.6870310000000002</v>
      </c>
      <c r="AI830">
        <v>4.7877449E-4</v>
      </c>
      <c r="AJ830">
        <v>8.1720964999999995E-4</v>
      </c>
      <c r="AK830">
        <v>1.3883197000000001E-3</v>
      </c>
      <c r="AL830">
        <v>2.1043312000000002E-3</v>
      </c>
      <c r="AM830">
        <v>1.2699626E-2</v>
      </c>
      <c r="AN830">
        <v>0.10000089</v>
      </c>
      <c r="AO830">
        <v>10.143890000000001</v>
      </c>
      <c r="AP830">
        <v>1.0300361</v>
      </c>
      <c r="AQ830">
        <v>-4396.7728999999999</v>
      </c>
      <c r="AR830">
        <v>-4528.8346000000001</v>
      </c>
      <c r="AS830">
        <v>0.69521823000000005</v>
      </c>
      <c r="AT830">
        <v>0</v>
      </c>
      <c r="AU830">
        <v>0</v>
      </c>
    </row>
    <row r="831" spans="1:47" x14ac:dyDescent="0.25">
      <c r="A831">
        <v>50</v>
      </c>
      <c r="B831" t="s">
        <v>50</v>
      </c>
      <c r="C831">
        <v>38.941223000000001</v>
      </c>
      <c r="D831" s="1">
        <v>4.639368E-6</v>
      </c>
      <c r="E831">
        <v>0.678346</v>
      </c>
      <c r="F831" s="1">
        <v>6.2111919999999997E-6</v>
      </c>
      <c r="G831">
        <v>0.37514900000000001</v>
      </c>
      <c r="H831" s="1">
        <v>77.090329999999994</v>
      </c>
      <c r="I831">
        <v>1.7E-5</v>
      </c>
      <c r="J831">
        <v>0</v>
      </c>
      <c r="K831">
        <v>0.89944900000000005</v>
      </c>
      <c r="L831">
        <v>3.1826370000000002</v>
      </c>
      <c r="M831">
        <v>4.4000000000000002E-4</v>
      </c>
      <c r="N831" s="1">
        <v>9.5467960000000004E-4</v>
      </c>
      <c r="O831" s="1">
        <v>1.1903459999999999E-3</v>
      </c>
      <c r="P831">
        <v>2.5820000000000001E-3</v>
      </c>
      <c r="Q831">
        <v>30.546679999999999</v>
      </c>
      <c r="R831" s="1">
        <v>6.0465679999999998E-6</v>
      </c>
      <c r="S831">
        <v>22.43976</v>
      </c>
      <c r="T831" s="1">
        <v>5.6513289999999997E-6</v>
      </c>
      <c r="U831">
        <v>0.40417310000000001</v>
      </c>
      <c r="V831">
        <v>61.844450000000002</v>
      </c>
      <c r="W831" s="1">
        <v>1.2554129999999999E-5</v>
      </c>
      <c r="X831">
        <v>2.5682469999999999E-2</v>
      </c>
      <c r="Y831" s="1">
        <v>4.792792E-5</v>
      </c>
      <c r="Z831">
        <v>61.024790000000003</v>
      </c>
      <c r="AA831" s="1">
        <v>1.297246E-5</v>
      </c>
      <c r="AB831">
        <v>0.83101939999999996</v>
      </c>
      <c r="AC831">
        <v>0.88097490000000001</v>
      </c>
      <c r="AD831">
        <v>1.3956120000000001</v>
      </c>
      <c r="AE831">
        <v>0</v>
      </c>
      <c r="AF831">
        <v>201.0487</v>
      </c>
      <c r="AG831">
        <v>3.5999140000000001</v>
      </c>
      <c r="AH831">
        <v>4.6887030000000003</v>
      </c>
      <c r="AI831">
        <v>4.8796279999999999E-4</v>
      </c>
      <c r="AJ831">
        <v>8.299914E-4</v>
      </c>
      <c r="AK831">
        <v>1.387568E-3</v>
      </c>
      <c r="AL831">
        <v>2.1068020000000001E-3</v>
      </c>
      <c r="AM831">
        <v>1.270664E-2</v>
      </c>
      <c r="AN831">
        <v>9.9996970000000004E-2</v>
      </c>
      <c r="AO831">
        <v>9.7160100000000007</v>
      </c>
      <c r="AP831">
        <v>1.0289619999999999</v>
      </c>
      <c r="AQ831">
        <v>194.32740000000001</v>
      </c>
      <c r="AR831">
        <v>199.9555</v>
      </c>
      <c r="AS831">
        <v>0.6937738</v>
      </c>
      <c r="AT831">
        <v>0</v>
      </c>
      <c r="AU831">
        <v>0</v>
      </c>
    </row>
    <row r="832" spans="1:47" x14ac:dyDescent="0.25">
      <c r="A832">
        <v>51</v>
      </c>
      <c r="B832" t="s">
        <v>50</v>
      </c>
      <c r="C832">
        <v>41.445995000000003</v>
      </c>
      <c r="D832" s="1">
        <v>4.920777E-6</v>
      </c>
      <c r="E832">
        <v>0.62695400000000001</v>
      </c>
      <c r="F832" s="1">
        <v>5.9509589999999998E-6</v>
      </c>
      <c r="G832">
        <v>0.42079800000000001</v>
      </c>
      <c r="H832" s="1">
        <v>82.106570000000005</v>
      </c>
      <c r="I832">
        <v>1.2999999999999999E-5</v>
      </c>
      <c r="J832">
        <v>1.4E-5</v>
      </c>
      <c r="K832">
        <v>1.1567499999999999</v>
      </c>
      <c r="L832">
        <v>1.0866530000000001</v>
      </c>
      <c r="M832">
        <v>4.3899999999999999E-4</v>
      </c>
      <c r="N832" s="1">
        <v>8.8413680000000005E-4</v>
      </c>
      <c r="O832" s="1">
        <v>1.0854090000000001E-3</v>
      </c>
      <c r="P832">
        <v>2.1610000000000002E-3</v>
      </c>
      <c r="Q832">
        <v>30.546676000000001</v>
      </c>
      <c r="R832" s="1">
        <v>6.0465678999999999E-6</v>
      </c>
      <c r="S832">
        <v>22.439758000000001</v>
      </c>
      <c r="T832" s="1">
        <v>5.6513289999999997E-6</v>
      </c>
      <c r="U832">
        <v>0.39344077999999999</v>
      </c>
      <c r="V832">
        <v>60.926298000000003</v>
      </c>
      <c r="W832" s="1">
        <v>1.3008928999999999E-5</v>
      </c>
      <c r="X832">
        <v>2.5685202000000001E-2</v>
      </c>
      <c r="Y832" s="1">
        <v>4.7927916000000003E-5</v>
      </c>
      <c r="Z832">
        <v>61.055548999999999</v>
      </c>
      <c r="AA832" s="1">
        <v>1.302369E-5</v>
      </c>
      <c r="AB832">
        <v>0.87522274</v>
      </c>
      <c r="AC832">
        <v>0.84167095999999997</v>
      </c>
      <c r="AD832">
        <v>1.3956122</v>
      </c>
      <c r="AE832">
        <v>0</v>
      </c>
      <c r="AF832">
        <v>201.04871</v>
      </c>
      <c r="AG832">
        <v>3.5935942000000001</v>
      </c>
      <c r="AH832">
        <v>4.6891454000000001</v>
      </c>
      <c r="AI832">
        <v>4.8968955000000005E-4</v>
      </c>
      <c r="AJ832">
        <v>8.3398445000000001E-4</v>
      </c>
      <c r="AK832">
        <v>1.3864762000000001E-3</v>
      </c>
      <c r="AL832">
        <v>2.0858305000000001E-3</v>
      </c>
      <c r="AM832">
        <v>1.2687845E-2</v>
      </c>
      <c r="AN832">
        <v>0.10000239</v>
      </c>
      <c r="AO832">
        <v>9.9120045000000001</v>
      </c>
      <c r="AP832">
        <v>1.0302863</v>
      </c>
      <c r="AQ832">
        <v>3087.7359000000001</v>
      </c>
      <c r="AR832">
        <v>3181.2521000000002</v>
      </c>
      <c r="AS832">
        <v>0.69296449000000004</v>
      </c>
      <c r="AT832">
        <v>0</v>
      </c>
      <c r="AU832">
        <v>0</v>
      </c>
    </row>
    <row r="833" spans="1:47" x14ac:dyDescent="0.25">
      <c r="A833">
        <v>52</v>
      </c>
      <c r="B833" t="s">
        <v>50</v>
      </c>
      <c r="C833">
        <v>43.622221000000003</v>
      </c>
      <c r="D833" s="1">
        <v>4.5131790000000003E-6</v>
      </c>
      <c r="E833">
        <v>0.72198899999999999</v>
      </c>
      <c r="F833" s="1">
        <v>6.3878409999999997E-6</v>
      </c>
      <c r="G833">
        <v>0.450625</v>
      </c>
      <c r="H833" s="1">
        <v>71.205770000000001</v>
      </c>
      <c r="I833">
        <v>1.4E-5</v>
      </c>
      <c r="J833">
        <v>1.4E-5</v>
      </c>
      <c r="K833">
        <v>0.84101499999999996</v>
      </c>
      <c r="L833">
        <v>1.216675</v>
      </c>
      <c r="M833">
        <v>4.1300000000000001E-4</v>
      </c>
      <c r="N833" s="1">
        <v>9.1554029999999995E-4</v>
      </c>
      <c r="O833" s="1">
        <v>1.128153E-3</v>
      </c>
      <c r="P833">
        <v>2.3410000000000002E-3</v>
      </c>
      <c r="Q833">
        <v>30.546676000000001</v>
      </c>
      <c r="R833" s="1">
        <v>6.0465678999999999E-6</v>
      </c>
      <c r="S833">
        <v>22.439758000000001</v>
      </c>
      <c r="T833" s="1">
        <v>5.6513289999999997E-6</v>
      </c>
      <c r="U833">
        <v>0.42572543000000002</v>
      </c>
      <c r="V833">
        <v>60.460394999999998</v>
      </c>
      <c r="W833" s="1">
        <v>1.3028072E-5</v>
      </c>
      <c r="X833">
        <v>2.5680149999999999E-2</v>
      </c>
      <c r="Y833" s="1">
        <v>4.7927916000000003E-5</v>
      </c>
      <c r="Z833">
        <v>60.275013999999999</v>
      </c>
      <c r="AA833" s="1">
        <v>1.3197838E-5</v>
      </c>
      <c r="AB833">
        <v>0.84360694000000003</v>
      </c>
      <c r="AC833">
        <v>0.86153957999999997</v>
      </c>
      <c r="AD833">
        <v>1.3956122</v>
      </c>
      <c r="AE833">
        <v>0</v>
      </c>
      <c r="AF833">
        <v>201.04871</v>
      </c>
      <c r="AG833">
        <v>3.6605528999999999</v>
      </c>
      <c r="AH833">
        <v>4.6866735000000004</v>
      </c>
      <c r="AI833">
        <v>4.8040799000000003E-4</v>
      </c>
      <c r="AJ833">
        <v>8.2646178000000004E-4</v>
      </c>
      <c r="AK833">
        <v>1.3857463000000001E-3</v>
      </c>
      <c r="AL833">
        <v>2.1016065E-3</v>
      </c>
      <c r="AM833">
        <v>1.2693108E-2</v>
      </c>
      <c r="AN833">
        <v>9.9999095999999996E-2</v>
      </c>
      <c r="AO833">
        <v>10.009641</v>
      </c>
      <c r="AP833">
        <v>1.0300498</v>
      </c>
      <c r="AQ833">
        <v>-3774.2363999999998</v>
      </c>
      <c r="AR833">
        <v>-3887.6514999999999</v>
      </c>
      <c r="AS833">
        <v>0.69381629</v>
      </c>
      <c r="AT833">
        <v>0</v>
      </c>
      <c r="AU833">
        <v>0</v>
      </c>
    </row>
    <row r="834" spans="1:47" x14ac:dyDescent="0.25">
      <c r="A834">
        <v>53</v>
      </c>
      <c r="B834" t="s">
        <v>50</v>
      </c>
      <c r="C834">
        <v>34.907649999999997</v>
      </c>
      <c r="D834" s="1">
        <v>4.6573719999999997E-6</v>
      </c>
      <c r="E834">
        <v>0.58380799999999999</v>
      </c>
      <c r="F834" s="1">
        <v>5.2568180000000003E-6</v>
      </c>
      <c r="G834">
        <v>0.316131</v>
      </c>
      <c r="H834" s="1">
        <v>84.161360000000002</v>
      </c>
      <c r="I834">
        <v>1.2999999999999999E-5</v>
      </c>
      <c r="J834">
        <v>6.9999999999999999E-6</v>
      </c>
      <c r="K834">
        <v>1.3006979999999999</v>
      </c>
      <c r="L834">
        <v>1.255166</v>
      </c>
      <c r="M834">
        <v>4.55E-4</v>
      </c>
      <c r="N834" s="1">
        <v>9.222624E-4</v>
      </c>
      <c r="O834" s="1">
        <v>1.098538E-3</v>
      </c>
      <c r="P834">
        <v>2.2759999999999998E-3</v>
      </c>
      <c r="Q834">
        <v>30.546679999999999</v>
      </c>
      <c r="R834" s="1">
        <v>6.0465679999999998E-6</v>
      </c>
      <c r="S834">
        <v>22.43976</v>
      </c>
      <c r="T834" s="1">
        <v>5.6513289999999997E-6</v>
      </c>
      <c r="U834">
        <v>0.38557770000000002</v>
      </c>
      <c r="V834">
        <v>62.477809999999998</v>
      </c>
      <c r="W834" s="1">
        <v>1.2968279999999999E-5</v>
      </c>
      <c r="X834">
        <v>2.5681430000000002E-2</v>
      </c>
      <c r="Y834" s="1">
        <v>4.792792E-5</v>
      </c>
      <c r="Z834">
        <v>62.884149999999998</v>
      </c>
      <c r="AA834" s="1">
        <v>1.2628159999999999E-5</v>
      </c>
      <c r="AB834">
        <v>0.84326730000000005</v>
      </c>
      <c r="AC834">
        <v>0.87899559999999999</v>
      </c>
      <c r="AD834">
        <v>1.3956120000000001</v>
      </c>
      <c r="AE834">
        <v>0</v>
      </c>
      <c r="AF834">
        <v>201.0487</v>
      </c>
      <c r="AG834">
        <v>3.4367619999999999</v>
      </c>
      <c r="AH834">
        <v>4.6870989999999999</v>
      </c>
      <c r="AI834">
        <v>4.8666920000000003E-4</v>
      </c>
      <c r="AJ834">
        <v>8.2282030000000003E-4</v>
      </c>
      <c r="AK834">
        <v>1.384103E-3</v>
      </c>
      <c r="AL834">
        <v>2.1322569999999998E-3</v>
      </c>
      <c r="AM834">
        <v>1.2695329999999999E-2</v>
      </c>
      <c r="AN834">
        <v>9.9998379999999998E-2</v>
      </c>
      <c r="AO834">
        <v>9.6992270000000005</v>
      </c>
      <c r="AP834">
        <v>1.0306550000000001</v>
      </c>
      <c r="AQ834">
        <v>409.91829999999999</v>
      </c>
      <c r="AR834">
        <v>422.48439999999999</v>
      </c>
      <c r="AS834">
        <v>0.69252740000000002</v>
      </c>
      <c r="AT834">
        <v>0</v>
      </c>
      <c r="AU834">
        <v>0</v>
      </c>
    </row>
    <row r="835" spans="1:47" x14ac:dyDescent="0.25">
      <c r="A835">
        <v>54</v>
      </c>
      <c r="B835" t="s">
        <v>50</v>
      </c>
      <c r="C835">
        <v>34.961120000000001</v>
      </c>
      <c r="D835" s="1">
        <v>5.6304520000000001E-6</v>
      </c>
      <c r="E835">
        <v>0.14818000000000001</v>
      </c>
      <c r="F835" s="1">
        <v>5.7377939999999998E-6</v>
      </c>
      <c r="G835">
        <v>0.45465899999999998</v>
      </c>
      <c r="H835" s="1">
        <v>110.1426</v>
      </c>
      <c r="I835">
        <v>1.1E-5</v>
      </c>
      <c r="J835">
        <v>6.0000000000000002E-6</v>
      </c>
      <c r="K835">
        <v>1.762478</v>
      </c>
      <c r="L835">
        <v>1.784886</v>
      </c>
      <c r="M835">
        <v>5.0799999999999999E-4</v>
      </c>
      <c r="N835" s="1">
        <v>5.9105780000000003E-4</v>
      </c>
      <c r="O835" s="1">
        <v>8.3918320000000003E-4</v>
      </c>
      <c r="P835">
        <v>1.3849999999999999E-3</v>
      </c>
      <c r="Q835">
        <v>30.546679999999999</v>
      </c>
      <c r="R835" s="1">
        <v>6.0465679999999998E-6</v>
      </c>
      <c r="S835">
        <v>22.43976</v>
      </c>
      <c r="T835" s="1">
        <v>5.6513289999999997E-6</v>
      </c>
      <c r="U835">
        <v>0.38568029999999998</v>
      </c>
      <c r="V835">
        <v>61.313299999999998</v>
      </c>
      <c r="W835" s="1">
        <v>1.277819E-5</v>
      </c>
      <c r="X835">
        <v>2.567759E-2</v>
      </c>
      <c r="Y835" s="1">
        <v>4.792792E-5</v>
      </c>
      <c r="Z835">
        <v>59.682369999999999</v>
      </c>
      <c r="AA835" s="1">
        <v>1.322735E-5</v>
      </c>
      <c r="AB835">
        <v>0.8582592</v>
      </c>
      <c r="AC835">
        <v>0.88168639999999998</v>
      </c>
      <c r="AD835">
        <v>1.3956120000000001</v>
      </c>
      <c r="AE835">
        <v>0</v>
      </c>
      <c r="AF835">
        <v>201.0487</v>
      </c>
      <c r="AG835">
        <v>3.4895800000000001</v>
      </c>
      <c r="AH835">
        <v>4.6879720000000002</v>
      </c>
      <c r="AI835">
        <v>4.8529999999999998E-4</v>
      </c>
      <c r="AJ835">
        <v>8.2622809999999996E-4</v>
      </c>
      <c r="AK835">
        <v>1.3892380000000001E-3</v>
      </c>
      <c r="AL835">
        <v>2.055238E-3</v>
      </c>
      <c r="AM835">
        <v>1.269497E-2</v>
      </c>
      <c r="AN835">
        <v>0.1000021</v>
      </c>
      <c r="AO835">
        <v>10.240790000000001</v>
      </c>
      <c r="AP835">
        <v>1.028748</v>
      </c>
      <c r="AQ835">
        <v>-861.14779999999996</v>
      </c>
      <c r="AR835">
        <v>-885.90430000000003</v>
      </c>
      <c r="AS835">
        <v>0.69599909999999998</v>
      </c>
      <c r="AT835">
        <v>0</v>
      </c>
      <c r="AU835">
        <v>0</v>
      </c>
    </row>
    <row r="836" spans="1:47" x14ac:dyDescent="0.25">
      <c r="A836">
        <v>55</v>
      </c>
      <c r="B836" t="s">
        <v>50</v>
      </c>
      <c r="C836">
        <v>42.839835000000001</v>
      </c>
      <c r="D836" s="1">
        <v>4.8615500000000001E-6</v>
      </c>
      <c r="E836">
        <v>0.63271599999999995</v>
      </c>
      <c r="F836" s="1">
        <v>6.169461E-6</v>
      </c>
      <c r="G836">
        <v>0.32007099999999999</v>
      </c>
      <c r="H836" s="1">
        <v>75.589200000000005</v>
      </c>
      <c r="I836">
        <v>1.2999999999999999E-5</v>
      </c>
      <c r="J836">
        <v>1.1E-5</v>
      </c>
      <c r="K836">
        <v>0.99396899999999999</v>
      </c>
      <c r="L836">
        <v>1.8494280000000001</v>
      </c>
      <c r="M836">
        <v>4.2499999999999998E-4</v>
      </c>
      <c r="N836" s="1">
        <v>8.9770219999999996E-4</v>
      </c>
      <c r="O836" s="1">
        <v>1.096784E-3</v>
      </c>
      <c r="P836">
        <v>2.3119999999999998E-3</v>
      </c>
      <c r="Q836">
        <v>30.546676000000001</v>
      </c>
      <c r="R836" s="1">
        <v>6.0465678999999999E-6</v>
      </c>
      <c r="S836">
        <v>22.439758000000001</v>
      </c>
      <c r="T836" s="1">
        <v>5.6513289999999997E-6</v>
      </c>
      <c r="U836">
        <v>0.39459775000000002</v>
      </c>
      <c r="V836">
        <v>59.190009000000003</v>
      </c>
      <c r="W836" s="1">
        <v>1.3048645E-5</v>
      </c>
      <c r="X836">
        <v>2.5683118000000001E-2</v>
      </c>
      <c r="Y836" s="1">
        <v>4.7927916000000003E-5</v>
      </c>
      <c r="Z836">
        <v>63.292757000000002</v>
      </c>
      <c r="AA836" s="1">
        <v>1.3068356E-5</v>
      </c>
      <c r="AB836">
        <v>0.89238339</v>
      </c>
      <c r="AC836">
        <v>0.88145688</v>
      </c>
      <c r="AD836">
        <v>1.3956122</v>
      </c>
      <c r="AE836">
        <v>0</v>
      </c>
      <c r="AF836">
        <v>201.04871</v>
      </c>
      <c r="AG836">
        <v>3.5230104999999998</v>
      </c>
      <c r="AH836">
        <v>4.6838110000000004</v>
      </c>
      <c r="AI836">
        <v>4.9202741999999997E-4</v>
      </c>
      <c r="AJ836">
        <v>8.3633457999999995E-4</v>
      </c>
      <c r="AK836">
        <v>1.3866682E-3</v>
      </c>
      <c r="AL836">
        <v>2.1399190000000001E-3</v>
      </c>
      <c r="AM836">
        <v>1.2696450999999999E-2</v>
      </c>
      <c r="AN836">
        <v>0.10000102</v>
      </c>
      <c r="AO836">
        <v>9.7752473000000002</v>
      </c>
      <c r="AP836">
        <v>1.0283698999999999</v>
      </c>
      <c r="AQ836">
        <v>3271.8746999999998</v>
      </c>
      <c r="AR836">
        <v>3364.6975000000002</v>
      </c>
      <c r="AS836">
        <v>0.69211363999999997</v>
      </c>
      <c r="AT836">
        <v>0</v>
      </c>
      <c r="AU836">
        <v>0</v>
      </c>
    </row>
    <row r="837" spans="1:47" x14ac:dyDescent="0.25">
      <c r="A837">
        <v>56</v>
      </c>
      <c r="B837" t="s">
        <v>50</v>
      </c>
      <c r="C837">
        <v>22.577448</v>
      </c>
      <c r="D837" s="1">
        <v>6.0766460000000004E-6</v>
      </c>
      <c r="E837">
        <v>0.26399499999999998</v>
      </c>
      <c r="F837" s="1">
        <v>3.7322079999999998E-6</v>
      </c>
      <c r="G837">
        <v>0.41670600000000002</v>
      </c>
      <c r="H837" s="1">
        <v>53.29439</v>
      </c>
      <c r="I837">
        <v>1.2999999999999999E-5</v>
      </c>
      <c r="J837">
        <v>0</v>
      </c>
      <c r="K837">
        <v>1.383602</v>
      </c>
      <c r="L837">
        <v>1.8661209999999999</v>
      </c>
      <c r="M837">
        <v>6.2299999999999996E-4</v>
      </c>
      <c r="N837" s="1">
        <v>8.0770750000000002E-4</v>
      </c>
      <c r="O837" s="1">
        <v>1.1984859999999999E-3</v>
      </c>
      <c r="P837">
        <v>2.1789999999999999E-3</v>
      </c>
      <c r="Q837">
        <v>30.546679999999999</v>
      </c>
      <c r="R837" s="1">
        <v>6.0465679999999998E-6</v>
      </c>
      <c r="S837">
        <v>22.43976</v>
      </c>
      <c r="T837" s="1">
        <v>5.6513289999999997E-6</v>
      </c>
      <c r="U837">
        <v>0.38291520000000001</v>
      </c>
      <c r="V837">
        <v>60.798369999999998</v>
      </c>
      <c r="W837" s="1">
        <v>1.33062E-5</v>
      </c>
      <c r="X837">
        <v>2.569283E-2</v>
      </c>
      <c r="Y837" s="1">
        <v>4.792792E-5</v>
      </c>
      <c r="Z837">
        <v>60.593470000000003</v>
      </c>
      <c r="AA837" s="1">
        <v>1.273061E-5</v>
      </c>
      <c r="AB837">
        <v>0.9000148</v>
      </c>
      <c r="AC837">
        <v>0.82719690000000001</v>
      </c>
      <c r="AD837">
        <v>1.3956120000000001</v>
      </c>
      <c r="AE837">
        <v>0</v>
      </c>
      <c r="AF837">
        <v>201.0487</v>
      </c>
      <c r="AG837">
        <v>3.4995270000000001</v>
      </c>
      <c r="AH837">
        <v>4.6866719999999997</v>
      </c>
      <c r="AI837">
        <v>4.8082140000000001E-4</v>
      </c>
      <c r="AJ837">
        <v>8.2993580000000002E-4</v>
      </c>
      <c r="AK837">
        <v>1.3870620000000001E-3</v>
      </c>
      <c r="AL837">
        <v>2.1381130000000001E-3</v>
      </c>
      <c r="AM837">
        <v>1.27034E-2</v>
      </c>
      <c r="AN837">
        <v>9.9997740000000002E-2</v>
      </c>
      <c r="AO837">
        <v>10.22897</v>
      </c>
      <c r="AP837">
        <v>1.030578</v>
      </c>
      <c r="AQ837">
        <v>774.69889999999998</v>
      </c>
      <c r="AR837">
        <v>798.3877</v>
      </c>
      <c r="AS837">
        <v>0.69335210000000003</v>
      </c>
      <c r="AT837">
        <v>0</v>
      </c>
      <c r="AU837">
        <v>0</v>
      </c>
    </row>
    <row r="838" spans="1:47" x14ac:dyDescent="0.25">
      <c r="A838">
        <v>57</v>
      </c>
      <c r="B838" t="s">
        <v>50</v>
      </c>
      <c r="C838">
        <v>52.501446000000001</v>
      </c>
      <c r="D838" s="1">
        <v>4.2377509999999996E-6</v>
      </c>
      <c r="E838">
        <v>0.74190599999999995</v>
      </c>
      <c r="F838" s="1">
        <v>7.0837200000000002E-6</v>
      </c>
      <c r="G838">
        <v>0.52215599999999995</v>
      </c>
      <c r="H838" s="1">
        <v>86.040450000000007</v>
      </c>
      <c r="I838">
        <v>1.2999999999999999E-5</v>
      </c>
      <c r="J838">
        <v>2.0999999999999999E-5</v>
      </c>
      <c r="K838">
        <v>0.79739800000000005</v>
      </c>
      <c r="L838">
        <v>9.4672000000000006E-2</v>
      </c>
      <c r="M838">
        <v>3.59E-4</v>
      </c>
      <c r="N838" s="1">
        <v>8.2994739999999996E-4</v>
      </c>
      <c r="O838" s="1">
        <v>1.007415E-3</v>
      </c>
      <c r="P838">
        <v>2.0600000000000002E-3</v>
      </c>
      <c r="Q838">
        <v>30.546676000000001</v>
      </c>
      <c r="R838" s="1">
        <v>6.0465678999999999E-6</v>
      </c>
      <c r="S838">
        <v>22.439758000000001</v>
      </c>
      <c r="T838" s="1">
        <v>5.6513289999999997E-6</v>
      </c>
      <c r="U838">
        <v>0.39135150000000002</v>
      </c>
      <c r="V838">
        <v>61.147035000000002</v>
      </c>
      <c r="W838" s="1">
        <v>1.3041968000000001E-5</v>
      </c>
      <c r="X838">
        <v>2.5678370999999998E-2</v>
      </c>
      <c r="Y838" s="1">
        <v>4.7927916000000003E-5</v>
      </c>
      <c r="Z838">
        <v>63.060465000000001</v>
      </c>
      <c r="AA838" s="1">
        <v>1.3055019E-5</v>
      </c>
      <c r="AB838">
        <v>0.82917030999999997</v>
      </c>
      <c r="AC838">
        <v>0.83340318999999996</v>
      </c>
      <c r="AD838">
        <v>1.3956122</v>
      </c>
      <c r="AE838">
        <v>0</v>
      </c>
      <c r="AF838">
        <v>201.04871</v>
      </c>
      <c r="AG838">
        <v>3.5307529999999998</v>
      </c>
      <c r="AH838">
        <v>4.6849691</v>
      </c>
      <c r="AI838">
        <v>4.8472180000000003E-4</v>
      </c>
      <c r="AJ838">
        <v>8.2942260999999996E-4</v>
      </c>
      <c r="AK838">
        <v>1.3825459000000001E-3</v>
      </c>
      <c r="AL838">
        <v>2.1399029999999999E-3</v>
      </c>
      <c r="AM838">
        <v>1.2706686E-2</v>
      </c>
      <c r="AN838">
        <v>9.9998791000000004E-2</v>
      </c>
      <c r="AO838">
        <v>10.075523</v>
      </c>
      <c r="AP838">
        <v>1.0302084</v>
      </c>
      <c r="AQ838">
        <v>-4056.4888999999998</v>
      </c>
      <c r="AR838">
        <v>-4179.0290999999997</v>
      </c>
      <c r="AS838">
        <v>0.69469325000000004</v>
      </c>
      <c r="AT838">
        <v>0</v>
      </c>
      <c r="AU838">
        <v>0</v>
      </c>
    </row>
    <row r="839" spans="1:47" x14ac:dyDescent="0.25">
      <c r="A839">
        <v>58</v>
      </c>
      <c r="B839" t="s">
        <v>50</v>
      </c>
      <c r="C839">
        <v>41.899833999999998</v>
      </c>
      <c r="D839" s="1">
        <v>5.4706720000000001E-6</v>
      </c>
      <c r="E839">
        <v>0.61182599999999998</v>
      </c>
      <c r="F839" s="1">
        <v>6.1818529999999998E-6</v>
      </c>
      <c r="G839">
        <v>0.40707500000000002</v>
      </c>
      <c r="H839" s="1">
        <v>70.135210000000001</v>
      </c>
      <c r="I839">
        <v>1.5E-5</v>
      </c>
      <c r="J839">
        <v>1.2E-5</v>
      </c>
      <c r="K839">
        <v>1.511565</v>
      </c>
      <c r="L839">
        <v>0.71587400000000001</v>
      </c>
      <c r="M839">
        <v>4.5899999999999999E-4</v>
      </c>
      <c r="N839" s="1">
        <v>9.1541409999999995E-4</v>
      </c>
      <c r="O839" s="1">
        <v>1.164851E-3</v>
      </c>
      <c r="P839">
        <v>2.3909999999999999E-3</v>
      </c>
      <c r="Q839">
        <v>30.546676000000001</v>
      </c>
      <c r="R839" s="1">
        <v>6.0465678999999999E-6</v>
      </c>
      <c r="S839">
        <v>22.439758000000001</v>
      </c>
      <c r="T839" s="1">
        <v>5.6513289999999997E-6</v>
      </c>
      <c r="U839">
        <v>0.40631015999999998</v>
      </c>
      <c r="V839">
        <v>59.264128999999997</v>
      </c>
      <c r="W839" s="1">
        <v>1.3630373E-5</v>
      </c>
      <c r="X839">
        <v>2.5679575E-2</v>
      </c>
      <c r="Y839" s="1">
        <v>4.7927916000000003E-5</v>
      </c>
      <c r="Z839">
        <v>61.149816000000001</v>
      </c>
      <c r="AA839" s="1">
        <v>1.337948E-5</v>
      </c>
      <c r="AB839">
        <v>0.85692612000000001</v>
      </c>
      <c r="AC839">
        <v>0.84797396000000003</v>
      </c>
      <c r="AD839">
        <v>1.3956122</v>
      </c>
      <c r="AE839">
        <v>0</v>
      </c>
      <c r="AF839">
        <v>201.04871</v>
      </c>
      <c r="AG839">
        <v>3.5571768000000001</v>
      </c>
      <c r="AH839">
        <v>4.6888664000000002</v>
      </c>
      <c r="AI839">
        <v>4.9216112999999999E-4</v>
      </c>
      <c r="AJ839">
        <v>8.2484031999999999E-4</v>
      </c>
      <c r="AK839">
        <v>1.3846878E-3</v>
      </c>
      <c r="AL839">
        <v>2.1349784000000002E-3</v>
      </c>
      <c r="AM839">
        <v>1.2686242E-2</v>
      </c>
      <c r="AN839">
        <v>9.9997837000000006E-2</v>
      </c>
      <c r="AO839">
        <v>10.10988</v>
      </c>
      <c r="AP839">
        <v>1.0293979</v>
      </c>
      <c r="AQ839">
        <v>3422.6527999999998</v>
      </c>
      <c r="AR839">
        <v>3523.2716999999998</v>
      </c>
      <c r="AS839">
        <v>0.69455727</v>
      </c>
      <c r="AT839">
        <v>0</v>
      </c>
      <c r="AU839">
        <v>0</v>
      </c>
    </row>
    <row r="840" spans="1:47" x14ac:dyDescent="0.25">
      <c r="A840">
        <v>59</v>
      </c>
      <c r="B840" t="s">
        <v>50</v>
      </c>
      <c r="C840">
        <v>44.830385</v>
      </c>
      <c r="D840" s="1">
        <v>5.34618E-6</v>
      </c>
      <c r="E840">
        <v>0.62304700000000002</v>
      </c>
      <c r="F840" s="1">
        <v>5.8546629999999996E-6</v>
      </c>
      <c r="G840">
        <v>0.39655499999999999</v>
      </c>
      <c r="H840" s="1">
        <v>81.350520000000003</v>
      </c>
      <c r="I840">
        <v>1.4E-5</v>
      </c>
      <c r="J840">
        <v>1.2E-5</v>
      </c>
      <c r="K840">
        <v>1.43747</v>
      </c>
      <c r="L840">
        <v>1.0137039999999999</v>
      </c>
      <c r="M840">
        <v>4.4299999999999998E-4</v>
      </c>
      <c r="N840" s="1">
        <v>8.8209360000000001E-4</v>
      </c>
      <c r="O840" s="1">
        <v>1.101646E-3</v>
      </c>
      <c r="P840">
        <v>2.2179999999999999E-3</v>
      </c>
      <c r="Q840">
        <v>30.546676000000001</v>
      </c>
      <c r="R840" s="1">
        <v>6.0465678999999999E-6</v>
      </c>
      <c r="S840">
        <v>22.439758000000001</v>
      </c>
      <c r="T840" s="1">
        <v>5.6513289999999997E-6</v>
      </c>
      <c r="U840">
        <v>0.41197798000000002</v>
      </c>
      <c r="V840">
        <v>61.638047999999998</v>
      </c>
      <c r="W840" s="1">
        <v>1.2929387E-5</v>
      </c>
      <c r="X840">
        <v>2.5690177000000002E-2</v>
      </c>
      <c r="Y840" s="1">
        <v>4.7927916000000003E-5</v>
      </c>
      <c r="Z840">
        <v>60.629207000000001</v>
      </c>
      <c r="AA840" s="1">
        <v>1.3448366E-5</v>
      </c>
      <c r="AB840">
        <v>0.87510120000000002</v>
      </c>
      <c r="AC840">
        <v>0.86144858999999996</v>
      </c>
      <c r="AD840">
        <v>1.3956122</v>
      </c>
      <c r="AE840">
        <v>0</v>
      </c>
      <c r="AF840">
        <v>201.04871</v>
      </c>
      <c r="AG840">
        <v>3.6340355999999998</v>
      </c>
      <c r="AH840">
        <v>4.6855865000000003</v>
      </c>
      <c r="AI840">
        <v>4.9888875999999996E-4</v>
      </c>
      <c r="AJ840">
        <v>8.2990934000000004E-4</v>
      </c>
      <c r="AK840">
        <v>1.3851209E-3</v>
      </c>
      <c r="AL840">
        <v>2.0885640999999998E-3</v>
      </c>
      <c r="AM840">
        <v>1.2721151999999999E-2</v>
      </c>
      <c r="AN840">
        <v>9.9996267E-2</v>
      </c>
      <c r="AO840">
        <v>10.112270000000001</v>
      </c>
      <c r="AP840">
        <v>1.0298343999999999</v>
      </c>
      <c r="AQ840">
        <v>3140.0607</v>
      </c>
      <c r="AR840">
        <v>3233.7424000000001</v>
      </c>
      <c r="AS840">
        <v>0.69550836000000005</v>
      </c>
      <c r="AT840">
        <v>0</v>
      </c>
      <c r="AU840">
        <v>0</v>
      </c>
    </row>
    <row r="841" spans="1:47" x14ac:dyDescent="0.25">
      <c r="A841">
        <v>60</v>
      </c>
      <c r="B841" t="s">
        <v>50</v>
      </c>
      <c r="C841">
        <v>42.246659000000001</v>
      </c>
      <c r="D841" s="1">
        <v>4.9355469999999998E-6</v>
      </c>
      <c r="E841">
        <v>0.61703200000000002</v>
      </c>
      <c r="F841" s="1">
        <v>5.91455E-6</v>
      </c>
      <c r="G841">
        <v>0.44397700000000001</v>
      </c>
      <c r="H841" s="1">
        <v>75.486199999999997</v>
      </c>
      <c r="I841">
        <v>1.4E-5</v>
      </c>
      <c r="J841">
        <v>1.2999999999999999E-5</v>
      </c>
      <c r="K841">
        <v>1.2175199999999999</v>
      </c>
      <c r="L841">
        <v>1.1459239999999999</v>
      </c>
      <c r="M841">
        <v>4.3300000000000001E-4</v>
      </c>
      <c r="N841" s="1">
        <v>8.6619189999999997E-4</v>
      </c>
      <c r="O841" s="1">
        <v>1.0875360000000001E-3</v>
      </c>
      <c r="P841">
        <v>2.2369999999999998E-3</v>
      </c>
      <c r="Q841">
        <v>30.546679999999999</v>
      </c>
      <c r="R841" s="1">
        <v>6.0465679999999998E-6</v>
      </c>
      <c r="S841">
        <v>22.43976</v>
      </c>
      <c r="T841" s="1">
        <v>5.6513289999999997E-6</v>
      </c>
      <c r="U841">
        <v>0.40217049999999999</v>
      </c>
      <c r="V841">
        <v>58.344479999999997</v>
      </c>
      <c r="W841" s="1">
        <v>1.3102219999999999E-5</v>
      </c>
      <c r="X841">
        <v>2.568552E-2</v>
      </c>
      <c r="Y841" s="1">
        <v>4.792792E-5</v>
      </c>
      <c r="Z841">
        <v>60.995919999999998</v>
      </c>
      <c r="AA841" s="1">
        <v>1.313931E-5</v>
      </c>
      <c r="AB841">
        <v>0.85469059999999997</v>
      </c>
      <c r="AC841">
        <v>0.8700618</v>
      </c>
      <c r="AD841">
        <v>1.3956120000000001</v>
      </c>
      <c r="AE841">
        <v>0</v>
      </c>
      <c r="AF841">
        <v>201.0487</v>
      </c>
      <c r="AG841">
        <v>3.5414219999999998</v>
      </c>
      <c r="AH841">
        <v>4.6839510000000004</v>
      </c>
      <c r="AI841">
        <v>4.860617E-4</v>
      </c>
      <c r="AJ841">
        <v>8.3239499999999999E-4</v>
      </c>
      <c r="AK841">
        <v>1.387604E-3</v>
      </c>
      <c r="AL841">
        <v>2.1567140000000001E-3</v>
      </c>
      <c r="AM841">
        <v>1.269728E-2</v>
      </c>
      <c r="AN841">
        <v>9.9995169999999994E-2</v>
      </c>
      <c r="AO841">
        <v>10.06795</v>
      </c>
      <c r="AP841">
        <v>1.0278769999999999</v>
      </c>
      <c r="AQ841">
        <v>-353.40910000000002</v>
      </c>
      <c r="AR841">
        <v>-363.2611</v>
      </c>
      <c r="AS841">
        <v>0.69342289999999995</v>
      </c>
      <c r="AT841">
        <v>0</v>
      </c>
      <c r="AU841">
        <v>0</v>
      </c>
    </row>
    <row r="842" spans="1:47" x14ac:dyDescent="0.25">
      <c r="A842">
        <v>61</v>
      </c>
      <c r="B842" t="s">
        <v>50</v>
      </c>
      <c r="C842">
        <v>30.221205999999999</v>
      </c>
      <c r="D842" s="1">
        <v>2.3933149999999998E-6</v>
      </c>
      <c r="E842">
        <v>0.31532900000000003</v>
      </c>
      <c r="F842" s="1">
        <v>5.2746560000000001E-6</v>
      </c>
      <c r="G842">
        <v>0.18126300000000001</v>
      </c>
      <c r="H842" s="1">
        <v>86.01849</v>
      </c>
      <c r="I842">
        <v>1.5999999999999999E-5</v>
      </c>
      <c r="J842">
        <v>2.3E-5</v>
      </c>
      <c r="K842">
        <v>1.601194</v>
      </c>
      <c r="L842">
        <v>1.1096619999999999</v>
      </c>
      <c r="M842">
        <v>4.3899999999999999E-4</v>
      </c>
      <c r="N842" s="1">
        <v>7.6004969999999997E-4</v>
      </c>
      <c r="O842" s="1">
        <v>1.012436E-3</v>
      </c>
      <c r="P842">
        <v>1.9449999999999999E-3</v>
      </c>
      <c r="Q842">
        <v>30.546679999999999</v>
      </c>
      <c r="R842" s="1">
        <v>6.0465679999999998E-6</v>
      </c>
      <c r="S842">
        <v>22.43976</v>
      </c>
      <c r="T842" s="1">
        <v>5.6513289999999997E-6</v>
      </c>
      <c r="U842">
        <v>0.40555069999999999</v>
      </c>
      <c r="V842">
        <v>60.572539999999996</v>
      </c>
      <c r="W842" s="1">
        <v>1.2744689999999999E-5</v>
      </c>
      <c r="X842">
        <v>2.5687700000000001E-2</v>
      </c>
      <c r="Y842" s="1">
        <v>4.792792E-5</v>
      </c>
      <c r="Z842">
        <v>60.217730000000003</v>
      </c>
      <c r="AA842" s="1">
        <v>1.3614390000000001E-5</v>
      </c>
      <c r="AB842">
        <v>0.88166520000000004</v>
      </c>
      <c r="AC842">
        <v>0.88743510000000003</v>
      </c>
      <c r="AD842">
        <v>1.3956120000000001</v>
      </c>
      <c r="AE842">
        <v>0</v>
      </c>
      <c r="AF842">
        <v>201.0487</v>
      </c>
      <c r="AG842">
        <v>3.4609480000000001</v>
      </c>
      <c r="AH842">
        <v>4.687481</v>
      </c>
      <c r="AI842">
        <v>4.744824E-4</v>
      </c>
      <c r="AJ842">
        <v>8.3152360000000002E-4</v>
      </c>
      <c r="AK842">
        <v>1.388493E-3</v>
      </c>
      <c r="AL842">
        <v>2.0871959999999999E-3</v>
      </c>
      <c r="AM842">
        <v>1.268764E-2</v>
      </c>
      <c r="AN842">
        <v>9.9999699999999997E-2</v>
      </c>
      <c r="AO842">
        <v>9.7739010000000004</v>
      </c>
      <c r="AP842">
        <v>1.028945</v>
      </c>
      <c r="AQ842">
        <v>-239.07740000000001</v>
      </c>
      <c r="AR842">
        <v>-245.99760000000001</v>
      </c>
      <c r="AS842">
        <v>0.69394180000000005</v>
      </c>
      <c r="AT842">
        <v>0</v>
      </c>
      <c r="AU842">
        <v>0</v>
      </c>
    </row>
    <row r="843" spans="1:47" x14ac:dyDescent="0.25">
      <c r="A843">
        <v>62</v>
      </c>
      <c r="B843" t="s">
        <v>50</v>
      </c>
      <c r="C843">
        <v>26.091767999999998</v>
      </c>
      <c r="D843" s="1">
        <v>5.2546160000000001E-6</v>
      </c>
      <c r="E843">
        <v>0.80857199999999996</v>
      </c>
      <c r="F843" s="1">
        <v>5.711534E-6</v>
      </c>
      <c r="G843">
        <v>0.30039399999999999</v>
      </c>
      <c r="H843" s="1">
        <v>80.367329999999995</v>
      </c>
      <c r="I843">
        <v>1.2999999999999999E-5</v>
      </c>
      <c r="J843">
        <v>3.0000000000000001E-6</v>
      </c>
      <c r="K843">
        <v>1.469711</v>
      </c>
      <c r="L843">
        <v>1.3407260000000001</v>
      </c>
      <c r="M843">
        <v>3.86E-4</v>
      </c>
      <c r="N843" s="1">
        <v>7.267307E-4</v>
      </c>
      <c r="O843" s="1">
        <v>9.71966E-4</v>
      </c>
      <c r="P843">
        <v>2.0899999999999998E-3</v>
      </c>
      <c r="Q843">
        <v>30.546676000000001</v>
      </c>
      <c r="R843" s="1">
        <v>6.0465678999999999E-6</v>
      </c>
      <c r="S843">
        <v>22.439758000000001</v>
      </c>
      <c r="T843" s="1">
        <v>5.6513289999999997E-6</v>
      </c>
      <c r="U843">
        <v>0.40596938999999999</v>
      </c>
      <c r="V843">
        <v>60.091926000000001</v>
      </c>
      <c r="W843" s="1">
        <v>1.2618886E-5</v>
      </c>
      <c r="X843">
        <v>2.5681092999999999E-2</v>
      </c>
      <c r="Y843" s="1">
        <v>4.7927916000000003E-5</v>
      </c>
      <c r="Z843">
        <v>63.685068999999999</v>
      </c>
      <c r="AA843" s="1">
        <v>1.3607432E-5</v>
      </c>
      <c r="AB843">
        <v>0.89064871000000001</v>
      </c>
      <c r="AC843">
        <v>0.82757203000000001</v>
      </c>
      <c r="AD843">
        <v>1.3956122</v>
      </c>
      <c r="AE843">
        <v>0</v>
      </c>
      <c r="AF843">
        <v>201.04871</v>
      </c>
      <c r="AG843">
        <v>3.5523167999999998</v>
      </c>
      <c r="AH843">
        <v>4.6892627999999998</v>
      </c>
      <c r="AI843">
        <v>4.838388E-4</v>
      </c>
      <c r="AJ843">
        <v>8.2604596000000004E-4</v>
      </c>
      <c r="AK843">
        <v>1.3877103E-3</v>
      </c>
      <c r="AL843">
        <v>2.0192116000000001E-3</v>
      </c>
      <c r="AM843">
        <v>1.2710134999999999E-2</v>
      </c>
      <c r="AN843">
        <v>9.9997994000000007E-2</v>
      </c>
      <c r="AO843">
        <v>10.158382</v>
      </c>
      <c r="AP843">
        <v>1.0305880999999999</v>
      </c>
      <c r="AQ843">
        <v>-7004.1936999999998</v>
      </c>
      <c r="AR843">
        <v>-7218.4386999999997</v>
      </c>
      <c r="AS843">
        <v>0.69323604999999999</v>
      </c>
      <c r="AT843">
        <v>0</v>
      </c>
      <c r="AU843">
        <v>0</v>
      </c>
    </row>
    <row r="844" spans="1:47" x14ac:dyDescent="0.25">
      <c r="A844">
        <v>63</v>
      </c>
      <c r="B844" t="s">
        <v>50</v>
      </c>
      <c r="C844">
        <v>53.226412000000003</v>
      </c>
      <c r="D844" s="1">
        <v>5.7483219999999998E-6</v>
      </c>
      <c r="E844">
        <v>0.664192</v>
      </c>
      <c r="F844" s="1">
        <v>6.3150300000000001E-6</v>
      </c>
      <c r="G844">
        <v>0.468088</v>
      </c>
      <c r="H844" s="1">
        <v>82.52028</v>
      </c>
      <c r="I844">
        <v>1.2999999999999999E-5</v>
      </c>
      <c r="J844">
        <v>1.0000000000000001E-5</v>
      </c>
      <c r="K844">
        <v>0.98830600000000002</v>
      </c>
      <c r="L844">
        <v>0.95084000000000002</v>
      </c>
      <c r="M844">
        <v>4.1800000000000002E-4</v>
      </c>
      <c r="N844" s="1">
        <v>8.7668740000000005E-4</v>
      </c>
      <c r="O844" s="1">
        <v>1.0717509999999999E-3</v>
      </c>
      <c r="P844">
        <v>2.1649999999999998E-3</v>
      </c>
      <c r="Q844">
        <v>30.546676000000001</v>
      </c>
      <c r="R844" s="1">
        <v>6.0465678999999999E-6</v>
      </c>
      <c r="S844">
        <v>22.439758000000001</v>
      </c>
      <c r="T844" s="1">
        <v>5.6513289999999997E-6</v>
      </c>
      <c r="U844">
        <v>0.38461798000000003</v>
      </c>
      <c r="V844">
        <v>61.515481000000001</v>
      </c>
      <c r="W844" s="1">
        <v>1.2612984000000001E-5</v>
      </c>
      <c r="X844">
        <v>2.5697707E-2</v>
      </c>
      <c r="Y844" s="1">
        <v>4.7927916000000003E-5</v>
      </c>
      <c r="Z844">
        <v>60.967830999999997</v>
      </c>
      <c r="AA844" s="1">
        <v>1.2087559E-5</v>
      </c>
      <c r="AB844">
        <v>0.85176536000000003</v>
      </c>
      <c r="AC844">
        <v>0.86375301000000004</v>
      </c>
      <c r="AD844">
        <v>1.3956122</v>
      </c>
      <c r="AE844">
        <v>0</v>
      </c>
      <c r="AF844">
        <v>201.04871</v>
      </c>
      <c r="AG844">
        <v>3.5612091000000001</v>
      </c>
      <c r="AH844">
        <v>4.6860125999999998</v>
      </c>
      <c r="AI844">
        <v>4.9723816000000001E-4</v>
      </c>
      <c r="AJ844">
        <v>8.3155727999999999E-4</v>
      </c>
      <c r="AK844">
        <v>1.3864928999999999E-3</v>
      </c>
      <c r="AL844">
        <v>2.0363024E-3</v>
      </c>
      <c r="AM844">
        <v>1.2694993999999999E-2</v>
      </c>
      <c r="AN844">
        <v>9.9997612E-2</v>
      </c>
      <c r="AO844">
        <v>9.9502802999999993</v>
      </c>
      <c r="AP844">
        <v>1.0296113</v>
      </c>
      <c r="AQ844">
        <v>3104.1176999999998</v>
      </c>
      <c r="AR844">
        <v>3196.0347999999999</v>
      </c>
      <c r="AS844">
        <v>0.69552946000000004</v>
      </c>
      <c r="AT844">
        <v>0</v>
      </c>
      <c r="AU844">
        <v>0</v>
      </c>
    </row>
    <row r="845" spans="1:47" x14ac:dyDescent="0.25">
      <c r="A845">
        <v>64</v>
      </c>
      <c r="B845" t="s">
        <v>50</v>
      </c>
      <c r="C845">
        <v>18.81118</v>
      </c>
      <c r="D845" s="1">
        <v>1.9650849999999998E-6</v>
      </c>
      <c r="E845">
        <v>0.36008000000000001</v>
      </c>
      <c r="F845" s="1">
        <v>5.7880759999999999E-6</v>
      </c>
      <c r="G845">
        <v>0.14770900000000001</v>
      </c>
      <c r="H845" s="1">
        <v>52.289400000000001</v>
      </c>
      <c r="I845">
        <v>1.5E-5</v>
      </c>
      <c r="J845">
        <v>3.6999999999999998E-5</v>
      </c>
      <c r="K845">
        <v>1.3101160000000001</v>
      </c>
      <c r="L845">
        <v>1.5540480000000001</v>
      </c>
      <c r="M845">
        <v>4.06E-4</v>
      </c>
      <c r="N845" s="1">
        <v>6.2889399999999996E-4</v>
      </c>
      <c r="O845" s="1">
        <v>1.036422E-3</v>
      </c>
      <c r="P845">
        <v>2.2690000000000002E-3</v>
      </c>
      <c r="Q845">
        <v>30.546676000000001</v>
      </c>
      <c r="R845" s="1">
        <v>6.0465678999999999E-6</v>
      </c>
      <c r="S845">
        <v>22.439758000000001</v>
      </c>
      <c r="T845" s="1">
        <v>5.6513289999999997E-6</v>
      </c>
      <c r="U845">
        <v>0.38529883999999998</v>
      </c>
      <c r="V845">
        <v>60.415864999999997</v>
      </c>
      <c r="W845" s="1">
        <v>1.3213733E-5</v>
      </c>
      <c r="X845">
        <v>2.5685355E-2</v>
      </c>
      <c r="Y845" s="1">
        <v>4.7927916000000003E-5</v>
      </c>
      <c r="Z845">
        <v>61.985010000000003</v>
      </c>
      <c r="AA845" s="1">
        <v>1.3505365E-5</v>
      </c>
      <c r="AB845">
        <v>0.85284044000000003</v>
      </c>
      <c r="AC845">
        <v>0.87252594000000006</v>
      </c>
      <c r="AD845">
        <v>1.3956122</v>
      </c>
      <c r="AE845">
        <v>0</v>
      </c>
      <c r="AF845">
        <v>201.04871</v>
      </c>
      <c r="AG845">
        <v>3.4513525</v>
      </c>
      <c r="AH845">
        <v>4.6856739999999997</v>
      </c>
      <c r="AI845">
        <v>4.7744170000000002E-4</v>
      </c>
      <c r="AJ845">
        <v>8.3598481000000003E-4</v>
      </c>
      <c r="AK845">
        <v>1.383752E-3</v>
      </c>
      <c r="AL845">
        <v>1.9764782999999999E-3</v>
      </c>
      <c r="AM845">
        <v>1.2701153E-2</v>
      </c>
      <c r="AN845">
        <v>9.9998816000000004E-2</v>
      </c>
      <c r="AO845">
        <v>10.36477</v>
      </c>
      <c r="AP845">
        <v>1.0290452000000001</v>
      </c>
      <c r="AQ845">
        <v>-1616.3649</v>
      </c>
      <c r="AR845">
        <v>-1663.3125</v>
      </c>
      <c r="AS845">
        <v>0.69210305999999999</v>
      </c>
      <c r="AT845">
        <v>0</v>
      </c>
      <c r="AU845">
        <v>0</v>
      </c>
    </row>
    <row r="846" spans="1:47" x14ac:dyDescent="0.25">
      <c r="A846">
        <v>65</v>
      </c>
      <c r="B846" t="s">
        <v>50</v>
      </c>
      <c r="C846">
        <v>33.564445999999997</v>
      </c>
      <c r="D846" s="1">
        <v>6.299399E-6</v>
      </c>
      <c r="E846">
        <v>0.49953700000000001</v>
      </c>
      <c r="F846" s="1">
        <v>6.4668609999999998E-6</v>
      </c>
      <c r="G846">
        <v>0.35367100000000001</v>
      </c>
      <c r="H846" s="1">
        <v>52.853430000000003</v>
      </c>
      <c r="I846">
        <v>1.7E-5</v>
      </c>
      <c r="J846">
        <v>9.0000000000000002E-6</v>
      </c>
      <c r="K846">
        <v>2.2405949999999999</v>
      </c>
      <c r="L846">
        <v>0.29285699999999998</v>
      </c>
      <c r="M846">
        <v>5.5800000000000001E-4</v>
      </c>
      <c r="N846" s="1">
        <v>9.6127829999999997E-4</v>
      </c>
      <c r="O846" s="1">
        <v>1.3253519999999999E-3</v>
      </c>
      <c r="P846">
        <v>2.4529999999999999E-3</v>
      </c>
      <c r="Q846">
        <v>30.546679999999999</v>
      </c>
      <c r="R846" s="1">
        <v>6.0465679999999998E-6</v>
      </c>
      <c r="S846">
        <v>22.43976</v>
      </c>
      <c r="T846" s="1">
        <v>5.6513289999999997E-6</v>
      </c>
      <c r="U846">
        <v>0.36623280000000002</v>
      </c>
      <c r="V846">
        <v>58.690829999999998</v>
      </c>
      <c r="W846" s="1">
        <v>1.317331E-5</v>
      </c>
      <c r="X846">
        <v>2.5684829999999999E-2</v>
      </c>
      <c r="Y846" s="1">
        <v>4.792792E-5</v>
      </c>
      <c r="Z846">
        <v>60.504190000000001</v>
      </c>
      <c r="AA846" s="1">
        <v>1.2845E-5</v>
      </c>
      <c r="AB846">
        <v>0.82490730000000001</v>
      </c>
      <c r="AC846">
        <v>0.85661449999999995</v>
      </c>
      <c r="AD846">
        <v>1.3956120000000001</v>
      </c>
      <c r="AE846">
        <v>0</v>
      </c>
      <c r="AF846">
        <v>201.0487</v>
      </c>
      <c r="AG846">
        <v>3.6521020000000002</v>
      </c>
      <c r="AH846">
        <v>4.6848960000000002</v>
      </c>
      <c r="AI846">
        <v>4.9275779999999997E-4</v>
      </c>
      <c r="AJ846">
        <v>8.3200980000000004E-4</v>
      </c>
      <c r="AK846">
        <v>1.384691E-3</v>
      </c>
      <c r="AL846">
        <v>2.0858040000000001E-3</v>
      </c>
      <c r="AM846">
        <v>1.2709669999999999E-2</v>
      </c>
      <c r="AN846">
        <v>0.1000018</v>
      </c>
      <c r="AO846">
        <v>9.4808699999999995</v>
      </c>
      <c r="AP846">
        <v>1.0283690000000001</v>
      </c>
      <c r="AQ846">
        <v>-84.230559999999997</v>
      </c>
      <c r="AR846">
        <v>-86.62012</v>
      </c>
      <c r="AS846">
        <v>0.69329890000000005</v>
      </c>
      <c r="AT846">
        <v>0</v>
      </c>
      <c r="AU846">
        <v>0</v>
      </c>
    </row>
    <row r="847" spans="1:47" x14ac:dyDescent="0.25">
      <c r="A847">
        <v>66</v>
      </c>
      <c r="B847" t="s">
        <v>50</v>
      </c>
      <c r="C847">
        <v>47.768453000000001</v>
      </c>
      <c r="D847" s="1">
        <v>2.0543840000000001E-5</v>
      </c>
      <c r="E847">
        <v>0.30988100000000002</v>
      </c>
      <c r="F847" s="1">
        <v>1.261628E-5</v>
      </c>
      <c r="G847">
        <v>0.75163899999999995</v>
      </c>
      <c r="H847" s="1">
        <v>117.4135</v>
      </c>
      <c r="I847">
        <v>6.9999999999999999E-6</v>
      </c>
      <c r="J847">
        <v>4.5000000000000003E-5</v>
      </c>
      <c r="K847">
        <v>1.477295</v>
      </c>
      <c r="L847">
        <v>6.7709219999999997</v>
      </c>
      <c r="M847">
        <v>8.3299999999999997E-4</v>
      </c>
      <c r="N847" s="1">
        <v>1.0995429999999999E-3</v>
      </c>
      <c r="O847" s="1">
        <v>1.2069089999999999E-3</v>
      </c>
      <c r="P847">
        <v>2.0839999999999999E-3</v>
      </c>
      <c r="Q847">
        <v>30.546679999999999</v>
      </c>
      <c r="R847" s="1">
        <v>6.0465679999999998E-6</v>
      </c>
      <c r="S847">
        <v>22.43976</v>
      </c>
      <c r="T847" s="1">
        <v>5.6513289999999997E-6</v>
      </c>
      <c r="U847">
        <v>0.39417180000000002</v>
      </c>
      <c r="V847">
        <v>63.861879999999999</v>
      </c>
      <c r="W847" s="1">
        <v>1.2754059999999999E-5</v>
      </c>
      <c r="X847">
        <v>2.568374E-2</v>
      </c>
      <c r="Y847" s="1">
        <v>4.792792E-5</v>
      </c>
      <c r="Z847">
        <v>64.281379999999999</v>
      </c>
      <c r="AA847" s="1">
        <v>1.344114E-5</v>
      </c>
      <c r="AB847">
        <v>0.87740149999999995</v>
      </c>
      <c r="AC847">
        <v>0.874386</v>
      </c>
      <c r="AD847">
        <v>1.3956120000000001</v>
      </c>
      <c r="AE847">
        <v>0</v>
      </c>
      <c r="AF847">
        <v>201.0487</v>
      </c>
      <c r="AG847">
        <v>3.520877</v>
      </c>
      <c r="AH847">
        <v>4.6855640000000003</v>
      </c>
      <c r="AI847">
        <v>4.8044860000000001E-4</v>
      </c>
      <c r="AJ847">
        <v>8.297736E-4</v>
      </c>
      <c r="AK847">
        <v>1.3866670000000001E-3</v>
      </c>
      <c r="AL847">
        <v>2.1254379999999999E-3</v>
      </c>
      <c r="AM847">
        <v>1.2685159999999999E-2</v>
      </c>
      <c r="AN847">
        <v>9.9997989999999995E-2</v>
      </c>
      <c r="AO847">
        <v>10.037000000000001</v>
      </c>
      <c r="AP847">
        <v>1.0281450000000001</v>
      </c>
      <c r="AQ847">
        <v>-306.40620000000001</v>
      </c>
      <c r="AR847">
        <v>-315.0299</v>
      </c>
      <c r="AS847">
        <v>0.69642210000000004</v>
      </c>
      <c r="AT847">
        <v>0</v>
      </c>
      <c r="AU847">
        <v>0</v>
      </c>
    </row>
    <row r="848" spans="1:47" x14ac:dyDescent="0.25">
      <c r="A848">
        <v>67</v>
      </c>
      <c r="B848" t="s">
        <v>50</v>
      </c>
      <c r="C848">
        <v>28.082007999999998</v>
      </c>
      <c r="D848" s="1">
        <v>3.9330030000000002E-6</v>
      </c>
      <c r="E848">
        <v>0.48257800000000001</v>
      </c>
      <c r="F848" s="1">
        <v>6.7460140000000003E-6</v>
      </c>
      <c r="G848">
        <v>0.322154</v>
      </c>
      <c r="H848" s="1">
        <v>83.590779999999995</v>
      </c>
      <c r="I848">
        <v>1.5E-5</v>
      </c>
      <c r="J848">
        <v>1.0000000000000001E-5</v>
      </c>
      <c r="K848">
        <v>1.303685</v>
      </c>
      <c r="L848">
        <v>1.0990850000000001</v>
      </c>
      <c r="M848">
        <v>4.8200000000000001E-4</v>
      </c>
      <c r="N848" s="1">
        <v>8.1928980000000001E-4</v>
      </c>
      <c r="O848" s="1">
        <v>1.0776309999999999E-3</v>
      </c>
      <c r="P848">
        <v>1.9989999999999999E-3</v>
      </c>
      <c r="Q848">
        <v>30.546676000000001</v>
      </c>
      <c r="R848" s="1">
        <v>6.0465678999999999E-6</v>
      </c>
      <c r="S848">
        <v>22.439758000000001</v>
      </c>
      <c r="T848" s="1">
        <v>5.6513289999999997E-6</v>
      </c>
      <c r="U848">
        <v>0.40226378000000002</v>
      </c>
      <c r="V848">
        <v>62.487139999999997</v>
      </c>
      <c r="W848" s="1">
        <v>1.2386202000000001E-5</v>
      </c>
      <c r="X848">
        <v>2.5674406E-2</v>
      </c>
      <c r="Y848" s="1">
        <v>4.7927916000000003E-5</v>
      </c>
      <c r="Z848">
        <v>61.256687999999997</v>
      </c>
      <c r="AA848" s="1">
        <v>1.3239415E-5</v>
      </c>
      <c r="AB848">
        <v>0.87589276999999999</v>
      </c>
      <c r="AC848">
        <v>0.85950201999999998</v>
      </c>
      <c r="AD848">
        <v>1.3956122</v>
      </c>
      <c r="AE848">
        <v>0</v>
      </c>
      <c r="AF848">
        <v>201.04871</v>
      </c>
      <c r="AG848">
        <v>3.6287972000000002</v>
      </c>
      <c r="AH848">
        <v>4.6878533999999998</v>
      </c>
      <c r="AI848">
        <v>4.8410883000000001E-4</v>
      </c>
      <c r="AJ848">
        <v>8.2924631000000002E-4</v>
      </c>
      <c r="AK848">
        <v>1.3844370999999999E-3</v>
      </c>
      <c r="AL848">
        <v>2.0811133E-3</v>
      </c>
      <c r="AM848">
        <v>1.2718902000000001E-2</v>
      </c>
      <c r="AN848">
        <v>0.10000626</v>
      </c>
      <c r="AO848">
        <v>9.2259089000000003</v>
      </c>
      <c r="AP848">
        <v>1.0283083</v>
      </c>
      <c r="AQ848">
        <v>4288.6513999999997</v>
      </c>
      <c r="AR848">
        <v>4410.0555999999997</v>
      </c>
      <c r="AS848">
        <v>0.69440064000000001</v>
      </c>
      <c r="AT848">
        <v>0</v>
      </c>
      <c r="AU848">
        <v>0</v>
      </c>
    </row>
    <row r="849" spans="1:47" x14ac:dyDescent="0.25">
      <c r="A849">
        <v>68</v>
      </c>
      <c r="B849" t="s">
        <v>50</v>
      </c>
      <c r="C849">
        <v>19.603798000000001</v>
      </c>
      <c r="D849" s="1">
        <v>3.4365099999999999E-6</v>
      </c>
      <c r="E849">
        <v>0.47040199999999999</v>
      </c>
      <c r="F849" s="1">
        <v>5.2868690000000004E-6</v>
      </c>
      <c r="G849">
        <v>0.192547</v>
      </c>
      <c r="H849" s="1">
        <v>52.933970000000002</v>
      </c>
      <c r="I849">
        <v>1.5999999999999999E-5</v>
      </c>
      <c r="J849">
        <v>0</v>
      </c>
      <c r="K849">
        <v>1.233849</v>
      </c>
      <c r="L849">
        <v>1.320146</v>
      </c>
      <c r="M849">
        <v>5.3799999999999996E-4</v>
      </c>
      <c r="N849" s="1">
        <v>9.3360139999999997E-4</v>
      </c>
      <c r="O849" s="1">
        <v>1.2855119999999999E-3</v>
      </c>
      <c r="P849">
        <v>2.5799999999999998E-3</v>
      </c>
      <c r="Q849">
        <v>30.546676000000001</v>
      </c>
      <c r="R849" s="1">
        <v>6.0465678999999999E-6</v>
      </c>
      <c r="S849">
        <v>22.439758000000001</v>
      </c>
      <c r="T849" s="1">
        <v>5.6513289999999997E-6</v>
      </c>
      <c r="U849">
        <v>0.41406045000000002</v>
      </c>
      <c r="V849">
        <v>60.840111999999998</v>
      </c>
      <c r="W849" s="1">
        <v>1.2538735E-5</v>
      </c>
      <c r="X849">
        <v>2.5671969999999999E-2</v>
      </c>
      <c r="Y849" s="1">
        <v>4.7927916000000003E-5</v>
      </c>
      <c r="Z849">
        <v>61.524504</v>
      </c>
      <c r="AA849" s="1">
        <v>1.3112815E-5</v>
      </c>
      <c r="AB849">
        <v>0.86972289000000003</v>
      </c>
      <c r="AC849">
        <v>0.87478922999999997</v>
      </c>
      <c r="AD849">
        <v>1.3956122</v>
      </c>
      <c r="AE849">
        <v>0</v>
      </c>
      <c r="AF849">
        <v>201.04871</v>
      </c>
      <c r="AG849">
        <v>3.5991965000000001</v>
      </c>
      <c r="AH849">
        <v>4.6859738000000002</v>
      </c>
      <c r="AI849">
        <v>4.7900763000000002E-4</v>
      </c>
      <c r="AJ849">
        <v>8.2529380999999996E-4</v>
      </c>
      <c r="AK849">
        <v>1.3872906E-3</v>
      </c>
      <c r="AL849">
        <v>2.0016859999999999E-3</v>
      </c>
      <c r="AM849">
        <v>1.2707171999999999E-2</v>
      </c>
      <c r="AN849">
        <v>9.9999872000000004E-2</v>
      </c>
      <c r="AO849">
        <v>9.9351742000000005</v>
      </c>
      <c r="AP849">
        <v>1.0301807000000001</v>
      </c>
      <c r="AQ849">
        <v>2635.3328999999999</v>
      </c>
      <c r="AR849">
        <v>2714.8690000000001</v>
      </c>
      <c r="AS849">
        <v>0.69260586000000002</v>
      </c>
      <c r="AT849">
        <v>0</v>
      </c>
      <c r="AU849">
        <v>0</v>
      </c>
    </row>
    <row r="850" spans="1:47" x14ac:dyDescent="0.25">
      <c r="A850">
        <v>69</v>
      </c>
      <c r="B850" t="s">
        <v>50</v>
      </c>
      <c r="C850">
        <v>40.122664999999998</v>
      </c>
      <c r="D850" s="1">
        <v>5.2533890000000003E-6</v>
      </c>
      <c r="E850">
        <v>0.58866799999999997</v>
      </c>
      <c r="F850" s="1">
        <v>5.927038E-6</v>
      </c>
      <c r="G850">
        <v>0.47081600000000001</v>
      </c>
      <c r="H850" s="1">
        <v>78.792429999999996</v>
      </c>
      <c r="I850">
        <v>1.2999999999999999E-5</v>
      </c>
      <c r="J850">
        <v>1.2999999999999999E-5</v>
      </c>
      <c r="K850">
        <v>1.177603</v>
      </c>
      <c r="L850">
        <v>1.205322</v>
      </c>
      <c r="M850">
        <v>4.57E-4</v>
      </c>
      <c r="N850" s="1">
        <v>8.8119399999999997E-4</v>
      </c>
      <c r="O850" s="1">
        <v>1.0916350000000001E-3</v>
      </c>
      <c r="P850">
        <v>2.166E-3</v>
      </c>
      <c r="Q850">
        <v>30.546679999999999</v>
      </c>
      <c r="R850" s="1">
        <v>6.0465679999999998E-6</v>
      </c>
      <c r="S850">
        <v>22.43976</v>
      </c>
      <c r="T850" s="1">
        <v>5.6513289999999997E-6</v>
      </c>
      <c r="U850">
        <v>0.40415699999999999</v>
      </c>
      <c r="V850">
        <v>57.330579999999998</v>
      </c>
      <c r="W850" s="1">
        <v>1.286839E-5</v>
      </c>
      <c r="X850">
        <v>2.5688820000000001E-2</v>
      </c>
      <c r="Y850" s="1">
        <v>4.792792E-5</v>
      </c>
      <c r="Z850">
        <v>60.028010000000002</v>
      </c>
      <c r="AA850" s="1">
        <v>1.268098E-5</v>
      </c>
      <c r="AB850">
        <v>0.88594439999999997</v>
      </c>
      <c r="AC850">
        <v>0.86110909999999996</v>
      </c>
      <c r="AD850">
        <v>1.3956120000000001</v>
      </c>
      <c r="AE850">
        <v>0</v>
      </c>
      <c r="AF850">
        <v>201.0487</v>
      </c>
      <c r="AG850">
        <v>3.5224899999999999</v>
      </c>
      <c r="AH850">
        <v>4.6853619999999996</v>
      </c>
      <c r="AI850">
        <v>4.8470430000000002E-4</v>
      </c>
      <c r="AJ850">
        <v>8.2778310000000005E-4</v>
      </c>
      <c r="AK850">
        <v>1.385182E-3</v>
      </c>
      <c r="AL850">
        <v>2.0907959999999998E-3</v>
      </c>
      <c r="AM850">
        <v>1.2683379999999999E-2</v>
      </c>
      <c r="AN850">
        <v>9.9998409999999996E-2</v>
      </c>
      <c r="AO850">
        <v>9.5488130000000009</v>
      </c>
      <c r="AP850">
        <v>1.0285839999999999</v>
      </c>
      <c r="AQ850">
        <v>-195.76249999999999</v>
      </c>
      <c r="AR850">
        <v>-201.35830000000001</v>
      </c>
      <c r="AS850">
        <v>0.69340520000000005</v>
      </c>
      <c r="AT850">
        <v>0</v>
      </c>
      <c r="AU850">
        <v>0</v>
      </c>
    </row>
    <row r="851" spans="1:47" x14ac:dyDescent="0.25">
      <c r="A851">
        <v>70</v>
      </c>
      <c r="B851" t="s">
        <v>50</v>
      </c>
      <c r="C851">
        <v>36.750416000000001</v>
      </c>
      <c r="D851" s="1">
        <v>4.8252960000000001E-6</v>
      </c>
      <c r="E851">
        <v>0.66568000000000005</v>
      </c>
      <c r="F851" s="1">
        <v>6.3816239999999998E-6</v>
      </c>
      <c r="G851">
        <v>0.41138400000000003</v>
      </c>
      <c r="H851" s="1">
        <v>78.305750000000003</v>
      </c>
      <c r="I851">
        <v>1.2999999999999999E-5</v>
      </c>
      <c r="J851">
        <v>1.4E-5</v>
      </c>
      <c r="K851">
        <v>0.75927999999999995</v>
      </c>
      <c r="L851">
        <v>1.2260230000000001</v>
      </c>
      <c r="M851">
        <v>4.6000000000000001E-4</v>
      </c>
      <c r="N851" s="1">
        <v>9.7987269999999993E-4</v>
      </c>
      <c r="O851" s="1">
        <v>1.166935E-3</v>
      </c>
      <c r="P851">
        <v>2.3140000000000001E-3</v>
      </c>
      <c r="Q851">
        <v>30.546676000000001</v>
      </c>
      <c r="R851" s="1">
        <v>6.0465678999999999E-6</v>
      </c>
      <c r="S851">
        <v>22.439758000000001</v>
      </c>
      <c r="T851" s="1">
        <v>5.6513289999999997E-6</v>
      </c>
      <c r="U851">
        <v>0.40537728000000001</v>
      </c>
      <c r="V851">
        <v>59.489942999999997</v>
      </c>
      <c r="W851" s="1">
        <v>1.3211353E-5</v>
      </c>
      <c r="X851">
        <v>2.5678877999999999E-2</v>
      </c>
      <c r="Y851" s="1">
        <v>4.7927916000000003E-5</v>
      </c>
      <c r="Z851">
        <v>59.354342000000003</v>
      </c>
      <c r="AA851" s="1">
        <v>1.3005552999999999E-5</v>
      </c>
      <c r="AB851">
        <v>0.87927135000000001</v>
      </c>
      <c r="AC851">
        <v>0.85892056999999999</v>
      </c>
      <c r="AD851">
        <v>1.3956122</v>
      </c>
      <c r="AE851">
        <v>0</v>
      </c>
      <c r="AF851">
        <v>201.04871</v>
      </c>
      <c r="AG851">
        <v>3.5808274999999998</v>
      </c>
      <c r="AH851">
        <v>4.6853600000000002</v>
      </c>
      <c r="AI851">
        <v>4.8519498999999999E-4</v>
      </c>
      <c r="AJ851">
        <v>8.2635567999999996E-4</v>
      </c>
      <c r="AK851">
        <v>1.3842069999999999E-3</v>
      </c>
      <c r="AL851">
        <v>2.1022810000000001E-3</v>
      </c>
      <c r="AM851">
        <v>1.2700988E-2</v>
      </c>
      <c r="AN851">
        <v>0.10000228999999999</v>
      </c>
      <c r="AO851">
        <v>10.359159</v>
      </c>
      <c r="AP851">
        <v>1.0293129000000001</v>
      </c>
      <c r="AQ851">
        <v>3262.6752999999999</v>
      </c>
      <c r="AR851">
        <v>3358.3139000000001</v>
      </c>
      <c r="AS851">
        <v>0.69375016</v>
      </c>
      <c r="AT851">
        <v>0</v>
      </c>
      <c r="AU851">
        <v>0</v>
      </c>
    </row>
    <row r="852" spans="1:47" x14ac:dyDescent="0.25">
      <c r="A852">
        <v>71</v>
      </c>
      <c r="B852" t="s">
        <v>50</v>
      </c>
      <c r="C852">
        <v>35.932219000000003</v>
      </c>
      <c r="D852" s="1">
        <v>5.3673460000000003E-6</v>
      </c>
      <c r="E852">
        <v>7.4801000000000006E-2</v>
      </c>
      <c r="F852" s="1">
        <v>6.5856979999999998E-6</v>
      </c>
      <c r="G852">
        <v>0.37084899999999998</v>
      </c>
      <c r="H852" s="1">
        <v>45.451909999999998</v>
      </c>
      <c r="I852">
        <v>1.9000000000000001E-5</v>
      </c>
      <c r="J852">
        <v>0</v>
      </c>
      <c r="K852">
        <v>1.1708289999999999</v>
      </c>
      <c r="L852">
        <v>2.1090930000000001</v>
      </c>
      <c r="M852">
        <v>4.9100000000000001E-4</v>
      </c>
      <c r="N852" s="1">
        <v>5.3051580000000001E-4</v>
      </c>
      <c r="O852" s="1">
        <v>1.159925E-3</v>
      </c>
      <c r="P852">
        <v>2.3649999999999999E-3</v>
      </c>
      <c r="Q852">
        <v>30.546676000000001</v>
      </c>
      <c r="R852" s="1">
        <v>6.0465678999999999E-6</v>
      </c>
      <c r="S852">
        <v>22.439758000000001</v>
      </c>
      <c r="T852" s="1">
        <v>5.6513289999999997E-6</v>
      </c>
      <c r="U852">
        <v>0.40915595999999999</v>
      </c>
      <c r="V852">
        <v>58.066974000000002</v>
      </c>
      <c r="W852" s="1">
        <v>1.3393365E-5</v>
      </c>
      <c r="X852">
        <v>2.5679753999999999E-2</v>
      </c>
      <c r="Y852" s="1">
        <v>4.7927916000000003E-5</v>
      </c>
      <c r="Z852">
        <v>61.916421</v>
      </c>
      <c r="AA852" s="1">
        <v>1.339191E-5</v>
      </c>
      <c r="AB852">
        <v>0.82409003000000003</v>
      </c>
      <c r="AC852">
        <v>0.86122184000000002</v>
      </c>
      <c r="AD852">
        <v>1.3956122</v>
      </c>
      <c r="AE852">
        <v>0</v>
      </c>
      <c r="AF852">
        <v>201.04871</v>
      </c>
      <c r="AG852">
        <v>3.5034188999999998</v>
      </c>
      <c r="AH852">
        <v>4.6847082999999996</v>
      </c>
      <c r="AI852">
        <v>4.8660568999999999E-4</v>
      </c>
      <c r="AJ852">
        <v>8.3094487000000001E-4</v>
      </c>
      <c r="AK852">
        <v>1.3908675E-3</v>
      </c>
      <c r="AL852">
        <v>2.0436433E-3</v>
      </c>
      <c r="AM852">
        <v>1.2689178000000001E-2</v>
      </c>
      <c r="AN852">
        <v>9.9998051000000004E-2</v>
      </c>
      <c r="AO852">
        <v>9.9567043999999996</v>
      </c>
      <c r="AP852">
        <v>1.0293117000000001</v>
      </c>
      <c r="AQ852">
        <v>3620.4584</v>
      </c>
      <c r="AR852">
        <v>3726.5801000000001</v>
      </c>
      <c r="AS852">
        <v>0.69624671000000005</v>
      </c>
      <c r="AT852">
        <v>0</v>
      </c>
      <c r="AU852">
        <v>0</v>
      </c>
    </row>
    <row r="853" spans="1:47" x14ac:dyDescent="0.25">
      <c r="A853">
        <v>72</v>
      </c>
      <c r="B853" t="s">
        <v>50</v>
      </c>
      <c r="C853">
        <v>38.064075000000003</v>
      </c>
      <c r="D853" s="1">
        <v>4.3834750000000004E-6</v>
      </c>
      <c r="E853">
        <v>0.62934800000000002</v>
      </c>
      <c r="F853" s="1">
        <v>6.4323899999999998E-6</v>
      </c>
      <c r="G853">
        <v>0.36958400000000002</v>
      </c>
      <c r="H853" s="1">
        <v>65.922489999999996</v>
      </c>
      <c r="I853">
        <v>1.5E-5</v>
      </c>
      <c r="J853">
        <v>1.7E-5</v>
      </c>
      <c r="K853">
        <v>0.92717300000000002</v>
      </c>
      <c r="L853">
        <v>0.86468100000000003</v>
      </c>
      <c r="M853">
        <v>4.2999999999999999E-4</v>
      </c>
      <c r="N853" s="1">
        <v>8.8638219999999997E-4</v>
      </c>
      <c r="O853" s="1">
        <v>1.13561E-3</v>
      </c>
      <c r="P853">
        <v>2.3470000000000001E-3</v>
      </c>
      <c r="Q853">
        <v>30.546679999999999</v>
      </c>
      <c r="R853" s="1">
        <v>6.0465679999999998E-6</v>
      </c>
      <c r="S853">
        <v>22.43976</v>
      </c>
      <c r="T853" s="1">
        <v>5.6513289999999997E-6</v>
      </c>
      <c r="U853">
        <v>0.38216220000000001</v>
      </c>
      <c r="V853">
        <v>57.518030000000003</v>
      </c>
      <c r="W853" s="1">
        <v>1.3415890000000001E-5</v>
      </c>
      <c r="X853">
        <v>2.5687100000000001E-2</v>
      </c>
      <c r="Y853" s="1">
        <v>4.792792E-5</v>
      </c>
      <c r="Z853">
        <v>60.021270000000001</v>
      </c>
      <c r="AA853" s="1">
        <v>1.333809E-5</v>
      </c>
      <c r="AB853">
        <v>0.83489460000000004</v>
      </c>
      <c r="AC853">
        <v>0.85893169999999996</v>
      </c>
      <c r="AD853">
        <v>1.3956120000000001</v>
      </c>
      <c r="AE853">
        <v>0</v>
      </c>
      <c r="AF853">
        <v>201.0487</v>
      </c>
      <c r="AG853">
        <v>3.5560049999999999</v>
      </c>
      <c r="AH853">
        <v>4.6859450000000002</v>
      </c>
      <c r="AI853">
        <v>4.798739E-4</v>
      </c>
      <c r="AJ853">
        <v>8.2766049999999998E-4</v>
      </c>
      <c r="AK853">
        <v>1.3893099999999999E-3</v>
      </c>
      <c r="AL853">
        <v>2.1143640000000001E-3</v>
      </c>
      <c r="AM853">
        <v>1.2704679999999999E-2</v>
      </c>
      <c r="AN853">
        <v>9.999798E-2</v>
      </c>
      <c r="AO853">
        <v>10.173030000000001</v>
      </c>
      <c r="AP853">
        <v>1.029175</v>
      </c>
      <c r="AQ853">
        <v>221.93860000000001</v>
      </c>
      <c r="AR853">
        <v>228.4136</v>
      </c>
      <c r="AS853">
        <v>0.69233310000000003</v>
      </c>
      <c r="AT853">
        <v>0</v>
      </c>
      <c r="AU853">
        <v>0</v>
      </c>
    </row>
    <row r="854" spans="1:47" x14ac:dyDescent="0.25">
      <c r="A854">
        <v>73</v>
      </c>
      <c r="B854" t="s">
        <v>50</v>
      </c>
      <c r="C854">
        <v>32.880006000000002</v>
      </c>
      <c r="D854" s="1">
        <v>4.5853400000000002E-6</v>
      </c>
      <c r="E854">
        <v>0.53559400000000001</v>
      </c>
      <c r="F854" s="1">
        <v>3.9103679999999998E-6</v>
      </c>
      <c r="G854">
        <v>0.40853099999999998</v>
      </c>
      <c r="H854" s="1">
        <v>80.322789999999998</v>
      </c>
      <c r="I854">
        <v>1.2999999999999999E-5</v>
      </c>
      <c r="J854">
        <v>6.9999999999999999E-6</v>
      </c>
      <c r="K854">
        <v>1.532395</v>
      </c>
      <c r="L854">
        <v>1.1824319999999999</v>
      </c>
      <c r="M854">
        <v>4.6900000000000002E-4</v>
      </c>
      <c r="N854" s="1">
        <v>8.6475509999999996E-4</v>
      </c>
      <c r="O854" s="1">
        <v>1.0801249999999999E-3</v>
      </c>
      <c r="P854">
        <v>2.1589999999999999E-3</v>
      </c>
      <c r="Q854">
        <v>30.546676000000001</v>
      </c>
      <c r="R854" s="1">
        <v>6.0465678999999999E-6</v>
      </c>
      <c r="S854">
        <v>22.439758000000001</v>
      </c>
      <c r="T854" s="1">
        <v>5.6513289999999997E-6</v>
      </c>
      <c r="U854">
        <v>0.41467052999999998</v>
      </c>
      <c r="V854">
        <v>62.156502000000003</v>
      </c>
      <c r="W854" s="1">
        <v>1.2509354999999999E-5</v>
      </c>
      <c r="X854">
        <v>2.5681895999999999E-2</v>
      </c>
      <c r="Y854" s="1">
        <v>4.7927916000000003E-5</v>
      </c>
      <c r="Z854">
        <v>61.994695</v>
      </c>
      <c r="AA854" s="1">
        <v>1.3410186000000001E-5</v>
      </c>
      <c r="AB854">
        <v>0.89595650999999998</v>
      </c>
      <c r="AC854">
        <v>0.87552810999999997</v>
      </c>
      <c r="AD854">
        <v>1.3956122</v>
      </c>
      <c r="AE854">
        <v>0</v>
      </c>
      <c r="AF854">
        <v>201.04871</v>
      </c>
      <c r="AG854">
        <v>3.4863559</v>
      </c>
      <c r="AH854">
        <v>4.6871447000000002</v>
      </c>
      <c r="AI854">
        <v>4.9431188000000005E-4</v>
      </c>
      <c r="AJ854">
        <v>8.3439615E-4</v>
      </c>
      <c r="AK854">
        <v>1.3880743999999999E-3</v>
      </c>
      <c r="AL854">
        <v>2.1329818000000002E-3</v>
      </c>
      <c r="AM854">
        <v>1.270954E-2</v>
      </c>
      <c r="AN854">
        <v>9.9996873E-2</v>
      </c>
      <c r="AO854">
        <v>10.215831</v>
      </c>
      <c r="AP854">
        <v>1.0287519000000001</v>
      </c>
      <c r="AQ854">
        <v>5200.8663999999999</v>
      </c>
      <c r="AR854">
        <v>5350.4012000000002</v>
      </c>
      <c r="AS854">
        <v>0.69439196000000003</v>
      </c>
      <c r="AT854">
        <v>0</v>
      </c>
      <c r="AU854">
        <v>0</v>
      </c>
    </row>
    <row r="855" spans="1:47" x14ac:dyDescent="0.25">
      <c r="A855">
        <v>74</v>
      </c>
      <c r="B855" t="s">
        <v>50</v>
      </c>
      <c r="C855">
        <v>37.770524999999999</v>
      </c>
      <c r="D855" s="1">
        <v>4.7837569999999997E-6</v>
      </c>
      <c r="E855">
        <v>0.57826500000000003</v>
      </c>
      <c r="F855" s="1">
        <v>5.802465E-6</v>
      </c>
      <c r="G855">
        <v>0.41520099999999999</v>
      </c>
      <c r="H855" s="1">
        <v>85.249830000000003</v>
      </c>
      <c r="I855">
        <v>1.2999999999999999E-5</v>
      </c>
      <c r="J855">
        <v>1.2999999999999999E-5</v>
      </c>
      <c r="K855">
        <v>1.247018</v>
      </c>
      <c r="L855">
        <v>1.0531550000000001</v>
      </c>
      <c r="M855">
        <v>4.4999999999999999E-4</v>
      </c>
      <c r="N855" s="1">
        <v>8.6510489999999998E-4</v>
      </c>
      <c r="O855" s="1">
        <v>1.0693149999999999E-3</v>
      </c>
      <c r="P855">
        <v>2.1020000000000001E-3</v>
      </c>
      <c r="Q855">
        <v>30.546676000000001</v>
      </c>
      <c r="R855" s="1">
        <v>6.0465678999999999E-6</v>
      </c>
      <c r="S855">
        <v>22.439758000000001</v>
      </c>
      <c r="T855" s="1">
        <v>5.6513289999999997E-6</v>
      </c>
      <c r="U855">
        <v>0.39998064999999999</v>
      </c>
      <c r="V855">
        <v>62.199717999999997</v>
      </c>
      <c r="W855" s="1">
        <v>1.3323403E-5</v>
      </c>
      <c r="X855">
        <v>2.5689242000000001E-2</v>
      </c>
      <c r="Y855" s="1">
        <v>4.7927916000000003E-5</v>
      </c>
      <c r="Z855">
        <v>60.056981</v>
      </c>
      <c r="AA855" s="1">
        <v>1.3051743999999999E-5</v>
      </c>
      <c r="AB855">
        <v>0.88603829000000001</v>
      </c>
      <c r="AC855">
        <v>0.83147367999999999</v>
      </c>
      <c r="AD855">
        <v>1.3956122</v>
      </c>
      <c r="AE855">
        <v>0</v>
      </c>
      <c r="AF855">
        <v>201.04871</v>
      </c>
      <c r="AG855">
        <v>3.5204089000000001</v>
      </c>
      <c r="AH855">
        <v>4.6862786999999999</v>
      </c>
      <c r="AI855">
        <v>4.9304190000000003E-4</v>
      </c>
      <c r="AJ855">
        <v>8.3563579999999999E-4</v>
      </c>
      <c r="AK855">
        <v>1.382461E-3</v>
      </c>
      <c r="AL855">
        <v>2.0526203999999999E-3</v>
      </c>
      <c r="AM855">
        <v>1.2703634E-2</v>
      </c>
      <c r="AN855">
        <v>0.10000093</v>
      </c>
      <c r="AO855">
        <v>9.3910243999999992</v>
      </c>
      <c r="AP855">
        <v>1.0294325</v>
      </c>
      <c r="AQ855">
        <v>-1640.1898000000001</v>
      </c>
      <c r="AR855">
        <v>-1688.4648</v>
      </c>
      <c r="AS855">
        <v>0.69531487000000003</v>
      </c>
      <c r="AT855">
        <v>0</v>
      </c>
      <c r="AU855">
        <v>0</v>
      </c>
    </row>
    <row r="856" spans="1:47" x14ac:dyDescent="0.25">
      <c r="A856">
        <v>75</v>
      </c>
      <c r="B856" t="s">
        <v>50</v>
      </c>
      <c r="C856">
        <v>42.056536999999999</v>
      </c>
      <c r="D856" s="1">
        <v>4.6277760000000002E-6</v>
      </c>
      <c r="E856">
        <v>0.578291</v>
      </c>
      <c r="F856" s="1">
        <v>6.8163530000000003E-6</v>
      </c>
      <c r="G856">
        <v>0.49481700000000001</v>
      </c>
      <c r="H856" s="1">
        <v>82.100939999999994</v>
      </c>
      <c r="I856">
        <v>1.4E-5</v>
      </c>
      <c r="J856">
        <v>1.5E-5</v>
      </c>
      <c r="K856">
        <v>1.098363</v>
      </c>
      <c r="L856">
        <v>0.71559399999999995</v>
      </c>
      <c r="M856">
        <v>4.2499999999999998E-4</v>
      </c>
      <c r="N856" s="1">
        <v>7.8664420000000004E-4</v>
      </c>
      <c r="O856" s="1">
        <v>1.0226440000000001E-3</v>
      </c>
      <c r="P856">
        <v>1.941E-3</v>
      </c>
      <c r="Q856">
        <v>30.546676000000001</v>
      </c>
      <c r="R856" s="1">
        <v>6.0465678999999999E-6</v>
      </c>
      <c r="S856">
        <v>22.439758000000001</v>
      </c>
      <c r="T856" s="1">
        <v>5.6513289999999997E-6</v>
      </c>
      <c r="U856">
        <v>0.41094394000000001</v>
      </c>
      <c r="V856">
        <v>60.346249</v>
      </c>
      <c r="W856" s="1">
        <v>1.298996E-5</v>
      </c>
      <c r="X856">
        <v>2.5683721999999999E-2</v>
      </c>
      <c r="Y856" s="1">
        <v>4.7927916000000003E-5</v>
      </c>
      <c r="Z856">
        <v>61.229779999999998</v>
      </c>
      <c r="AA856" s="1">
        <v>1.3322268E-5</v>
      </c>
      <c r="AB856">
        <v>0.85355064000000003</v>
      </c>
      <c r="AC856">
        <v>0.84480809999999995</v>
      </c>
      <c r="AD856">
        <v>1.3956122</v>
      </c>
      <c r="AE856">
        <v>0</v>
      </c>
      <c r="AF856">
        <v>201.04871</v>
      </c>
      <c r="AG856">
        <v>3.5942490999999999</v>
      </c>
      <c r="AH856">
        <v>4.6871584999999998</v>
      </c>
      <c r="AI856">
        <v>4.875484E-4</v>
      </c>
      <c r="AJ856">
        <v>8.2968167000000001E-4</v>
      </c>
      <c r="AK856">
        <v>1.3953648999999999E-3</v>
      </c>
      <c r="AL856">
        <v>2.0458758999999998E-3</v>
      </c>
      <c r="AM856">
        <v>1.2680388000000001E-2</v>
      </c>
      <c r="AN856">
        <v>9.9998455999999999E-2</v>
      </c>
      <c r="AO856">
        <v>9.9432171999999994</v>
      </c>
      <c r="AP856">
        <v>1.029031</v>
      </c>
      <c r="AQ856">
        <v>4127.2790999999997</v>
      </c>
      <c r="AR856">
        <v>4247.0982000000004</v>
      </c>
      <c r="AS856">
        <v>0.69652424999999996</v>
      </c>
      <c r="AT856">
        <v>0</v>
      </c>
      <c r="AU856">
        <v>0</v>
      </c>
    </row>
    <row r="857" spans="1:47" x14ac:dyDescent="0.25">
      <c r="A857">
        <v>76</v>
      </c>
      <c r="B857" t="s">
        <v>50</v>
      </c>
      <c r="C857">
        <v>29.208442000000002</v>
      </c>
      <c r="D857" s="1">
        <v>6.7149809999999998E-6</v>
      </c>
      <c r="E857">
        <v>23.470531999999999</v>
      </c>
      <c r="F857" s="1">
        <v>7.1303969999999997E-6</v>
      </c>
      <c r="G857">
        <v>0.41940699999999997</v>
      </c>
      <c r="H857" s="1">
        <v>61.492699999999999</v>
      </c>
      <c r="I857">
        <v>1.4E-5</v>
      </c>
      <c r="J857">
        <v>1.2999999999999999E-5</v>
      </c>
      <c r="K857">
        <v>1.025892</v>
      </c>
      <c r="L857">
        <v>0.96294900000000005</v>
      </c>
      <c r="M857">
        <v>3.6699999999999998E-4</v>
      </c>
      <c r="N857" s="1">
        <v>9.852210000000001E-4</v>
      </c>
      <c r="O857" s="1">
        <v>8.5727359999999996E-4</v>
      </c>
      <c r="P857">
        <v>1.6260000000000001E-3</v>
      </c>
      <c r="Q857">
        <v>30.546676000000001</v>
      </c>
      <c r="R857" s="1">
        <v>6.0465678999999999E-6</v>
      </c>
      <c r="S857">
        <v>22.439758000000001</v>
      </c>
      <c r="T857" s="1">
        <v>5.6513289999999997E-6</v>
      </c>
      <c r="U857">
        <v>0.38677570999999999</v>
      </c>
      <c r="V857">
        <v>60.994681</v>
      </c>
      <c r="W857" s="1">
        <v>1.2379069E-5</v>
      </c>
      <c r="X857">
        <v>2.5686947000000002E-2</v>
      </c>
      <c r="Y857" s="1">
        <v>4.7927916000000003E-5</v>
      </c>
      <c r="Z857">
        <v>62.272151000000001</v>
      </c>
      <c r="AA857" s="1">
        <v>1.3436981E-5</v>
      </c>
      <c r="AB857">
        <v>0.86814661000000004</v>
      </c>
      <c r="AC857">
        <v>0.86923386999999996</v>
      </c>
      <c r="AD857">
        <v>1.3956122</v>
      </c>
      <c r="AE857">
        <v>0</v>
      </c>
      <c r="AF857">
        <v>201.04871</v>
      </c>
      <c r="AG857">
        <v>3.4653584999999998</v>
      </c>
      <c r="AH857">
        <v>4.6845045000000001</v>
      </c>
      <c r="AI857">
        <v>4.8410660999999999E-4</v>
      </c>
      <c r="AJ857">
        <v>8.3047049000000003E-4</v>
      </c>
      <c r="AK857">
        <v>1.3890865000000001E-3</v>
      </c>
      <c r="AL857">
        <v>2.0429580000000001E-3</v>
      </c>
      <c r="AM857">
        <v>1.2699679E-2</v>
      </c>
      <c r="AN857">
        <v>9.9998844000000003E-2</v>
      </c>
      <c r="AO857">
        <v>10.277464999999999</v>
      </c>
      <c r="AP857">
        <v>1.0296327999999999</v>
      </c>
      <c r="AQ857">
        <v>3965.3788</v>
      </c>
      <c r="AR857">
        <v>4082.8838999999998</v>
      </c>
      <c r="AS857">
        <v>0.69362822999999996</v>
      </c>
      <c r="AT857">
        <v>0</v>
      </c>
      <c r="AU857">
        <v>0</v>
      </c>
    </row>
    <row r="858" spans="1:47" x14ac:dyDescent="0.25">
      <c r="A858">
        <v>77</v>
      </c>
      <c r="B858" t="s">
        <v>50</v>
      </c>
      <c r="C858">
        <v>42.142184999999998</v>
      </c>
      <c r="D858" s="1">
        <v>5.357309E-6</v>
      </c>
      <c r="E858">
        <v>0.60595699999999997</v>
      </c>
      <c r="F858" s="1">
        <v>6.1873790000000003E-6</v>
      </c>
      <c r="G858">
        <v>0.47959800000000002</v>
      </c>
      <c r="H858" s="1">
        <v>77.3506</v>
      </c>
      <c r="I858">
        <v>1.4E-5</v>
      </c>
      <c r="J858">
        <v>1.2999999999999999E-5</v>
      </c>
      <c r="K858">
        <v>1.2318800000000001</v>
      </c>
      <c r="L858">
        <v>0.90717499999999995</v>
      </c>
      <c r="M858">
        <v>4.4700000000000002E-4</v>
      </c>
      <c r="N858" s="1">
        <v>8.8996099999999999E-4</v>
      </c>
      <c r="O858" s="1">
        <v>1.1049230000000001E-3</v>
      </c>
      <c r="P858">
        <v>2.248E-3</v>
      </c>
      <c r="Q858">
        <v>30.546676000000001</v>
      </c>
      <c r="R858" s="1">
        <v>6.0465678999999999E-6</v>
      </c>
      <c r="S858">
        <v>22.439758000000001</v>
      </c>
      <c r="T858" s="1">
        <v>5.6513289999999997E-6</v>
      </c>
      <c r="U858">
        <v>0.40972515999999998</v>
      </c>
      <c r="V858">
        <v>60.592118999999997</v>
      </c>
      <c r="W858" s="1">
        <v>1.3223981E-5</v>
      </c>
      <c r="X858">
        <v>2.5676813999999999E-2</v>
      </c>
      <c r="Y858" s="1">
        <v>4.7927916000000003E-5</v>
      </c>
      <c r="Z858">
        <v>62.888545000000001</v>
      </c>
      <c r="AA858" s="1">
        <v>1.3409961E-5</v>
      </c>
      <c r="AB858">
        <v>0.84831215000000004</v>
      </c>
      <c r="AC858">
        <v>0.85043022999999995</v>
      </c>
      <c r="AD858">
        <v>1.3956122</v>
      </c>
      <c r="AE858">
        <v>0</v>
      </c>
      <c r="AF858">
        <v>201.04871</v>
      </c>
      <c r="AG858">
        <v>3.4833943999999999</v>
      </c>
      <c r="AH858">
        <v>4.6829586000000001</v>
      </c>
      <c r="AI858">
        <v>4.7812916E-4</v>
      </c>
      <c r="AJ858">
        <v>8.3470031000000002E-4</v>
      </c>
      <c r="AK858">
        <v>1.3807021E-3</v>
      </c>
      <c r="AL858">
        <v>2.1112574000000002E-3</v>
      </c>
      <c r="AM858">
        <v>1.2706042000000001E-2</v>
      </c>
      <c r="AN858">
        <v>9.9999110000000002E-2</v>
      </c>
      <c r="AO858">
        <v>10.270638</v>
      </c>
      <c r="AP858">
        <v>1.0296303</v>
      </c>
      <c r="AQ858">
        <v>-1091.5702000000001</v>
      </c>
      <c r="AR858">
        <v>-1123.9137000000001</v>
      </c>
      <c r="AS858">
        <v>0.69267380000000001</v>
      </c>
      <c r="AT858">
        <v>0</v>
      </c>
      <c r="AU858">
        <v>0</v>
      </c>
    </row>
    <row r="859" spans="1:47" x14ac:dyDescent="0.25">
      <c r="A859">
        <v>78</v>
      </c>
      <c r="B859" t="s">
        <v>50</v>
      </c>
      <c r="C859">
        <v>40.524197000000001</v>
      </c>
      <c r="D859" s="1">
        <v>4.2590390000000002E-6</v>
      </c>
      <c r="E859">
        <v>0.64056199999999996</v>
      </c>
      <c r="F859" s="1">
        <v>5.8328140000000003E-6</v>
      </c>
      <c r="G859">
        <v>0.427344</v>
      </c>
      <c r="H859" s="1">
        <v>85.766000000000005</v>
      </c>
      <c r="I859">
        <v>1.2999999999999999E-5</v>
      </c>
      <c r="J859">
        <v>1.2999999999999999E-5</v>
      </c>
      <c r="K859">
        <v>1.0640419999999999</v>
      </c>
      <c r="L859">
        <v>0.99485599999999996</v>
      </c>
      <c r="M859">
        <v>4.1199999999999999E-4</v>
      </c>
      <c r="N859" s="1">
        <v>8.4743939999999999E-4</v>
      </c>
      <c r="O859" s="1">
        <v>1.0396170000000001E-3</v>
      </c>
      <c r="P859">
        <v>2.088E-3</v>
      </c>
      <c r="Q859">
        <v>30.546676000000001</v>
      </c>
      <c r="R859" s="1">
        <v>6.0465678999999999E-6</v>
      </c>
      <c r="S859">
        <v>22.439758000000001</v>
      </c>
      <c r="T859" s="1">
        <v>5.6513289999999997E-6</v>
      </c>
      <c r="U859">
        <v>0.41000126999999997</v>
      </c>
      <c r="V859">
        <v>60.924436</v>
      </c>
      <c r="W859" s="1">
        <v>1.3367954000000001E-5</v>
      </c>
      <c r="X859">
        <v>2.5686374000000001E-2</v>
      </c>
      <c r="Y859" s="1">
        <v>4.7927916000000003E-5</v>
      </c>
      <c r="Z859">
        <v>58.776730000000001</v>
      </c>
      <c r="AA859" s="1">
        <v>1.2691866E-5</v>
      </c>
      <c r="AB859">
        <v>0.86567064000000005</v>
      </c>
      <c r="AC859">
        <v>0.81221648999999996</v>
      </c>
      <c r="AD859">
        <v>1.3956122</v>
      </c>
      <c r="AE859">
        <v>0</v>
      </c>
      <c r="AF859">
        <v>201.04871</v>
      </c>
      <c r="AG859">
        <v>3.5637414000000001</v>
      </c>
      <c r="AH859">
        <v>4.6869728999999998</v>
      </c>
      <c r="AI859">
        <v>4.8668029E-4</v>
      </c>
      <c r="AJ859">
        <v>8.2275385999999999E-4</v>
      </c>
      <c r="AK859">
        <v>1.3871630000000001E-3</v>
      </c>
      <c r="AL859">
        <v>2.1152502E-3</v>
      </c>
      <c r="AM859">
        <v>1.2723819000000001E-2</v>
      </c>
      <c r="AN859">
        <v>9.9999211000000005E-2</v>
      </c>
      <c r="AO859">
        <v>9.9477452999999993</v>
      </c>
      <c r="AP859">
        <v>1.0294958000000001</v>
      </c>
      <c r="AQ859">
        <v>1153.395</v>
      </c>
      <c r="AR859">
        <v>1187.4151999999999</v>
      </c>
      <c r="AS859">
        <v>0.69300961000000005</v>
      </c>
      <c r="AT859">
        <v>0</v>
      </c>
      <c r="AU859">
        <v>0</v>
      </c>
    </row>
    <row r="860" spans="1:47" x14ac:dyDescent="0.25">
      <c r="A860">
        <v>79</v>
      </c>
      <c r="B860" t="s">
        <v>50</v>
      </c>
      <c r="C860">
        <v>40.588709000000001</v>
      </c>
      <c r="D860" s="1">
        <v>4.8785330000000002E-6</v>
      </c>
      <c r="E860">
        <v>0.59135099999999996</v>
      </c>
      <c r="F860" s="1">
        <v>5.6366649999999998E-6</v>
      </c>
      <c r="G860">
        <v>0.38818900000000001</v>
      </c>
      <c r="H860" s="1">
        <v>78.1768</v>
      </c>
      <c r="I860">
        <v>1.2999999999999999E-5</v>
      </c>
      <c r="J860">
        <v>1.2999999999999999E-5</v>
      </c>
      <c r="K860">
        <v>1.0283659999999999</v>
      </c>
      <c r="L860">
        <v>1.3249040000000001</v>
      </c>
      <c r="M860">
        <v>4.4299999999999998E-4</v>
      </c>
      <c r="N860" s="1">
        <v>8.5671010000000004E-4</v>
      </c>
      <c r="O860" s="1">
        <v>1.077925E-3</v>
      </c>
      <c r="P860">
        <v>2.1129999999999999E-3</v>
      </c>
      <c r="Q860">
        <v>30.546679999999999</v>
      </c>
      <c r="R860" s="1">
        <v>6.0465679999999998E-6</v>
      </c>
      <c r="S860">
        <v>22.43976</v>
      </c>
      <c r="T860" s="1">
        <v>5.6513289999999997E-6</v>
      </c>
      <c r="U860">
        <v>0.39043679999999997</v>
      </c>
      <c r="V860">
        <v>58.937719999999999</v>
      </c>
      <c r="W860" s="1">
        <v>1.3129990000000001E-5</v>
      </c>
      <c r="X860">
        <v>2.5673040000000001E-2</v>
      </c>
      <c r="Y860" s="1">
        <v>4.792792E-5</v>
      </c>
      <c r="Z860">
        <v>61.329039999999999</v>
      </c>
      <c r="AA860" s="1">
        <v>1.271108E-5</v>
      </c>
      <c r="AB860">
        <v>0.83345979999999997</v>
      </c>
      <c r="AC860">
        <v>0.83722700000000005</v>
      </c>
      <c r="AD860">
        <v>1.3956120000000001</v>
      </c>
      <c r="AE860">
        <v>0</v>
      </c>
      <c r="AF860">
        <v>201.0487</v>
      </c>
      <c r="AG860">
        <v>3.608463</v>
      </c>
      <c r="AH860">
        <v>4.6868670000000003</v>
      </c>
      <c r="AI860">
        <v>4.9134639999999995E-4</v>
      </c>
      <c r="AJ860">
        <v>8.3616780000000002E-4</v>
      </c>
      <c r="AK860">
        <v>1.387096E-3</v>
      </c>
      <c r="AL860">
        <v>1.9742549999999998E-3</v>
      </c>
      <c r="AM860">
        <v>1.2710340000000001E-2</v>
      </c>
      <c r="AN860">
        <v>9.9999560000000001E-2</v>
      </c>
      <c r="AO860">
        <v>9.6719530000000002</v>
      </c>
      <c r="AP860">
        <v>1.028627</v>
      </c>
      <c r="AQ860">
        <v>907.41449999999998</v>
      </c>
      <c r="AR860">
        <v>933.39089999999999</v>
      </c>
      <c r="AS860">
        <v>0.6911986</v>
      </c>
      <c r="AT860">
        <v>0</v>
      </c>
      <c r="AU860">
        <v>0</v>
      </c>
    </row>
    <row r="861" spans="1:47" x14ac:dyDescent="0.25">
      <c r="A861">
        <v>80</v>
      </c>
      <c r="B861" t="s">
        <v>50</v>
      </c>
      <c r="C861">
        <v>39.870742</v>
      </c>
      <c r="D861" s="1">
        <v>4.8290580000000002E-6</v>
      </c>
      <c r="E861">
        <v>0.59161600000000003</v>
      </c>
      <c r="F861" s="1">
        <v>5.9825239999999997E-6</v>
      </c>
      <c r="G861">
        <v>0.36524699999999999</v>
      </c>
      <c r="H861" s="1">
        <v>77.529420000000002</v>
      </c>
      <c r="I861">
        <v>1.4E-5</v>
      </c>
      <c r="J861">
        <v>1.4E-5</v>
      </c>
      <c r="K861">
        <v>1.1373470000000001</v>
      </c>
      <c r="L861">
        <v>1.242907</v>
      </c>
      <c r="M861">
        <v>4.4200000000000001E-4</v>
      </c>
      <c r="N861" s="1">
        <v>8.6660600000000002E-4</v>
      </c>
      <c r="O861" s="1">
        <v>1.0906760000000001E-3</v>
      </c>
      <c r="P861">
        <v>2.1900000000000001E-3</v>
      </c>
      <c r="Q861">
        <v>30.546676000000001</v>
      </c>
      <c r="R861" s="1">
        <v>6.0465678999999999E-6</v>
      </c>
      <c r="S861">
        <v>22.439758000000001</v>
      </c>
      <c r="T861" s="1">
        <v>5.6513289999999997E-6</v>
      </c>
      <c r="U861">
        <v>0.39514210999999999</v>
      </c>
      <c r="V861">
        <v>59.407212999999999</v>
      </c>
      <c r="W861" s="1">
        <v>1.3128918999999999E-5</v>
      </c>
      <c r="X861">
        <v>2.568703E-2</v>
      </c>
      <c r="Y861" s="1">
        <v>4.7927916000000003E-5</v>
      </c>
      <c r="Z861">
        <v>60.416378999999999</v>
      </c>
      <c r="AA861" s="1">
        <v>1.2787708999999999E-5</v>
      </c>
      <c r="AB861">
        <v>0.85946314000000001</v>
      </c>
      <c r="AC861">
        <v>0.86670095999999996</v>
      </c>
      <c r="AD861">
        <v>1.3956122</v>
      </c>
      <c r="AE861">
        <v>0</v>
      </c>
      <c r="AF861">
        <v>201.04871</v>
      </c>
      <c r="AG861">
        <v>3.5631040999999999</v>
      </c>
      <c r="AH861">
        <v>4.6854579000000003</v>
      </c>
      <c r="AI861">
        <v>4.8387894999999998E-4</v>
      </c>
      <c r="AJ861">
        <v>8.3217844000000002E-4</v>
      </c>
      <c r="AK861">
        <v>1.3902357999999999E-3</v>
      </c>
      <c r="AL861">
        <v>2.0937139E-3</v>
      </c>
      <c r="AM861">
        <v>1.2700951E-2</v>
      </c>
      <c r="AN861">
        <v>9.9998281999999994E-2</v>
      </c>
      <c r="AO861">
        <v>10.106702</v>
      </c>
      <c r="AP861">
        <v>1.0272669999999999</v>
      </c>
      <c r="AQ861">
        <v>-2238.2374</v>
      </c>
      <c r="AR861">
        <v>-2299.2674999999999</v>
      </c>
      <c r="AS861">
        <v>0.69414321000000001</v>
      </c>
      <c r="AT861">
        <v>0</v>
      </c>
      <c r="AU861">
        <v>0</v>
      </c>
    </row>
    <row r="862" spans="1:47" x14ac:dyDescent="0.25">
      <c r="A862">
        <v>81</v>
      </c>
      <c r="B862" t="s">
        <v>50</v>
      </c>
      <c r="C862">
        <v>39.754797000000003</v>
      </c>
      <c r="D862" s="1">
        <v>5.3667580000000001E-6</v>
      </c>
      <c r="E862">
        <v>0.55049400000000004</v>
      </c>
      <c r="F862" s="1">
        <v>6.2080310000000003E-6</v>
      </c>
      <c r="G862">
        <v>0.37445200000000001</v>
      </c>
      <c r="H862" s="1">
        <v>78.456739999999996</v>
      </c>
      <c r="I862">
        <v>1.5E-5</v>
      </c>
      <c r="J862">
        <v>1.2E-5</v>
      </c>
      <c r="K862">
        <v>1.5594170000000001</v>
      </c>
      <c r="L862">
        <v>1.1228199999999999</v>
      </c>
      <c r="M862">
        <v>4.7199999999999998E-4</v>
      </c>
      <c r="N862" s="1">
        <v>8.6414969999999995E-4</v>
      </c>
      <c r="O862" s="1">
        <v>1.1164549999999999E-3</v>
      </c>
      <c r="P862">
        <v>2.2160000000000001E-3</v>
      </c>
      <c r="Q862">
        <v>30.546676000000001</v>
      </c>
      <c r="R862" s="1">
        <v>6.0465678999999999E-6</v>
      </c>
      <c r="S862">
        <v>22.439758000000001</v>
      </c>
      <c r="T862" s="1">
        <v>5.6513289999999997E-6</v>
      </c>
      <c r="U862">
        <v>0.40074860000000001</v>
      </c>
      <c r="V862">
        <v>58.823605999999998</v>
      </c>
      <c r="W862" s="1">
        <v>1.3201433000000001E-5</v>
      </c>
      <c r="X862">
        <v>2.5678381E-2</v>
      </c>
      <c r="Y862" s="1">
        <v>4.7927916000000003E-5</v>
      </c>
      <c r="Z862">
        <v>62.487079999999999</v>
      </c>
      <c r="AA862" s="1">
        <v>1.3226806E-5</v>
      </c>
      <c r="AB862">
        <v>0.87793703000000001</v>
      </c>
      <c r="AC862">
        <v>0.86400421999999999</v>
      </c>
      <c r="AD862">
        <v>1.3956122</v>
      </c>
      <c r="AE862">
        <v>0</v>
      </c>
      <c r="AF862">
        <v>201.04871</v>
      </c>
      <c r="AG862">
        <v>3.6295332999999999</v>
      </c>
      <c r="AH862">
        <v>4.6886625000000004</v>
      </c>
      <c r="AI862">
        <v>4.8669358000000002E-4</v>
      </c>
      <c r="AJ862">
        <v>8.3073073000000002E-4</v>
      </c>
      <c r="AK862">
        <v>1.3854049999999999E-3</v>
      </c>
      <c r="AL862">
        <v>2.0166916999999999E-3</v>
      </c>
      <c r="AM862">
        <v>1.2702160000000001E-2</v>
      </c>
      <c r="AN862">
        <v>0.10000124000000001</v>
      </c>
      <c r="AO862">
        <v>10.074051000000001</v>
      </c>
      <c r="AP862">
        <v>1.029528</v>
      </c>
      <c r="AQ862">
        <v>1054.8517999999999</v>
      </c>
      <c r="AR862">
        <v>1085.9993999999999</v>
      </c>
      <c r="AS862">
        <v>0.69313924999999998</v>
      </c>
      <c r="AT862">
        <v>0</v>
      </c>
      <c r="AU862">
        <v>0</v>
      </c>
    </row>
    <row r="863" spans="1:47" x14ac:dyDescent="0.25">
      <c r="A863">
        <v>82</v>
      </c>
      <c r="B863" t="s">
        <v>50</v>
      </c>
      <c r="C863">
        <v>45.194907000000001</v>
      </c>
      <c r="D863" s="1">
        <v>5.123609E-6</v>
      </c>
      <c r="E863">
        <v>0.62791200000000003</v>
      </c>
      <c r="F863" s="1">
        <v>6.5907700000000001E-6</v>
      </c>
      <c r="G863">
        <v>0.346026</v>
      </c>
      <c r="H863" s="1">
        <v>79.855379999999997</v>
      </c>
      <c r="I863">
        <v>1.4E-5</v>
      </c>
      <c r="J863">
        <v>3.9999999999999998E-6</v>
      </c>
      <c r="K863">
        <v>1.027093</v>
      </c>
      <c r="L863">
        <v>1.0059</v>
      </c>
      <c r="M863">
        <v>4.2499999999999998E-4</v>
      </c>
      <c r="N863" s="1">
        <v>8.8691780000000003E-4</v>
      </c>
      <c r="O863" s="1">
        <v>1.0943470000000001E-3</v>
      </c>
      <c r="P863">
        <v>2.261E-3</v>
      </c>
      <c r="Q863">
        <v>30.546676000000001</v>
      </c>
      <c r="R863" s="1">
        <v>6.0465678999999999E-6</v>
      </c>
      <c r="S863">
        <v>22.439758000000001</v>
      </c>
      <c r="T863" s="1">
        <v>5.6513289999999997E-6</v>
      </c>
      <c r="U863">
        <v>0.40632538000000001</v>
      </c>
      <c r="V863">
        <v>61.063698000000002</v>
      </c>
      <c r="W863" s="1">
        <v>1.2543042E-5</v>
      </c>
      <c r="X863">
        <v>2.5687034000000001E-2</v>
      </c>
      <c r="Y863" s="1">
        <v>4.7927916000000003E-5</v>
      </c>
      <c r="Z863">
        <v>60.031959000000001</v>
      </c>
      <c r="AA863" s="1">
        <v>1.2730507E-5</v>
      </c>
      <c r="AB863">
        <v>0.81933641999999995</v>
      </c>
      <c r="AC863">
        <v>0.87149715000000005</v>
      </c>
      <c r="AD863">
        <v>1.3956122</v>
      </c>
      <c r="AE863">
        <v>0</v>
      </c>
      <c r="AF863">
        <v>201.04871</v>
      </c>
      <c r="AG863">
        <v>3.5085331000000002</v>
      </c>
      <c r="AH863">
        <v>4.6848891999999998</v>
      </c>
      <c r="AI863">
        <v>4.8622093000000001E-4</v>
      </c>
      <c r="AJ863">
        <v>8.3283274000000001E-4</v>
      </c>
      <c r="AK863">
        <v>1.3901568000000001E-3</v>
      </c>
      <c r="AL863">
        <v>2.0455510000000001E-3</v>
      </c>
      <c r="AM863">
        <v>1.2700626E-2</v>
      </c>
      <c r="AN863">
        <v>0.10000024</v>
      </c>
      <c r="AO863">
        <v>9.8267489999999995</v>
      </c>
      <c r="AP863">
        <v>1.0271663</v>
      </c>
      <c r="AQ863">
        <v>1292.7109</v>
      </c>
      <c r="AR863">
        <v>1327.8291999999999</v>
      </c>
      <c r="AS863">
        <v>0.69430380999999997</v>
      </c>
      <c r="AT863">
        <v>0</v>
      </c>
      <c r="AU863">
        <v>0</v>
      </c>
    </row>
    <row r="864" spans="1:47" x14ac:dyDescent="0.25">
      <c r="A864">
        <v>83</v>
      </c>
      <c r="B864" t="s">
        <v>50</v>
      </c>
      <c r="C864">
        <v>30.850688000000002</v>
      </c>
      <c r="D864" s="1">
        <v>5.8162110000000004E-6</v>
      </c>
      <c r="E864">
        <v>0.67169199999999996</v>
      </c>
      <c r="F864" s="1">
        <v>7.5039939999999999E-6</v>
      </c>
      <c r="G864">
        <v>0.40147100000000002</v>
      </c>
      <c r="H864" s="1">
        <v>56.115299999999998</v>
      </c>
      <c r="I864">
        <v>1.5E-5</v>
      </c>
      <c r="J864">
        <v>1.2999999999999999E-5</v>
      </c>
      <c r="K864">
        <v>1.9814609999999999</v>
      </c>
      <c r="L864">
        <v>0.110676</v>
      </c>
      <c r="M864">
        <v>5.5500000000000005E-4</v>
      </c>
      <c r="N864" s="1">
        <v>1.1793509999999999E-3</v>
      </c>
      <c r="O864" s="1">
        <v>1.428623E-3</v>
      </c>
      <c r="P864">
        <v>2.7239999999999999E-3</v>
      </c>
      <c r="Q864">
        <v>30.546676000000001</v>
      </c>
      <c r="R864" s="1">
        <v>6.0465678999999999E-6</v>
      </c>
      <c r="S864">
        <v>22.439758000000001</v>
      </c>
      <c r="T864" s="1">
        <v>5.6513289999999997E-6</v>
      </c>
      <c r="U864">
        <v>0.40116386999999998</v>
      </c>
      <c r="V864">
        <v>60.998694</v>
      </c>
      <c r="W864" s="1">
        <v>1.3653192E-5</v>
      </c>
      <c r="X864">
        <v>2.5677406999999999E-2</v>
      </c>
      <c r="Y864" s="1">
        <v>4.7927916000000003E-5</v>
      </c>
      <c r="Z864">
        <v>61.596806000000001</v>
      </c>
      <c r="AA864" s="1">
        <v>1.3322037999999999E-5</v>
      </c>
      <c r="AB864">
        <v>0.87482950999999998</v>
      </c>
      <c r="AC864">
        <v>0.86698845000000002</v>
      </c>
      <c r="AD864">
        <v>1.3956122</v>
      </c>
      <c r="AE864">
        <v>0</v>
      </c>
      <c r="AF864">
        <v>201.04871</v>
      </c>
      <c r="AG864">
        <v>3.6289617999999999</v>
      </c>
      <c r="AH864">
        <v>4.6902086000000001</v>
      </c>
      <c r="AI864">
        <v>4.9276113E-4</v>
      </c>
      <c r="AJ864">
        <v>8.3087188999999997E-4</v>
      </c>
      <c r="AK864">
        <v>1.3931098000000001E-3</v>
      </c>
      <c r="AL864">
        <v>2.1214637999999999E-3</v>
      </c>
      <c r="AM864">
        <v>1.2726456000000001E-2</v>
      </c>
      <c r="AN864">
        <v>9.9993029999999997E-2</v>
      </c>
      <c r="AO864">
        <v>9.7581179000000002</v>
      </c>
      <c r="AP864">
        <v>1.0275174</v>
      </c>
      <c r="AQ864">
        <v>-1122.2615000000001</v>
      </c>
      <c r="AR864">
        <v>-1153.1433</v>
      </c>
      <c r="AS864">
        <v>0.69432537000000005</v>
      </c>
      <c r="AT864">
        <v>0</v>
      </c>
      <c r="AU864">
        <v>0</v>
      </c>
    </row>
    <row r="865" spans="1:47" x14ac:dyDescent="0.25">
      <c r="A865">
        <v>84</v>
      </c>
      <c r="B865" t="s">
        <v>50</v>
      </c>
      <c r="C865">
        <v>33.411163999999999</v>
      </c>
      <c r="D865" s="1">
        <v>4.0375419999999998E-6</v>
      </c>
      <c r="E865">
        <v>0.53213999999999995</v>
      </c>
      <c r="F865" s="1">
        <v>5.8217669999999996E-6</v>
      </c>
      <c r="G865">
        <v>0.44744699999999998</v>
      </c>
      <c r="H865" s="1">
        <v>66.278599999999997</v>
      </c>
      <c r="I865">
        <v>1.4E-5</v>
      </c>
      <c r="J865">
        <v>2.3E-5</v>
      </c>
      <c r="K865">
        <v>1.3209390000000001</v>
      </c>
      <c r="L865">
        <v>0.97766399999999998</v>
      </c>
      <c r="M865">
        <v>4.3600000000000003E-4</v>
      </c>
      <c r="N865" s="1">
        <v>7.9528140000000003E-4</v>
      </c>
      <c r="O865" s="1">
        <v>1.0626069999999999E-3</v>
      </c>
      <c r="P865">
        <v>2.16E-3</v>
      </c>
      <c r="Q865">
        <v>30.546679999999999</v>
      </c>
      <c r="R865" s="1">
        <v>6.0465679999999998E-6</v>
      </c>
      <c r="S865">
        <v>22.43976</v>
      </c>
      <c r="T865" s="1">
        <v>5.6513289999999997E-6</v>
      </c>
      <c r="U865">
        <v>0.39056370000000001</v>
      </c>
      <c r="V865">
        <v>62.5548</v>
      </c>
      <c r="W865" s="1">
        <v>1.3086649999999999E-5</v>
      </c>
      <c r="X865">
        <v>2.5677700000000001E-2</v>
      </c>
      <c r="Y865" s="1">
        <v>4.792792E-5</v>
      </c>
      <c r="Z865">
        <v>60.82911</v>
      </c>
      <c r="AA865" s="1">
        <v>1.299943E-5</v>
      </c>
      <c r="AB865">
        <v>0.83436480000000002</v>
      </c>
      <c r="AC865">
        <v>0.84369119999999997</v>
      </c>
      <c r="AD865">
        <v>1.3956120000000001</v>
      </c>
      <c r="AE865">
        <v>0</v>
      </c>
      <c r="AF865">
        <v>201.0487</v>
      </c>
      <c r="AG865">
        <v>3.4740739999999999</v>
      </c>
      <c r="AH865">
        <v>4.6825789999999996</v>
      </c>
      <c r="AI865">
        <v>4.8436840000000002E-4</v>
      </c>
      <c r="AJ865">
        <v>8.3401669999999995E-4</v>
      </c>
      <c r="AK865">
        <v>1.3844529999999999E-3</v>
      </c>
      <c r="AL865">
        <v>2.0831500000000002E-3</v>
      </c>
      <c r="AM865">
        <v>1.269239E-2</v>
      </c>
      <c r="AN865">
        <v>0.1000006</v>
      </c>
      <c r="AO865">
        <v>9.5552329999999994</v>
      </c>
      <c r="AP865">
        <v>1.0276650000000001</v>
      </c>
      <c r="AQ865">
        <v>312.17450000000002</v>
      </c>
      <c r="AR865">
        <v>320.81079999999997</v>
      </c>
      <c r="AS865">
        <v>0.69230740000000002</v>
      </c>
      <c r="AT865">
        <v>0</v>
      </c>
      <c r="AU865">
        <v>0</v>
      </c>
    </row>
    <row r="866" spans="1:47" x14ac:dyDescent="0.25">
      <c r="A866">
        <v>85</v>
      </c>
      <c r="B866" t="s">
        <v>50</v>
      </c>
      <c r="C866">
        <v>42.207711000000003</v>
      </c>
      <c r="D866" s="1">
        <v>4.1147559999999996E-6</v>
      </c>
      <c r="E866">
        <v>0.77255799999999997</v>
      </c>
      <c r="F866" s="1">
        <v>6.6812450000000003E-6</v>
      </c>
      <c r="G866">
        <v>0.33003300000000002</v>
      </c>
      <c r="H866" s="1">
        <v>65.897400000000005</v>
      </c>
      <c r="I866">
        <v>1.5E-5</v>
      </c>
      <c r="J866">
        <v>9.0000000000000002E-6</v>
      </c>
      <c r="K866">
        <v>0.89937199999999995</v>
      </c>
      <c r="L866">
        <v>0.39138699999999998</v>
      </c>
      <c r="M866">
        <v>3.9899999999999999E-4</v>
      </c>
      <c r="N866" s="1">
        <v>9.856171999999999E-4</v>
      </c>
      <c r="O866" s="1">
        <v>1.197409E-3</v>
      </c>
      <c r="P866">
        <v>2.6380000000000002E-3</v>
      </c>
      <c r="Q866">
        <v>30.546676000000001</v>
      </c>
      <c r="R866" s="1">
        <v>6.0465678999999999E-6</v>
      </c>
      <c r="S866">
        <v>22.439758000000001</v>
      </c>
      <c r="T866" s="1">
        <v>5.6513289999999997E-6</v>
      </c>
      <c r="U866">
        <v>0.38403006000000001</v>
      </c>
      <c r="V866">
        <v>61.458393999999998</v>
      </c>
      <c r="W866" s="1">
        <v>1.3062780999999999E-5</v>
      </c>
      <c r="X866">
        <v>2.568641E-2</v>
      </c>
      <c r="Y866" s="1">
        <v>4.7927916000000003E-5</v>
      </c>
      <c r="Z866">
        <v>59.852798999999997</v>
      </c>
      <c r="AA866" s="1">
        <v>1.3262142E-5</v>
      </c>
      <c r="AB866">
        <v>0.85514741000000005</v>
      </c>
      <c r="AC866">
        <v>0.89674019000000005</v>
      </c>
      <c r="AD866">
        <v>1.3956122</v>
      </c>
      <c r="AE866">
        <v>0</v>
      </c>
      <c r="AF866">
        <v>201.04871</v>
      </c>
      <c r="AG866">
        <v>3.6157262999999999</v>
      </c>
      <c r="AH866">
        <v>4.6869648000000002</v>
      </c>
      <c r="AI866">
        <v>4.8761998E-4</v>
      </c>
      <c r="AJ866">
        <v>8.2318229999999999E-4</v>
      </c>
      <c r="AK866">
        <v>1.3880635999999999E-3</v>
      </c>
      <c r="AL866">
        <v>2.0579177000000001E-3</v>
      </c>
      <c r="AM866">
        <v>1.2704020999999999E-2</v>
      </c>
      <c r="AN866">
        <v>0.10000235</v>
      </c>
      <c r="AO866">
        <v>10.026828</v>
      </c>
      <c r="AP866">
        <v>1.0287411</v>
      </c>
      <c r="AQ866">
        <v>1382.6192000000001</v>
      </c>
      <c r="AR866">
        <v>1422.3570999999999</v>
      </c>
      <c r="AS866">
        <v>0.69360847000000003</v>
      </c>
      <c r="AT866">
        <v>0</v>
      </c>
      <c r="AU866">
        <v>0</v>
      </c>
    </row>
    <row r="867" spans="1:47" x14ac:dyDescent="0.25">
      <c r="A867">
        <v>86</v>
      </c>
      <c r="B867" t="s">
        <v>50</v>
      </c>
      <c r="C867">
        <v>42.416665999999999</v>
      </c>
      <c r="D867" s="1">
        <v>5.2754569999999996E-6</v>
      </c>
      <c r="E867">
        <v>0.62035899999999999</v>
      </c>
      <c r="F867" s="1">
        <v>6.1827330000000004E-6</v>
      </c>
      <c r="G867">
        <v>0.473329</v>
      </c>
      <c r="H867" s="1">
        <v>80.794719999999998</v>
      </c>
      <c r="I867">
        <v>1.4E-5</v>
      </c>
      <c r="J867">
        <v>1.4E-5</v>
      </c>
      <c r="K867">
        <v>1.115613</v>
      </c>
      <c r="L867">
        <v>1.1585490000000001</v>
      </c>
      <c r="M867">
        <v>4.4499999999999997E-4</v>
      </c>
      <c r="N867" s="1">
        <v>8.928858E-4</v>
      </c>
      <c r="O867" s="1">
        <v>1.0966050000000001E-3</v>
      </c>
      <c r="P867">
        <v>2.2070000000000002E-3</v>
      </c>
      <c r="Q867">
        <v>30.546679999999999</v>
      </c>
      <c r="R867" s="1">
        <v>6.0465679999999998E-6</v>
      </c>
      <c r="S867">
        <v>22.43976</v>
      </c>
      <c r="T867" s="1">
        <v>5.6513289999999997E-6</v>
      </c>
      <c r="U867">
        <v>0.41520879999999999</v>
      </c>
      <c r="V867">
        <v>62.431559999999998</v>
      </c>
      <c r="W867" s="1">
        <v>1.268839E-5</v>
      </c>
      <c r="X867">
        <v>2.5687660000000001E-2</v>
      </c>
      <c r="Y867" s="1">
        <v>4.792792E-5</v>
      </c>
      <c r="Z867">
        <v>62.903269999999999</v>
      </c>
      <c r="AA867" s="1">
        <v>1.325971E-5</v>
      </c>
      <c r="AB867">
        <v>0.85916619999999999</v>
      </c>
      <c r="AC867">
        <v>0.88346650000000004</v>
      </c>
      <c r="AD867">
        <v>1.3956120000000001</v>
      </c>
      <c r="AE867">
        <v>0</v>
      </c>
      <c r="AF867">
        <v>201.0487</v>
      </c>
      <c r="AG867">
        <v>3.525169</v>
      </c>
      <c r="AH867">
        <v>4.6869990000000001</v>
      </c>
      <c r="AI867">
        <v>4.9705400000000003E-4</v>
      </c>
      <c r="AJ867">
        <v>8.2506500000000004E-4</v>
      </c>
      <c r="AK867">
        <v>1.3855650000000001E-3</v>
      </c>
      <c r="AL867">
        <v>2.0929540000000002E-3</v>
      </c>
      <c r="AM867">
        <v>1.270023E-2</v>
      </c>
      <c r="AN867">
        <v>0.1000022</v>
      </c>
      <c r="AO867">
        <v>10.017609999999999</v>
      </c>
      <c r="AP867">
        <v>1.0289980000000001</v>
      </c>
      <c r="AQ867">
        <v>-921.15530000000001</v>
      </c>
      <c r="AR867">
        <v>-947.86670000000004</v>
      </c>
      <c r="AS867">
        <v>0.69422269999999997</v>
      </c>
      <c r="AT867">
        <v>0</v>
      </c>
      <c r="AU867">
        <v>0</v>
      </c>
    </row>
    <row r="868" spans="1:47" x14ac:dyDescent="0.25">
      <c r="A868">
        <v>87</v>
      </c>
      <c r="B868" t="s">
        <v>50</v>
      </c>
      <c r="C868">
        <v>33.983220000000003</v>
      </c>
      <c r="D868" s="1">
        <v>4.8103439999999999E-6</v>
      </c>
      <c r="E868">
        <v>0.47446899999999997</v>
      </c>
      <c r="F868" s="1">
        <v>6.4608580000000004E-6</v>
      </c>
      <c r="G868">
        <v>0.50620600000000004</v>
      </c>
      <c r="H868" s="1">
        <v>62.997</v>
      </c>
      <c r="I868">
        <v>1.5E-5</v>
      </c>
      <c r="J868">
        <v>6.0000000000000002E-6</v>
      </c>
      <c r="K868">
        <v>1.5755889999999999</v>
      </c>
      <c r="L868">
        <v>1.0740879999999999</v>
      </c>
      <c r="M868">
        <v>4.75E-4</v>
      </c>
      <c r="N868" s="1">
        <v>7.9127479999999996E-4</v>
      </c>
      <c r="O868" s="1">
        <v>1.108852E-3</v>
      </c>
      <c r="P868">
        <v>2.2279999999999999E-3</v>
      </c>
      <c r="Q868">
        <v>30.546676000000001</v>
      </c>
      <c r="R868" s="1">
        <v>6.0465678999999999E-6</v>
      </c>
      <c r="S868">
        <v>22.439758000000001</v>
      </c>
      <c r="T868" s="1">
        <v>5.6513289999999997E-6</v>
      </c>
      <c r="U868">
        <v>0.39440588999999998</v>
      </c>
      <c r="V868">
        <v>61.151085999999999</v>
      </c>
      <c r="W868" s="1">
        <v>1.2671277000000001E-5</v>
      </c>
      <c r="X868">
        <v>2.5680844000000001E-2</v>
      </c>
      <c r="Y868" s="1">
        <v>4.7927916000000003E-5</v>
      </c>
      <c r="Z868">
        <v>60.787059999999997</v>
      </c>
      <c r="AA868" s="1">
        <v>1.3193494E-5</v>
      </c>
      <c r="AB868">
        <v>0.87377006000000002</v>
      </c>
      <c r="AC868">
        <v>0.88179987999999998</v>
      </c>
      <c r="AD868">
        <v>1.3956122</v>
      </c>
      <c r="AE868">
        <v>0</v>
      </c>
      <c r="AF868">
        <v>201.04871</v>
      </c>
      <c r="AG868">
        <v>3.5087491000000002</v>
      </c>
      <c r="AH868">
        <v>4.6866725000000002</v>
      </c>
      <c r="AI868">
        <v>4.9878457000000005E-4</v>
      </c>
      <c r="AJ868">
        <v>8.3623401999999996E-4</v>
      </c>
      <c r="AK868">
        <v>1.3920658999999999E-3</v>
      </c>
      <c r="AL868">
        <v>2.1035424E-3</v>
      </c>
      <c r="AM868">
        <v>1.2707071E-2</v>
      </c>
      <c r="AN868">
        <v>0.10000204</v>
      </c>
      <c r="AO868">
        <v>10.12595</v>
      </c>
      <c r="AP868">
        <v>1.0280402</v>
      </c>
      <c r="AQ868">
        <v>2846.1147000000001</v>
      </c>
      <c r="AR868">
        <v>2925.9202</v>
      </c>
      <c r="AS868">
        <v>0.69292092000000005</v>
      </c>
      <c r="AT868">
        <v>0</v>
      </c>
      <c r="AU868">
        <v>0</v>
      </c>
    </row>
    <row r="869" spans="1:47" x14ac:dyDescent="0.25">
      <c r="A869">
        <v>88</v>
      </c>
      <c r="B869" t="s">
        <v>50</v>
      </c>
      <c r="C869">
        <v>33.254916999999999</v>
      </c>
      <c r="D869" s="1">
        <v>4.5024759999999999E-6</v>
      </c>
      <c r="E869">
        <v>2.117515</v>
      </c>
      <c r="F869" s="1">
        <v>1.7565940000000001E-6</v>
      </c>
      <c r="G869">
        <v>0.58343500000000004</v>
      </c>
      <c r="H869" s="1">
        <v>88.073599999999999</v>
      </c>
      <c r="I869">
        <v>1.2E-5</v>
      </c>
      <c r="J869">
        <v>1.8E-5</v>
      </c>
      <c r="K869">
        <v>1.1715960000000001</v>
      </c>
      <c r="L869">
        <v>2.036724</v>
      </c>
      <c r="M869">
        <v>4.6999999999999999E-4</v>
      </c>
      <c r="N869" s="1">
        <v>8.4381309999999999E-5</v>
      </c>
      <c r="O869" s="1">
        <v>7.3454249999999998E-4</v>
      </c>
      <c r="P869">
        <v>1.1180000000000001E-3</v>
      </c>
      <c r="Q869">
        <v>30.546676000000001</v>
      </c>
      <c r="R869" s="1">
        <v>6.0465678999999999E-6</v>
      </c>
      <c r="S869">
        <v>22.439758000000001</v>
      </c>
      <c r="T869" s="1">
        <v>5.6513289999999997E-6</v>
      </c>
      <c r="U869">
        <v>0.40342463000000001</v>
      </c>
      <c r="V869">
        <v>60.64978</v>
      </c>
      <c r="W869" s="1">
        <v>1.2677553E-5</v>
      </c>
      <c r="X869">
        <v>2.5679298999999999E-2</v>
      </c>
      <c r="Y869" s="1">
        <v>4.7927916000000003E-5</v>
      </c>
      <c r="Z869">
        <v>60.509495999999999</v>
      </c>
      <c r="AA869" s="1">
        <v>1.3070173E-5</v>
      </c>
      <c r="AB869">
        <v>0.83690052999999998</v>
      </c>
      <c r="AC869">
        <v>0.84162400999999998</v>
      </c>
      <c r="AD869">
        <v>1.3956122</v>
      </c>
      <c r="AE869">
        <v>0</v>
      </c>
      <c r="AF869">
        <v>201.04871</v>
      </c>
      <c r="AG869">
        <v>3.5370609000000002</v>
      </c>
      <c r="AH869">
        <v>4.6853803000000003</v>
      </c>
      <c r="AI869">
        <v>4.7658283000000002E-4</v>
      </c>
      <c r="AJ869">
        <v>8.3510096000000004E-4</v>
      </c>
      <c r="AK869">
        <v>1.3908942E-3</v>
      </c>
      <c r="AL869">
        <v>2.0544517999999999E-3</v>
      </c>
      <c r="AM869">
        <v>1.2683095E-2</v>
      </c>
      <c r="AN869">
        <v>9.9997147999999994E-2</v>
      </c>
      <c r="AO869">
        <v>9.7102912999999997</v>
      </c>
      <c r="AP869">
        <v>1.0309372999999999</v>
      </c>
      <c r="AQ869">
        <v>5561.4279999999999</v>
      </c>
      <c r="AR869">
        <v>5733.4834000000001</v>
      </c>
      <c r="AS869">
        <v>0.69457838999999999</v>
      </c>
      <c r="AT869">
        <v>0</v>
      </c>
      <c r="AU869">
        <v>0</v>
      </c>
    </row>
    <row r="870" spans="1:47" x14ac:dyDescent="0.25">
      <c r="A870">
        <v>89</v>
      </c>
      <c r="B870" t="s">
        <v>50</v>
      </c>
      <c r="C870">
        <v>17.645583999999999</v>
      </c>
      <c r="D870" s="1">
        <v>3.9503650000000004E-6</v>
      </c>
      <c r="E870">
        <v>7.6701000000000005E-2</v>
      </c>
      <c r="F870" s="1">
        <v>2.6431300000000001E-6</v>
      </c>
      <c r="G870">
        <v>0.43032500000000001</v>
      </c>
      <c r="H870" s="1">
        <v>39.041420000000002</v>
      </c>
      <c r="I870">
        <v>1.7E-5</v>
      </c>
      <c r="J870">
        <v>1.9000000000000001E-5</v>
      </c>
      <c r="K870">
        <v>1.5302560000000001</v>
      </c>
      <c r="L870">
        <v>2.2139880000000001</v>
      </c>
      <c r="M870">
        <v>6.0099999999999997E-4</v>
      </c>
      <c r="N870" s="1">
        <v>6.4847539999999995E-4</v>
      </c>
      <c r="O870" s="1">
        <v>1.2928480000000001E-3</v>
      </c>
      <c r="P870">
        <v>2.6719999999999999E-3</v>
      </c>
      <c r="Q870">
        <v>30.546679999999999</v>
      </c>
      <c r="R870" s="1">
        <v>6.0465679999999998E-6</v>
      </c>
      <c r="S870">
        <v>22.43976</v>
      </c>
      <c r="T870" s="1">
        <v>5.6513289999999997E-6</v>
      </c>
      <c r="U870">
        <v>0.40990470000000001</v>
      </c>
      <c r="V870">
        <v>61.97025</v>
      </c>
      <c r="W870" s="1">
        <v>1.232818E-5</v>
      </c>
      <c r="X870">
        <v>2.567767E-2</v>
      </c>
      <c r="Y870" s="1">
        <v>4.792792E-5</v>
      </c>
      <c r="Z870">
        <v>62.308399999999999</v>
      </c>
      <c r="AA870" s="1">
        <v>1.314974E-5</v>
      </c>
      <c r="AB870">
        <v>0.82796119999999995</v>
      </c>
      <c r="AC870">
        <v>0.85888759999999997</v>
      </c>
      <c r="AD870">
        <v>1.3956120000000001</v>
      </c>
      <c r="AE870">
        <v>0</v>
      </c>
      <c r="AF870">
        <v>201.0487</v>
      </c>
      <c r="AG870">
        <v>3.520581</v>
      </c>
      <c r="AH870">
        <v>4.6868460000000001</v>
      </c>
      <c r="AI870">
        <v>4.8186920000000002E-4</v>
      </c>
      <c r="AJ870">
        <v>8.3306679999999998E-4</v>
      </c>
      <c r="AK870">
        <v>1.392131E-3</v>
      </c>
      <c r="AL870">
        <v>2.098305E-3</v>
      </c>
      <c r="AM870">
        <v>1.269938E-2</v>
      </c>
      <c r="AN870">
        <v>0.1000002</v>
      </c>
      <c r="AO870">
        <v>9.6009659999999997</v>
      </c>
      <c r="AP870">
        <v>1.0283789999999999</v>
      </c>
      <c r="AQ870">
        <v>-629.62279999999998</v>
      </c>
      <c r="AR870">
        <v>-647.49080000000004</v>
      </c>
      <c r="AS870">
        <v>0.69323460000000003</v>
      </c>
      <c r="AT870">
        <v>0</v>
      </c>
      <c r="AU870">
        <v>0</v>
      </c>
    </row>
    <row r="871" spans="1:47" x14ac:dyDescent="0.25">
      <c r="A871">
        <v>90</v>
      </c>
      <c r="B871" t="s">
        <v>50</v>
      </c>
      <c r="C871">
        <v>56.890946999999997</v>
      </c>
      <c r="D871" s="1">
        <v>6.0320710000000001E-6</v>
      </c>
      <c r="E871">
        <v>0.67579599999999995</v>
      </c>
      <c r="F871" s="1">
        <v>8.3630049999999997E-6</v>
      </c>
      <c r="G871">
        <v>0.30745099999999997</v>
      </c>
      <c r="H871" s="1">
        <v>68.326400000000007</v>
      </c>
      <c r="I871">
        <v>1.7E-5</v>
      </c>
      <c r="J871">
        <v>0</v>
      </c>
      <c r="K871">
        <v>0.94665999999999995</v>
      </c>
      <c r="L871">
        <v>0.958588</v>
      </c>
      <c r="M871">
        <v>3.6900000000000002E-4</v>
      </c>
      <c r="N871" s="1">
        <v>7.2880860000000005E-4</v>
      </c>
      <c r="O871" s="1">
        <v>1.0387420000000001E-3</v>
      </c>
      <c r="P871">
        <v>2.297E-3</v>
      </c>
      <c r="Q871">
        <v>30.546676000000001</v>
      </c>
      <c r="R871" s="1">
        <v>6.0465678999999999E-6</v>
      </c>
      <c r="S871">
        <v>22.439758000000001</v>
      </c>
      <c r="T871" s="1">
        <v>5.6513289999999997E-6</v>
      </c>
      <c r="U871">
        <v>0.39587878999999998</v>
      </c>
      <c r="V871">
        <v>60.962941000000001</v>
      </c>
      <c r="W871" s="1">
        <v>1.3216306000000001E-5</v>
      </c>
      <c r="X871">
        <v>2.5672894000000002E-2</v>
      </c>
      <c r="Y871" s="1">
        <v>4.7927916000000003E-5</v>
      </c>
      <c r="Z871">
        <v>61.440857000000001</v>
      </c>
      <c r="AA871" s="1">
        <v>1.3080452E-5</v>
      </c>
      <c r="AB871">
        <v>0.88228952000000005</v>
      </c>
      <c r="AC871">
        <v>0.84763290999999996</v>
      </c>
      <c r="AD871">
        <v>1.3956122</v>
      </c>
      <c r="AE871">
        <v>0</v>
      </c>
      <c r="AF871">
        <v>201.04871</v>
      </c>
      <c r="AG871">
        <v>3.5409774000000001</v>
      </c>
      <c r="AH871">
        <v>4.6860467999999997</v>
      </c>
      <c r="AI871">
        <v>4.7872447E-4</v>
      </c>
      <c r="AJ871">
        <v>8.2818370000000004E-4</v>
      </c>
      <c r="AK871">
        <v>1.3927038E-3</v>
      </c>
      <c r="AL871">
        <v>2.0100667999999999E-3</v>
      </c>
      <c r="AM871">
        <v>1.2707629E-2</v>
      </c>
      <c r="AN871">
        <v>0.10000027</v>
      </c>
      <c r="AO871">
        <v>10.003081999999999</v>
      </c>
      <c r="AP871">
        <v>1.0283393000000001</v>
      </c>
      <c r="AQ871">
        <v>1727.8511000000001</v>
      </c>
      <c r="AR871">
        <v>1776.8171</v>
      </c>
      <c r="AS871">
        <v>0.69335104999999997</v>
      </c>
      <c r="AT871">
        <v>0</v>
      </c>
      <c r="AU871">
        <v>0</v>
      </c>
    </row>
    <row r="872" spans="1:47" x14ac:dyDescent="0.25">
      <c r="A872">
        <v>91</v>
      </c>
      <c r="B872" t="s">
        <v>50</v>
      </c>
      <c r="C872">
        <v>37.683231999999997</v>
      </c>
      <c r="D872" s="1">
        <v>4.702389E-6</v>
      </c>
      <c r="E872">
        <v>0.59889599999999998</v>
      </c>
      <c r="F872" s="1">
        <v>5.9421729999999999E-6</v>
      </c>
      <c r="G872">
        <v>0.35949500000000001</v>
      </c>
      <c r="H872" s="1">
        <v>83.529390000000006</v>
      </c>
      <c r="I872">
        <v>1.4E-5</v>
      </c>
      <c r="J872">
        <v>1.2999999999999999E-5</v>
      </c>
      <c r="K872">
        <v>1.316336</v>
      </c>
      <c r="L872">
        <v>1.206942</v>
      </c>
      <c r="M872">
        <v>4.5300000000000001E-4</v>
      </c>
      <c r="N872" s="1">
        <v>8.8398220000000002E-4</v>
      </c>
      <c r="O872" s="1">
        <v>1.1005609999999999E-3</v>
      </c>
      <c r="P872">
        <v>2.1900000000000001E-3</v>
      </c>
      <c r="Q872">
        <v>30.546679999999999</v>
      </c>
      <c r="R872" s="1">
        <v>6.0465679999999998E-6</v>
      </c>
      <c r="S872">
        <v>22.43976</v>
      </c>
      <c r="T872" s="1">
        <v>5.6513289999999997E-6</v>
      </c>
      <c r="U872">
        <v>0.37060470000000001</v>
      </c>
      <c r="V872">
        <v>61.136139999999997</v>
      </c>
      <c r="W872" s="1">
        <v>1.335911E-5</v>
      </c>
      <c r="X872">
        <v>2.5676919999999999E-2</v>
      </c>
      <c r="Y872" s="1">
        <v>4.792792E-5</v>
      </c>
      <c r="Z872">
        <v>60.031010000000002</v>
      </c>
      <c r="AA872" s="1">
        <v>1.339515E-5</v>
      </c>
      <c r="AB872">
        <v>0.86886300000000005</v>
      </c>
      <c r="AC872">
        <v>0.84370509999999999</v>
      </c>
      <c r="AD872">
        <v>1.3956120000000001</v>
      </c>
      <c r="AE872">
        <v>0</v>
      </c>
      <c r="AF872">
        <v>201.0487</v>
      </c>
      <c r="AG872">
        <v>3.6277740000000001</v>
      </c>
      <c r="AH872">
        <v>4.6863599999999996</v>
      </c>
      <c r="AI872">
        <v>4.9154419999999997E-4</v>
      </c>
      <c r="AJ872">
        <v>8.2875449999999997E-4</v>
      </c>
      <c r="AK872">
        <v>1.39112E-3</v>
      </c>
      <c r="AL872">
        <v>2.101262E-3</v>
      </c>
      <c r="AM872">
        <v>1.269692E-2</v>
      </c>
      <c r="AN872">
        <v>9.9996329999999994E-2</v>
      </c>
      <c r="AO872">
        <v>9.9472050000000003</v>
      </c>
      <c r="AP872">
        <v>1.0276529999999999</v>
      </c>
      <c r="AQ872">
        <v>749.38120000000004</v>
      </c>
      <c r="AR872">
        <v>770.10379999999998</v>
      </c>
      <c r="AS872">
        <v>0.69334320000000005</v>
      </c>
      <c r="AT872">
        <v>0</v>
      </c>
      <c r="AU872">
        <v>0</v>
      </c>
    </row>
    <row r="873" spans="1:47" x14ac:dyDescent="0.25">
      <c r="A873">
        <v>92</v>
      </c>
      <c r="B873" t="s">
        <v>50</v>
      </c>
      <c r="C873">
        <v>39.651623999999998</v>
      </c>
      <c r="D873" s="1">
        <v>5.1923789999999997E-6</v>
      </c>
      <c r="E873">
        <v>0.631803</v>
      </c>
      <c r="F873" s="1">
        <v>6.3855769999999999E-6</v>
      </c>
      <c r="G873">
        <v>0.35105599999999998</v>
      </c>
      <c r="H873" s="1">
        <v>80.858810000000005</v>
      </c>
      <c r="I873">
        <v>1.5E-5</v>
      </c>
      <c r="J873">
        <v>1.1E-5</v>
      </c>
      <c r="K873">
        <v>1.0859799999999999</v>
      </c>
      <c r="L873">
        <v>1.3636029999999999</v>
      </c>
      <c r="M873">
        <v>4.6200000000000001E-4</v>
      </c>
      <c r="N873" s="1">
        <v>9.4710580000000001E-4</v>
      </c>
      <c r="O873" s="1">
        <v>1.1571960000000001E-3</v>
      </c>
      <c r="P873">
        <v>2.3400000000000001E-3</v>
      </c>
      <c r="Q873">
        <v>30.546679999999999</v>
      </c>
      <c r="R873" s="1">
        <v>6.0465679999999998E-6</v>
      </c>
      <c r="S873">
        <v>22.43976</v>
      </c>
      <c r="T873" s="1">
        <v>5.6513289999999997E-6</v>
      </c>
      <c r="U873">
        <v>0.40496539999999998</v>
      </c>
      <c r="V873">
        <v>61.730089999999997</v>
      </c>
      <c r="W873" s="1">
        <v>1.314521E-5</v>
      </c>
      <c r="X873">
        <v>2.5691220000000001E-2</v>
      </c>
      <c r="Y873" s="1">
        <v>4.792792E-5</v>
      </c>
      <c r="Z873">
        <v>60.220779999999998</v>
      </c>
      <c r="AA873" s="1">
        <v>1.345303E-5</v>
      </c>
      <c r="AB873">
        <v>0.8079906</v>
      </c>
      <c r="AC873">
        <v>0.85278960000000004</v>
      </c>
      <c r="AD873">
        <v>1.3956120000000001</v>
      </c>
      <c r="AE873">
        <v>0</v>
      </c>
      <c r="AF873">
        <v>201.0487</v>
      </c>
      <c r="AG873">
        <v>3.6094759999999999</v>
      </c>
      <c r="AH873">
        <v>4.6872119999999997</v>
      </c>
      <c r="AI873">
        <v>4.887925E-4</v>
      </c>
      <c r="AJ873">
        <v>8.2906050000000002E-4</v>
      </c>
      <c r="AK873">
        <v>1.3856509999999999E-3</v>
      </c>
      <c r="AL873">
        <v>2.102802E-3</v>
      </c>
      <c r="AM873">
        <v>1.269669E-2</v>
      </c>
      <c r="AN873">
        <v>0.1000008</v>
      </c>
      <c r="AO873">
        <v>10.19389</v>
      </c>
      <c r="AP873">
        <v>1.028583</v>
      </c>
      <c r="AQ873">
        <v>-193.7758</v>
      </c>
      <c r="AR873">
        <v>-199.31450000000001</v>
      </c>
      <c r="AS873">
        <v>0.69374910000000001</v>
      </c>
      <c r="AT873">
        <v>0</v>
      </c>
      <c r="AU873">
        <v>0</v>
      </c>
    </row>
    <row r="874" spans="1:47" x14ac:dyDescent="0.25">
      <c r="A874">
        <v>93</v>
      </c>
      <c r="B874" t="s">
        <v>50</v>
      </c>
      <c r="C874">
        <v>39.42492</v>
      </c>
      <c r="D874" s="1">
        <v>4.8829549999999999E-6</v>
      </c>
      <c r="E874">
        <v>0.58884800000000004</v>
      </c>
      <c r="F874" s="1">
        <v>5.7292670000000001E-6</v>
      </c>
      <c r="G874">
        <v>0.38082100000000002</v>
      </c>
      <c r="H874" s="1">
        <v>80.112970000000004</v>
      </c>
      <c r="I874">
        <v>1.2999999999999999E-5</v>
      </c>
      <c r="J874">
        <v>1.0000000000000001E-5</v>
      </c>
      <c r="K874">
        <v>1.187651</v>
      </c>
      <c r="L874">
        <v>1.5703750000000001</v>
      </c>
      <c r="M874">
        <v>4.4499999999999997E-4</v>
      </c>
      <c r="N874" s="1">
        <v>8.7330670000000004E-4</v>
      </c>
      <c r="O874" s="1">
        <v>1.0799850000000001E-3</v>
      </c>
      <c r="P874">
        <v>2.1919999999999999E-3</v>
      </c>
      <c r="Q874">
        <v>30.546679999999999</v>
      </c>
      <c r="R874" s="1">
        <v>6.0465679999999998E-6</v>
      </c>
      <c r="S874">
        <v>22.43976</v>
      </c>
      <c r="T874" s="1">
        <v>5.6513289999999997E-6</v>
      </c>
      <c r="U874">
        <v>0.40596900000000002</v>
      </c>
      <c r="V874">
        <v>59.235550000000003</v>
      </c>
      <c r="W874" s="1">
        <v>1.296751E-5</v>
      </c>
      <c r="X874">
        <v>2.5698950000000002E-2</v>
      </c>
      <c r="Y874" s="1">
        <v>4.792792E-5</v>
      </c>
      <c r="Z874">
        <v>61.39537</v>
      </c>
      <c r="AA874" s="1">
        <v>1.2915439999999999E-5</v>
      </c>
      <c r="AB874">
        <v>0.88525089999999995</v>
      </c>
      <c r="AC874">
        <v>0.86355409999999999</v>
      </c>
      <c r="AD874">
        <v>1.3956120000000001</v>
      </c>
      <c r="AE874">
        <v>0</v>
      </c>
      <c r="AF874">
        <v>201.0487</v>
      </c>
      <c r="AG874">
        <v>3.528829</v>
      </c>
      <c r="AH874">
        <v>4.6846730000000001</v>
      </c>
      <c r="AI874">
        <v>4.869122E-4</v>
      </c>
      <c r="AJ874">
        <v>8.2886790000000004E-4</v>
      </c>
      <c r="AK874">
        <v>1.3812130000000001E-3</v>
      </c>
      <c r="AL874">
        <v>2.0789469999999998E-3</v>
      </c>
      <c r="AM874">
        <v>1.270864E-2</v>
      </c>
      <c r="AN874">
        <v>9.9996790000000002E-2</v>
      </c>
      <c r="AO874">
        <v>10.067410000000001</v>
      </c>
      <c r="AP874">
        <v>1.0283659999999999</v>
      </c>
      <c r="AQ874">
        <v>-24.469719999999999</v>
      </c>
      <c r="AR874">
        <v>-25.163820000000001</v>
      </c>
      <c r="AS874">
        <v>0.69465469999999996</v>
      </c>
      <c r="AT874">
        <v>0</v>
      </c>
      <c r="AU874">
        <v>0</v>
      </c>
    </row>
    <row r="875" spans="1:47" x14ac:dyDescent="0.25">
      <c r="A875">
        <v>94</v>
      </c>
      <c r="B875" t="s">
        <v>50</v>
      </c>
      <c r="C875">
        <v>39.520707000000002</v>
      </c>
      <c r="D875" s="1">
        <v>4.0173789999999999E-6</v>
      </c>
      <c r="E875">
        <v>0.56281700000000001</v>
      </c>
      <c r="F875" s="1">
        <v>6.6992420000000001E-6</v>
      </c>
      <c r="G875">
        <v>0.28745399999999999</v>
      </c>
      <c r="H875" s="1">
        <v>80.861710000000002</v>
      </c>
      <c r="I875">
        <v>1.5E-5</v>
      </c>
      <c r="J875">
        <v>5.0000000000000004E-6</v>
      </c>
      <c r="K875">
        <v>1.2149080000000001</v>
      </c>
      <c r="L875">
        <v>0.97141299999999997</v>
      </c>
      <c r="M875">
        <v>4.0400000000000001E-4</v>
      </c>
      <c r="N875" s="1">
        <v>7.8072570000000004E-4</v>
      </c>
      <c r="O875" s="1">
        <v>1.023218E-3</v>
      </c>
      <c r="P875">
        <v>2.0990000000000002E-3</v>
      </c>
      <c r="Q875">
        <v>30.546679999999999</v>
      </c>
      <c r="R875" s="1">
        <v>6.0465679999999998E-6</v>
      </c>
      <c r="S875">
        <v>22.43976</v>
      </c>
      <c r="T875" s="1">
        <v>5.6513289999999997E-6</v>
      </c>
      <c r="U875">
        <v>0.40701280000000001</v>
      </c>
      <c r="V875">
        <v>62.4649</v>
      </c>
      <c r="W875" s="1">
        <v>1.323448E-5</v>
      </c>
      <c r="X875">
        <v>2.568119E-2</v>
      </c>
      <c r="Y875" s="1">
        <v>4.792792E-5</v>
      </c>
      <c r="Z875">
        <v>61.55659</v>
      </c>
      <c r="AA875" s="1">
        <v>1.2557059999999999E-5</v>
      </c>
      <c r="AB875">
        <v>0.84189150000000001</v>
      </c>
      <c r="AC875">
        <v>0.86580369999999995</v>
      </c>
      <c r="AD875">
        <v>1.3956120000000001</v>
      </c>
      <c r="AE875">
        <v>0</v>
      </c>
      <c r="AF875">
        <v>201.0487</v>
      </c>
      <c r="AG875">
        <v>3.5135079999999999</v>
      </c>
      <c r="AH875">
        <v>4.6878880000000001</v>
      </c>
      <c r="AI875">
        <v>4.8565480000000002E-4</v>
      </c>
      <c r="AJ875">
        <v>8.187356E-4</v>
      </c>
      <c r="AK875">
        <v>1.387E-3</v>
      </c>
      <c r="AL875">
        <v>2.0362459999999998E-3</v>
      </c>
      <c r="AM875">
        <v>1.2694779999999999E-2</v>
      </c>
      <c r="AN875">
        <v>0.10000249999999999</v>
      </c>
      <c r="AO875">
        <v>10.16709</v>
      </c>
      <c r="AP875">
        <v>1.0292809999999999</v>
      </c>
      <c r="AQ875">
        <v>918.60429999999997</v>
      </c>
      <c r="AR875">
        <v>945.50160000000005</v>
      </c>
      <c r="AS875">
        <v>0.69475759999999998</v>
      </c>
      <c r="AT875">
        <v>0</v>
      </c>
      <c r="AU875">
        <v>0</v>
      </c>
    </row>
    <row r="876" spans="1:47" x14ac:dyDescent="0.25">
      <c r="A876">
        <v>95</v>
      </c>
      <c r="B876" t="s">
        <v>50</v>
      </c>
      <c r="C876">
        <v>34.705126999999997</v>
      </c>
      <c r="D876" s="1">
        <v>4.9465129999999997E-6</v>
      </c>
      <c r="E876">
        <v>0.53347699999999998</v>
      </c>
      <c r="F876" s="1">
        <v>5.0026619999999998E-6</v>
      </c>
      <c r="G876">
        <v>0.34586899999999998</v>
      </c>
      <c r="H876" s="1">
        <v>91.145560000000003</v>
      </c>
      <c r="I876">
        <v>1.5999999999999999E-5</v>
      </c>
      <c r="J876">
        <v>6.9999999999999999E-6</v>
      </c>
      <c r="K876">
        <v>0.96542099999999997</v>
      </c>
      <c r="L876">
        <v>0.72983399999999998</v>
      </c>
      <c r="M876">
        <v>4.75E-4</v>
      </c>
      <c r="N876" s="1">
        <v>8.8286120000000004E-4</v>
      </c>
      <c r="O876" s="1">
        <v>1.1078279999999999E-3</v>
      </c>
      <c r="P876">
        <v>2.1020000000000001E-3</v>
      </c>
      <c r="Q876">
        <v>30.546679999999999</v>
      </c>
      <c r="R876" s="1">
        <v>6.0465679999999998E-6</v>
      </c>
      <c r="S876">
        <v>22.43976</v>
      </c>
      <c r="T876" s="1">
        <v>5.6513289999999997E-6</v>
      </c>
      <c r="U876">
        <v>0.40361320000000001</v>
      </c>
      <c r="V876">
        <v>59.963009999999997</v>
      </c>
      <c r="W876" s="1">
        <v>1.3513750000000001E-5</v>
      </c>
      <c r="X876">
        <v>2.567608E-2</v>
      </c>
      <c r="Y876" s="1">
        <v>4.792792E-5</v>
      </c>
      <c r="Z876">
        <v>60.876260000000002</v>
      </c>
      <c r="AA876" s="1">
        <v>1.333591E-5</v>
      </c>
      <c r="AB876">
        <v>0.85610779999999997</v>
      </c>
      <c r="AC876">
        <v>0.8490605</v>
      </c>
      <c r="AD876">
        <v>1.3956120000000001</v>
      </c>
      <c r="AE876">
        <v>0</v>
      </c>
      <c r="AF876">
        <v>201.0487</v>
      </c>
      <c r="AG876">
        <v>3.4878399999999998</v>
      </c>
      <c r="AH876">
        <v>4.6865030000000001</v>
      </c>
      <c r="AI876">
        <v>4.8323460000000002E-4</v>
      </c>
      <c r="AJ876">
        <v>8.2548980000000005E-4</v>
      </c>
      <c r="AK876">
        <v>1.3821759999999999E-3</v>
      </c>
      <c r="AL876">
        <v>2.0021090000000002E-3</v>
      </c>
      <c r="AM876">
        <v>1.2703300000000001E-2</v>
      </c>
      <c r="AN876">
        <v>0.1000032</v>
      </c>
      <c r="AO876">
        <v>9.7006540000000001</v>
      </c>
      <c r="AP876">
        <v>1.027892</v>
      </c>
      <c r="AQ876">
        <v>705.71159999999998</v>
      </c>
      <c r="AR876">
        <v>725.3954</v>
      </c>
      <c r="AS876">
        <v>0.69463830000000004</v>
      </c>
      <c r="AT876">
        <v>0</v>
      </c>
      <c r="AU876">
        <v>0</v>
      </c>
    </row>
    <row r="877" spans="1:47" x14ac:dyDescent="0.25">
      <c r="A877">
        <v>96</v>
      </c>
      <c r="B877" t="s">
        <v>50</v>
      </c>
      <c r="C877">
        <v>45.866765999999998</v>
      </c>
      <c r="D877" s="1">
        <v>5.4862430000000002E-6</v>
      </c>
      <c r="E877">
        <v>0.51527100000000003</v>
      </c>
      <c r="F877" s="1">
        <v>6.6432189999999997E-6</v>
      </c>
      <c r="G877">
        <v>0.47796100000000002</v>
      </c>
      <c r="H877" s="1">
        <v>53.925899999999999</v>
      </c>
      <c r="I877">
        <v>1.2999999999999999E-5</v>
      </c>
      <c r="J877">
        <v>5.0000000000000004E-6</v>
      </c>
      <c r="K877">
        <v>1.348984</v>
      </c>
      <c r="L877">
        <v>0.91810000000000003</v>
      </c>
      <c r="M877">
        <v>4.4099999999999999E-4</v>
      </c>
      <c r="N877" s="1">
        <v>7.6639519999999997E-4</v>
      </c>
      <c r="O877" s="1">
        <v>1.080494E-3</v>
      </c>
      <c r="P877">
        <v>2.1589999999999999E-3</v>
      </c>
      <c r="Q877">
        <v>30.546676000000001</v>
      </c>
      <c r="R877" s="1">
        <v>6.0465678999999999E-6</v>
      </c>
      <c r="S877">
        <v>22.439758000000001</v>
      </c>
      <c r="T877" s="1">
        <v>5.6513289999999997E-6</v>
      </c>
      <c r="U877">
        <v>0.4051072</v>
      </c>
      <c r="V877">
        <v>60.651535000000003</v>
      </c>
      <c r="W877" s="1">
        <v>1.2733758999999999E-5</v>
      </c>
      <c r="X877">
        <v>2.5683903000000001E-2</v>
      </c>
      <c r="Y877" s="1">
        <v>4.7927916000000003E-5</v>
      </c>
      <c r="Z877">
        <v>61.187950000000001</v>
      </c>
      <c r="AA877" s="1">
        <v>1.3022711999999999E-5</v>
      </c>
      <c r="AB877">
        <v>0.82632271000000002</v>
      </c>
      <c r="AC877">
        <v>0.83528563</v>
      </c>
      <c r="AD877">
        <v>1.3956122</v>
      </c>
      <c r="AE877">
        <v>0</v>
      </c>
      <c r="AF877">
        <v>201.04871</v>
      </c>
      <c r="AG877">
        <v>3.5644737000000002</v>
      </c>
      <c r="AH877">
        <v>4.6870022999999996</v>
      </c>
      <c r="AI877">
        <v>4.9036092000000002E-4</v>
      </c>
      <c r="AJ877">
        <v>8.3157284000000004E-4</v>
      </c>
      <c r="AK877">
        <v>1.3923873E-3</v>
      </c>
      <c r="AL877">
        <v>2.0584879999999998E-3</v>
      </c>
      <c r="AM877">
        <v>1.2709041000000001E-2</v>
      </c>
      <c r="AN877">
        <v>0.10000157</v>
      </c>
      <c r="AO877">
        <v>9.9629396999999997</v>
      </c>
      <c r="AP877">
        <v>1.0301183</v>
      </c>
      <c r="AQ877">
        <v>-3121.9762000000001</v>
      </c>
      <c r="AR877">
        <v>-3216.0048000000002</v>
      </c>
      <c r="AS877">
        <v>0.69378176999999996</v>
      </c>
      <c r="AT877">
        <v>0</v>
      </c>
      <c r="AU877">
        <v>0</v>
      </c>
    </row>
    <row r="878" spans="1:47" x14ac:dyDescent="0.25">
      <c r="A878">
        <v>97</v>
      </c>
      <c r="B878" t="s">
        <v>50</v>
      </c>
      <c r="C878">
        <v>21.317245</v>
      </c>
      <c r="D878" s="1">
        <v>3.1928339999999998E-6</v>
      </c>
      <c r="E878">
        <v>0.51342500000000002</v>
      </c>
      <c r="F878" s="1">
        <v>5.3557409999999999E-6</v>
      </c>
      <c r="G878">
        <v>0.21349399999999999</v>
      </c>
      <c r="H878" s="1">
        <v>74.560900000000004</v>
      </c>
      <c r="I878">
        <v>1.1E-5</v>
      </c>
      <c r="J878">
        <v>9.9999999999999995E-7</v>
      </c>
      <c r="K878">
        <v>1.4180699999999999</v>
      </c>
      <c r="L878">
        <v>0.45815699999999998</v>
      </c>
      <c r="M878">
        <v>4.8899999999999996E-4</v>
      </c>
      <c r="N878" s="1">
        <v>9.0235260000000002E-4</v>
      </c>
      <c r="O878" s="1">
        <v>1.100394E-3</v>
      </c>
      <c r="P878">
        <v>2.0230000000000001E-3</v>
      </c>
      <c r="Q878">
        <v>30.546679999999999</v>
      </c>
      <c r="R878" s="1">
        <v>6.0465679999999998E-6</v>
      </c>
      <c r="S878">
        <v>22.43976</v>
      </c>
      <c r="T878" s="1">
        <v>5.6513289999999997E-6</v>
      </c>
      <c r="U878">
        <v>0.38968320000000001</v>
      </c>
      <c r="V878">
        <v>61.206629999999997</v>
      </c>
      <c r="W878" s="1">
        <v>1.3151569999999999E-5</v>
      </c>
      <c r="X878">
        <v>2.5672779999999999E-2</v>
      </c>
      <c r="Y878" s="1">
        <v>4.792792E-5</v>
      </c>
      <c r="Z878">
        <v>60.433079999999997</v>
      </c>
      <c r="AA878" s="1">
        <v>1.3229839999999999E-5</v>
      </c>
      <c r="AB878">
        <v>0.87228570000000005</v>
      </c>
      <c r="AC878">
        <v>0.86229840000000002</v>
      </c>
      <c r="AD878">
        <v>1.3956120000000001</v>
      </c>
      <c r="AE878">
        <v>0</v>
      </c>
      <c r="AF878">
        <v>201.0487</v>
      </c>
      <c r="AG878">
        <v>3.5170590000000002</v>
      </c>
      <c r="AH878">
        <v>4.6874169999999999</v>
      </c>
      <c r="AI878">
        <v>4.9083519999999997E-4</v>
      </c>
      <c r="AJ878">
        <v>8.2862419999999999E-4</v>
      </c>
      <c r="AK878">
        <v>1.3903710000000001E-3</v>
      </c>
      <c r="AL878">
        <v>2.014081E-3</v>
      </c>
      <c r="AM878">
        <v>1.269779E-2</v>
      </c>
      <c r="AN878">
        <v>0.1000018</v>
      </c>
      <c r="AO878">
        <v>9.5796510000000001</v>
      </c>
      <c r="AP878">
        <v>1.0282469999999999</v>
      </c>
      <c r="AQ878">
        <v>316.97399999999999</v>
      </c>
      <c r="AR878">
        <v>325.92770000000002</v>
      </c>
      <c r="AS878">
        <v>0.69239130000000004</v>
      </c>
      <c r="AT878">
        <v>0</v>
      </c>
      <c r="AU878">
        <v>0</v>
      </c>
    </row>
    <row r="879" spans="1:47" x14ac:dyDescent="0.25">
      <c r="A879">
        <v>98</v>
      </c>
      <c r="B879" t="s">
        <v>50</v>
      </c>
      <c r="C879">
        <v>44.635556000000001</v>
      </c>
      <c r="D879" s="1">
        <v>5.1431489999999998E-6</v>
      </c>
      <c r="E879">
        <v>0.58751399999999998</v>
      </c>
      <c r="F879" s="1">
        <v>5.6408009999999997E-6</v>
      </c>
      <c r="G879">
        <v>0.40822399999999998</v>
      </c>
      <c r="H879" s="1">
        <v>92.413830000000004</v>
      </c>
      <c r="I879">
        <v>1.2999999999999999E-5</v>
      </c>
      <c r="J879">
        <v>1.2E-5</v>
      </c>
      <c r="K879">
        <v>1.334441</v>
      </c>
      <c r="L879">
        <v>1.0627009999999999</v>
      </c>
      <c r="M879">
        <v>4.3199999999999998E-4</v>
      </c>
      <c r="N879" s="1">
        <v>8.3274930000000003E-4</v>
      </c>
      <c r="O879" s="1">
        <v>1.0208540000000001E-3</v>
      </c>
      <c r="P879">
        <v>1.98E-3</v>
      </c>
      <c r="Q879">
        <v>30.546676000000001</v>
      </c>
      <c r="R879" s="1">
        <v>6.0465678999999999E-6</v>
      </c>
      <c r="S879">
        <v>22.439758000000001</v>
      </c>
      <c r="T879" s="1">
        <v>5.6513289999999997E-6</v>
      </c>
      <c r="U879">
        <v>0.40881170999999999</v>
      </c>
      <c r="V879">
        <v>60.095747000000003</v>
      </c>
      <c r="W879" s="1">
        <v>1.2764647E-5</v>
      </c>
      <c r="X879">
        <v>2.5667836999999999E-2</v>
      </c>
      <c r="Y879" s="1">
        <v>4.7927916000000003E-5</v>
      </c>
      <c r="Z879">
        <v>62.445576000000003</v>
      </c>
      <c r="AA879" s="1">
        <v>1.2898244E-5</v>
      </c>
      <c r="AB879">
        <v>0.91194207999999999</v>
      </c>
      <c r="AC879">
        <v>0.89062735999999998</v>
      </c>
      <c r="AD879">
        <v>1.3956122</v>
      </c>
      <c r="AE879">
        <v>0</v>
      </c>
      <c r="AF879">
        <v>201.04871</v>
      </c>
      <c r="AG879">
        <v>3.5653236000000001</v>
      </c>
      <c r="AH879">
        <v>4.6889232999999999</v>
      </c>
      <c r="AI879">
        <v>4.9433618999999995E-4</v>
      </c>
      <c r="AJ879">
        <v>8.2821969999999996E-4</v>
      </c>
      <c r="AK879">
        <v>1.3898604000000001E-3</v>
      </c>
      <c r="AL879">
        <v>2.166683E-3</v>
      </c>
      <c r="AM879">
        <v>1.2711434000000001E-2</v>
      </c>
      <c r="AN879">
        <v>0.10000214</v>
      </c>
      <c r="AO879">
        <v>10.174125999999999</v>
      </c>
      <c r="AP879">
        <v>1.0296926</v>
      </c>
      <c r="AQ879">
        <v>2458.6387</v>
      </c>
      <c r="AR879">
        <v>2531.6421999999998</v>
      </c>
      <c r="AS879">
        <v>0.69630228000000005</v>
      </c>
      <c r="AT879">
        <v>0</v>
      </c>
      <c r="AU879">
        <v>0</v>
      </c>
    </row>
    <row r="880" spans="1:47" x14ac:dyDescent="0.25">
      <c r="A880">
        <v>99</v>
      </c>
      <c r="B880" t="s">
        <v>50</v>
      </c>
      <c r="C880">
        <v>58.005159999999997</v>
      </c>
      <c r="D880" s="1">
        <v>5.1538380000000003E-6</v>
      </c>
      <c r="E880">
        <v>0.66059400000000001</v>
      </c>
      <c r="F880" s="1">
        <v>7.5882240000000003E-6</v>
      </c>
      <c r="G880">
        <v>0.72911999999999999</v>
      </c>
      <c r="H880" s="1">
        <v>87.694959999999995</v>
      </c>
      <c r="I880">
        <v>1.4E-5</v>
      </c>
      <c r="J880">
        <v>2.3E-5</v>
      </c>
      <c r="K880">
        <v>0.97733599999999998</v>
      </c>
      <c r="L880">
        <v>0.205459</v>
      </c>
      <c r="M880">
        <v>3.79E-4</v>
      </c>
      <c r="N880" s="1">
        <v>7.4307150000000005E-4</v>
      </c>
      <c r="O880" s="1">
        <v>9.7032209999999995E-4</v>
      </c>
      <c r="P880">
        <v>1.8760000000000001E-3</v>
      </c>
      <c r="Q880">
        <v>30.546679999999999</v>
      </c>
      <c r="R880" s="1">
        <v>6.0465679999999998E-6</v>
      </c>
      <c r="S880">
        <v>22.43976</v>
      </c>
      <c r="T880" s="1">
        <v>5.6513289999999997E-6</v>
      </c>
      <c r="U880">
        <v>0.41858220000000002</v>
      </c>
      <c r="V880">
        <v>61.937469999999998</v>
      </c>
      <c r="W880" s="1">
        <v>1.3318320000000001E-5</v>
      </c>
      <c r="X880">
        <v>2.567119E-2</v>
      </c>
      <c r="Y880" s="1">
        <v>4.792792E-5</v>
      </c>
      <c r="Z880">
        <v>63.61177</v>
      </c>
      <c r="AA880" s="1">
        <v>1.3452190000000001E-5</v>
      </c>
      <c r="AB880">
        <v>0.83297929999999998</v>
      </c>
      <c r="AC880">
        <v>0.89023739999999996</v>
      </c>
      <c r="AD880">
        <v>1.3956120000000001</v>
      </c>
      <c r="AE880">
        <v>0</v>
      </c>
      <c r="AF880">
        <v>201.0487</v>
      </c>
      <c r="AG880">
        <v>3.5461749999999999</v>
      </c>
      <c r="AH880">
        <v>4.6913629999999999</v>
      </c>
      <c r="AI880">
        <v>4.8329660000000002E-4</v>
      </c>
      <c r="AJ880">
        <v>8.3095350000000001E-4</v>
      </c>
      <c r="AK880">
        <v>1.391071E-3</v>
      </c>
      <c r="AL880">
        <v>2.1241369999999999E-3</v>
      </c>
      <c r="AM880">
        <v>1.270026E-2</v>
      </c>
      <c r="AN880">
        <v>9.9998439999999994E-2</v>
      </c>
      <c r="AO880">
        <v>9.9262630000000005</v>
      </c>
      <c r="AP880">
        <v>1.0291140000000001</v>
      </c>
      <c r="AQ880">
        <v>204.32300000000001</v>
      </c>
      <c r="AR880">
        <v>210.27170000000001</v>
      </c>
      <c r="AS880">
        <v>0.69512220000000002</v>
      </c>
      <c r="AT880">
        <v>0</v>
      </c>
      <c r="AU880">
        <v>0</v>
      </c>
    </row>
    <row r="881" spans="1:47" x14ac:dyDescent="0.25">
      <c r="A881">
        <v>100</v>
      </c>
      <c r="B881" t="s">
        <v>50</v>
      </c>
      <c r="C881">
        <v>30.378888</v>
      </c>
      <c r="D881" s="1">
        <v>4.0213529999999999E-6</v>
      </c>
      <c r="E881">
        <v>0.61908399999999997</v>
      </c>
      <c r="F881" s="1">
        <v>6.5924289999999999E-6</v>
      </c>
      <c r="G881">
        <v>0.36893900000000002</v>
      </c>
      <c r="H881" s="1">
        <v>61.778089999999999</v>
      </c>
      <c r="I881">
        <v>1.5999999999999999E-5</v>
      </c>
      <c r="J881">
        <v>1.1E-5</v>
      </c>
      <c r="K881">
        <v>1.114044</v>
      </c>
      <c r="L881">
        <v>0.35416300000000001</v>
      </c>
      <c r="M881">
        <v>4.66E-4</v>
      </c>
      <c r="N881" s="1">
        <v>9.3062419999999997E-4</v>
      </c>
      <c r="O881" s="1">
        <v>1.21419E-3</v>
      </c>
      <c r="P881">
        <v>2.392E-3</v>
      </c>
      <c r="Q881">
        <v>30.546676000000001</v>
      </c>
      <c r="R881" s="1">
        <v>6.0465678999999999E-6</v>
      </c>
      <c r="S881">
        <v>22.439758000000001</v>
      </c>
      <c r="T881" s="1">
        <v>5.6513289999999997E-6</v>
      </c>
      <c r="U881">
        <v>0.41097015999999997</v>
      </c>
      <c r="V881">
        <v>60.160386000000003</v>
      </c>
      <c r="W881" s="1">
        <v>1.3214051E-5</v>
      </c>
      <c r="X881">
        <v>2.5682831999999999E-2</v>
      </c>
      <c r="Y881" s="1">
        <v>4.7927916000000003E-5</v>
      </c>
      <c r="Z881">
        <v>61.051748000000003</v>
      </c>
      <c r="AA881" s="1">
        <v>1.3651056999999999E-5</v>
      </c>
      <c r="AB881">
        <v>0.88442522999999995</v>
      </c>
      <c r="AC881">
        <v>0.84902359999999999</v>
      </c>
      <c r="AD881">
        <v>1.3956122</v>
      </c>
      <c r="AE881">
        <v>0</v>
      </c>
      <c r="AF881">
        <v>201.04871</v>
      </c>
      <c r="AG881">
        <v>3.6294860999999998</v>
      </c>
      <c r="AH881">
        <v>4.6857151999999997</v>
      </c>
      <c r="AI881">
        <v>4.7486620999999998E-4</v>
      </c>
      <c r="AJ881">
        <v>8.3347162999999999E-4</v>
      </c>
      <c r="AK881">
        <v>1.3860251E-3</v>
      </c>
      <c r="AL881">
        <v>2.1913257999999999E-3</v>
      </c>
      <c r="AM881">
        <v>1.2696868E-2</v>
      </c>
      <c r="AN881">
        <v>9.9998291000000003E-2</v>
      </c>
      <c r="AO881">
        <v>10.350555999999999</v>
      </c>
      <c r="AP881">
        <v>1.0281635</v>
      </c>
      <c r="AQ881">
        <v>1560.1157000000001</v>
      </c>
      <c r="AR881">
        <v>1604.0540000000001</v>
      </c>
      <c r="AS881">
        <v>0.69262378000000002</v>
      </c>
      <c r="AT881">
        <v>0</v>
      </c>
      <c r="AU881">
        <v>0</v>
      </c>
    </row>
    <row r="882" spans="1:47" x14ac:dyDescent="0.25">
      <c r="A882">
        <v>101</v>
      </c>
      <c r="B882" t="s">
        <v>50</v>
      </c>
      <c r="C882">
        <v>42.697840999999997</v>
      </c>
      <c r="D882" s="1">
        <v>5.3366699999999997E-6</v>
      </c>
      <c r="E882">
        <v>0.61443700000000001</v>
      </c>
      <c r="F882" s="1">
        <v>5.563938E-6</v>
      </c>
      <c r="G882">
        <v>0.44629600000000003</v>
      </c>
      <c r="H882" s="1">
        <v>70.763279999999995</v>
      </c>
      <c r="I882">
        <v>1.5E-5</v>
      </c>
      <c r="J882">
        <v>9.0000000000000002E-6</v>
      </c>
      <c r="K882">
        <v>1.315285</v>
      </c>
      <c r="L882">
        <v>1.255952</v>
      </c>
      <c r="M882">
        <v>4.5199999999999998E-4</v>
      </c>
      <c r="N882" s="1">
        <v>8.8655560000000001E-4</v>
      </c>
      <c r="O882" s="1">
        <v>1.13474E-3</v>
      </c>
      <c r="P882">
        <v>2.343E-3</v>
      </c>
      <c r="Q882">
        <v>30.546676000000001</v>
      </c>
      <c r="R882" s="1">
        <v>6.0465678999999999E-6</v>
      </c>
      <c r="S882">
        <v>22.439758000000001</v>
      </c>
      <c r="T882" s="1">
        <v>5.6513289999999997E-6</v>
      </c>
      <c r="U882">
        <v>0.39669765000000001</v>
      </c>
      <c r="V882">
        <v>61.085420999999997</v>
      </c>
      <c r="W882" s="1">
        <v>1.3618935999999999E-5</v>
      </c>
      <c r="X882">
        <v>2.5681478000000001E-2</v>
      </c>
      <c r="Y882" s="1">
        <v>4.7927916000000003E-5</v>
      </c>
      <c r="Z882">
        <v>59.142071999999999</v>
      </c>
      <c r="AA882" s="1">
        <v>1.2622896E-5</v>
      </c>
      <c r="AB882">
        <v>0.87302345000000003</v>
      </c>
      <c r="AC882">
        <v>0.86645618000000002</v>
      </c>
      <c r="AD882">
        <v>1.3956122</v>
      </c>
      <c r="AE882">
        <v>0</v>
      </c>
      <c r="AF882">
        <v>201.04871</v>
      </c>
      <c r="AG882">
        <v>3.6082776999999999</v>
      </c>
      <c r="AH882">
        <v>4.6871340000000004</v>
      </c>
      <c r="AI882">
        <v>4.8423093000000001E-4</v>
      </c>
      <c r="AJ882">
        <v>8.2819440000000001E-4</v>
      </c>
      <c r="AK882">
        <v>1.3814686000000001E-3</v>
      </c>
      <c r="AL882">
        <v>2.1054385E-3</v>
      </c>
      <c r="AM882">
        <v>1.2693582E-2</v>
      </c>
      <c r="AN882">
        <v>9.9997968000000007E-2</v>
      </c>
      <c r="AO882">
        <v>9.9579304000000004</v>
      </c>
      <c r="AP882">
        <v>1.0284131999999999</v>
      </c>
      <c r="AQ882">
        <v>-3179.0041999999999</v>
      </c>
      <c r="AR882">
        <v>-3269.3298</v>
      </c>
      <c r="AS882">
        <v>0.69395481000000003</v>
      </c>
      <c r="AT882">
        <v>0</v>
      </c>
      <c r="AU882">
        <v>0</v>
      </c>
    </row>
    <row r="883" spans="1:47" x14ac:dyDescent="0.25">
      <c r="A883">
        <v>102</v>
      </c>
      <c r="B883" t="s">
        <v>50</v>
      </c>
      <c r="C883">
        <v>22.339767999999999</v>
      </c>
      <c r="D883" s="1">
        <v>4.2432030000000002E-6</v>
      </c>
      <c r="E883">
        <v>0.77466400000000002</v>
      </c>
      <c r="F883" s="1">
        <v>5.9936779999999997E-6</v>
      </c>
      <c r="G883">
        <v>0.32563599999999998</v>
      </c>
      <c r="H883" s="1">
        <v>81.233099999999993</v>
      </c>
      <c r="I883">
        <v>1.2999999999999999E-5</v>
      </c>
      <c r="J883">
        <v>9.0000000000000002E-6</v>
      </c>
      <c r="K883">
        <v>1.318557</v>
      </c>
      <c r="L883">
        <v>1.126314</v>
      </c>
      <c r="M883">
        <v>4.2000000000000002E-4</v>
      </c>
      <c r="N883" s="1">
        <v>8.1676489999999997E-4</v>
      </c>
      <c r="O883" s="1">
        <v>1.0324279999999999E-3</v>
      </c>
      <c r="P883">
        <v>2.137E-3</v>
      </c>
      <c r="Q883">
        <v>30.546676000000001</v>
      </c>
      <c r="R883" s="1">
        <v>6.0465678999999999E-6</v>
      </c>
      <c r="S883">
        <v>22.439758000000001</v>
      </c>
      <c r="T883" s="1">
        <v>5.6513289999999997E-6</v>
      </c>
      <c r="U883">
        <v>0.39953383999999997</v>
      </c>
      <c r="V883">
        <v>62.240194000000002</v>
      </c>
      <c r="W883" s="1">
        <v>1.2510637E-5</v>
      </c>
      <c r="X883">
        <v>2.5687030999999999E-2</v>
      </c>
      <c r="Y883" s="1">
        <v>4.7927916000000003E-5</v>
      </c>
      <c r="Z883">
        <v>61.196137999999998</v>
      </c>
      <c r="AA883" s="1">
        <v>1.3543692E-5</v>
      </c>
      <c r="AB883">
        <v>0.81986950999999997</v>
      </c>
      <c r="AC883">
        <v>0.83753184000000003</v>
      </c>
      <c r="AD883">
        <v>1.3956122</v>
      </c>
      <c r="AE883">
        <v>0</v>
      </c>
      <c r="AF883">
        <v>201.04871</v>
      </c>
      <c r="AG883">
        <v>3.5178248000000001</v>
      </c>
      <c r="AH883">
        <v>4.6917008999999998</v>
      </c>
      <c r="AI883">
        <v>4.8477527000000001E-4</v>
      </c>
      <c r="AJ883">
        <v>8.2735212000000001E-4</v>
      </c>
      <c r="AK883">
        <v>1.3826540000000001E-3</v>
      </c>
      <c r="AL883">
        <v>2.0831423000000002E-3</v>
      </c>
      <c r="AM883">
        <v>1.2688444E-2</v>
      </c>
      <c r="AN883">
        <v>0.10000394999999999</v>
      </c>
      <c r="AO883">
        <v>10.153184</v>
      </c>
      <c r="AP883">
        <v>1.0301292</v>
      </c>
      <c r="AQ883">
        <v>-1228.4949999999999</v>
      </c>
      <c r="AR883">
        <v>-1265.5085999999999</v>
      </c>
      <c r="AS883">
        <v>0.69351795999999999</v>
      </c>
      <c r="AT883">
        <v>0</v>
      </c>
      <c r="AU883">
        <v>0</v>
      </c>
    </row>
    <row r="884" spans="1:47" x14ac:dyDescent="0.25">
      <c r="A884">
        <v>103</v>
      </c>
      <c r="B884" t="s">
        <v>50</v>
      </c>
      <c r="C884">
        <v>38.092852999999998</v>
      </c>
      <c r="D884" s="1">
        <v>4.5424169999999997E-6</v>
      </c>
      <c r="E884">
        <v>0.56509900000000002</v>
      </c>
      <c r="F884" s="1">
        <v>6.128826E-6</v>
      </c>
      <c r="G884">
        <v>0.39738699999999999</v>
      </c>
      <c r="H884" s="1">
        <v>81.203029999999998</v>
      </c>
      <c r="I884">
        <v>1.4E-5</v>
      </c>
      <c r="J884">
        <v>1.1E-5</v>
      </c>
      <c r="K884">
        <v>1.1642189999999999</v>
      </c>
      <c r="L884">
        <v>0.96936</v>
      </c>
      <c r="M884">
        <v>4.3600000000000003E-4</v>
      </c>
      <c r="N884" s="1">
        <v>8.3014549999999997E-4</v>
      </c>
      <c r="O884" s="1">
        <v>1.0511660000000001E-3</v>
      </c>
      <c r="P884">
        <v>2.0760000000000002E-3</v>
      </c>
      <c r="Q884">
        <v>30.546679999999999</v>
      </c>
      <c r="R884" s="1">
        <v>6.0465679999999998E-6</v>
      </c>
      <c r="S884">
        <v>22.43976</v>
      </c>
      <c r="T884" s="1">
        <v>5.6513289999999997E-6</v>
      </c>
      <c r="U884">
        <v>0.39029999999999998</v>
      </c>
      <c r="V884">
        <v>61.364899999999999</v>
      </c>
      <c r="W884" s="1">
        <v>1.2907349999999999E-5</v>
      </c>
      <c r="X884">
        <v>2.5686069999999998E-2</v>
      </c>
      <c r="Y884" s="1">
        <v>4.792792E-5</v>
      </c>
      <c r="Z884">
        <v>60.159239999999997</v>
      </c>
      <c r="AA884" s="1">
        <v>1.3148569999999999E-5</v>
      </c>
      <c r="AB884">
        <v>0.85878889999999997</v>
      </c>
      <c r="AC884">
        <v>0.83678269999999999</v>
      </c>
      <c r="AD884">
        <v>1.3956120000000001</v>
      </c>
      <c r="AE884">
        <v>0</v>
      </c>
      <c r="AF884">
        <v>201.0487</v>
      </c>
      <c r="AG884">
        <v>3.5073180000000002</v>
      </c>
      <c r="AH884">
        <v>4.6861350000000002</v>
      </c>
      <c r="AI884">
        <v>5.0297679999999998E-4</v>
      </c>
      <c r="AJ884">
        <v>8.3833249999999996E-4</v>
      </c>
      <c r="AK884">
        <v>1.3931670000000001E-3</v>
      </c>
      <c r="AL884">
        <v>2.0697559999999999E-3</v>
      </c>
      <c r="AM884">
        <v>1.269385E-2</v>
      </c>
      <c r="AN884">
        <v>0.1000018</v>
      </c>
      <c r="AO884">
        <v>9.7318429999999996</v>
      </c>
      <c r="AP884">
        <v>1.029447</v>
      </c>
      <c r="AQ884">
        <v>650.51689999999996</v>
      </c>
      <c r="AR884">
        <v>669.67250000000001</v>
      </c>
      <c r="AS884">
        <v>0.6937333</v>
      </c>
      <c r="AT884">
        <v>0</v>
      </c>
      <c r="AU884">
        <v>0</v>
      </c>
    </row>
    <row r="885" spans="1:47" x14ac:dyDescent="0.25">
      <c r="A885">
        <v>104</v>
      </c>
      <c r="B885" t="s">
        <v>50</v>
      </c>
      <c r="C885">
        <v>38.869176000000003</v>
      </c>
      <c r="D885" s="1">
        <v>5.0307620000000004E-6</v>
      </c>
      <c r="E885">
        <v>0.61583600000000005</v>
      </c>
      <c r="F885" s="1">
        <v>6.1486199999999996E-6</v>
      </c>
      <c r="G885">
        <v>0.42751499999999998</v>
      </c>
      <c r="H885" s="1">
        <v>71.61009</v>
      </c>
      <c r="I885">
        <v>1.4E-5</v>
      </c>
      <c r="J885">
        <v>1.4E-5</v>
      </c>
      <c r="K885">
        <v>1.1844809999999999</v>
      </c>
      <c r="L885">
        <v>1.2104999999999999</v>
      </c>
      <c r="M885">
        <v>4.5800000000000002E-4</v>
      </c>
      <c r="N885" s="1">
        <v>9.1013979999999997E-4</v>
      </c>
      <c r="O885" s="1">
        <v>1.13995E-3</v>
      </c>
      <c r="P885">
        <v>2.32E-3</v>
      </c>
      <c r="Q885">
        <v>30.546676000000001</v>
      </c>
      <c r="R885" s="1">
        <v>6.0465678999999999E-6</v>
      </c>
      <c r="S885">
        <v>22.439758000000001</v>
      </c>
      <c r="T885" s="1">
        <v>5.6513289999999997E-6</v>
      </c>
      <c r="U885">
        <v>0.41549304999999997</v>
      </c>
      <c r="V885">
        <v>60.845092999999999</v>
      </c>
      <c r="W885" s="1">
        <v>1.2669498000000001E-5</v>
      </c>
      <c r="X885">
        <v>2.5681806000000001E-2</v>
      </c>
      <c r="Y885" s="1">
        <v>4.7927916000000003E-5</v>
      </c>
      <c r="Z885">
        <v>58.374049999999997</v>
      </c>
      <c r="AA885" s="1">
        <v>1.3289837000000001E-5</v>
      </c>
      <c r="AB885">
        <v>0.83858160999999998</v>
      </c>
      <c r="AC885">
        <v>0.85459795000000005</v>
      </c>
      <c r="AD885">
        <v>1.3956122</v>
      </c>
      <c r="AE885">
        <v>0</v>
      </c>
      <c r="AF885">
        <v>201.04871</v>
      </c>
      <c r="AG885">
        <v>3.5772805999999999</v>
      </c>
      <c r="AH885">
        <v>4.686852</v>
      </c>
      <c r="AI885">
        <v>4.8864659000000005E-4</v>
      </c>
      <c r="AJ885">
        <v>8.2969735999999998E-4</v>
      </c>
      <c r="AK885">
        <v>1.3846125999999999E-3</v>
      </c>
      <c r="AL885">
        <v>2.1258335999999999E-3</v>
      </c>
      <c r="AM885">
        <v>1.2679904000000001E-2</v>
      </c>
      <c r="AN885">
        <v>0.10000154999999999</v>
      </c>
      <c r="AO885">
        <v>9.6764884999999996</v>
      </c>
      <c r="AP885">
        <v>1.0297324999999999</v>
      </c>
      <c r="AQ885">
        <v>4132.1108000000004</v>
      </c>
      <c r="AR885">
        <v>4254.9687999999996</v>
      </c>
      <c r="AS885">
        <v>0.69327092000000001</v>
      </c>
      <c r="AT885">
        <v>0</v>
      </c>
      <c r="AU885">
        <v>0</v>
      </c>
    </row>
    <row r="886" spans="1:47" x14ac:dyDescent="0.25">
      <c r="A886">
        <v>105</v>
      </c>
      <c r="B886" t="s">
        <v>50</v>
      </c>
      <c r="C886">
        <v>55.152459999999998</v>
      </c>
      <c r="D886" s="1">
        <v>7.5190109999999996E-6</v>
      </c>
      <c r="E886">
        <v>0.15005499999999999</v>
      </c>
      <c r="F886" s="1">
        <v>1.970613E-6</v>
      </c>
      <c r="G886">
        <v>7.4734999999999996E-2</v>
      </c>
      <c r="H886" s="1">
        <v>148.07050000000001</v>
      </c>
      <c r="I886">
        <v>0</v>
      </c>
      <c r="J886">
        <v>1.4E-5</v>
      </c>
      <c r="K886">
        <v>0.83323700000000001</v>
      </c>
      <c r="L886">
        <v>3.5397509999999999</v>
      </c>
      <c r="M886">
        <v>4.75E-4</v>
      </c>
      <c r="N886" s="1">
        <v>5.6736709999999997E-4</v>
      </c>
      <c r="O886" s="1">
        <v>5.7907559999999996E-4</v>
      </c>
      <c r="P886">
        <v>7.9100000000000004E-4</v>
      </c>
      <c r="Q886">
        <v>30.546679999999999</v>
      </c>
      <c r="R886" s="1">
        <v>6.0465679999999998E-6</v>
      </c>
      <c r="S886">
        <v>22.43976</v>
      </c>
      <c r="T886" s="1">
        <v>5.6513289999999997E-6</v>
      </c>
      <c r="U886">
        <v>0.39791460000000001</v>
      </c>
      <c r="V886">
        <v>57.997010000000003</v>
      </c>
      <c r="W886" s="1">
        <v>1.29886E-5</v>
      </c>
      <c r="X886">
        <v>2.5675839999999998E-2</v>
      </c>
      <c r="Y886" s="1">
        <v>4.792792E-5</v>
      </c>
      <c r="Z886">
        <v>61.306469999999997</v>
      </c>
      <c r="AA886" s="1">
        <v>1.3556419999999999E-5</v>
      </c>
      <c r="AB886">
        <v>0.90942849999999997</v>
      </c>
      <c r="AC886">
        <v>0.86726899999999996</v>
      </c>
      <c r="AD886">
        <v>1.3956120000000001</v>
      </c>
      <c r="AE886">
        <v>0</v>
      </c>
      <c r="AF886">
        <v>201.0487</v>
      </c>
      <c r="AG886">
        <v>3.604447</v>
      </c>
      <c r="AH886">
        <v>4.6886299999999999</v>
      </c>
      <c r="AI886">
        <v>4.9684960000000004E-4</v>
      </c>
      <c r="AJ886">
        <v>8.2266659999999999E-4</v>
      </c>
      <c r="AK886">
        <v>1.387798E-3</v>
      </c>
      <c r="AL886">
        <v>2.1429209999999999E-3</v>
      </c>
      <c r="AM886">
        <v>1.2700060000000001E-2</v>
      </c>
      <c r="AN886">
        <v>0.1000036</v>
      </c>
      <c r="AO886">
        <v>10.21515</v>
      </c>
      <c r="AP886">
        <v>1.0277780000000001</v>
      </c>
      <c r="AQ886">
        <v>468.3184</v>
      </c>
      <c r="AR886">
        <v>481.32749999999999</v>
      </c>
      <c r="AS886">
        <v>0.69435480000000005</v>
      </c>
      <c r="AT886">
        <v>0</v>
      </c>
      <c r="AU886">
        <v>0</v>
      </c>
    </row>
    <row r="887" spans="1:47" x14ac:dyDescent="0.25">
      <c r="A887">
        <v>106</v>
      </c>
      <c r="B887" t="s">
        <v>50</v>
      </c>
      <c r="C887">
        <v>40.599871</v>
      </c>
      <c r="D887" s="1">
        <v>4.3687920000000002E-6</v>
      </c>
      <c r="E887">
        <v>0.61668000000000001</v>
      </c>
      <c r="F887" s="1">
        <v>5.8528019999999997E-6</v>
      </c>
      <c r="G887">
        <v>0.457868</v>
      </c>
      <c r="H887" s="1">
        <v>84.000479999999996</v>
      </c>
      <c r="I887">
        <v>1.2999999999999999E-5</v>
      </c>
      <c r="J887">
        <v>1.5E-5</v>
      </c>
      <c r="K887">
        <v>1.146652</v>
      </c>
      <c r="L887">
        <v>0.88998900000000003</v>
      </c>
      <c r="M887">
        <v>4.1800000000000002E-4</v>
      </c>
      <c r="N887" s="1">
        <v>8.2394460000000005E-4</v>
      </c>
      <c r="O887" s="1">
        <v>1.0251030000000001E-3</v>
      </c>
      <c r="P887">
        <v>2.0010000000000002E-3</v>
      </c>
      <c r="Q887">
        <v>30.546676000000001</v>
      </c>
      <c r="R887" s="1">
        <v>6.0465678999999999E-6</v>
      </c>
      <c r="S887">
        <v>22.439758000000001</v>
      </c>
      <c r="T887" s="1">
        <v>5.6513289999999997E-6</v>
      </c>
      <c r="U887">
        <v>0.40224806000000002</v>
      </c>
      <c r="V887">
        <v>61.996445999999999</v>
      </c>
      <c r="W887" s="1">
        <v>1.3190583000000001E-5</v>
      </c>
      <c r="X887">
        <v>2.5683017999999998E-2</v>
      </c>
      <c r="Y887" s="1">
        <v>4.7927916000000003E-5</v>
      </c>
      <c r="Z887">
        <v>60.115512000000003</v>
      </c>
      <c r="AA887" s="1">
        <v>1.3383536999999999E-5</v>
      </c>
      <c r="AB887">
        <v>0.86163990999999995</v>
      </c>
      <c r="AC887">
        <v>0.89596608</v>
      </c>
      <c r="AD887">
        <v>1.3956122</v>
      </c>
      <c r="AE887">
        <v>0</v>
      </c>
      <c r="AF887">
        <v>201.04871</v>
      </c>
      <c r="AG887">
        <v>3.5791993</v>
      </c>
      <c r="AH887">
        <v>4.6863989000000004</v>
      </c>
      <c r="AI887">
        <v>4.9300505000000004E-4</v>
      </c>
      <c r="AJ887">
        <v>8.3622608000000003E-4</v>
      </c>
      <c r="AK887">
        <v>1.394281E-3</v>
      </c>
      <c r="AL887">
        <v>2.0618213999999998E-3</v>
      </c>
      <c r="AM887">
        <v>1.2698460999999999E-2</v>
      </c>
      <c r="AN887">
        <v>0.10000011</v>
      </c>
      <c r="AO887">
        <v>10.06071</v>
      </c>
      <c r="AP887">
        <v>1.029315</v>
      </c>
      <c r="AQ887">
        <v>-1418.6668999999999</v>
      </c>
      <c r="AR887">
        <v>-1460.2551000000001</v>
      </c>
      <c r="AS887">
        <v>0.69504480000000002</v>
      </c>
      <c r="AT887">
        <v>0</v>
      </c>
      <c r="AU887">
        <v>0</v>
      </c>
    </row>
    <row r="888" spans="1:47" x14ac:dyDescent="0.25">
      <c r="A888">
        <v>107</v>
      </c>
      <c r="B888" t="s">
        <v>50</v>
      </c>
      <c r="C888">
        <v>44.626289</v>
      </c>
      <c r="D888" s="1">
        <v>4.9226150000000003E-6</v>
      </c>
      <c r="E888">
        <v>0.57092100000000001</v>
      </c>
      <c r="F888" s="1">
        <v>5.991103E-6</v>
      </c>
      <c r="G888">
        <v>0.43835499999999999</v>
      </c>
      <c r="H888" s="1">
        <v>85.363470000000007</v>
      </c>
      <c r="I888">
        <v>1.4E-5</v>
      </c>
      <c r="J888">
        <v>1.8E-5</v>
      </c>
      <c r="K888">
        <v>1.2052799999999999</v>
      </c>
      <c r="L888">
        <v>0.99355899999999997</v>
      </c>
      <c r="M888">
        <v>4.2000000000000002E-4</v>
      </c>
      <c r="N888" s="1">
        <v>7.9701030000000001E-4</v>
      </c>
      <c r="O888" s="1">
        <v>1.020742E-3</v>
      </c>
      <c r="P888">
        <v>2.029E-3</v>
      </c>
      <c r="Q888">
        <v>30.546676000000001</v>
      </c>
      <c r="R888" s="1">
        <v>6.0465678999999999E-6</v>
      </c>
      <c r="S888">
        <v>22.439758000000001</v>
      </c>
      <c r="T888" s="1">
        <v>5.6513289999999997E-6</v>
      </c>
      <c r="U888">
        <v>0.40947151999999998</v>
      </c>
      <c r="V888">
        <v>61.389414000000002</v>
      </c>
      <c r="W888" s="1">
        <v>1.3027327E-5</v>
      </c>
      <c r="X888">
        <v>2.5690220999999999E-2</v>
      </c>
      <c r="Y888" s="1">
        <v>4.7927916000000003E-5</v>
      </c>
      <c r="Z888">
        <v>62.907547000000001</v>
      </c>
      <c r="AA888" s="1">
        <v>1.2791396E-5</v>
      </c>
      <c r="AB888">
        <v>0.85355745999999999</v>
      </c>
      <c r="AC888">
        <v>0.83163474000000004</v>
      </c>
      <c r="AD888">
        <v>1.3956122</v>
      </c>
      <c r="AE888">
        <v>0</v>
      </c>
      <c r="AF888">
        <v>201.04871</v>
      </c>
      <c r="AG888">
        <v>3.5208354000000002</v>
      </c>
      <c r="AH888">
        <v>4.6868409</v>
      </c>
      <c r="AI888">
        <v>4.9549374999999999E-4</v>
      </c>
      <c r="AJ888">
        <v>8.3283374999999998E-4</v>
      </c>
      <c r="AK888">
        <v>1.3894408000000001E-3</v>
      </c>
      <c r="AL888">
        <v>2.0474422000000001E-3</v>
      </c>
      <c r="AM888">
        <v>1.2684681E-2</v>
      </c>
      <c r="AN888">
        <v>9.9999915999999994E-2</v>
      </c>
      <c r="AO888">
        <v>10.057943</v>
      </c>
      <c r="AP888">
        <v>1.0281399</v>
      </c>
      <c r="AQ888">
        <v>-2435.2824999999998</v>
      </c>
      <c r="AR888">
        <v>-2503.8112000000001</v>
      </c>
      <c r="AS888">
        <v>0.69262626999999999</v>
      </c>
      <c r="AT888">
        <v>0</v>
      </c>
      <c r="AU888">
        <v>0</v>
      </c>
    </row>
    <row r="889" spans="1:47" x14ac:dyDescent="0.25">
      <c r="A889">
        <v>108</v>
      </c>
      <c r="B889" t="s">
        <v>50</v>
      </c>
      <c r="C889">
        <v>37.159252000000002</v>
      </c>
      <c r="D889" s="1">
        <v>4.1809260000000004E-6</v>
      </c>
      <c r="E889">
        <v>0.51604000000000005</v>
      </c>
      <c r="F889" s="1">
        <v>3.890428E-6</v>
      </c>
      <c r="G889">
        <v>0.39777600000000002</v>
      </c>
      <c r="H889" s="1">
        <v>103.3764</v>
      </c>
      <c r="I889">
        <v>7.9999999999999996E-6</v>
      </c>
      <c r="J889">
        <v>0</v>
      </c>
      <c r="K889">
        <v>1.4899480000000001</v>
      </c>
      <c r="L889">
        <v>1.1083499999999999</v>
      </c>
      <c r="M889">
        <v>4.2099999999999999E-4</v>
      </c>
      <c r="N889" s="1">
        <v>7.6050879999999996E-4</v>
      </c>
      <c r="O889" s="1">
        <v>8.8818649999999996E-4</v>
      </c>
      <c r="P889">
        <v>1.6249999999999999E-3</v>
      </c>
      <c r="Q889">
        <v>30.546676000000001</v>
      </c>
      <c r="R889" s="1">
        <v>6.0465678999999999E-6</v>
      </c>
      <c r="S889">
        <v>22.439758000000001</v>
      </c>
      <c r="T889" s="1">
        <v>5.6513289999999997E-6</v>
      </c>
      <c r="U889">
        <v>0.39632782999999999</v>
      </c>
      <c r="V889">
        <v>61.530366999999998</v>
      </c>
      <c r="W889" s="1">
        <v>1.2455362E-5</v>
      </c>
      <c r="X889">
        <v>2.5689146999999999E-2</v>
      </c>
      <c r="Y889" s="1">
        <v>4.7927916000000003E-5</v>
      </c>
      <c r="Z889">
        <v>63.925978999999998</v>
      </c>
      <c r="AA889" s="1">
        <v>1.2709111E-5</v>
      </c>
      <c r="AB889">
        <v>0.88918304000000004</v>
      </c>
      <c r="AC889">
        <v>0.84593017000000004</v>
      </c>
      <c r="AD889">
        <v>1.3956122</v>
      </c>
      <c r="AE889">
        <v>0</v>
      </c>
      <c r="AF889">
        <v>201.04871</v>
      </c>
      <c r="AG889">
        <v>3.4683850999999999</v>
      </c>
      <c r="AH889">
        <v>4.6853682000000001</v>
      </c>
      <c r="AI889">
        <v>4.8292216000000001E-4</v>
      </c>
      <c r="AJ889">
        <v>8.4105564999999995E-4</v>
      </c>
      <c r="AK889">
        <v>1.3864242000000001E-3</v>
      </c>
      <c r="AL889">
        <v>2.1212284999999999E-3</v>
      </c>
      <c r="AM889">
        <v>1.2695928E-2</v>
      </c>
      <c r="AN889">
        <v>0.10000122</v>
      </c>
      <c r="AO889">
        <v>10.349151000000001</v>
      </c>
      <c r="AP889">
        <v>1.0293587</v>
      </c>
      <c r="AQ889">
        <v>-6283.5213000000003</v>
      </c>
      <c r="AR889">
        <v>-6467.9974000000002</v>
      </c>
      <c r="AS889">
        <v>0.69548396999999995</v>
      </c>
      <c r="AT889">
        <v>0</v>
      </c>
      <c r="AU889">
        <v>0</v>
      </c>
    </row>
    <row r="890" spans="1:47" x14ac:dyDescent="0.25">
      <c r="A890">
        <v>109</v>
      </c>
      <c r="B890" t="s">
        <v>50</v>
      </c>
      <c r="C890">
        <v>16.406894999999999</v>
      </c>
      <c r="D890" s="1">
        <v>3.946899E-6</v>
      </c>
      <c r="E890">
        <v>0.379334</v>
      </c>
      <c r="F890" s="1">
        <v>5.443558E-6</v>
      </c>
      <c r="G890">
        <v>0.38863599999999998</v>
      </c>
      <c r="H890" s="1">
        <v>48.886290000000002</v>
      </c>
      <c r="I890">
        <v>1.5999999999999999E-5</v>
      </c>
      <c r="J890">
        <v>1.2E-5</v>
      </c>
      <c r="K890">
        <v>1.264184</v>
      </c>
      <c r="L890">
        <v>1.1996450000000001</v>
      </c>
      <c r="M890">
        <v>6.1799999999999995E-4</v>
      </c>
      <c r="N890" s="1">
        <v>9.3873790000000002E-4</v>
      </c>
      <c r="O890" s="1">
        <v>1.3287150000000001E-3</v>
      </c>
      <c r="P890">
        <v>2.5219999999999999E-3</v>
      </c>
      <c r="Q890">
        <v>30.546676000000001</v>
      </c>
      <c r="R890" s="1">
        <v>6.0465678999999999E-6</v>
      </c>
      <c r="S890">
        <v>22.439758000000001</v>
      </c>
      <c r="T890" s="1">
        <v>5.6513289999999997E-6</v>
      </c>
      <c r="U890">
        <v>0.38708893</v>
      </c>
      <c r="V890">
        <v>62.185063</v>
      </c>
      <c r="W890" s="1">
        <v>1.334967E-5</v>
      </c>
      <c r="X890">
        <v>2.5683085000000001E-2</v>
      </c>
      <c r="Y890" s="1">
        <v>4.7927916000000003E-5</v>
      </c>
      <c r="Z890">
        <v>58.831691999999997</v>
      </c>
      <c r="AA890" s="1">
        <v>1.3588359E-5</v>
      </c>
      <c r="AB890">
        <v>0.86085831999999995</v>
      </c>
      <c r="AC890">
        <v>0.86494053999999998</v>
      </c>
      <c r="AD890">
        <v>1.3956122</v>
      </c>
      <c r="AE890">
        <v>0</v>
      </c>
      <c r="AF890">
        <v>201.04871</v>
      </c>
      <c r="AG890">
        <v>3.4874736</v>
      </c>
      <c r="AH890">
        <v>4.6884549</v>
      </c>
      <c r="AI890">
        <v>4.8766199000000002E-4</v>
      </c>
      <c r="AJ890">
        <v>8.2985714999999998E-4</v>
      </c>
      <c r="AK890">
        <v>1.3834253000000001E-3</v>
      </c>
      <c r="AL890">
        <v>2.0600718E-3</v>
      </c>
      <c r="AM890">
        <v>1.2706774000000001E-2</v>
      </c>
      <c r="AN890">
        <v>0.10000278999999999</v>
      </c>
      <c r="AO890">
        <v>9.7922560000000001</v>
      </c>
      <c r="AP890">
        <v>1.0290705</v>
      </c>
      <c r="AQ890">
        <v>2968.6142</v>
      </c>
      <c r="AR890">
        <v>3054.9133999999999</v>
      </c>
      <c r="AS890">
        <v>0.69327366999999995</v>
      </c>
      <c r="AT890">
        <v>0</v>
      </c>
      <c r="AU890">
        <v>0</v>
      </c>
    </row>
    <row r="891" spans="1:47" x14ac:dyDescent="0.25">
      <c r="A891">
        <v>110</v>
      </c>
      <c r="B891" t="s">
        <v>50</v>
      </c>
      <c r="C891">
        <v>41.173748000000003</v>
      </c>
      <c r="D891" s="1">
        <v>4.703005E-6</v>
      </c>
      <c r="E891">
        <v>0.66241700000000003</v>
      </c>
      <c r="F891" s="1">
        <v>5.9512099999999997E-6</v>
      </c>
      <c r="G891">
        <v>0.37081500000000001</v>
      </c>
      <c r="H891" s="1">
        <v>76.741339999999994</v>
      </c>
      <c r="I891">
        <v>1.2999999999999999E-5</v>
      </c>
      <c r="J891">
        <v>1.4E-5</v>
      </c>
      <c r="K891">
        <v>1.1499619999999999</v>
      </c>
      <c r="L891">
        <v>1.08569</v>
      </c>
      <c r="M891">
        <v>4.35E-4</v>
      </c>
      <c r="N891" s="1">
        <v>9.0926319999999996E-4</v>
      </c>
      <c r="O891" s="1">
        <v>1.1169299999999999E-3</v>
      </c>
      <c r="P891">
        <v>2.2560000000000002E-3</v>
      </c>
      <c r="Q891">
        <v>30.546676000000001</v>
      </c>
      <c r="R891" s="1">
        <v>6.0465678999999999E-6</v>
      </c>
      <c r="S891">
        <v>22.439758000000001</v>
      </c>
      <c r="T891" s="1">
        <v>5.6513289999999997E-6</v>
      </c>
      <c r="U891">
        <v>0.38843235999999998</v>
      </c>
      <c r="V891">
        <v>59.133460999999997</v>
      </c>
      <c r="W891" s="1">
        <v>1.3063474999999999E-5</v>
      </c>
      <c r="X891">
        <v>2.5669608E-2</v>
      </c>
      <c r="Y891" s="1">
        <v>4.7927916000000003E-5</v>
      </c>
      <c r="Z891">
        <v>59.253701</v>
      </c>
      <c r="AA891" s="1">
        <v>1.3302473E-5</v>
      </c>
      <c r="AB891">
        <v>0.84499173000000005</v>
      </c>
      <c r="AC891">
        <v>0.84097283</v>
      </c>
      <c r="AD891">
        <v>1.3956122</v>
      </c>
      <c r="AE891">
        <v>0</v>
      </c>
      <c r="AF891">
        <v>201.04871</v>
      </c>
      <c r="AG891">
        <v>3.6603281000000001</v>
      </c>
      <c r="AH891">
        <v>4.6850588999999996</v>
      </c>
      <c r="AI891">
        <v>4.8891717999999999E-4</v>
      </c>
      <c r="AJ891">
        <v>8.2998233999999999E-4</v>
      </c>
      <c r="AK891">
        <v>1.3899998000000001E-3</v>
      </c>
      <c r="AL891">
        <v>2.0390187999999999E-3</v>
      </c>
      <c r="AM891">
        <v>1.2701476999999999E-2</v>
      </c>
      <c r="AN891">
        <v>9.9995582999999999E-2</v>
      </c>
      <c r="AO891">
        <v>10.058085999999999</v>
      </c>
      <c r="AP891">
        <v>1.0295074</v>
      </c>
      <c r="AQ891">
        <v>2334.3251</v>
      </c>
      <c r="AR891">
        <v>2403.2051000000001</v>
      </c>
      <c r="AS891">
        <v>0.69487228999999995</v>
      </c>
      <c r="AT891">
        <v>0</v>
      </c>
      <c r="AU891">
        <v>0</v>
      </c>
    </row>
    <row r="892" spans="1:47" x14ac:dyDescent="0.25">
      <c r="A892">
        <v>111</v>
      </c>
      <c r="B892" t="s">
        <v>50</v>
      </c>
      <c r="C892">
        <v>42.921421000000002</v>
      </c>
      <c r="D892" s="1">
        <v>4.487731E-6</v>
      </c>
      <c r="E892">
        <v>0.61998399999999998</v>
      </c>
      <c r="F892" s="1">
        <v>6.007572E-6</v>
      </c>
      <c r="G892">
        <v>0.32587899999999997</v>
      </c>
      <c r="H892" s="1">
        <v>81.401539999999997</v>
      </c>
      <c r="I892">
        <v>1.2999999999999999E-5</v>
      </c>
      <c r="J892">
        <v>1.1E-5</v>
      </c>
      <c r="K892">
        <v>1.130252</v>
      </c>
      <c r="L892">
        <v>0.94072599999999995</v>
      </c>
      <c r="M892">
        <v>4.1100000000000002E-4</v>
      </c>
      <c r="N892" s="1">
        <v>8.413095E-4</v>
      </c>
      <c r="O892" s="1">
        <v>1.0486460000000001E-3</v>
      </c>
      <c r="P892">
        <v>2.1229999999999999E-3</v>
      </c>
      <c r="Q892">
        <v>30.546679999999999</v>
      </c>
      <c r="R892" s="1">
        <v>6.0465679999999998E-6</v>
      </c>
      <c r="S892">
        <v>22.43976</v>
      </c>
      <c r="T892" s="1">
        <v>5.6513289999999997E-6</v>
      </c>
      <c r="U892">
        <v>0.39364179999999999</v>
      </c>
      <c r="V892">
        <v>62.359920000000002</v>
      </c>
      <c r="W892" s="1">
        <v>1.258513E-5</v>
      </c>
      <c r="X892">
        <v>2.568432E-2</v>
      </c>
      <c r="Y892" s="1">
        <v>4.792792E-5</v>
      </c>
      <c r="Z892">
        <v>62.162689999999998</v>
      </c>
      <c r="AA892" s="1">
        <v>1.3031579999999999E-5</v>
      </c>
      <c r="AB892">
        <v>0.85801680000000002</v>
      </c>
      <c r="AC892">
        <v>0.83689780000000003</v>
      </c>
      <c r="AD892">
        <v>1.3956120000000001</v>
      </c>
      <c r="AE892">
        <v>0</v>
      </c>
      <c r="AF892">
        <v>201.0487</v>
      </c>
      <c r="AG892">
        <v>3.5727690000000001</v>
      </c>
      <c r="AH892">
        <v>4.6870880000000001</v>
      </c>
      <c r="AI892">
        <v>4.8744670000000002E-4</v>
      </c>
      <c r="AJ892">
        <v>8.2397600000000003E-4</v>
      </c>
      <c r="AK892">
        <v>1.383193E-3</v>
      </c>
      <c r="AL892">
        <v>2.101342E-3</v>
      </c>
      <c r="AM892">
        <v>1.2690150000000001E-2</v>
      </c>
      <c r="AN892">
        <v>0.1000028</v>
      </c>
      <c r="AO892">
        <v>10.002980000000001</v>
      </c>
      <c r="AP892">
        <v>1.0302309999999999</v>
      </c>
      <c r="AQ892">
        <v>-509.8897</v>
      </c>
      <c r="AR892">
        <v>-525.30399999999997</v>
      </c>
      <c r="AS892">
        <v>0.69313639999999999</v>
      </c>
      <c r="AT892">
        <v>0</v>
      </c>
      <c r="AU892">
        <v>0</v>
      </c>
    </row>
    <row r="893" spans="1:47" x14ac:dyDescent="0.25">
      <c r="A893">
        <v>112</v>
      </c>
      <c r="B893" t="s">
        <v>50</v>
      </c>
      <c r="C893">
        <v>33.138713000000003</v>
      </c>
      <c r="D893" s="1">
        <v>4.0948579999999996E-6</v>
      </c>
      <c r="E893">
        <v>0.59106199999999998</v>
      </c>
      <c r="F893" s="1">
        <v>7.0658610000000004E-6</v>
      </c>
      <c r="G893">
        <v>0.33727800000000002</v>
      </c>
      <c r="H893" s="1">
        <v>70.927189999999996</v>
      </c>
      <c r="I893">
        <v>1.2999999999999999E-5</v>
      </c>
      <c r="J893">
        <v>9.9999999999999995E-7</v>
      </c>
      <c r="K893">
        <v>1.279668</v>
      </c>
      <c r="L893">
        <v>0.76850700000000005</v>
      </c>
      <c r="M893">
        <v>4.4200000000000001E-4</v>
      </c>
      <c r="N893" s="1">
        <v>8.8603819999999998E-4</v>
      </c>
      <c r="O893" s="1">
        <v>1.1066889999999999E-3</v>
      </c>
      <c r="P893">
        <v>2.261E-3</v>
      </c>
      <c r="Q893">
        <v>30.546676000000001</v>
      </c>
      <c r="R893" s="1">
        <v>6.0465678999999999E-6</v>
      </c>
      <c r="S893">
        <v>22.439758000000001</v>
      </c>
      <c r="T893" s="1">
        <v>5.6513289999999997E-6</v>
      </c>
      <c r="U893">
        <v>0.39724369999999998</v>
      </c>
      <c r="V893">
        <v>61.432105</v>
      </c>
      <c r="W893" s="1">
        <v>1.3299244E-5</v>
      </c>
      <c r="X893">
        <v>2.5679358999999999E-2</v>
      </c>
      <c r="Y893" s="1">
        <v>4.7927916000000003E-5</v>
      </c>
      <c r="Z893">
        <v>60.562705999999999</v>
      </c>
      <c r="AA893" s="1">
        <v>1.2957127000000001E-5</v>
      </c>
      <c r="AB893">
        <v>0.89070022999999998</v>
      </c>
      <c r="AC893">
        <v>0.83508928999999998</v>
      </c>
      <c r="AD893">
        <v>1.3956122</v>
      </c>
      <c r="AE893">
        <v>0</v>
      </c>
      <c r="AF893">
        <v>201.04871</v>
      </c>
      <c r="AG893">
        <v>3.4782598999999998</v>
      </c>
      <c r="AH893">
        <v>4.6878168000000002</v>
      </c>
      <c r="AI893">
        <v>4.9087055999999995E-4</v>
      </c>
      <c r="AJ893">
        <v>8.2904419000000003E-4</v>
      </c>
      <c r="AK893">
        <v>1.3926866E-3</v>
      </c>
      <c r="AL893">
        <v>2.0755011E-3</v>
      </c>
      <c r="AM893">
        <v>1.2702496000000001E-2</v>
      </c>
      <c r="AN893">
        <v>9.9997759000000006E-2</v>
      </c>
      <c r="AO893">
        <v>10.01957</v>
      </c>
      <c r="AP893">
        <v>1.0298290999999999</v>
      </c>
      <c r="AQ893">
        <v>1260.8637000000001</v>
      </c>
      <c r="AR893">
        <v>1298.4740999999999</v>
      </c>
      <c r="AS893">
        <v>0.69432649000000002</v>
      </c>
      <c r="AT893">
        <v>0</v>
      </c>
      <c r="AU893">
        <v>0</v>
      </c>
    </row>
    <row r="894" spans="1:47" x14ac:dyDescent="0.25">
      <c r="A894">
        <v>113</v>
      </c>
      <c r="B894" t="s">
        <v>50</v>
      </c>
      <c r="C894">
        <v>43.086899000000003</v>
      </c>
      <c r="D894" s="1">
        <v>4.9599529999999997E-6</v>
      </c>
      <c r="E894">
        <v>0.62342500000000001</v>
      </c>
      <c r="F894" s="1">
        <v>5.6758510000000003E-6</v>
      </c>
      <c r="G894">
        <v>0.37817200000000001</v>
      </c>
      <c r="H894" s="1">
        <v>85.149910000000006</v>
      </c>
      <c r="I894">
        <v>1.2999999999999999E-5</v>
      </c>
      <c r="J894">
        <v>6.9999999999999999E-6</v>
      </c>
      <c r="K894">
        <v>1.1948300000000001</v>
      </c>
      <c r="L894">
        <v>1.401994</v>
      </c>
      <c r="M894">
        <v>4.3399999999999998E-4</v>
      </c>
      <c r="N894" s="1">
        <v>8.7393279999999995E-4</v>
      </c>
      <c r="O894" s="1">
        <v>1.068846E-3</v>
      </c>
      <c r="P894">
        <v>2.1489999999999999E-3</v>
      </c>
      <c r="Q894">
        <v>30.546676000000001</v>
      </c>
      <c r="R894" s="1">
        <v>6.0465678999999999E-6</v>
      </c>
      <c r="S894">
        <v>22.439758000000001</v>
      </c>
      <c r="T894" s="1">
        <v>5.6513289999999997E-6</v>
      </c>
      <c r="U894">
        <v>0.39272308</v>
      </c>
      <c r="V894">
        <v>63.550491999999998</v>
      </c>
      <c r="W894" s="1">
        <v>1.3117828999999999E-5</v>
      </c>
      <c r="X894">
        <v>2.5698196E-2</v>
      </c>
      <c r="Y894" s="1">
        <v>4.7927916000000003E-5</v>
      </c>
      <c r="Z894">
        <v>60.050440000000002</v>
      </c>
      <c r="AA894" s="1">
        <v>1.3160482E-5</v>
      </c>
      <c r="AB894">
        <v>0.82629664999999997</v>
      </c>
      <c r="AC894">
        <v>0.88215533000000002</v>
      </c>
      <c r="AD894">
        <v>1.3956122</v>
      </c>
      <c r="AE894">
        <v>0</v>
      </c>
      <c r="AF894">
        <v>201.04871</v>
      </c>
      <c r="AG894">
        <v>3.5997381000000002</v>
      </c>
      <c r="AH894">
        <v>4.6858985000000004</v>
      </c>
      <c r="AI894">
        <v>4.8421256999999998E-4</v>
      </c>
      <c r="AJ894">
        <v>8.2763604000000003E-4</v>
      </c>
      <c r="AK894">
        <v>1.3880031999999999E-3</v>
      </c>
      <c r="AL894">
        <v>2.1229013000000001E-3</v>
      </c>
      <c r="AM894">
        <v>1.2689831E-2</v>
      </c>
      <c r="AN894">
        <v>0.10000074</v>
      </c>
      <c r="AO894">
        <v>10.091920999999999</v>
      </c>
      <c r="AP894">
        <v>1.0304892999999999</v>
      </c>
      <c r="AQ894">
        <v>2954.1410999999998</v>
      </c>
      <c r="AR894">
        <v>3044.2107999999998</v>
      </c>
      <c r="AS894">
        <v>0.69504591999999998</v>
      </c>
      <c r="AT894">
        <v>0</v>
      </c>
      <c r="AU894">
        <v>0</v>
      </c>
    </row>
    <row r="895" spans="1:47" x14ac:dyDescent="0.25">
      <c r="A895">
        <v>114</v>
      </c>
      <c r="B895" t="s">
        <v>50</v>
      </c>
      <c r="C895">
        <v>23.254538</v>
      </c>
      <c r="D895" s="1">
        <v>4.4272489999999996E-6</v>
      </c>
      <c r="E895">
        <v>0.41536800000000001</v>
      </c>
      <c r="F895" s="1">
        <v>5.6294930000000001E-6</v>
      </c>
      <c r="G895">
        <v>0.38982099999999997</v>
      </c>
      <c r="H895" s="1">
        <v>35.353380000000001</v>
      </c>
      <c r="I895">
        <v>1.7E-5</v>
      </c>
      <c r="J895">
        <v>9.9999999999999995E-7</v>
      </c>
      <c r="K895">
        <v>1.107504</v>
      </c>
      <c r="L895">
        <v>1.152803</v>
      </c>
      <c r="M895">
        <v>5.5800000000000001E-4</v>
      </c>
      <c r="N895" s="1">
        <v>8.7147959999999997E-4</v>
      </c>
      <c r="O895" s="1">
        <v>1.3967319999999999E-3</v>
      </c>
      <c r="P895">
        <v>2.8760000000000001E-3</v>
      </c>
      <c r="Q895">
        <v>30.546676000000001</v>
      </c>
      <c r="R895" s="1">
        <v>6.0465678999999999E-6</v>
      </c>
      <c r="S895">
        <v>22.439758000000001</v>
      </c>
      <c r="T895" s="1">
        <v>5.6513289999999997E-6</v>
      </c>
      <c r="U895">
        <v>0.42129086999999998</v>
      </c>
      <c r="V895">
        <v>61.047635</v>
      </c>
      <c r="W895" s="1">
        <v>1.2622611E-5</v>
      </c>
      <c r="X895">
        <v>2.5684636E-2</v>
      </c>
      <c r="Y895" s="1">
        <v>4.7927916000000003E-5</v>
      </c>
      <c r="Z895">
        <v>61.189554000000001</v>
      </c>
      <c r="AA895" s="1">
        <v>1.2799059E-5</v>
      </c>
      <c r="AB895">
        <v>0.88792599000000005</v>
      </c>
      <c r="AC895">
        <v>0.88373908000000001</v>
      </c>
      <c r="AD895">
        <v>1.3956122</v>
      </c>
      <c r="AE895">
        <v>0</v>
      </c>
      <c r="AF895">
        <v>201.04871</v>
      </c>
      <c r="AG895">
        <v>3.5993415999999998</v>
      </c>
      <c r="AH895">
        <v>4.6877909999999998</v>
      </c>
      <c r="AI895">
        <v>4.8390853000000001E-4</v>
      </c>
      <c r="AJ895">
        <v>8.3011467999999995E-4</v>
      </c>
      <c r="AK895">
        <v>1.3933076999999999E-3</v>
      </c>
      <c r="AL895">
        <v>2.051939E-3</v>
      </c>
      <c r="AM895">
        <v>1.2701502999999999E-2</v>
      </c>
      <c r="AN895">
        <v>0.10000185</v>
      </c>
      <c r="AO895">
        <v>10.177792999999999</v>
      </c>
      <c r="AP895">
        <v>1.0305853</v>
      </c>
      <c r="AQ895">
        <v>-1363.3336999999999</v>
      </c>
      <c r="AR895">
        <v>-1405.0316</v>
      </c>
      <c r="AS895">
        <v>0.69277971999999999</v>
      </c>
      <c r="AT895">
        <v>0</v>
      </c>
      <c r="AU895">
        <v>0</v>
      </c>
    </row>
    <row r="896" spans="1:47" x14ac:dyDescent="0.25">
      <c r="A896">
        <v>115</v>
      </c>
      <c r="B896" t="s">
        <v>50</v>
      </c>
      <c r="C896">
        <v>40.653739999999999</v>
      </c>
      <c r="D896" s="1">
        <v>4.8905120000000003E-6</v>
      </c>
      <c r="E896">
        <v>0.63770899999999997</v>
      </c>
      <c r="F896" s="1">
        <v>5.657222E-6</v>
      </c>
      <c r="G896">
        <v>0.43076900000000001</v>
      </c>
      <c r="H896" s="1">
        <v>80.462159999999997</v>
      </c>
      <c r="I896">
        <v>1.2999999999999999E-5</v>
      </c>
      <c r="J896">
        <v>1.5E-5</v>
      </c>
      <c r="K896">
        <v>1.1811419999999999</v>
      </c>
      <c r="L896">
        <v>1.100312</v>
      </c>
      <c r="M896">
        <v>4.3800000000000002E-4</v>
      </c>
      <c r="N896" s="1">
        <v>9.0679870000000002E-4</v>
      </c>
      <c r="O896" s="1">
        <v>1.1033029999999999E-3</v>
      </c>
      <c r="P896">
        <v>2.271E-3</v>
      </c>
      <c r="Q896">
        <v>30.546676000000001</v>
      </c>
      <c r="R896" s="1">
        <v>6.0465678999999999E-6</v>
      </c>
      <c r="S896">
        <v>22.439758000000001</v>
      </c>
      <c r="T896" s="1">
        <v>5.6513289999999997E-6</v>
      </c>
      <c r="U896">
        <v>0.39200212000000001</v>
      </c>
      <c r="V896">
        <v>62.703533</v>
      </c>
      <c r="W896" s="1">
        <v>1.3022552E-5</v>
      </c>
      <c r="X896">
        <v>2.5680624999999999E-2</v>
      </c>
      <c r="Y896" s="1">
        <v>4.7927916000000003E-5</v>
      </c>
      <c r="Z896">
        <v>62.521887999999997</v>
      </c>
      <c r="AA896" s="1">
        <v>1.2845272000000001E-5</v>
      </c>
      <c r="AB896">
        <v>0.86484744999999996</v>
      </c>
      <c r="AC896">
        <v>0.82205258000000003</v>
      </c>
      <c r="AD896">
        <v>1.3956122</v>
      </c>
      <c r="AE896">
        <v>0</v>
      </c>
      <c r="AF896">
        <v>201.04871</v>
      </c>
      <c r="AG896">
        <v>3.5245004999999998</v>
      </c>
      <c r="AH896">
        <v>4.6836807</v>
      </c>
      <c r="AI896">
        <v>4.9230309999999996E-4</v>
      </c>
      <c r="AJ896">
        <v>8.3395506000000002E-4</v>
      </c>
      <c r="AK896">
        <v>1.3850870999999999E-3</v>
      </c>
      <c r="AL896">
        <v>2.1322499E-3</v>
      </c>
      <c r="AM896">
        <v>1.270896E-2</v>
      </c>
      <c r="AN896">
        <v>0.10000318</v>
      </c>
      <c r="AO896">
        <v>10.850182</v>
      </c>
      <c r="AP896">
        <v>1.0293627999999999</v>
      </c>
      <c r="AQ896">
        <v>-2035.6275000000001</v>
      </c>
      <c r="AR896">
        <v>-2095.3993</v>
      </c>
      <c r="AS896">
        <v>0.69437148999999998</v>
      </c>
      <c r="AT896">
        <v>0</v>
      </c>
      <c r="AU896">
        <v>0</v>
      </c>
    </row>
    <row r="897" spans="1:47" x14ac:dyDescent="0.25">
      <c r="A897">
        <v>116</v>
      </c>
      <c r="B897" t="s">
        <v>50</v>
      </c>
      <c r="C897">
        <v>39.288010999999997</v>
      </c>
      <c r="D897" s="1">
        <v>4.7175290000000003E-6</v>
      </c>
      <c r="E897">
        <v>0.645899</v>
      </c>
      <c r="F897" s="1">
        <v>6.0118060000000004E-6</v>
      </c>
      <c r="G897">
        <v>0.44197799999999998</v>
      </c>
      <c r="H897" s="1">
        <v>78.777950000000004</v>
      </c>
      <c r="I897">
        <v>1.4E-5</v>
      </c>
      <c r="J897">
        <v>1.1E-5</v>
      </c>
      <c r="K897">
        <v>1.3604480000000001</v>
      </c>
      <c r="L897">
        <v>0.88016000000000005</v>
      </c>
      <c r="M897">
        <v>4.4200000000000001E-4</v>
      </c>
      <c r="N897" s="1">
        <v>9.0512109999999998E-4</v>
      </c>
      <c r="O897" s="1">
        <v>1.1166839999999999E-3</v>
      </c>
      <c r="P897">
        <v>2.2690000000000002E-3</v>
      </c>
      <c r="Q897">
        <v>30.546676000000001</v>
      </c>
      <c r="R897" s="1">
        <v>6.0465678999999999E-6</v>
      </c>
      <c r="S897">
        <v>22.439758000000001</v>
      </c>
      <c r="T897" s="1">
        <v>5.6513289999999997E-6</v>
      </c>
      <c r="U897">
        <v>0.40397350999999998</v>
      </c>
      <c r="V897">
        <v>60.738807000000001</v>
      </c>
      <c r="W897" s="1">
        <v>1.3322931000000001E-5</v>
      </c>
      <c r="X897">
        <v>2.5678210999999999E-2</v>
      </c>
      <c r="Y897" s="1">
        <v>4.7927916000000003E-5</v>
      </c>
      <c r="Z897">
        <v>59.672269</v>
      </c>
      <c r="AA897" s="1">
        <v>1.2720943E-5</v>
      </c>
      <c r="AB897">
        <v>0.88252246000000001</v>
      </c>
      <c r="AC897">
        <v>0.87849182000000003</v>
      </c>
      <c r="AD897">
        <v>1.3956122</v>
      </c>
      <c r="AE897">
        <v>0</v>
      </c>
      <c r="AF897">
        <v>201.04871</v>
      </c>
      <c r="AG897">
        <v>3.5919650000000001</v>
      </c>
      <c r="AH897">
        <v>4.6865914000000002</v>
      </c>
      <c r="AI897">
        <v>4.8731479999999998E-4</v>
      </c>
      <c r="AJ897">
        <v>8.2618503999999995E-4</v>
      </c>
      <c r="AK897">
        <v>1.3883369000000001E-3</v>
      </c>
      <c r="AL897">
        <v>2.1351197999999998E-3</v>
      </c>
      <c r="AM897">
        <v>1.2698930000000001E-2</v>
      </c>
      <c r="AN897">
        <v>0.1000032</v>
      </c>
      <c r="AO897">
        <v>9.5269738999999998</v>
      </c>
      <c r="AP897">
        <v>1.0302229000000001</v>
      </c>
      <c r="AQ897">
        <v>-2920.0468000000001</v>
      </c>
      <c r="AR897">
        <v>-3008.299</v>
      </c>
      <c r="AS897">
        <v>0.69513407999999999</v>
      </c>
      <c r="AT897">
        <v>0</v>
      </c>
      <c r="AU897">
        <v>0</v>
      </c>
    </row>
    <row r="898" spans="1:47" x14ac:dyDescent="0.25">
      <c r="A898">
        <v>117</v>
      </c>
      <c r="B898" t="s">
        <v>50</v>
      </c>
      <c r="C898">
        <v>40.640186</v>
      </c>
      <c r="D898" s="1">
        <v>4.7978949999999999E-6</v>
      </c>
      <c r="E898">
        <v>0.57575100000000001</v>
      </c>
      <c r="F898" s="1">
        <v>6.7546870000000002E-6</v>
      </c>
      <c r="G898">
        <v>0.373002</v>
      </c>
      <c r="H898" s="1">
        <v>82.314149999999998</v>
      </c>
      <c r="I898">
        <v>1.4E-5</v>
      </c>
      <c r="J898">
        <v>1.0000000000000001E-5</v>
      </c>
      <c r="K898">
        <v>1.0647709999999999</v>
      </c>
      <c r="L898">
        <v>1.1889110000000001</v>
      </c>
      <c r="M898">
        <v>4.35E-4</v>
      </c>
      <c r="N898" s="1">
        <v>8.3992859999999997E-4</v>
      </c>
      <c r="O898" s="1">
        <v>1.055619E-3</v>
      </c>
      <c r="P898">
        <v>2.0869999999999999E-3</v>
      </c>
      <c r="Q898">
        <v>30.546676000000001</v>
      </c>
      <c r="R898" s="1">
        <v>6.0465678999999999E-6</v>
      </c>
      <c r="S898">
        <v>22.439758000000001</v>
      </c>
      <c r="T898" s="1">
        <v>5.6513289999999997E-6</v>
      </c>
      <c r="U898">
        <v>0.40748863000000002</v>
      </c>
      <c r="V898">
        <v>62.273561000000001</v>
      </c>
      <c r="W898" s="1">
        <v>1.2621513999999999E-5</v>
      </c>
      <c r="X898">
        <v>2.5682059E-2</v>
      </c>
      <c r="Y898" s="1">
        <v>4.7927916000000003E-5</v>
      </c>
      <c r="Z898">
        <v>63.443941000000002</v>
      </c>
      <c r="AA898" s="1">
        <v>1.3031668999999999E-5</v>
      </c>
      <c r="AB898">
        <v>0.84957674999999999</v>
      </c>
      <c r="AC898">
        <v>0.83693521999999998</v>
      </c>
      <c r="AD898">
        <v>1.3956122</v>
      </c>
      <c r="AE898">
        <v>0</v>
      </c>
      <c r="AF898">
        <v>201.04871</v>
      </c>
      <c r="AG898">
        <v>3.5316196999999998</v>
      </c>
      <c r="AH898">
        <v>4.6872692000000002</v>
      </c>
      <c r="AI898">
        <v>4.8712971999999999E-4</v>
      </c>
      <c r="AJ898">
        <v>8.2726906999999999E-4</v>
      </c>
      <c r="AK898">
        <v>1.3853025000000001E-3</v>
      </c>
      <c r="AL898">
        <v>2.1442019E-3</v>
      </c>
      <c r="AM898">
        <v>1.2704484E-2</v>
      </c>
      <c r="AN898">
        <v>9.9998461999999996E-2</v>
      </c>
      <c r="AO898">
        <v>10.196548999999999</v>
      </c>
      <c r="AP898">
        <v>1.0300644000000001</v>
      </c>
      <c r="AQ898">
        <v>2597.7397000000001</v>
      </c>
      <c r="AR898">
        <v>2675.8393000000001</v>
      </c>
      <c r="AS898">
        <v>0.69330033999999996</v>
      </c>
      <c r="AT898">
        <v>0</v>
      </c>
      <c r="AU898">
        <v>0</v>
      </c>
    </row>
    <row r="899" spans="1:47" x14ac:dyDescent="0.25">
      <c r="A899">
        <v>118</v>
      </c>
      <c r="B899" t="s">
        <v>50</v>
      </c>
      <c r="C899">
        <v>42.306077000000002</v>
      </c>
      <c r="D899" s="1">
        <v>4.2911850000000003E-6</v>
      </c>
      <c r="E899">
        <v>0.59681600000000001</v>
      </c>
      <c r="F899" s="1">
        <v>4.9782169999999999E-6</v>
      </c>
      <c r="G899">
        <v>0.40177400000000002</v>
      </c>
      <c r="H899" s="1">
        <v>101.8205</v>
      </c>
      <c r="I899">
        <v>1.1E-5</v>
      </c>
      <c r="J899">
        <v>1.5999999999999999E-5</v>
      </c>
      <c r="K899">
        <v>1.201155</v>
      </c>
      <c r="L899">
        <v>1.1707780000000001</v>
      </c>
      <c r="M899">
        <v>4.06E-4</v>
      </c>
      <c r="N899" s="1">
        <v>7.9031190000000001E-4</v>
      </c>
      <c r="O899" s="1">
        <v>9.5307029999999997E-4</v>
      </c>
      <c r="P899">
        <v>1.818E-3</v>
      </c>
      <c r="Q899">
        <v>30.546676000000001</v>
      </c>
      <c r="R899" s="1">
        <v>6.0465678999999999E-6</v>
      </c>
      <c r="S899">
        <v>22.439758000000001</v>
      </c>
      <c r="T899" s="1">
        <v>5.6513289999999997E-6</v>
      </c>
      <c r="U899">
        <v>0.40603779000000001</v>
      </c>
      <c r="V899">
        <v>62.482562000000001</v>
      </c>
      <c r="W899" s="1">
        <v>1.2925272999999999E-5</v>
      </c>
      <c r="X899">
        <v>2.5682136000000001E-2</v>
      </c>
      <c r="Y899" s="1">
        <v>4.7927916000000003E-5</v>
      </c>
      <c r="Z899">
        <v>59.400635000000001</v>
      </c>
      <c r="AA899" s="1">
        <v>1.2580470000000001E-5</v>
      </c>
      <c r="AB899">
        <v>0.87867748999999995</v>
      </c>
      <c r="AC899">
        <v>0.87800677000000005</v>
      </c>
      <c r="AD899">
        <v>1.3956122</v>
      </c>
      <c r="AE899">
        <v>0</v>
      </c>
      <c r="AF899">
        <v>201.04871</v>
      </c>
      <c r="AG899">
        <v>3.5876888999999998</v>
      </c>
      <c r="AH899">
        <v>4.6851918000000001</v>
      </c>
      <c r="AI899">
        <v>4.8373648E-4</v>
      </c>
      <c r="AJ899">
        <v>8.3629863000000005E-4</v>
      </c>
      <c r="AK899">
        <v>1.3819646000000001E-3</v>
      </c>
      <c r="AL899">
        <v>2.0435765999999998E-3</v>
      </c>
      <c r="AM899">
        <v>1.2699846000000001E-2</v>
      </c>
      <c r="AN899">
        <v>9.9994544000000005E-2</v>
      </c>
      <c r="AO899">
        <v>9.7044636000000004</v>
      </c>
      <c r="AP899">
        <v>1.0285314000000001</v>
      </c>
      <c r="AQ899">
        <v>-3542.4387999999999</v>
      </c>
      <c r="AR899">
        <v>-3643.5095000000001</v>
      </c>
      <c r="AS899">
        <v>0.69447988999999999</v>
      </c>
      <c r="AT899">
        <v>0</v>
      </c>
      <c r="AU899">
        <v>0</v>
      </c>
    </row>
    <row r="900" spans="1:47" x14ac:dyDescent="0.25">
      <c r="A900">
        <v>119</v>
      </c>
      <c r="B900" t="s">
        <v>50</v>
      </c>
      <c r="C900">
        <v>30.032758999999999</v>
      </c>
      <c r="D900" s="1">
        <v>4.7053529999999996E-6</v>
      </c>
      <c r="E900">
        <v>0.57922099999999999</v>
      </c>
      <c r="F900" s="1">
        <v>5.9444089999999998E-6</v>
      </c>
      <c r="G900">
        <v>0.38112499999999999</v>
      </c>
      <c r="H900" s="1">
        <v>68.640799999999999</v>
      </c>
      <c r="I900">
        <v>1.5999999999999999E-5</v>
      </c>
      <c r="J900">
        <v>1.0000000000000001E-5</v>
      </c>
      <c r="K900">
        <v>1.2479009999999999</v>
      </c>
      <c r="L900">
        <v>1.4467429999999999</v>
      </c>
      <c r="M900">
        <v>5.0100000000000003E-4</v>
      </c>
      <c r="N900" s="1">
        <v>9.6900169999999996E-4</v>
      </c>
      <c r="O900" s="1">
        <v>1.227938E-3</v>
      </c>
      <c r="P900">
        <v>2.5569999999999998E-3</v>
      </c>
      <c r="Q900">
        <v>30.546676000000001</v>
      </c>
      <c r="R900" s="1">
        <v>6.0465678999999999E-6</v>
      </c>
      <c r="S900">
        <v>22.439758000000001</v>
      </c>
      <c r="T900" s="1">
        <v>5.6513289999999997E-6</v>
      </c>
      <c r="U900">
        <v>0.41827504999999998</v>
      </c>
      <c r="V900">
        <v>61.927585999999998</v>
      </c>
      <c r="W900" s="1">
        <v>1.3312673E-5</v>
      </c>
      <c r="X900">
        <v>2.5684407999999999E-2</v>
      </c>
      <c r="Y900" s="1">
        <v>4.7927916000000003E-5</v>
      </c>
      <c r="Z900">
        <v>61.070438000000003</v>
      </c>
      <c r="AA900" s="1">
        <v>1.3121561E-5</v>
      </c>
      <c r="AB900">
        <v>0.85893503999999998</v>
      </c>
      <c r="AC900">
        <v>0.86557470000000003</v>
      </c>
      <c r="AD900">
        <v>1.3956122</v>
      </c>
      <c r="AE900">
        <v>0</v>
      </c>
      <c r="AF900">
        <v>201.04871</v>
      </c>
      <c r="AG900">
        <v>3.5231555999999999</v>
      </c>
      <c r="AH900">
        <v>4.6871191999999997</v>
      </c>
      <c r="AI900">
        <v>4.8628263000000002E-4</v>
      </c>
      <c r="AJ900">
        <v>8.3079273000000002E-4</v>
      </c>
      <c r="AK900">
        <v>1.3854364E-3</v>
      </c>
      <c r="AL900">
        <v>2.1478671E-3</v>
      </c>
      <c r="AM900">
        <v>1.2692268E-2</v>
      </c>
      <c r="AN900">
        <v>9.9996254000000007E-2</v>
      </c>
      <c r="AO900">
        <v>9.9758714000000008</v>
      </c>
      <c r="AP900">
        <v>1.029776</v>
      </c>
      <c r="AQ900">
        <v>-4398.5461999999998</v>
      </c>
      <c r="AR900">
        <v>-4529.5173999999997</v>
      </c>
      <c r="AS900">
        <v>0.69687995999999996</v>
      </c>
      <c r="AT900">
        <v>0</v>
      </c>
      <c r="AU900">
        <v>0</v>
      </c>
    </row>
    <row r="901" spans="1:47" x14ac:dyDescent="0.25">
      <c r="A901">
        <v>120</v>
      </c>
      <c r="B901" t="s">
        <v>50</v>
      </c>
      <c r="C901">
        <v>34.359982000000002</v>
      </c>
      <c r="D901" s="1">
        <v>5.2020450000000001E-6</v>
      </c>
      <c r="E901">
        <v>0.57508999999999999</v>
      </c>
      <c r="F901" s="1">
        <v>6.807006E-6</v>
      </c>
      <c r="G901">
        <v>0.65767699999999996</v>
      </c>
      <c r="H901" s="1">
        <v>63.80415</v>
      </c>
      <c r="I901">
        <v>1.8E-5</v>
      </c>
      <c r="J901">
        <v>1.9000000000000001E-5</v>
      </c>
      <c r="K901">
        <v>0.114137</v>
      </c>
      <c r="L901">
        <v>1.831772</v>
      </c>
      <c r="M901">
        <v>5.0000000000000001E-4</v>
      </c>
      <c r="N901" s="1">
        <v>8.8097429999999997E-4</v>
      </c>
      <c r="O901" s="1">
        <v>1.2268299999999999E-3</v>
      </c>
      <c r="P901">
        <v>2.245E-3</v>
      </c>
      <c r="Q901">
        <v>30.546676000000001</v>
      </c>
      <c r="R901" s="1">
        <v>6.0465678999999999E-6</v>
      </c>
      <c r="S901">
        <v>22.439758000000001</v>
      </c>
      <c r="T901" s="1">
        <v>5.6513289999999997E-6</v>
      </c>
      <c r="U901">
        <v>0.40443834000000001</v>
      </c>
      <c r="V901">
        <v>58.386702</v>
      </c>
      <c r="W901" s="1">
        <v>1.2967213000000001E-5</v>
      </c>
      <c r="X901">
        <v>2.5680120000000001E-2</v>
      </c>
      <c r="Y901" s="1">
        <v>4.7927916000000003E-5</v>
      </c>
      <c r="Z901">
        <v>61.337125999999998</v>
      </c>
      <c r="AA901" s="1">
        <v>1.3058352000000001E-5</v>
      </c>
      <c r="AB901">
        <v>0.85212929999999998</v>
      </c>
      <c r="AC901">
        <v>0.88699892999999996</v>
      </c>
      <c r="AD901">
        <v>1.3956122</v>
      </c>
      <c r="AE901">
        <v>0</v>
      </c>
      <c r="AF901">
        <v>201.04871</v>
      </c>
      <c r="AG901">
        <v>3.6536070999999999</v>
      </c>
      <c r="AH901">
        <v>4.6855792000000003</v>
      </c>
      <c r="AI901">
        <v>4.9685354000000002E-4</v>
      </c>
      <c r="AJ901">
        <v>8.3221361999999996E-4</v>
      </c>
      <c r="AK901">
        <v>1.3927461999999999E-3</v>
      </c>
      <c r="AL901">
        <v>2.1607709000000001E-3</v>
      </c>
      <c r="AM901">
        <v>1.2687611999999999E-2</v>
      </c>
      <c r="AN901">
        <v>0.10000173</v>
      </c>
      <c r="AO901">
        <v>10.061111</v>
      </c>
      <c r="AP901">
        <v>1.0305325000000001</v>
      </c>
      <c r="AQ901">
        <v>-3827.9621000000002</v>
      </c>
      <c r="AR901">
        <v>-3944.8393000000001</v>
      </c>
      <c r="AS901">
        <v>0.69248226000000002</v>
      </c>
      <c r="AT901">
        <v>0</v>
      </c>
      <c r="AU901">
        <v>0</v>
      </c>
    </row>
    <row r="902" spans="1:47" x14ac:dyDescent="0.25">
      <c r="A902">
        <v>121</v>
      </c>
      <c r="B902" t="s">
        <v>50</v>
      </c>
      <c r="C902">
        <v>31.440294000000002</v>
      </c>
      <c r="D902" s="1">
        <v>4.7616819999999996E-6</v>
      </c>
      <c r="E902">
        <v>0.57217799999999996</v>
      </c>
      <c r="F902" s="1">
        <v>5.1194520000000002E-6</v>
      </c>
      <c r="G902">
        <v>0.40682600000000002</v>
      </c>
      <c r="H902" s="1">
        <v>80.043859999999995</v>
      </c>
      <c r="I902">
        <v>1.2999999999999999E-5</v>
      </c>
      <c r="J902">
        <v>1.0000000000000001E-5</v>
      </c>
      <c r="K902">
        <v>1.091882</v>
      </c>
      <c r="L902">
        <v>1.4228700000000001</v>
      </c>
      <c r="M902">
        <v>4.8899999999999996E-4</v>
      </c>
      <c r="N902" s="1">
        <v>9.4299930000000002E-4</v>
      </c>
      <c r="O902" s="1">
        <v>1.1456999999999999E-3</v>
      </c>
      <c r="P902">
        <v>2.2560000000000002E-3</v>
      </c>
      <c r="Q902">
        <v>30.546679999999999</v>
      </c>
      <c r="R902" s="1">
        <v>6.0465679999999998E-6</v>
      </c>
      <c r="S902">
        <v>22.43976</v>
      </c>
      <c r="T902" s="1">
        <v>5.6513289999999997E-6</v>
      </c>
      <c r="U902">
        <v>0.40356110000000001</v>
      </c>
      <c r="V902">
        <v>61.196829999999999</v>
      </c>
      <c r="W902" s="1">
        <v>1.340857E-5</v>
      </c>
      <c r="X902">
        <v>2.567699E-2</v>
      </c>
      <c r="Y902" s="1">
        <v>4.792792E-5</v>
      </c>
      <c r="Z902">
        <v>60.72251</v>
      </c>
      <c r="AA902" s="1">
        <v>1.300902E-5</v>
      </c>
      <c r="AB902">
        <v>0.89351250000000004</v>
      </c>
      <c r="AC902">
        <v>0.85002169999999999</v>
      </c>
      <c r="AD902">
        <v>1.3956120000000001</v>
      </c>
      <c r="AE902">
        <v>0</v>
      </c>
      <c r="AF902">
        <v>201.0487</v>
      </c>
      <c r="AG902">
        <v>3.4860739999999999</v>
      </c>
      <c r="AH902">
        <v>4.6870710000000004</v>
      </c>
      <c r="AI902">
        <v>4.8595769999999999E-4</v>
      </c>
      <c r="AJ902">
        <v>8.3442219999999999E-4</v>
      </c>
      <c r="AK902">
        <v>1.3912760000000001E-3</v>
      </c>
      <c r="AL902">
        <v>2.1158919999999999E-3</v>
      </c>
      <c r="AM902">
        <v>1.268883E-2</v>
      </c>
      <c r="AN902">
        <v>9.9997710000000004E-2</v>
      </c>
      <c r="AO902">
        <v>10.117150000000001</v>
      </c>
      <c r="AP902">
        <v>1.030044</v>
      </c>
      <c r="AQ902">
        <v>444.96609999999998</v>
      </c>
      <c r="AR902">
        <v>458.33460000000002</v>
      </c>
      <c r="AS902">
        <v>0.69660750000000005</v>
      </c>
      <c r="AT902">
        <v>0</v>
      </c>
      <c r="AU902">
        <v>0</v>
      </c>
    </row>
    <row r="903" spans="1:47" x14ac:dyDescent="0.25">
      <c r="A903">
        <v>122</v>
      </c>
      <c r="B903" t="s">
        <v>50</v>
      </c>
      <c r="C903">
        <v>14.573126999999999</v>
      </c>
      <c r="D903" s="1">
        <v>2.705377E-6</v>
      </c>
      <c r="E903">
        <v>0.46850000000000003</v>
      </c>
      <c r="F903" s="1">
        <v>3.2587900000000002E-6</v>
      </c>
      <c r="G903">
        <v>0.17355799999999999</v>
      </c>
      <c r="H903" s="1">
        <v>45.304000000000002</v>
      </c>
      <c r="I903">
        <v>1.7E-5</v>
      </c>
      <c r="J903">
        <v>3.0000000000000001E-6</v>
      </c>
      <c r="K903">
        <v>1.4640200000000001</v>
      </c>
      <c r="L903">
        <v>0.88774500000000001</v>
      </c>
      <c r="M903">
        <v>5.4699999999999996E-4</v>
      </c>
      <c r="N903" s="1">
        <v>9.5208700000000001E-4</v>
      </c>
      <c r="O903" s="1">
        <v>1.351482E-3</v>
      </c>
      <c r="P903">
        <v>2.797E-3</v>
      </c>
      <c r="Q903">
        <v>30.546676000000001</v>
      </c>
      <c r="R903" s="1">
        <v>6.0465678999999999E-6</v>
      </c>
      <c r="S903">
        <v>22.439758000000001</v>
      </c>
      <c r="T903" s="1">
        <v>5.6513289999999997E-6</v>
      </c>
      <c r="U903">
        <v>0.41402731999999998</v>
      </c>
      <c r="V903">
        <v>60.657262000000003</v>
      </c>
      <c r="W903" s="1">
        <v>1.310761E-5</v>
      </c>
      <c r="X903">
        <v>2.5678059999999999E-2</v>
      </c>
      <c r="Y903" s="1">
        <v>4.7927916000000003E-5</v>
      </c>
      <c r="Z903">
        <v>59.389645999999999</v>
      </c>
      <c r="AA903" s="1">
        <v>1.293778E-5</v>
      </c>
      <c r="AB903">
        <v>0.88173109999999999</v>
      </c>
      <c r="AC903">
        <v>0.84081196999999996</v>
      </c>
      <c r="AD903">
        <v>1.3956122</v>
      </c>
      <c r="AE903">
        <v>0</v>
      </c>
      <c r="AF903">
        <v>201.04871</v>
      </c>
      <c r="AG903">
        <v>3.5678171999999999</v>
      </c>
      <c r="AH903">
        <v>4.6873253999999998</v>
      </c>
      <c r="AI903">
        <v>4.8219437000000001E-4</v>
      </c>
      <c r="AJ903">
        <v>8.2078282999999998E-4</v>
      </c>
      <c r="AK903">
        <v>1.3882473000000001E-3</v>
      </c>
      <c r="AL903">
        <v>2.0414596E-3</v>
      </c>
      <c r="AM903">
        <v>1.2700558000000001E-2</v>
      </c>
      <c r="AN903">
        <v>9.9996658000000002E-2</v>
      </c>
      <c r="AO903">
        <v>10.402265999999999</v>
      </c>
      <c r="AP903">
        <v>1.0274964</v>
      </c>
      <c r="AQ903">
        <v>2505.6624000000002</v>
      </c>
      <c r="AR903">
        <v>2574.5590999999999</v>
      </c>
      <c r="AS903">
        <v>0.69399818999999996</v>
      </c>
      <c r="AT903">
        <v>0</v>
      </c>
      <c r="AU903">
        <v>0</v>
      </c>
    </row>
    <row r="904" spans="1:47" x14ac:dyDescent="0.25">
      <c r="A904">
        <v>123</v>
      </c>
      <c r="B904" t="s">
        <v>50</v>
      </c>
      <c r="C904">
        <v>42.670025000000003</v>
      </c>
      <c r="D904" s="1">
        <v>4.4569399999999999E-6</v>
      </c>
      <c r="E904">
        <v>0.602854</v>
      </c>
      <c r="F904" s="1">
        <v>6.0369240000000004E-6</v>
      </c>
      <c r="G904">
        <v>0.43723099999999998</v>
      </c>
      <c r="H904" s="1">
        <v>70.188370000000006</v>
      </c>
      <c r="I904">
        <v>1.4E-5</v>
      </c>
      <c r="J904">
        <v>1.2999999999999999E-5</v>
      </c>
      <c r="K904">
        <v>1.0701130000000001</v>
      </c>
      <c r="L904">
        <v>1.0638920000000001</v>
      </c>
      <c r="M904">
        <v>4.1599999999999997E-4</v>
      </c>
      <c r="N904" s="1">
        <v>7.9677290000000004E-4</v>
      </c>
      <c r="O904" s="1">
        <v>1.064054E-3</v>
      </c>
      <c r="P904">
        <v>2.127E-3</v>
      </c>
      <c r="Q904">
        <v>30.546676000000001</v>
      </c>
      <c r="R904" s="1">
        <v>6.0465678999999999E-6</v>
      </c>
      <c r="S904">
        <v>22.439758000000001</v>
      </c>
      <c r="T904" s="1">
        <v>5.6513289999999997E-6</v>
      </c>
      <c r="U904">
        <v>0.400974</v>
      </c>
      <c r="V904">
        <v>59.564106000000002</v>
      </c>
      <c r="W904" s="1">
        <v>1.2929378E-5</v>
      </c>
      <c r="X904">
        <v>2.568492E-2</v>
      </c>
      <c r="Y904" s="1">
        <v>4.7927916000000003E-5</v>
      </c>
      <c r="Z904">
        <v>58.597746000000001</v>
      </c>
      <c r="AA904" s="1">
        <v>1.298291E-5</v>
      </c>
      <c r="AB904">
        <v>0.87337246000000002</v>
      </c>
      <c r="AC904">
        <v>0.85454452999999997</v>
      </c>
      <c r="AD904">
        <v>1.3956122</v>
      </c>
      <c r="AE904">
        <v>0</v>
      </c>
      <c r="AF904">
        <v>201.04871</v>
      </c>
      <c r="AG904">
        <v>3.640628</v>
      </c>
      <c r="AH904">
        <v>4.6861797999999997</v>
      </c>
      <c r="AI904">
        <v>4.9211057000000003E-4</v>
      </c>
      <c r="AJ904">
        <v>8.2668868E-4</v>
      </c>
      <c r="AK904">
        <v>1.3795569E-3</v>
      </c>
      <c r="AL904">
        <v>2.0071946000000001E-3</v>
      </c>
      <c r="AM904">
        <v>1.2710249999999999E-2</v>
      </c>
      <c r="AN904">
        <v>9.9999595999999996E-2</v>
      </c>
      <c r="AO904">
        <v>10.032334000000001</v>
      </c>
      <c r="AP904">
        <v>1.0290307000000001</v>
      </c>
      <c r="AQ904">
        <v>4174.1211999999996</v>
      </c>
      <c r="AR904">
        <v>4295.2987999999996</v>
      </c>
      <c r="AS904">
        <v>0.69583905000000001</v>
      </c>
      <c r="AT904">
        <v>0</v>
      </c>
      <c r="AU904">
        <v>0</v>
      </c>
    </row>
    <row r="905" spans="1:47" x14ac:dyDescent="0.25">
      <c r="A905">
        <v>124</v>
      </c>
      <c r="B905" t="s">
        <v>50</v>
      </c>
      <c r="C905">
        <v>38.473035000000003</v>
      </c>
      <c r="D905" s="1">
        <v>4.7013369999999997E-6</v>
      </c>
      <c r="E905">
        <v>0.59441900000000003</v>
      </c>
      <c r="F905" s="1">
        <v>5.5523740000000001E-6</v>
      </c>
      <c r="G905">
        <v>0.37348700000000001</v>
      </c>
      <c r="H905" s="1">
        <v>75.249899999999997</v>
      </c>
      <c r="I905">
        <v>1.4E-5</v>
      </c>
      <c r="J905">
        <v>1.2E-5</v>
      </c>
      <c r="K905">
        <v>1.2582880000000001</v>
      </c>
      <c r="L905">
        <v>1.3915630000000001</v>
      </c>
      <c r="M905">
        <v>4.4499999999999997E-4</v>
      </c>
      <c r="N905" s="1">
        <v>8.7072270000000001E-4</v>
      </c>
      <c r="O905" s="1">
        <v>1.099968E-3</v>
      </c>
      <c r="P905">
        <v>2.2460000000000002E-3</v>
      </c>
      <c r="Q905">
        <v>30.546676000000001</v>
      </c>
      <c r="R905" s="1">
        <v>6.0465678999999999E-6</v>
      </c>
      <c r="S905">
        <v>22.439758000000001</v>
      </c>
      <c r="T905" s="1">
        <v>5.6513289999999997E-6</v>
      </c>
      <c r="U905">
        <v>0.39552208</v>
      </c>
      <c r="V905">
        <v>60.532291000000001</v>
      </c>
      <c r="W905" s="1">
        <v>1.3104817E-5</v>
      </c>
      <c r="X905">
        <v>2.5684709E-2</v>
      </c>
      <c r="Y905" s="1">
        <v>4.7927916000000003E-5</v>
      </c>
      <c r="Z905">
        <v>60.898522999999997</v>
      </c>
      <c r="AA905" s="1">
        <v>1.3250585E-5</v>
      </c>
      <c r="AB905">
        <v>0.85102162999999997</v>
      </c>
      <c r="AC905">
        <v>0.89409245000000004</v>
      </c>
      <c r="AD905">
        <v>1.3956122</v>
      </c>
      <c r="AE905">
        <v>0</v>
      </c>
      <c r="AF905">
        <v>201.04871</v>
      </c>
      <c r="AG905">
        <v>3.5761685999999999</v>
      </c>
      <c r="AH905">
        <v>4.6877716999999999</v>
      </c>
      <c r="AI905">
        <v>4.9385254000000004E-4</v>
      </c>
      <c r="AJ905">
        <v>8.3384428E-4</v>
      </c>
      <c r="AK905">
        <v>1.3866761999999999E-3</v>
      </c>
      <c r="AL905">
        <v>2.0754685999999998E-3</v>
      </c>
      <c r="AM905">
        <v>1.2700972E-2</v>
      </c>
      <c r="AN905">
        <v>0.10000016</v>
      </c>
      <c r="AO905">
        <v>10.232365</v>
      </c>
      <c r="AP905">
        <v>1.0297693000000001</v>
      </c>
      <c r="AQ905">
        <v>-5330.4642999999996</v>
      </c>
      <c r="AR905">
        <v>-5489.1484</v>
      </c>
      <c r="AS905">
        <v>0.69519332</v>
      </c>
      <c r="AT905">
        <v>0</v>
      </c>
      <c r="AU905">
        <v>0</v>
      </c>
    </row>
    <row r="906" spans="1:47" x14ac:dyDescent="0.25">
      <c r="A906">
        <v>125</v>
      </c>
      <c r="B906" t="s">
        <v>50</v>
      </c>
      <c r="C906">
        <v>34.063513999999998</v>
      </c>
      <c r="D906" s="1">
        <v>5.1942430000000003E-6</v>
      </c>
      <c r="E906">
        <v>0.58176899999999998</v>
      </c>
      <c r="F906" s="1">
        <v>6.780374E-6</v>
      </c>
      <c r="G906">
        <v>0.48690800000000001</v>
      </c>
      <c r="H906" s="1">
        <v>63.55791</v>
      </c>
      <c r="I906">
        <v>1.5E-5</v>
      </c>
      <c r="J906">
        <v>1.4E-5</v>
      </c>
      <c r="K906">
        <v>1.401921</v>
      </c>
      <c r="L906">
        <v>0.32705699999999999</v>
      </c>
      <c r="M906">
        <v>4.9299999999999995E-4</v>
      </c>
      <c r="N906" s="1">
        <v>9.3918509999999997E-4</v>
      </c>
      <c r="O906" s="1">
        <v>1.2063779999999999E-3</v>
      </c>
      <c r="P906">
        <v>2.3259999999999999E-3</v>
      </c>
      <c r="Q906">
        <v>30.546676000000001</v>
      </c>
      <c r="R906" s="1">
        <v>6.0465678999999999E-6</v>
      </c>
      <c r="S906">
        <v>22.439758000000001</v>
      </c>
      <c r="T906" s="1">
        <v>5.6513289999999997E-6</v>
      </c>
      <c r="U906">
        <v>0.41210553</v>
      </c>
      <c r="V906">
        <v>61.892358000000002</v>
      </c>
      <c r="W906" s="1">
        <v>1.3197361E-5</v>
      </c>
      <c r="X906">
        <v>2.5678314000000001E-2</v>
      </c>
      <c r="Y906" s="1">
        <v>4.7927916000000003E-5</v>
      </c>
      <c r="Z906">
        <v>61.648265000000002</v>
      </c>
      <c r="AA906" s="1">
        <v>1.2819628999999999E-5</v>
      </c>
      <c r="AB906">
        <v>0.85958743000000004</v>
      </c>
      <c r="AC906">
        <v>0.85966376</v>
      </c>
      <c r="AD906">
        <v>1.3956122</v>
      </c>
      <c r="AE906">
        <v>0</v>
      </c>
      <c r="AF906">
        <v>201.04871</v>
      </c>
      <c r="AG906">
        <v>3.5083802999999998</v>
      </c>
      <c r="AH906">
        <v>4.6843817000000003</v>
      </c>
      <c r="AI906">
        <v>4.8801619000000002E-4</v>
      </c>
      <c r="AJ906">
        <v>8.2560383999999995E-4</v>
      </c>
      <c r="AK906">
        <v>1.3826193E-3</v>
      </c>
      <c r="AL906">
        <v>2.0567558999999998E-3</v>
      </c>
      <c r="AM906">
        <v>1.2701947999999999E-2</v>
      </c>
      <c r="AN906">
        <v>0.10000041</v>
      </c>
      <c r="AO906">
        <v>10.103863</v>
      </c>
      <c r="AP906">
        <v>1.026168</v>
      </c>
      <c r="AQ906">
        <v>-3013.3171000000002</v>
      </c>
      <c r="AR906">
        <v>-3092.1696000000002</v>
      </c>
      <c r="AS906">
        <v>0.69521681999999996</v>
      </c>
      <c r="AT906">
        <v>0</v>
      </c>
      <c r="AU906">
        <v>0</v>
      </c>
    </row>
    <row r="907" spans="1:47" x14ac:dyDescent="0.25">
      <c r="A907">
        <v>126</v>
      </c>
      <c r="B907" t="s">
        <v>50</v>
      </c>
      <c r="C907">
        <v>39.739865999999999</v>
      </c>
      <c r="D907" s="1">
        <v>4.9291790000000002E-6</v>
      </c>
      <c r="E907">
        <v>0.56571000000000005</v>
      </c>
      <c r="F907" s="1">
        <v>5.8364050000000001E-6</v>
      </c>
      <c r="G907">
        <v>0.45026100000000002</v>
      </c>
      <c r="H907" s="1">
        <v>83.029750000000007</v>
      </c>
      <c r="I907">
        <v>1.5E-5</v>
      </c>
      <c r="J907">
        <v>1.7E-5</v>
      </c>
      <c r="K907">
        <v>1.3558239999999999</v>
      </c>
      <c r="L907">
        <v>0.72833400000000004</v>
      </c>
      <c r="M907">
        <v>4.4700000000000002E-4</v>
      </c>
      <c r="N907" s="1">
        <v>8.3500450000000004E-4</v>
      </c>
      <c r="O907" s="1">
        <v>1.0770840000000001E-3</v>
      </c>
      <c r="P907">
        <v>2.1029999999999998E-3</v>
      </c>
      <c r="Q907">
        <v>30.546676000000001</v>
      </c>
      <c r="R907" s="1">
        <v>6.0465678999999999E-6</v>
      </c>
      <c r="S907">
        <v>22.439758000000001</v>
      </c>
      <c r="T907" s="1">
        <v>5.6513289999999997E-6</v>
      </c>
      <c r="U907">
        <v>0.39863205000000002</v>
      </c>
      <c r="V907">
        <v>60.549518999999997</v>
      </c>
      <c r="W907" s="1">
        <v>1.2991064E-5</v>
      </c>
      <c r="X907">
        <v>2.5682989E-2</v>
      </c>
      <c r="Y907" s="1">
        <v>4.7927916000000003E-5</v>
      </c>
      <c r="Z907">
        <v>59.866664</v>
      </c>
      <c r="AA907" s="1">
        <v>1.2172159E-5</v>
      </c>
      <c r="AB907">
        <v>0.84931221000000001</v>
      </c>
      <c r="AC907">
        <v>0.86114561999999995</v>
      </c>
      <c r="AD907">
        <v>1.3956122</v>
      </c>
      <c r="AE907">
        <v>0</v>
      </c>
      <c r="AF907">
        <v>201.04871</v>
      </c>
      <c r="AG907">
        <v>3.5457084999999999</v>
      </c>
      <c r="AH907">
        <v>4.6843064999999999</v>
      </c>
      <c r="AI907">
        <v>4.9841779999999997E-4</v>
      </c>
      <c r="AJ907">
        <v>8.2056284000000005E-4</v>
      </c>
      <c r="AK907">
        <v>1.3877150999999999E-3</v>
      </c>
      <c r="AL907">
        <v>2.0351578E-3</v>
      </c>
      <c r="AM907">
        <v>1.2706467000000001E-2</v>
      </c>
      <c r="AN907">
        <v>0.10000226</v>
      </c>
      <c r="AO907">
        <v>10.264056999999999</v>
      </c>
      <c r="AP907">
        <v>1.0296538</v>
      </c>
      <c r="AQ907">
        <v>-1745.3806</v>
      </c>
      <c r="AR907">
        <v>-1797.1378</v>
      </c>
      <c r="AS907">
        <v>0.69401060000000003</v>
      </c>
      <c r="AT907">
        <v>0</v>
      </c>
      <c r="AU907">
        <v>0</v>
      </c>
    </row>
    <row r="908" spans="1:47" x14ac:dyDescent="0.25">
      <c r="A908">
        <v>127</v>
      </c>
      <c r="B908" t="s">
        <v>50</v>
      </c>
      <c r="C908">
        <v>42.228337000000003</v>
      </c>
      <c r="D908" s="1">
        <v>4.8038039999999998E-6</v>
      </c>
      <c r="E908">
        <v>0.609815</v>
      </c>
      <c r="F908" s="1">
        <v>5.3062930000000004E-6</v>
      </c>
      <c r="G908">
        <v>0.43860199999999999</v>
      </c>
      <c r="H908" s="1">
        <v>86.448970000000003</v>
      </c>
      <c r="I908">
        <v>1.2999999999999999E-5</v>
      </c>
      <c r="J908">
        <v>1.2E-5</v>
      </c>
      <c r="K908">
        <v>1.060381</v>
      </c>
      <c r="L908">
        <v>1.3444499999999999</v>
      </c>
      <c r="M908">
        <v>4.3100000000000001E-4</v>
      </c>
      <c r="N908" s="1">
        <v>8.4252199999999995E-4</v>
      </c>
      <c r="O908" s="1">
        <v>1.046391E-3</v>
      </c>
      <c r="P908">
        <v>2.0439999999999998E-3</v>
      </c>
      <c r="Q908">
        <v>30.546676000000001</v>
      </c>
      <c r="R908" s="1">
        <v>6.0465678999999999E-6</v>
      </c>
      <c r="S908">
        <v>22.439758000000001</v>
      </c>
      <c r="T908" s="1">
        <v>5.6513289999999997E-6</v>
      </c>
      <c r="U908">
        <v>0.39548027000000002</v>
      </c>
      <c r="V908">
        <v>60.246197000000002</v>
      </c>
      <c r="W908" s="1">
        <v>1.3432253999999999E-5</v>
      </c>
      <c r="X908">
        <v>2.5674875E-2</v>
      </c>
      <c r="Y908" s="1">
        <v>4.7927916000000003E-5</v>
      </c>
      <c r="Z908">
        <v>61.128134000000003</v>
      </c>
      <c r="AA908" s="1">
        <v>1.3040274E-5</v>
      </c>
      <c r="AB908">
        <v>0.89882510999999998</v>
      </c>
      <c r="AC908">
        <v>0.85056821000000005</v>
      </c>
      <c r="AD908">
        <v>1.3956122</v>
      </c>
      <c r="AE908">
        <v>0</v>
      </c>
      <c r="AF908">
        <v>201.04871</v>
      </c>
      <c r="AG908">
        <v>3.6178919999999999</v>
      </c>
      <c r="AH908">
        <v>4.6859216999999997</v>
      </c>
      <c r="AI908">
        <v>4.8871432000000003E-4</v>
      </c>
      <c r="AJ908">
        <v>8.3037284000000002E-4</v>
      </c>
      <c r="AK908">
        <v>1.3849578999999999E-3</v>
      </c>
      <c r="AL908">
        <v>2.0839238E-3</v>
      </c>
      <c r="AM908">
        <v>1.2688767E-2</v>
      </c>
      <c r="AN908">
        <v>0.10000214</v>
      </c>
      <c r="AO908">
        <v>9.7921624999999999</v>
      </c>
      <c r="AP908">
        <v>1.0302737</v>
      </c>
      <c r="AQ908">
        <v>2289.8732</v>
      </c>
      <c r="AR908">
        <v>2359.1961000000001</v>
      </c>
      <c r="AS908">
        <v>0.69160900000000003</v>
      </c>
      <c r="AT908">
        <v>0</v>
      </c>
      <c r="AU908">
        <v>0</v>
      </c>
    </row>
    <row r="909" spans="1:47" x14ac:dyDescent="0.25">
      <c r="A909">
        <v>128</v>
      </c>
      <c r="B909" t="s">
        <v>50</v>
      </c>
      <c r="C909">
        <v>33.197263</v>
      </c>
      <c r="D909" s="1">
        <v>4.2099570000000002E-6</v>
      </c>
      <c r="E909">
        <v>0.54513599999999995</v>
      </c>
      <c r="F909" s="1">
        <v>5.9912740000000003E-6</v>
      </c>
      <c r="G909">
        <v>0.37435000000000002</v>
      </c>
      <c r="H909" s="1">
        <v>72.589200000000005</v>
      </c>
      <c r="I909">
        <v>1.4E-5</v>
      </c>
      <c r="J909">
        <v>9.0000000000000002E-6</v>
      </c>
      <c r="K909">
        <v>1.307426</v>
      </c>
      <c r="L909">
        <v>0.75487099999999996</v>
      </c>
      <c r="M909">
        <v>4.4999999999999999E-4</v>
      </c>
      <c r="N909" s="1">
        <v>8.3841479999999995E-4</v>
      </c>
      <c r="O909" s="1">
        <v>1.0817209999999999E-3</v>
      </c>
      <c r="P909">
        <v>2.1259999999999999E-3</v>
      </c>
      <c r="Q909">
        <v>30.546679999999999</v>
      </c>
      <c r="R909" s="1">
        <v>6.0465679999999998E-6</v>
      </c>
      <c r="S909">
        <v>22.43976</v>
      </c>
      <c r="T909" s="1">
        <v>5.6513289999999997E-6</v>
      </c>
      <c r="U909">
        <v>0.4052848</v>
      </c>
      <c r="V909">
        <v>61.150840000000002</v>
      </c>
      <c r="W909" s="1">
        <v>1.2616389999999999E-5</v>
      </c>
      <c r="X909">
        <v>2.5673310000000001E-2</v>
      </c>
      <c r="Y909" s="1">
        <v>4.792792E-5</v>
      </c>
      <c r="Z909">
        <v>59.57235</v>
      </c>
      <c r="AA909" s="1">
        <v>1.2995830000000001E-5</v>
      </c>
      <c r="AB909">
        <v>0.83450150000000001</v>
      </c>
      <c r="AC909">
        <v>0.82875569999999998</v>
      </c>
      <c r="AD909">
        <v>1.3956120000000001</v>
      </c>
      <c r="AE909">
        <v>0</v>
      </c>
      <c r="AF909">
        <v>201.0487</v>
      </c>
      <c r="AG909">
        <v>3.5101710000000002</v>
      </c>
      <c r="AH909">
        <v>4.6855520000000004</v>
      </c>
      <c r="AI909">
        <v>4.8359169999999998E-4</v>
      </c>
      <c r="AJ909">
        <v>8.2465589999999997E-4</v>
      </c>
      <c r="AK909">
        <v>1.3906910000000001E-3</v>
      </c>
      <c r="AL909">
        <v>2.1739979999999999E-3</v>
      </c>
      <c r="AM909">
        <v>1.2709059999999999E-2</v>
      </c>
      <c r="AN909">
        <v>0.10000149999999999</v>
      </c>
      <c r="AO909">
        <v>10.13125</v>
      </c>
      <c r="AP909">
        <v>1.0302830000000001</v>
      </c>
      <c r="AQ909">
        <v>-570.36450000000002</v>
      </c>
      <c r="AR909">
        <v>-587.63679999999999</v>
      </c>
      <c r="AS909">
        <v>0.69341350000000002</v>
      </c>
      <c r="AT909">
        <v>0</v>
      </c>
      <c r="AU909">
        <v>0</v>
      </c>
    </row>
    <row r="910" spans="1:47" x14ac:dyDescent="0.25">
      <c r="A910">
        <v>129</v>
      </c>
      <c r="B910" t="s">
        <v>50</v>
      </c>
      <c r="C910">
        <v>41.163964999999997</v>
      </c>
      <c r="D910" s="1">
        <v>4.9422319999999999E-6</v>
      </c>
      <c r="E910">
        <v>0.62973500000000004</v>
      </c>
      <c r="F910" s="1">
        <v>5.6237769999999998E-6</v>
      </c>
      <c r="G910">
        <v>0.37060399999999999</v>
      </c>
      <c r="H910" s="1">
        <v>86.330730000000003</v>
      </c>
      <c r="I910">
        <v>1.4E-5</v>
      </c>
      <c r="J910">
        <v>1.5E-5</v>
      </c>
      <c r="K910">
        <v>1.460499</v>
      </c>
      <c r="L910">
        <v>1.310084</v>
      </c>
      <c r="M910">
        <v>4.4200000000000001E-4</v>
      </c>
      <c r="N910" s="1">
        <v>9.0103860000000004E-4</v>
      </c>
      <c r="O910" s="1">
        <v>1.09717E-3</v>
      </c>
      <c r="P910">
        <v>2.2759999999999998E-3</v>
      </c>
      <c r="Q910">
        <v>30.546676000000001</v>
      </c>
      <c r="R910" s="1">
        <v>6.0465678999999999E-6</v>
      </c>
      <c r="S910">
        <v>22.439758000000001</v>
      </c>
      <c r="T910" s="1">
        <v>5.6513289999999997E-6</v>
      </c>
      <c r="U910">
        <v>0.38370505999999999</v>
      </c>
      <c r="V910">
        <v>62.942400999999997</v>
      </c>
      <c r="W910" s="1">
        <v>1.3008507E-5</v>
      </c>
      <c r="X910">
        <v>2.5682993000000001E-2</v>
      </c>
      <c r="Y910" s="1">
        <v>4.7927916000000003E-5</v>
      </c>
      <c r="Z910">
        <v>63.283679999999997</v>
      </c>
      <c r="AA910" s="1">
        <v>1.387749E-5</v>
      </c>
      <c r="AB910">
        <v>0.87873869999999998</v>
      </c>
      <c r="AC910">
        <v>0.82784091999999998</v>
      </c>
      <c r="AD910">
        <v>1.3956122</v>
      </c>
      <c r="AE910">
        <v>0</v>
      </c>
      <c r="AF910">
        <v>201.04871</v>
      </c>
      <c r="AG910">
        <v>3.5993808</v>
      </c>
      <c r="AH910">
        <v>4.6851178000000004</v>
      </c>
      <c r="AI910">
        <v>4.8118651000000001E-4</v>
      </c>
      <c r="AJ910">
        <v>8.3316971000000001E-4</v>
      </c>
      <c r="AK910">
        <v>1.3917869E-3</v>
      </c>
      <c r="AL910">
        <v>2.1396365000000001E-3</v>
      </c>
      <c r="AM910">
        <v>1.2692105E-2</v>
      </c>
      <c r="AN910">
        <v>0.10000335</v>
      </c>
      <c r="AO910">
        <v>10.155797</v>
      </c>
      <c r="AP910">
        <v>1.0297555</v>
      </c>
      <c r="AQ910">
        <v>5292.9111000000003</v>
      </c>
      <c r="AR910">
        <v>5450.4040999999997</v>
      </c>
      <c r="AS910">
        <v>0.69519659</v>
      </c>
      <c r="AT910">
        <v>0</v>
      </c>
      <c r="AU910">
        <v>0</v>
      </c>
    </row>
    <row r="911" spans="1:47" x14ac:dyDescent="0.25">
      <c r="A911">
        <v>130</v>
      </c>
      <c r="B911" t="s">
        <v>50</v>
      </c>
      <c r="C911">
        <v>36.920914000000003</v>
      </c>
      <c r="D911" s="1">
        <v>4.3801980000000004E-6</v>
      </c>
      <c r="E911">
        <v>0.58394299999999999</v>
      </c>
      <c r="F911" s="1">
        <v>5.7698659999999999E-6</v>
      </c>
      <c r="G911">
        <v>0.406611</v>
      </c>
      <c r="H911" s="1">
        <v>74.254599999999996</v>
      </c>
      <c r="I911">
        <v>1.4E-5</v>
      </c>
      <c r="J911">
        <v>1.5999999999999999E-5</v>
      </c>
      <c r="K911">
        <v>1.1346000000000001</v>
      </c>
      <c r="L911">
        <v>1.2986759999999999</v>
      </c>
      <c r="M911">
        <v>4.3600000000000003E-4</v>
      </c>
      <c r="N911" s="1">
        <v>8.4440540000000003E-4</v>
      </c>
      <c r="O911" s="1">
        <v>1.0842930000000001E-3</v>
      </c>
      <c r="P911">
        <v>2.215E-3</v>
      </c>
      <c r="Q911">
        <v>30.546676000000001</v>
      </c>
      <c r="R911" s="1">
        <v>6.0465678999999999E-6</v>
      </c>
      <c r="S911">
        <v>22.439758000000001</v>
      </c>
      <c r="T911" s="1">
        <v>5.6513289999999997E-6</v>
      </c>
      <c r="U911">
        <v>0.40271997999999998</v>
      </c>
      <c r="V911">
        <v>59.871523000000003</v>
      </c>
      <c r="W911" s="1">
        <v>1.3594927E-5</v>
      </c>
      <c r="X911">
        <v>2.5692415999999999E-2</v>
      </c>
      <c r="Y911" s="1">
        <v>4.7927916000000003E-5</v>
      </c>
      <c r="Z911">
        <v>60.758251999999999</v>
      </c>
      <c r="AA911" s="1">
        <v>1.3283565E-5</v>
      </c>
      <c r="AB911">
        <v>0.84390635000000003</v>
      </c>
      <c r="AC911">
        <v>0.91011268000000001</v>
      </c>
      <c r="AD911">
        <v>1.3956122</v>
      </c>
      <c r="AE911">
        <v>0</v>
      </c>
      <c r="AF911">
        <v>201.04871</v>
      </c>
      <c r="AG911">
        <v>3.5356987000000002</v>
      </c>
      <c r="AH911">
        <v>4.6847722000000003</v>
      </c>
      <c r="AI911">
        <v>4.8316356999999999E-4</v>
      </c>
      <c r="AJ911">
        <v>8.34572E-4</v>
      </c>
      <c r="AK911">
        <v>1.3938206E-3</v>
      </c>
      <c r="AL911">
        <v>2.0890676999999998E-3</v>
      </c>
      <c r="AM911">
        <v>1.2697563E-2</v>
      </c>
      <c r="AN911">
        <v>9.9999991999999996E-2</v>
      </c>
      <c r="AO911">
        <v>9.9142554999999994</v>
      </c>
      <c r="AP911">
        <v>1.0294741999999999</v>
      </c>
      <c r="AQ911">
        <v>-3171.7860999999998</v>
      </c>
      <c r="AR911">
        <v>-3265.2721000000001</v>
      </c>
      <c r="AS911">
        <v>0.69250577999999996</v>
      </c>
      <c r="AT911">
        <v>0</v>
      </c>
      <c r="AU911">
        <v>0</v>
      </c>
    </row>
    <row r="912" spans="1:47" x14ac:dyDescent="0.25">
      <c r="A912">
        <v>131</v>
      </c>
      <c r="B912" t="s">
        <v>50</v>
      </c>
      <c r="C912">
        <v>30.89546</v>
      </c>
      <c r="D912" s="1">
        <v>5.770659E-6</v>
      </c>
      <c r="E912">
        <v>0.469578</v>
      </c>
      <c r="F912" s="1">
        <v>6.6746609999999998E-6</v>
      </c>
      <c r="G912">
        <v>0.387596</v>
      </c>
      <c r="H912" s="1">
        <v>55.804079999999999</v>
      </c>
      <c r="I912">
        <v>1.8E-5</v>
      </c>
      <c r="J912">
        <v>1.2999999999999999E-5</v>
      </c>
      <c r="K912">
        <v>1.408679</v>
      </c>
      <c r="L912">
        <v>0.71901199999999998</v>
      </c>
      <c r="M912">
        <v>5.5800000000000001E-4</v>
      </c>
      <c r="N912" s="1">
        <v>9.187962E-4</v>
      </c>
      <c r="O912" s="1">
        <v>1.311504E-3</v>
      </c>
      <c r="P912">
        <v>2.4910000000000002E-3</v>
      </c>
      <c r="Q912">
        <v>30.546679999999999</v>
      </c>
      <c r="R912" s="1">
        <v>6.0465679999999998E-6</v>
      </c>
      <c r="S912">
        <v>22.43976</v>
      </c>
      <c r="T912" s="1">
        <v>5.6513289999999997E-6</v>
      </c>
      <c r="U912">
        <v>0.39428809999999997</v>
      </c>
      <c r="V912">
        <v>61.013730000000002</v>
      </c>
      <c r="W912" s="1">
        <v>1.345736E-5</v>
      </c>
      <c r="X912">
        <v>2.5684789999999999E-2</v>
      </c>
      <c r="Y912" s="1">
        <v>4.792792E-5</v>
      </c>
      <c r="Z912">
        <v>61.455860000000001</v>
      </c>
      <c r="AA912" s="1">
        <v>1.2512980000000001E-5</v>
      </c>
      <c r="AB912">
        <v>0.85591539999999999</v>
      </c>
      <c r="AC912">
        <v>0.86958219999999997</v>
      </c>
      <c r="AD912">
        <v>1.3956120000000001</v>
      </c>
      <c r="AE912">
        <v>0</v>
      </c>
      <c r="AF912">
        <v>201.0487</v>
      </c>
      <c r="AG912">
        <v>3.6641219999999999</v>
      </c>
      <c r="AH912">
        <v>4.6853009999999999</v>
      </c>
      <c r="AI912">
        <v>4.8511030000000002E-4</v>
      </c>
      <c r="AJ912">
        <v>8.2997259999999999E-4</v>
      </c>
      <c r="AK912">
        <v>1.3813009999999999E-3</v>
      </c>
      <c r="AL912">
        <v>2.204152E-3</v>
      </c>
      <c r="AM912">
        <v>1.270723E-2</v>
      </c>
      <c r="AN912">
        <v>9.9998809999999994E-2</v>
      </c>
      <c r="AO912">
        <v>9.7130569999999992</v>
      </c>
      <c r="AP912">
        <v>1.028049</v>
      </c>
      <c r="AQ912">
        <v>-462.87040000000002</v>
      </c>
      <c r="AR912">
        <v>-475.85340000000002</v>
      </c>
      <c r="AS912">
        <v>0.69455960000000005</v>
      </c>
      <c r="AT912">
        <v>0</v>
      </c>
      <c r="AU912">
        <v>0</v>
      </c>
    </row>
    <row r="913" spans="1:47" x14ac:dyDescent="0.25">
      <c r="A913">
        <v>132</v>
      </c>
      <c r="B913" t="s">
        <v>50</v>
      </c>
      <c r="C913">
        <v>41.989786000000002</v>
      </c>
      <c r="D913" s="1">
        <v>4.7160689999999998E-6</v>
      </c>
      <c r="E913">
        <v>0.60679799999999995</v>
      </c>
      <c r="F913" s="1">
        <v>6.2597639999999996E-6</v>
      </c>
      <c r="G913">
        <v>0.41061199999999998</v>
      </c>
      <c r="H913" s="1">
        <v>96.331059999999994</v>
      </c>
      <c r="I913">
        <v>1.2999999999999999E-5</v>
      </c>
      <c r="J913">
        <v>1.0000000000000001E-5</v>
      </c>
      <c r="K913">
        <v>1.2280249999999999</v>
      </c>
      <c r="L913">
        <v>1.147686</v>
      </c>
      <c r="M913">
        <v>4.2900000000000002E-4</v>
      </c>
      <c r="N913" s="1">
        <v>8.3803250000000001E-4</v>
      </c>
      <c r="O913" s="1">
        <v>1.026285E-3</v>
      </c>
      <c r="P913">
        <v>1.9880000000000002E-3</v>
      </c>
      <c r="Q913">
        <v>30.546676000000001</v>
      </c>
      <c r="R913" s="1">
        <v>6.0465678999999999E-6</v>
      </c>
      <c r="S913">
        <v>22.439758000000001</v>
      </c>
      <c r="T913" s="1">
        <v>5.6513289999999997E-6</v>
      </c>
      <c r="U913">
        <v>0.39739102999999998</v>
      </c>
      <c r="V913">
        <v>61.622805999999997</v>
      </c>
      <c r="W913" s="1">
        <v>1.3300435E-5</v>
      </c>
      <c r="X913">
        <v>2.5686428000000001E-2</v>
      </c>
      <c r="Y913" s="1">
        <v>4.7927916000000003E-5</v>
      </c>
      <c r="Z913">
        <v>61.445101999999999</v>
      </c>
      <c r="AA913" s="1">
        <v>1.2840358E-5</v>
      </c>
      <c r="AB913">
        <v>0.82775832000000005</v>
      </c>
      <c r="AC913">
        <v>0.85097217000000003</v>
      </c>
      <c r="AD913">
        <v>1.3956122</v>
      </c>
      <c r="AE913">
        <v>0</v>
      </c>
      <c r="AF913">
        <v>201.04871</v>
      </c>
      <c r="AG913">
        <v>3.6203352</v>
      </c>
      <c r="AH913">
        <v>4.6868312000000003</v>
      </c>
      <c r="AI913">
        <v>4.8848976000000004E-4</v>
      </c>
      <c r="AJ913">
        <v>8.3145504999999995E-4</v>
      </c>
      <c r="AK913">
        <v>1.3896119000000001E-3</v>
      </c>
      <c r="AL913">
        <v>2.1550116999999999E-3</v>
      </c>
      <c r="AM913">
        <v>1.2693457E-2</v>
      </c>
      <c r="AN913">
        <v>0.10000191</v>
      </c>
      <c r="AO913">
        <v>9.7246901000000001</v>
      </c>
      <c r="AP913">
        <v>1.0274293999999999</v>
      </c>
      <c r="AQ913">
        <v>3414.7835</v>
      </c>
      <c r="AR913">
        <v>3508.4490000000001</v>
      </c>
      <c r="AS913">
        <v>0.69315868999999997</v>
      </c>
      <c r="AT913">
        <v>0</v>
      </c>
      <c r="AU913">
        <v>0</v>
      </c>
    </row>
    <row r="914" spans="1:47" x14ac:dyDescent="0.25">
      <c r="A914">
        <v>133</v>
      </c>
      <c r="B914" t="s">
        <v>50</v>
      </c>
      <c r="C914">
        <v>26.269628000000001</v>
      </c>
      <c r="D914" s="1">
        <v>6.3160540000000004E-6</v>
      </c>
      <c r="E914">
        <v>0.88542399999999999</v>
      </c>
      <c r="F914" s="1">
        <v>6.8626049999999997E-6</v>
      </c>
      <c r="G914">
        <v>0.27708300000000002</v>
      </c>
      <c r="H914" s="1">
        <v>83.946029999999993</v>
      </c>
      <c r="I914">
        <v>1.2999999999999999E-5</v>
      </c>
      <c r="J914">
        <v>0</v>
      </c>
      <c r="K914">
        <v>1.7911330000000001</v>
      </c>
      <c r="L914">
        <v>0.97005399999999997</v>
      </c>
      <c r="M914">
        <v>3.5399999999999999E-4</v>
      </c>
      <c r="N914" s="1">
        <v>6.8622360000000001E-4</v>
      </c>
      <c r="O914" s="1">
        <v>9.2581979999999998E-4</v>
      </c>
      <c r="P914">
        <v>2.1080000000000001E-3</v>
      </c>
      <c r="Q914">
        <v>30.546676000000001</v>
      </c>
      <c r="R914" s="1">
        <v>6.0465678999999999E-6</v>
      </c>
      <c r="S914">
        <v>22.439758000000001</v>
      </c>
      <c r="T914" s="1">
        <v>5.6513289999999997E-6</v>
      </c>
      <c r="U914">
        <v>0.41065257999999999</v>
      </c>
      <c r="V914">
        <v>58.197834</v>
      </c>
      <c r="W914" s="1">
        <v>1.3482205999999999E-5</v>
      </c>
      <c r="X914">
        <v>2.5689545000000001E-2</v>
      </c>
      <c r="Y914" s="1">
        <v>4.7927916000000003E-5</v>
      </c>
      <c r="Z914">
        <v>61.051113000000001</v>
      </c>
      <c r="AA914" s="1">
        <v>1.3038775E-5</v>
      </c>
      <c r="AB914">
        <v>0.86292192000000001</v>
      </c>
      <c r="AC914">
        <v>0.80507189999999995</v>
      </c>
      <c r="AD914">
        <v>1.3956122</v>
      </c>
      <c r="AE914">
        <v>0</v>
      </c>
      <c r="AF914">
        <v>201.04871</v>
      </c>
      <c r="AG914">
        <v>3.4552196999999998</v>
      </c>
      <c r="AH914">
        <v>4.6871311999999996</v>
      </c>
      <c r="AI914">
        <v>4.7943532999999999E-4</v>
      </c>
      <c r="AJ914">
        <v>8.3280094999999997E-4</v>
      </c>
      <c r="AK914">
        <v>1.3893238999999999E-3</v>
      </c>
      <c r="AL914">
        <v>2.0714838000000001E-3</v>
      </c>
      <c r="AM914">
        <v>1.2700673000000001E-2</v>
      </c>
      <c r="AN914">
        <v>0.10000007</v>
      </c>
      <c r="AO914">
        <v>9.5213997999999993</v>
      </c>
      <c r="AP914">
        <v>1.0288668999999999</v>
      </c>
      <c r="AQ914">
        <v>3286.7761999999998</v>
      </c>
      <c r="AR914">
        <v>3381.6552000000001</v>
      </c>
      <c r="AS914">
        <v>0.69391106000000002</v>
      </c>
      <c r="AT914">
        <v>0</v>
      </c>
      <c r="AU914">
        <v>0</v>
      </c>
    </row>
    <row r="915" spans="1:47" x14ac:dyDescent="0.25">
      <c r="A915">
        <v>134</v>
      </c>
      <c r="B915" t="s">
        <v>50</v>
      </c>
      <c r="C915">
        <v>32.221004999999998</v>
      </c>
      <c r="D915" s="1">
        <v>4.3953629999999999E-6</v>
      </c>
      <c r="E915">
        <v>0.49704999999999999</v>
      </c>
      <c r="F915" s="1">
        <v>6.9191280000000003E-6</v>
      </c>
      <c r="G915">
        <v>0.24945300000000001</v>
      </c>
      <c r="H915" s="1">
        <v>66.739879999999999</v>
      </c>
      <c r="I915">
        <v>1.4E-5</v>
      </c>
      <c r="J915">
        <v>0</v>
      </c>
      <c r="K915">
        <v>1.206796</v>
      </c>
      <c r="L915">
        <v>1.342983</v>
      </c>
      <c r="M915">
        <v>4.7199999999999998E-4</v>
      </c>
      <c r="N915" s="1">
        <v>8.3635890000000003E-4</v>
      </c>
      <c r="O915" s="1">
        <v>1.1214739999999999E-3</v>
      </c>
      <c r="P915">
        <v>2.2100000000000002E-3</v>
      </c>
      <c r="Q915">
        <v>30.546676000000001</v>
      </c>
      <c r="R915" s="1">
        <v>6.0465678999999999E-6</v>
      </c>
      <c r="S915">
        <v>22.439758000000001</v>
      </c>
      <c r="T915" s="1">
        <v>5.6513289999999997E-6</v>
      </c>
      <c r="U915">
        <v>0.39801473999999998</v>
      </c>
      <c r="V915">
        <v>61.992313000000003</v>
      </c>
      <c r="W915" s="1">
        <v>1.2966855E-5</v>
      </c>
      <c r="X915">
        <v>2.5677426999999999E-2</v>
      </c>
      <c r="Y915" s="1">
        <v>4.7927916000000003E-5</v>
      </c>
      <c r="Z915">
        <v>60.550232000000001</v>
      </c>
      <c r="AA915" s="1">
        <v>1.3218455000000001E-5</v>
      </c>
      <c r="AB915">
        <v>0.87139140999999998</v>
      </c>
      <c r="AC915">
        <v>0.87277658999999996</v>
      </c>
      <c r="AD915">
        <v>1.3956122</v>
      </c>
      <c r="AE915">
        <v>0</v>
      </c>
      <c r="AF915">
        <v>201.04871</v>
      </c>
      <c r="AG915">
        <v>3.5870226000000001</v>
      </c>
      <c r="AH915">
        <v>4.6877934000000003</v>
      </c>
      <c r="AI915">
        <v>4.742406E-4</v>
      </c>
      <c r="AJ915">
        <v>8.2884924999999997E-4</v>
      </c>
      <c r="AK915">
        <v>1.3837490000000001E-3</v>
      </c>
      <c r="AL915">
        <v>2.0660209999999999E-3</v>
      </c>
      <c r="AM915">
        <v>1.2702721E-2</v>
      </c>
      <c r="AN915">
        <v>9.9996686000000001E-2</v>
      </c>
      <c r="AO915">
        <v>9.9581718000000006</v>
      </c>
      <c r="AP915">
        <v>1.0278868000000001</v>
      </c>
      <c r="AQ915">
        <v>-1944.8405</v>
      </c>
      <c r="AR915">
        <v>-1999.076</v>
      </c>
      <c r="AS915">
        <v>0.69307954000000005</v>
      </c>
      <c r="AT915">
        <v>0</v>
      </c>
      <c r="AU915">
        <v>0</v>
      </c>
    </row>
    <row r="916" spans="1:47" x14ac:dyDescent="0.25">
      <c r="A916">
        <v>135</v>
      </c>
      <c r="B916" t="s">
        <v>50</v>
      </c>
      <c r="C916">
        <v>22.87856</v>
      </c>
      <c r="D916" s="1">
        <v>4.9604890000000001E-6</v>
      </c>
      <c r="E916">
        <v>0.60434200000000005</v>
      </c>
      <c r="F916" s="1">
        <v>6.2003090000000002E-6</v>
      </c>
      <c r="G916">
        <v>0.266482</v>
      </c>
      <c r="H916" s="1">
        <v>75.773939999999996</v>
      </c>
      <c r="I916">
        <v>1.4E-5</v>
      </c>
      <c r="J916">
        <v>0</v>
      </c>
      <c r="K916">
        <v>1.362914</v>
      </c>
      <c r="L916">
        <v>1.191519</v>
      </c>
      <c r="M916">
        <v>4.4000000000000002E-4</v>
      </c>
      <c r="N916" s="1">
        <v>7.7724149999999997E-4</v>
      </c>
      <c r="O916" s="1">
        <v>1.053397E-3</v>
      </c>
      <c r="P916">
        <v>2.2209999999999999E-3</v>
      </c>
      <c r="Q916">
        <v>30.546676000000001</v>
      </c>
      <c r="R916" s="1">
        <v>6.0465678999999999E-6</v>
      </c>
      <c r="S916">
        <v>22.439758000000001</v>
      </c>
      <c r="T916" s="1">
        <v>5.6513289999999997E-6</v>
      </c>
      <c r="U916">
        <v>0.41013509999999997</v>
      </c>
      <c r="V916">
        <v>60.737972999999997</v>
      </c>
      <c r="W916" s="1">
        <v>1.3266819E-5</v>
      </c>
      <c r="X916">
        <v>2.5665441000000001E-2</v>
      </c>
      <c r="Y916" s="1">
        <v>4.7927916000000003E-5</v>
      </c>
      <c r="Z916">
        <v>61.612820999999997</v>
      </c>
      <c r="AA916" s="1">
        <v>1.2743668E-5</v>
      </c>
      <c r="AB916">
        <v>0.86593998999999999</v>
      </c>
      <c r="AC916">
        <v>0.87207270000000003</v>
      </c>
      <c r="AD916">
        <v>1.3956122</v>
      </c>
      <c r="AE916">
        <v>0</v>
      </c>
      <c r="AF916">
        <v>201.04871</v>
      </c>
      <c r="AG916">
        <v>3.4865143999999999</v>
      </c>
      <c r="AH916">
        <v>4.6849883999999999</v>
      </c>
      <c r="AI916">
        <v>4.8181483E-4</v>
      </c>
      <c r="AJ916">
        <v>8.2829756000000001E-4</v>
      </c>
      <c r="AK916">
        <v>1.3863279E-3</v>
      </c>
      <c r="AL916">
        <v>2.0689533000000002E-3</v>
      </c>
      <c r="AM916">
        <v>1.2690702E-2</v>
      </c>
      <c r="AN916">
        <v>0.10000267</v>
      </c>
      <c r="AO916">
        <v>9.9419845000000002</v>
      </c>
      <c r="AP916">
        <v>1.0296620999999999</v>
      </c>
      <c r="AQ916">
        <v>2131.605</v>
      </c>
      <c r="AR916">
        <v>2194.8328000000001</v>
      </c>
      <c r="AS916">
        <v>0.69338217000000002</v>
      </c>
      <c r="AT916">
        <v>0</v>
      </c>
      <c r="AU916">
        <v>0</v>
      </c>
    </row>
    <row r="917" spans="1:47" x14ac:dyDescent="0.25">
      <c r="A917">
        <v>136</v>
      </c>
      <c r="B917" t="s">
        <v>50</v>
      </c>
      <c r="C917">
        <v>35.048900000000003</v>
      </c>
      <c r="D917" s="1">
        <v>5.2048079999999999E-6</v>
      </c>
      <c r="E917">
        <v>0.57445100000000004</v>
      </c>
      <c r="F917" s="1">
        <v>6.3621670000000004E-6</v>
      </c>
      <c r="G917">
        <v>0.42719400000000002</v>
      </c>
      <c r="H917" s="1">
        <v>68.60548</v>
      </c>
      <c r="I917">
        <v>1.5999999999999999E-5</v>
      </c>
      <c r="J917">
        <v>1.1E-5</v>
      </c>
      <c r="K917">
        <v>1.2358130000000001</v>
      </c>
      <c r="L917">
        <v>1.045471</v>
      </c>
      <c r="M917">
        <v>4.9299999999999995E-4</v>
      </c>
      <c r="N917" s="1">
        <v>9.2250169999999996E-4</v>
      </c>
      <c r="O917" s="1">
        <v>1.197453E-3</v>
      </c>
      <c r="P917">
        <v>2.3670000000000002E-3</v>
      </c>
      <c r="Q917">
        <v>30.546676000000001</v>
      </c>
      <c r="R917" s="1">
        <v>6.0465678999999999E-6</v>
      </c>
      <c r="S917">
        <v>22.439758000000001</v>
      </c>
      <c r="T917" s="1">
        <v>5.6513289999999997E-6</v>
      </c>
      <c r="U917">
        <v>0.37380561000000001</v>
      </c>
      <c r="V917">
        <v>62.080866</v>
      </c>
      <c r="W917" s="1">
        <v>1.32667E-5</v>
      </c>
      <c r="X917">
        <v>2.5681051E-2</v>
      </c>
      <c r="Y917" s="1">
        <v>4.7927916000000003E-5</v>
      </c>
      <c r="Z917">
        <v>61.421782999999998</v>
      </c>
      <c r="AA917" s="1">
        <v>1.3047525999999999E-5</v>
      </c>
      <c r="AB917">
        <v>0.89167048999999998</v>
      </c>
      <c r="AC917">
        <v>0.87785230000000003</v>
      </c>
      <c r="AD917">
        <v>1.3956122</v>
      </c>
      <c r="AE917">
        <v>0</v>
      </c>
      <c r="AF917">
        <v>201.04871</v>
      </c>
      <c r="AG917">
        <v>3.6141328000000001</v>
      </c>
      <c r="AH917">
        <v>4.6882384000000004</v>
      </c>
      <c r="AI917">
        <v>4.8881089000000003E-4</v>
      </c>
      <c r="AJ917">
        <v>8.3097460000000004E-4</v>
      </c>
      <c r="AK917">
        <v>1.3851244999999999E-3</v>
      </c>
      <c r="AL917">
        <v>2.1636439000000001E-3</v>
      </c>
      <c r="AM917">
        <v>1.2694679E-2</v>
      </c>
      <c r="AN917">
        <v>0.10000075999999999</v>
      </c>
      <c r="AO917">
        <v>9.8652318000000001</v>
      </c>
      <c r="AP917">
        <v>1.0298574</v>
      </c>
      <c r="AQ917">
        <v>4559.5653000000002</v>
      </c>
      <c r="AR917">
        <v>4695.7021999999997</v>
      </c>
      <c r="AS917">
        <v>0.69465321000000002</v>
      </c>
      <c r="AT917">
        <v>0</v>
      </c>
      <c r="AU917">
        <v>0</v>
      </c>
    </row>
    <row r="918" spans="1:47" x14ac:dyDescent="0.25">
      <c r="A918">
        <v>137</v>
      </c>
      <c r="B918" t="s">
        <v>50</v>
      </c>
      <c r="C918">
        <v>37.74512</v>
      </c>
      <c r="D918" s="1">
        <v>5.2375950000000001E-6</v>
      </c>
      <c r="E918">
        <v>0.68575399999999997</v>
      </c>
      <c r="F918" s="1">
        <v>6.006475E-6</v>
      </c>
      <c r="G918">
        <v>0.401835</v>
      </c>
      <c r="H918" s="1">
        <v>82.405060000000006</v>
      </c>
      <c r="I918">
        <v>1.4E-5</v>
      </c>
      <c r="J918">
        <v>1.2E-5</v>
      </c>
      <c r="K918">
        <v>1.2166889999999999</v>
      </c>
      <c r="L918">
        <v>1.321391</v>
      </c>
      <c r="M918">
        <v>4.2499999999999998E-4</v>
      </c>
      <c r="N918" s="1">
        <v>8.3662310000000002E-4</v>
      </c>
      <c r="O918" s="1">
        <v>1.0627340000000001E-3</v>
      </c>
      <c r="P918">
        <v>2.2000000000000001E-3</v>
      </c>
      <c r="Q918">
        <v>30.546676000000001</v>
      </c>
      <c r="R918" s="1">
        <v>6.0465678999999999E-6</v>
      </c>
      <c r="S918">
        <v>22.439758000000001</v>
      </c>
      <c r="T918" s="1">
        <v>5.6513289999999997E-6</v>
      </c>
      <c r="U918">
        <v>0.39847964000000002</v>
      </c>
      <c r="V918">
        <v>61.570079999999997</v>
      </c>
      <c r="W918" s="1">
        <v>1.3497041E-5</v>
      </c>
      <c r="X918">
        <v>2.5675527E-2</v>
      </c>
      <c r="Y918" s="1">
        <v>4.7927916000000003E-5</v>
      </c>
      <c r="Z918">
        <v>61.495674000000001</v>
      </c>
      <c r="AA918" s="1">
        <v>1.3421322E-5</v>
      </c>
      <c r="AB918">
        <v>0.84314347000000001</v>
      </c>
      <c r="AC918">
        <v>0.84372541000000001</v>
      </c>
      <c r="AD918">
        <v>1.3956122</v>
      </c>
      <c r="AE918">
        <v>0</v>
      </c>
      <c r="AF918">
        <v>201.04871</v>
      </c>
      <c r="AG918">
        <v>3.5608833999999998</v>
      </c>
      <c r="AH918">
        <v>4.6866702</v>
      </c>
      <c r="AI918">
        <v>4.8574295E-4</v>
      </c>
      <c r="AJ918">
        <v>8.2445687999999995E-4</v>
      </c>
      <c r="AK918">
        <v>1.3863969999999999E-3</v>
      </c>
      <c r="AL918">
        <v>2.0855439999999999E-3</v>
      </c>
      <c r="AM918">
        <v>1.2698200999999999E-2</v>
      </c>
      <c r="AN918">
        <v>9.9999183000000005E-2</v>
      </c>
      <c r="AO918">
        <v>10.218564000000001</v>
      </c>
      <c r="AP918">
        <v>1.0284787</v>
      </c>
      <c r="AQ918">
        <v>-4238.5502999999999</v>
      </c>
      <c r="AR918">
        <v>-4359.2588999999998</v>
      </c>
      <c r="AS918">
        <v>0.69307333000000004</v>
      </c>
      <c r="AT918">
        <v>0</v>
      </c>
      <c r="AU918">
        <v>0</v>
      </c>
    </row>
    <row r="919" spans="1:47" x14ac:dyDescent="0.25">
      <c r="A919">
        <v>138</v>
      </c>
      <c r="B919" t="s">
        <v>50</v>
      </c>
      <c r="C919">
        <v>39.297297</v>
      </c>
      <c r="D919" s="1">
        <v>4.4156100000000004E-6</v>
      </c>
      <c r="E919">
        <v>0.603495</v>
      </c>
      <c r="F919" s="1">
        <v>6.1834349999999999E-6</v>
      </c>
      <c r="G919">
        <v>0.30265900000000001</v>
      </c>
      <c r="H919" s="1">
        <v>78.444590000000005</v>
      </c>
      <c r="I919">
        <v>1.4E-5</v>
      </c>
      <c r="J919">
        <v>1.0000000000000001E-5</v>
      </c>
      <c r="K919">
        <v>1.196145</v>
      </c>
      <c r="L919">
        <v>1.7314659999999999</v>
      </c>
      <c r="M919">
        <v>4.26E-4</v>
      </c>
      <c r="N919" s="1">
        <v>8.5858470000000004E-4</v>
      </c>
      <c r="O919" s="1">
        <v>1.079106E-3</v>
      </c>
      <c r="P919">
        <v>2.264E-3</v>
      </c>
      <c r="Q919">
        <v>30.546679999999999</v>
      </c>
      <c r="R919" s="1">
        <v>6.0465679999999998E-6</v>
      </c>
      <c r="S919">
        <v>22.43976</v>
      </c>
      <c r="T919" s="1">
        <v>5.6513289999999997E-6</v>
      </c>
      <c r="U919">
        <v>0.40503040000000001</v>
      </c>
      <c r="V919">
        <v>58.844029999999997</v>
      </c>
      <c r="W919" s="1">
        <v>1.3128030000000001E-5</v>
      </c>
      <c r="X919">
        <v>2.5683810000000001E-2</v>
      </c>
      <c r="Y919" s="1">
        <v>4.792792E-5</v>
      </c>
      <c r="Z919">
        <v>62.607250000000001</v>
      </c>
      <c r="AA919" s="1">
        <v>1.2765419999999999E-5</v>
      </c>
      <c r="AB919">
        <v>0.88222529999999999</v>
      </c>
      <c r="AC919">
        <v>0.83556889999999995</v>
      </c>
      <c r="AD919">
        <v>1.3956120000000001</v>
      </c>
      <c r="AE919">
        <v>0</v>
      </c>
      <c r="AF919">
        <v>201.0487</v>
      </c>
      <c r="AG919">
        <v>3.5611380000000001</v>
      </c>
      <c r="AH919">
        <v>4.6854269999999998</v>
      </c>
      <c r="AI919">
        <v>4.8527489999999998E-4</v>
      </c>
      <c r="AJ919">
        <v>8.1972939999999997E-4</v>
      </c>
      <c r="AK919">
        <v>1.3924320000000001E-3</v>
      </c>
      <c r="AL919">
        <v>2.1348830000000002E-3</v>
      </c>
      <c r="AM919">
        <v>1.270426E-2</v>
      </c>
      <c r="AN919">
        <v>9.9997849999999999E-2</v>
      </c>
      <c r="AO919">
        <v>10.13368</v>
      </c>
      <c r="AP919">
        <v>1.0300590000000001</v>
      </c>
      <c r="AQ919">
        <v>462.15890000000002</v>
      </c>
      <c r="AR919">
        <v>476.05079999999998</v>
      </c>
      <c r="AS919">
        <v>0.69442159999999997</v>
      </c>
      <c r="AT919">
        <v>0</v>
      </c>
      <c r="AU919">
        <v>0</v>
      </c>
    </row>
    <row r="920" spans="1:47" x14ac:dyDescent="0.25">
      <c r="A920">
        <v>139</v>
      </c>
      <c r="B920" t="s">
        <v>50</v>
      </c>
      <c r="C920">
        <v>36.179319</v>
      </c>
      <c r="D920" s="1">
        <v>4.7772550000000002E-6</v>
      </c>
      <c r="E920">
        <v>0.56960699999999997</v>
      </c>
      <c r="F920" s="1">
        <v>5.9383249999999996E-6</v>
      </c>
      <c r="G920">
        <v>0.43447000000000002</v>
      </c>
      <c r="H920" s="1">
        <v>78.957939999999994</v>
      </c>
      <c r="I920">
        <v>1.4E-5</v>
      </c>
      <c r="J920">
        <v>1.1E-5</v>
      </c>
      <c r="K920">
        <v>1.13768</v>
      </c>
      <c r="L920">
        <v>0.93337099999999995</v>
      </c>
      <c r="M920">
        <v>4.64E-4</v>
      </c>
      <c r="N920" s="1">
        <v>8.65042E-4</v>
      </c>
      <c r="O920" s="1">
        <v>1.097427E-3</v>
      </c>
      <c r="P920">
        <v>2.0960000000000002E-3</v>
      </c>
      <c r="Q920">
        <v>30.546679999999999</v>
      </c>
      <c r="R920" s="1">
        <v>6.0465679999999998E-6</v>
      </c>
      <c r="S920">
        <v>22.43976</v>
      </c>
      <c r="T920" s="1">
        <v>5.6513289999999997E-6</v>
      </c>
      <c r="U920">
        <v>0.40388750000000001</v>
      </c>
      <c r="V920">
        <v>63.127960000000002</v>
      </c>
      <c r="W920" s="1">
        <v>1.2760620000000001E-5</v>
      </c>
      <c r="X920">
        <v>2.567651E-2</v>
      </c>
      <c r="Y920" s="1">
        <v>4.792792E-5</v>
      </c>
      <c r="Z920">
        <v>59.066119999999998</v>
      </c>
      <c r="AA920" s="1">
        <v>1.2594540000000001E-5</v>
      </c>
      <c r="AB920">
        <v>0.84817129999999996</v>
      </c>
      <c r="AC920">
        <v>0.90095150000000002</v>
      </c>
      <c r="AD920">
        <v>1.3956120000000001</v>
      </c>
      <c r="AE920">
        <v>0</v>
      </c>
      <c r="AF920">
        <v>201.0487</v>
      </c>
      <c r="AG920">
        <v>3.5930979999999999</v>
      </c>
      <c r="AH920">
        <v>4.6868600000000002</v>
      </c>
      <c r="AI920">
        <v>4.9981579999999997E-4</v>
      </c>
      <c r="AJ920">
        <v>8.2519660000000003E-4</v>
      </c>
      <c r="AK920">
        <v>1.3939480000000001E-3</v>
      </c>
      <c r="AL920">
        <v>2.070503E-3</v>
      </c>
      <c r="AM920">
        <v>1.2689870000000001E-2</v>
      </c>
      <c r="AN920">
        <v>0.1000011</v>
      </c>
      <c r="AO920">
        <v>10.58628</v>
      </c>
      <c r="AP920">
        <v>1.0274840000000001</v>
      </c>
      <c r="AQ920">
        <v>-160.81819999999999</v>
      </c>
      <c r="AR920">
        <v>-165.23820000000001</v>
      </c>
      <c r="AS920">
        <v>0.69434119999999999</v>
      </c>
      <c r="AT920">
        <v>0</v>
      </c>
      <c r="AU920">
        <v>0</v>
      </c>
    </row>
    <row r="921" spans="1:47" x14ac:dyDescent="0.25">
      <c r="A921">
        <v>140</v>
      </c>
      <c r="B921" t="s">
        <v>50</v>
      </c>
      <c r="C921">
        <v>35.855955000000002</v>
      </c>
      <c r="D921" s="1">
        <v>5.1335010000000003E-6</v>
      </c>
      <c r="E921">
        <v>0.56096800000000002</v>
      </c>
      <c r="F921" s="1">
        <v>6.3188910000000001E-6</v>
      </c>
      <c r="G921">
        <v>0.32312600000000002</v>
      </c>
      <c r="H921" s="1">
        <v>63.190640000000002</v>
      </c>
      <c r="I921">
        <v>1.4E-5</v>
      </c>
      <c r="J921">
        <v>7.9999999999999996E-6</v>
      </c>
      <c r="K921">
        <v>1.3266659999999999</v>
      </c>
      <c r="L921">
        <v>1.6177589999999999</v>
      </c>
      <c r="M921">
        <v>4.8200000000000001E-4</v>
      </c>
      <c r="N921" s="1">
        <v>9.1428690000000003E-4</v>
      </c>
      <c r="O921" s="1">
        <v>1.1720420000000001E-3</v>
      </c>
      <c r="P921">
        <v>2.434E-3</v>
      </c>
      <c r="Q921">
        <v>30.546676000000001</v>
      </c>
      <c r="R921" s="1">
        <v>6.0465678999999999E-6</v>
      </c>
      <c r="S921">
        <v>22.439758000000001</v>
      </c>
      <c r="T921" s="1">
        <v>5.6513289999999997E-6</v>
      </c>
      <c r="U921">
        <v>0.37699744000000002</v>
      </c>
      <c r="V921">
        <v>57.411827000000002</v>
      </c>
      <c r="W921" s="1">
        <v>1.2425371E-5</v>
      </c>
      <c r="X921">
        <v>2.5677851000000002E-2</v>
      </c>
      <c r="Y921" s="1">
        <v>4.7927916000000003E-5</v>
      </c>
      <c r="Z921">
        <v>62.31297</v>
      </c>
      <c r="AA921" s="1">
        <v>1.2661323999999999E-5</v>
      </c>
      <c r="AB921">
        <v>0.84497997999999996</v>
      </c>
      <c r="AC921">
        <v>0.88988033</v>
      </c>
      <c r="AD921">
        <v>1.3956122</v>
      </c>
      <c r="AE921">
        <v>0</v>
      </c>
      <c r="AF921">
        <v>201.04871</v>
      </c>
      <c r="AG921">
        <v>3.5731749000000002</v>
      </c>
      <c r="AH921">
        <v>4.6863918</v>
      </c>
      <c r="AI921">
        <v>4.9224355000000003E-4</v>
      </c>
      <c r="AJ921">
        <v>8.2566384999999999E-4</v>
      </c>
      <c r="AK921">
        <v>1.3869742999999999E-3</v>
      </c>
      <c r="AL921">
        <v>2.1154135000000002E-3</v>
      </c>
      <c r="AM921">
        <v>1.2706241E-2</v>
      </c>
      <c r="AN921">
        <v>0.10000052</v>
      </c>
      <c r="AO921">
        <v>9.8151408</v>
      </c>
      <c r="AP921">
        <v>1.0283978</v>
      </c>
      <c r="AQ921">
        <v>-2613.9571999999998</v>
      </c>
      <c r="AR921">
        <v>-2688.1878999999999</v>
      </c>
      <c r="AS921">
        <v>0.69394957000000002</v>
      </c>
      <c r="AT921">
        <v>0</v>
      </c>
      <c r="AU921">
        <v>0</v>
      </c>
    </row>
    <row r="922" spans="1:47" x14ac:dyDescent="0.25">
      <c r="A922">
        <v>141</v>
      </c>
      <c r="B922" t="s">
        <v>50</v>
      </c>
      <c r="C922">
        <v>34.562466000000001</v>
      </c>
      <c r="D922" s="1">
        <v>5.8247600000000003E-6</v>
      </c>
      <c r="E922">
        <v>33.847088999999997</v>
      </c>
      <c r="F922" s="1">
        <v>5.3077489999999999E-6</v>
      </c>
      <c r="G922">
        <v>0.90285300000000002</v>
      </c>
      <c r="H922" s="1">
        <v>86.473730000000003</v>
      </c>
      <c r="I922">
        <v>1.2999999999999999E-5</v>
      </c>
      <c r="J922">
        <v>3.6000000000000001E-5</v>
      </c>
      <c r="K922">
        <v>0.77883800000000003</v>
      </c>
      <c r="L922">
        <v>1.1836580000000001</v>
      </c>
      <c r="M922">
        <v>6.6600000000000003E-4</v>
      </c>
      <c r="N922" s="1">
        <v>2.9846899999999999E-4</v>
      </c>
      <c r="O922" s="1">
        <v>8.7759559999999999E-4</v>
      </c>
      <c r="P922">
        <v>1.2359999999999999E-3</v>
      </c>
      <c r="Q922">
        <v>30.546676000000001</v>
      </c>
      <c r="R922" s="1">
        <v>6.0465678999999999E-6</v>
      </c>
      <c r="S922">
        <v>22.439758000000001</v>
      </c>
      <c r="T922" s="1">
        <v>5.6513289999999997E-6</v>
      </c>
      <c r="U922">
        <v>0.39451476000000002</v>
      </c>
      <c r="V922">
        <v>61.129514999999998</v>
      </c>
      <c r="W922" s="1">
        <v>1.2188921E-5</v>
      </c>
      <c r="X922">
        <v>2.5703620999999999E-2</v>
      </c>
      <c r="Y922" s="1">
        <v>4.7927916000000003E-5</v>
      </c>
      <c r="Z922">
        <v>59.637362000000003</v>
      </c>
      <c r="AA922" s="1">
        <v>1.3344782E-5</v>
      </c>
      <c r="AB922">
        <v>0.89605703999999997</v>
      </c>
      <c r="AC922">
        <v>0.87834288999999999</v>
      </c>
      <c r="AD922">
        <v>1.3956122</v>
      </c>
      <c r="AE922">
        <v>0</v>
      </c>
      <c r="AF922">
        <v>201.04871</v>
      </c>
      <c r="AG922">
        <v>3.5290642999999999</v>
      </c>
      <c r="AH922">
        <v>4.6867698000000004</v>
      </c>
      <c r="AI922">
        <v>4.7460482999999999E-4</v>
      </c>
      <c r="AJ922">
        <v>8.2490226000000002E-4</v>
      </c>
      <c r="AK922">
        <v>1.3891554999999999E-3</v>
      </c>
      <c r="AL922">
        <v>2.1098117999999999E-3</v>
      </c>
      <c r="AM922">
        <v>1.2691854000000001E-2</v>
      </c>
      <c r="AN922">
        <v>9.9994977999999998E-2</v>
      </c>
      <c r="AO922">
        <v>10.277010000000001</v>
      </c>
      <c r="AP922">
        <v>1.0299227</v>
      </c>
      <c r="AQ922">
        <v>-3273.3092999999999</v>
      </c>
      <c r="AR922">
        <v>-3371.2555000000002</v>
      </c>
      <c r="AS922">
        <v>0.69554004999999997</v>
      </c>
      <c r="AT922">
        <v>0</v>
      </c>
      <c r="AU922">
        <v>0</v>
      </c>
    </row>
    <row r="923" spans="1:47" x14ac:dyDescent="0.25">
      <c r="A923">
        <v>142</v>
      </c>
      <c r="B923" t="s">
        <v>50</v>
      </c>
      <c r="C923">
        <v>59.222014000000001</v>
      </c>
      <c r="D923" s="1">
        <v>9.1299909999999994E-6</v>
      </c>
      <c r="E923">
        <v>0.70269099999999995</v>
      </c>
      <c r="F923" s="1">
        <v>7.1499580000000003E-6</v>
      </c>
      <c r="G923">
        <v>0.84214999999999995</v>
      </c>
      <c r="H923" s="1">
        <v>62.606769999999997</v>
      </c>
      <c r="I923">
        <v>1.2999999999999999E-5</v>
      </c>
      <c r="J923">
        <v>6.9999999999999999E-6</v>
      </c>
      <c r="K923">
        <v>0.76535200000000003</v>
      </c>
      <c r="L923">
        <v>1.878568</v>
      </c>
      <c r="M923">
        <v>4.86E-4</v>
      </c>
      <c r="N923" s="1">
        <v>1.0258660000000001E-3</v>
      </c>
      <c r="O923" s="1">
        <v>1.235849E-3</v>
      </c>
      <c r="P923">
        <v>2.5730000000000002E-3</v>
      </c>
      <c r="Q923">
        <v>30.546676000000001</v>
      </c>
      <c r="R923" s="1">
        <v>6.0465678999999999E-6</v>
      </c>
      <c r="S923">
        <v>22.439758000000001</v>
      </c>
      <c r="T923" s="1">
        <v>5.6513289999999997E-6</v>
      </c>
      <c r="U923">
        <v>0.39949499999999999</v>
      </c>
      <c r="V923">
        <v>60.074182999999998</v>
      </c>
      <c r="W923" s="1">
        <v>1.3125892000000001E-5</v>
      </c>
      <c r="X923">
        <v>2.5671801000000001E-2</v>
      </c>
      <c r="Y923" s="1">
        <v>4.7927916000000003E-5</v>
      </c>
      <c r="Z923">
        <v>63.034708999999999</v>
      </c>
      <c r="AA923" s="1">
        <v>1.3251198000000001E-5</v>
      </c>
      <c r="AB923">
        <v>0.87872563999999997</v>
      </c>
      <c r="AC923">
        <v>0.85498735000000003</v>
      </c>
      <c r="AD923">
        <v>1.3956122</v>
      </c>
      <c r="AE923">
        <v>0</v>
      </c>
      <c r="AF923">
        <v>201.04871</v>
      </c>
      <c r="AG923">
        <v>3.4268497999999998</v>
      </c>
      <c r="AH923">
        <v>4.6885303</v>
      </c>
      <c r="AI923">
        <v>4.6971064999999998E-4</v>
      </c>
      <c r="AJ923">
        <v>8.3444860999999995E-4</v>
      </c>
      <c r="AK923">
        <v>1.3850520999999999E-3</v>
      </c>
      <c r="AL923">
        <v>2.0515841E-3</v>
      </c>
      <c r="AM923">
        <v>1.2699075000000001E-2</v>
      </c>
      <c r="AN923">
        <v>0.10000024</v>
      </c>
      <c r="AO923">
        <v>10.158818999999999</v>
      </c>
      <c r="AP923">
        <v>1.0277772000000001</v>
      </c>
      <c r="AQ923">
        <v>-1206.0318</v>
      </c>
      <c r="AR923">
        <v>-1239.5319999999999</v>
      </c>
      <c r="AS923">
        <v>0.69493938</v>
      </c>
      <c r="AT923">
        <v>0</v>
      </c>
      <c r="AU923">
        <v>0</v>
      </c>
    </row>
    <row r="924" spans="1:47" x14ac:dyDescent="0.25">
      <c r="A924">
        <v>143</v>
      </c>
      <c r="B924" t="s">
        <v>50</v>
      </c>
      <c r="C924">
        <v>29.804088</v>
      </c>
      <c r="D924" s="1">
        <v>2.8294209999999999E-6</v>
      </c>
      <c r="E924">
        <v>0.27081699999999997</v>
      </c>
      <c r="F924" s="1">
        <v>7.1126140000000003E-6</v>
      </c>
      <c r="G924">
        <v>0.101173</v>
      </c>
      <c r="H924" s="1">
        <v>64.36721</v>
      </c>
      <c r="I924">
        <v>1.7E-5</v>
      </c>
      <c r="J924">
        <v>1.7E-5</v>
      </c>
      <c r="K924">
        <v>1.26837</v>
      </c>
      <c r="L924">
        <v>1.8164439999999999</v>
      </c>
      <c r="M924">
        <v>3.9199999999999999E-4</v>
      </c>
      <c r="N924" s="1">
        <v>5.4295489999999999E-4</v>
      </c>
      <c r="O924" s="1">
        <v>9.7592030000000001E-4</v>
      </c>
      <c r="P924">
        <v>2.0370000000000002E-3</v>
      </c>
      <c r="Q924">
        <v>30.546676000000001</v>
      </c>
      <c r="R924" s="1">
        <v>6.0465678999999999E-6</v>
      </c>
      <c r="S924">
        <v>22.439758000000001</v>
      </c>
      <c r="T924" s="1">
        <v>5.6513289999999997E-6</v>
      </c>
      <c r="U924">
        <v>0.40325886999999999</v>
      </c>
      <c r="V924">
        <v>60.663124000000003</v>
      </c>
      <c r="W924" s="1">
        <v>1.3480234999999999E-5</v>
      </c>
      <c r="X924">
        <v>2.5683232E-2</v>
      </c>
      <c r="Y924" s="1">
        <v>4.7927916000000003E-5</v>
      </c>
      <c r="Z924">
        <v>63.062480999999998</v>
      </c>
      <c r="AA924" s="1">
        <v>1.2896071000000001E-5</v>
      </c>
      <c r="AB924">
        <v>0.87199579999999999</v>
      </c>
      <c r="AC924">
        <v>0.87027321999999996</v>
      </c>
      <c r="AD924">
        <v>1.3956122</v>
      </c>
      <c r="AE924">
        <v>0</v>
      </c>
      <c r="AF924">
        <v>201.04871</v>
      </c>
      <c r="AG924">
        <v>3.5335850999999998</v>
      </c>
      <c r="AH924">
        <v>4.6861218999999998</v>
      </c>
      <c r="AI924">
        <v>4.7070955000000001E-4</v>
      </c>
      <c r="AJ924">
        <v>8.3264535999999999E-4</v>
      </c>
      <c r="AK924">
        <v>1.3939425E-3</v>
      </c>
      <c r="AL924">
        <v>2.0798680999999999E-3</v>
      </c>
      <c r="AM924">
        <v>1.2718152E-2</v>
      </c>
      <c r="AN924">
        <v>9.9998096999999994E-2</v>
      </c>
      <c r="AO924">
        <v>9.9850063999999996</v>
      </c>
      <c r="AP924">
        <v>1.0280144</v>
      </c>
      <c r="AQ924">
        <v>3558.8294000000001</v>
      </c>
      <c r="AR924">
        <v>3658.5277999999998</v>
      </c>
      <c r="AS924">
        <v>0.69344961999999999</v>
      </c>
      <c r="AT924">
        <v>0</v>
      </c>
      <c r="AU924">
        <v>0</v>
      </c>
    </row>
    <row r="925" spans="1:47" x14ac:dyDescent="0.25">
      <c r="A925">
        <v>144</v>
      </c>
      <c r="B925" t="s">
        <v>50</v>
      </c>
      <c r="C925">
        <v>60.716552999999998</v>
      </c>
      <c r="D925" s="1">
        <v>5.6749490000000004E-6</v>
      </c>
      <c r="E925">
        <v>0.81019399999999997</v>
      </c>
      <c r="F925" s="1">
        <v>7.7317290000000002E-6</v>
      </c>
      <c r="G925">
        <v>0.40113399999999999</v>
      </c>
      <c r="H925" s="1">
        <v>79.156310000000005</v>
      </c>
      <c r="I925">
        <v>1.4E-5</v>
      </c>
      <c r="J925">
        <v>1.4E-5</v>
      </c>
      <c r="K925">
        <v>0.99090900000000004</v>
      </c>
      <c r="L925">
        <v>1.2340009999999999</v>
      </c>
      <c r="M925">
        <v>3.6000000000000002E-4</v>
      </c>
      <c r="N925" s="1">
        <v>8.2651209999999998E-4</v>
      </c>
      <c r="O925" s="1">
        <v>1.0327520000000001E-3</v>
      </c>
      <c r="P925">
        <v>2.31E-3</v>
      </c>
      <c r="Q925">
        <v>30.546676000000001</v>
      </c>
      <c r="R925" s="1">
        <v>6.0465678999999999E-6</v>
      </c>
      <c r="S925">
        <v>22.439758000000001</v>
      </c>
      <c r="T925" s="1">
        <v>5.6513289999999997E-6</v>
      </c>
      <c r="U925">
        <v>0.39129810999999998</v>
      </c>
      <c r="V925">
        <v>61.319144000000001</v>
      </c>
      <c r="W925" s="1">
        <v>1.2867806E-5</v>
      </c>
      <c r="X925">
        <v>2.5677865000000001E-2</v>
      </c>
      <c r="Y925" s="1">
        <v>4.7927916000000003E-5</v>
      </c>
      <c r="Z925">
        <v>63.141480999999999</v>
      </c>
      <c r="AA925" s="1">
        <v>1.2902387E-5</v>
      </c>
      <c r="AB925">
        <v>0.84302469000000002</v>
      </c>
      <c r="AC925">
        <v>0.85714829000000003</v>
      </c>
      <c r="AD925">
        <v>1.3956122</v>
      </c>
      <c r="AE925">
        <v>0</v>
      </c>
      <c r="AF925">
        <v>201.04871</v>
      </c>
      <c r="AG925">
        <v>3.6047259999999999</v>
      </c>
      <c r="AH925">
        <v>4.6855023999999998</v>
      </c>
      <c r="AI925">
        <v>4.8670541000000002E-4</v>
      </c>
      <c r="AJ925">
        <v>8.2536855999999997E-4</v>
      </c>
      <c r="AK925">
        <v>1.392122E-3</v>
      </c>
      <c r="AL925">
        <v>2.0570949000000001E-3</v>
      </c>
      <c r="AM925">
        <v>1.2718619E-2</v>
      </c>
      <c r="AN925">
        <v>9.999777E-2</v>
      </c>
      <c r="AO925">
        <v>10.426645000000001</v>
      </c>
      <c r="AP925">
        <v>1.0283013000000001</v>
      </c>
      <c r="AQ925">
        <v>-5604.2987000000003</v>
      </c>
      <c r="AR925">
        <v>-5762.9074000000001</v>
      </c>
      <c r="AS925">
        <v>0.69285198000000003</v>
      </c>
      <c r="AT925">
        <v>0</v>
      </c>
      <c r="AU925">
        <v>0</v>
      </c>
    </row>
    <row r="926" spans="1:47" x14ac:dyDescent="0.25">
      <c r="A926">
        <v>145</v>
      </c>
      <c r="B926" t="s">
        <v>50</v>
      </c>
      <c r="C926">
        <v>0.50405100000000003</v>
      </c>
      <c r="D926" s="1">
        <v>4.8195979999999999E-6</v>
      </c>
      <c r="E926">
        <v>5.4822620000000004</v>
      </c>
      <c r="F926" s="1">
        <v>7.1642970000000003E-6</v>
      </c>
      <c r="G926">
        <v>0.19408700000000001</v>
      </c>
      <c r="H926" s="1">
        <v>71.398910000000001</v>
      </c>
      <c r="I926">
        <v>1.2999999999999999E-5</v>
      </c>
      <c r="J926">
        <v>9.9999999999999995E-7</v>
      </c>
      <c r="K926">
        <v>1.506</v>
      </c>
      <c r="L926">
        <v>1.5778650000000001</v>
      </c>
      <c r="M926">
        <v>4.2000000000000002E-4</v>
      </c>
      <c r="N926" s="1">
        <v>6.3498799999999996E-4</v>
      </c>
      <c r="O926" s="1">
        <v>9.6650359999999995E-4</v>
      </c>
      <c r="P926">
        <v>1.9919999999999998E-3</v>
      </c>
      <c r="Q926">
        <v>30.546676000000001</v>
      </c>
      <c r="R926" s="1">
        <v>6.0465678999999999E-6</v>
      </c>
      <c r="S926">
        <v>22.439758000000001</v>
      </c>
      <c r="T926" s="1">
        <v>5.6513289999999997E-6</v>
      </c>
      <c r="U926">
        <v>0.39311054000000001</v>
      </c>
      <c r="V926">
        <v>62.336863000000001</v>
      </c>
      <c r="W926" s="1">
        <v>1.3258308E-5</v>
      </c>
      <c r="X926">
        <v>2.5688979000000001E-2</v>
      </c>
      <c r="Y926" s="1">
        <v>4.7927916000000003E-5</v>
      </c>
      <c r="Z926">
        <v>59.021338</v>
      </c>
      <c r="AA926" s="1">
        <v>1.3041459E-5</v>
      </c>
      <c r="AB926">
        <v>0.89842219999999995</v>
      </c>
      <c r="AC926">
        <v>0.88236674000000004</v>
      </c>
      <c r="AD926">
        <v>1.3956122</v>
      </c>
      <c r="AE926">
        <v>0</v>
      </c>
      <c r="AF926">
        <v>201.04871</v>
      </c>
      <c r="AG926">
        <v>3.5257806999999999</v>
      </c>
      <c r="AH926">
        <v>4.6846700999999999</v>
      </c>
      <c r="AI926">
        <v>4.7860939999999999E-4</v>
      </c>
      <c r="AJ926">
        <v>8.3142819000000005E-4</v>
      </c>
      <c r="AK926">
        <v>1.3891743000000001E-3</v>
      </c>
      <c r="AL926">
        <v>2.0695237E-3</v>
      </c>
      <c r="AM926">
        <v>1.2699049E-2</v>
      </c>
      <c r="AN926">
        <v>9.9999117999999998E-2</v>
      </c>
      <c r="AO926">
        <v>9.4904050000000009</v>
      </c>
      <c r="AP926">
        <v>1.0284466999999999</v>
      </c>
      <c r="AQ926">
        <v>1824.7451000000001</v>
      </c>
      <c r="AR926">
        <v>1876.6532</v>
      </c>
      <c r="AS926">
        <v>0.69258319999999995</v>
      </c>
      <c r="AT926">
        <v>0</v>
      </c>
      <c r="AU926">
        <v>0</v>
      </c>
    </row>
    <row r="927" spans="1:47" x14ac:dyDescent="0.25">
      <c r="A927">
        <v>146</v>
      </c>
      <c r="B927" t="s">
        <v>50</v>
      </c>
      <c r="C927">
        <v>39.157108999999998</v>
      </c>
      <c r="D927" s="1">
        <v>4.8970669999999998E-6</v>
      </c>
      <c r="E927">
        <v>0.61325200000000002</v>
      </c>
      <c r="F927" s="1">
        <v>6.163148E-6</v>
      </c>
      <c r="G927">
        <v>0.51112500000000005</v>
      </c>
      <c r="H927" s="1">
        <v>80.992099999999994</v>
      </c>
      <c r="I927">
        <v>1.2999999999999999E-5</v>
      </c>
      <c r="J927">
        <v>1.5999999999999999E-5</v>
      </c>
      <c r="K927">
        <v>1.3645510000000001</v>
      </c>
      <c r="L927">
        <v>0.73318099999999997</v>
      </c>
      <c r="M927">
        <v>4.4700000000000002E-4</v>
      </c>
      <c r="N927" s="1">
        <v>8.7826910000000002E-4</v>
      </c>
      <c r="O927" s="1">
        <v>1.0851229999999999E-3</v>
      </c>
      <c r="P927">
        <v>2.1350000000000002E-3</v>
      </c>
      <c r="Q927">
        <v>30.546676000000001</v>
      </c>
      <c r="R927" s="1">
        <v>6.0465678999999999E-6</v>
      </c>
      <c r="S927">
        <v>22.439758000000001</v>
      </c>
      <c r="T927" s="1">
        <v>5.6513289999999997E-6</v>
      </c>
      <c r="U927">
        <v>0.41355731000000001</v>
      </c>
      <c r="V927">
        <v>61.974953999999997</v>
      </c>
      <c r="W927" s="1">
        <v>1.3217120000000001E-5</v>
      </c>
      <c r="X927">
        <v>2.5687503E-2</v>
      </c>
      <c r="Y927" s="1">
        <v>4.7927916000000003E-5</v>
      </c>
      <c r="Z927">
        <v>58.666392000000002</v>
      </c>
      <c r="AA927" s="1">
        <v>1.2299148E-5</v>
      </c>
      <c r="AB927">
        <v>0.84359998999999997</v>
      </c>
      <c r="AC927">
        <v>0.80091577999999997</v>
      </c>
      <c r="AD927">
        <v>1.3956122</v>
      </c>
      <c r="AE927">
        <v>0</v>
      </c>
      <c r="AF927">
        <v>201.04871</v>
      </c>
      <c r="AG927">
        <v>3.5341113000000002</v>
      </c>
      <c r="AH927">
        <v>4.6880680999999997</v>
      </c>
      <c r="AI927">
        <v>4.8295093999999999E-4</v>
      </c>
      <c r="AJ927">
        <v>8.3237616999999999E-4</v>
      </c>
      <c r="AK927">
        <v>1.3842657E-3</v>
      </c>
      <c r="AL927">
        <v>2.1204523999999998E-3</v>
      </c>
      <c r="AM927">
        <v>1.2707914000000001E-2</v>
      </c>
      <c r="AN927">
        <v>0.1000004</v>
      </c>
      <c r="AO927">
        <v>10.264779000000001</v>
      </c>
      <c r="AP927">
        <v>1.0280503999999999</v>
      </c>
      <c r="AQ927">
        <v>-3161.5963999999999</v>
      </c>
      <c r="AR927">
        <v>-3250.2804999999998</v>
      </c>
      <c r="AS927">
        <v>0.69438191000000005</v>
      </c>
      <c r="AT927">
        <v>0</v>
      </c>
      <c r="AU927">
        <v>0</v>
      </c>
    </row>
    <row r="928" spans="1:47" x14ac:dyDescent="0.25">
      <c r="A928">
        <v>147</v>
      </c>
      <c r="B928" t="s">
        <v>50</v>
      </c>
      <c r="C928">
        <v>36.888218999999999</v>
      </c>
      <c r="D928" s="1">
        <v>4.7388939999999999E-6</v>
      </c>
      <c r="E928">
        <v>0.58579099999999995</v>
      </c>
      <c r="F928" s="1">
        <v>6.0081610000000003E-6</v>
      </c>
      <c r="G928">
        <v>0.40101700000000001</v>
      </c>
      <c r="H928" s="1">
        <v>80.867739999999998</v>
      </c>
      <c r="I928">
        <v>1.4E-5</v>
      </c>
      <c r="J928">
        <v>1.2E-5</v>
      </c>
      <c r="K928">
        <v>1.419259</v>
      </c>
      <c r="L928">
        <v>1.1810499999999999</v>
      </c>
      <c r="M928">
        <v>4.5800000000000002E-4</v>
      </c>
      <c r="N928" s="1">
        <v>8.7592910000000004E-4</v>
      </c>
      <c r="O928" s="1">
        <v>1.1048049999999999E-3</v>
      </c>
      <c r="P928">
        <v>2.212E-3</v>
      </c>
      <c r="Q928">
        <v>30.546676000000001</v>
      </c>
      <c r="R928" s="1">
        <v>6.0465678999999999E-6</v>
      </c>
      <c r="S928">
        <v>22.439758000000001</v>
      </c>
      <c r="T928" s="1">
        <v>5.6513289999999997E-6</v>
      </c>
      <c r="U928">
        <v>0.40987479999999998</v>
      </c>
      <c r="V928">
        <v>62.527290000000001</v>
      </c>
      <c r="W928" s="1">
        <v>1.3041981E-5</v>
      </c>
      <c r="X928">
        <v>2.5680297000000001E-2</v>
      </c>
      <c r="Y928" s="1">
        <v>4.7927916000000003E-5</v>
      </c>
      <c r="Z928">
        <v>60.797088000000002</v>
      </c>
      <c r="AA928" s="1">
        <v>1.2748205E-5</v>
      </c>
      <c r="AB928">
        <v>0.88004652999999999</v>
      </c>
      <c r="AC928">
        <v>0.84375564999999997</v>
      </c>
      <c r="AD928">
        <v>1.3956122</v>
      </c>
      <c r="AE928">
        <v>0</v>
      </c>
      <c r="AF928">
        <v>201.04871</v>
      </c>
      <c r="AG928">
        <v>3.6043717000000002</v>
      </c>
      <c r="AH928">
        <v>4.6887141000000003</v>
      </c>
      <c r="AI928">
        <v>4.9424500000000004E-4</v>
      </c>
      <c r="AJ928">
        <v>8.2783194000000005E-4</v>
      </c>
      <c r="AK928">
        <v>1.3859694000000001E-3</v>
      </c>
      <c r="AL928">
        <v>2.1261368000000001E-3</v>
      </c>
      <c r="AM928">
        <v>1.270397E-2</v>
      </c>
      <c r="AN928">
        <v>9.9998657000000005E-2</v>
      </c>
      <c r="AO928">
        <v>9.9541875999999991</v>
      </c>
      <c r="AP928">
        <v>1.0294915</v>
      </c>
      <c r="AQ928">
        <v>6377.3110999999999</v>
      </c>
      <c r="AR928">
        <v>6565.3878000000004</v>
      </c>
      <c r="AS928">
        <v>0.69424936000000004</v>
      </c>
      <c r="AT928">
        <v>0</v>
      </c>
      <c r="AU928">
        <v>0</v>
      </c>
    </row>
    <row r="929" spans="1:47" x14ac:dyDescent="0.25">
      <c r="A929">
        <v>148</v>
      </c>
      <c r="B929" t="s">
        <v>50</v>
      </c>
      <c r="C929">
        <v>15.557331</v>
      </c>
      <c r="D929" s="1">
        <v>2.5310750000000002E-6</v>
      </c>
      <c r="E929">
        <v>0.51651899999999995</v>
      </c>
      <c r="F929" s="1">
        <v>4.7104060000000004E-6</v>
      </c>
      <c r="G929">
        <v>4.0396000000000001E-2</v>
      </c>
      <c r="H929" s="1">
        <v>66.301230000000004</v>
      </c>
      <c r="I929">
        <v>1.1E-5</v>
      </c>
      <c r="J929">
        <v>1.2999999999999999E-5</v>
      </c>
      <c r="K929">
        <v>1.5355799999999999</v>
      </c>
      <c r="L929">
        <v>1.425057</v>
      </c>
      <c r="M929">
        <v>5.13E-4</v>
      </c>
      <c r="N929" s="1">
        <v>9.7091189999999996E-4</v>
      </c>
      <c r="O929" s="1">
        <v>1.178522E-3</v>
      </c>
      <c r="P929">
        <v>2.3830000000000001E-3</v>
      </c>
      <c r="Q929">
        <v>30.546676000000001</v>
      </c>
      <c r="R929" s="1">
        <v>6.0465678999999999E-6</v>
      </c>
      <c r="S929">
        <v>22.439758000000001</v>
      </c>
      <c r="T929" s="1">
        <v>5.6513289999999997E-6</v>
      </c>
      <c r="U929">
        <v>0.41647774999999998</v>
      </c>
      <c r="V929">
        <v>64.787910999999994</v>
      </c>
      <c r="W929" s="1">
        <v>1.3101100000000001E-5</v>
      </c>
      <c r="X929">
        <v>2.5679527000000001E-2</v>
      </c>
      <c r="Y929" s="1">
        <v>4.7927916000000003E-5</v>
      </c>
      <c r="Z929">
        <v>62.154846999999997</v>
      </c>
      <c r="AA929" s="1">
        <v>1.3033309000000001E-5</v>
      </c>
      <c r="AB929">
        <v>0.84800350999999996</v>
      </c>
      <c r="AC929">
        <v>0.89208494000000005</v>
      </c>
      <c r="AD929">
        <v>1.3956122</v>
      </c>
      <c r="AE929">
        <v>0</v>
      </c>
      <c r="AF929">
        <v>201.04871</v>
      </c>
      <c r="AG929">
        <v>3.5608475999999998</v>
      </c>
      <c r="AH929">
        <v>4.6868058000000001</v>
      </c>
      <c r="AI929">
        <v>4.8979294999999996E-4</v>
      </c>
      <c r="AJ929">
        <v>8.3272249000000003E-4</v>
      </c>
      <c r="AK929">
        <v>1.3859051E-3</v>
      </c>
      <c r="AL929">
        <v>1.9701838000000002E-3</v>
      </c>
      <c r="AM929">
        <v>1.2706748E-2</v>
      </c>
      <c r="AN929">
        <v>0.10000251</v>
      </c>
      <c r="AO929">
        <v>9.8416761000000008</v>
      </c>
      <c r="AP929">
        <v>1.0294816</v>
      </c>
      <c r="AQ929">
        <v>3284.1149</v>
      </c>
      <c r="AR929">
        <v>3380.9358999999999</v>
      </c>
      <c r="AS929">
        <v>0.69395821000000002</v>
      </c>
      <c r="AT929">
        <v>0</v>
      </c>
      <c r="AU929">
        <v>0</v>
      </c>
    </row>
    <row r="930" spans="1:47" x14ac:dyDescent="0.25">
      <c r="A930">
        <v>149</v>
      </c>
      <c r="B930" t="s">
        <v>50</v>
      </c>
      <c r="C930">
        <v>38.158453999999999</v>
      </c>
      <c r="D930" s="1">
        <v>5.5327899999999999E-6</v>
      </c>
      <c r="E930">
        <v>0.53900199999999998</v>
      </c>
      <c r="F930" s="1">
        <v>5.39196E-6</v>
      </c>
      <c r="G930">
        <v>0.41992499999999999</v>
      </c>
      <c r="H930" s="1">
        <v>72.634370000000004</v>
      </c>
      <c r="I930">
        <v>1.4E-5</v>
      </c>
      <c r="J930">
        <v>1.1E-5</v>
      </c>
      <c r="K930">
        <v>1.31982</v>
      </c>
      <c r="L930">
        <v>1.479927</v>
      </c>
      <c r="M930">
        <v>4.8299999999999998E-4</v>
      </c>
      <c r="N930" s="1">
        <v>8.7920190000000001E-4</v>
      </c>
      <c r="O930" s="1">
        <v>1.1227310000000001E-3</v>
      </c>
      <c r="P930">
        <v>2.2279999999999999E-3</v>
      </c>
      <c r="Q930">
        <v>30.546676000000001</v>
      </c>
      <c r="R930" s="1">
        <v>6.0465678999999999E-6</v>
      </c>
      <c r="S930">
        <v>22.439758000000001</v>
      </c>
      <c r="T930" s="1">
        <v>5.6513289999999997E-6</v>
      </c>
      <c r="U930">
        <v>0.40212184000000001</v>
      </c>
      <c r="V930">
        <v>60.801848999999997</v>
      </c>
      <c r="W930" s="1">
        <v>1.2773263000000001E-5</v>
      </c>
      <c r="X930">
        <v>2.5674480999999999E-2</v>
      </c>
      <c r="Y930" s="1">
        <v>4.7927916000000003E-5</v>
      </c>
      <c r="Z930">
        <v>60.813071000000001</v>
      </c>
      <c r="AA930" s="1">
        <v>1.2473927E-5</v>
      </c>
      <c r="AB930">
        <v>0.85146398000000001</v>
      </c>
      <c r="AC930">
        <v>0.81053770999999997</v>
      </c>
      <c r="AD930">
        <v>1.3956122</v>
      </c>
      <c r="AE930">
        <v>0</v>
      </c>
      <c r="AF930">
        <v>201.04871</v>
      </c>
      <c r="AG930">
        <v>3.5622261000000002</v>
      </c>
      <c r="AH930">
        <v>4.6881130000000004</v>
      </c>
      <c r="AI930">
        <v>4.9572025000000003E-4</v>
      </c>
      <c r="AJ930">
        <v>8.3113540999999998E-4</v>
      </c>
      <c r="AK930">
        <v>1.3856745999999999E-3</v>
      </c>
      <c r="AL930">
        <v>2.0602296E-3</v>
      </c>
      <c r="AM930">
        <v>1.2705358999999999E-2</v>
      </c>
      <c r="AN930">
        <v>9.9996873E-2</v>
      </c>
      <c r="AO930">
        <v>10.241125</v>
      </c>
      <c r="AP930">
        <v>1.0293924000000001</v>
      </c>
      <c r="AQ930">
        <v>2393.9386</v>
      </c>
      <c r="AR930">
        <v>2464.3020999999999</v>
      </c>
      <c r="AS930">
        <v>0.69198817000000001</v>
      </c>
      <c r="AT930">
        <v>0</v>
      </c>
      <c r="AU930">
        <v>0</v>
      </c>
    </row>
    <row r="931" spans="1:47" x14ac:dyDescent="0.25">
      <c r="A931">
        <v>150</v>
      </c>
      <c r="B931" t="s">
        <v>50</v>
      </c>
      <c r="C931">
        <v>37.956435999999997</v>
      </c>
      <c r="D931" s="1">
        <v>4.802301E-6</v>
      </c>
      <c r="E931">
        <v>0.59957800000000006</v>
      </c>
      <c r="F931" s="1">
        <v>5.4671510000000001E-6</v>
      </c>
      <c r="G931">
        <v>0.49822499999999997</v>
      </c>
      <c r="H931" s="1">
        <v>79.482600000000005</v>
      </c>
      <c r="I931">
        <v>1.4E-5</v>
      </c>
      <c r="J931">
        <v>1.2E-5</v>
      </c>
      <c r="K931">
        <v>1.110949</v>
      </c>
      <c r="L931">
        <v>1.4028579999999999</v>
      </c>
      <c r="M931">
        <v>4.5399999999999998E-4</v>
      </c>
      <c r="N931" s="1">
        <v>8.6599569999999996E-4</v>
      </c>
      <c r="O931" s="1">
        <v>1.090693E-3</v>
      </c>
      <c r="P931">
        <v>2.1389999999999998E-3</v>
      </c>
      <c r="Q931">
        <v>30.546679999999999</v>
      </c>
      <c r="R931" s="1">
        <v>6.0465679999999998E-6</v>
      </c>
      <c r="S931">
        <v>22.43976</v>
      </c>
      <c r="T931" s="1">
        <v>5.6513289999999997E-6</v>
      </c>
      <c r="U931">
        <v>0.4060975</v>
      </c>
      <c r="V931">
        <v>61.04674</v>
      </c>
      <c r="W931" s="1">
        <v>1.3232960000000001E-5</v>
      </c>
      <c r="X931">
        <v>2.5670330000000002E-2</v>
      </c>
      <c r="Y931" s="1">
        <v>4.792792E-5</v>
      </c>
      <c r="Z931">
        <v>62.600029999999997</v>
      </c>
      <c r="AA931" s="1">
        <v>1.3096309999999999E-5</v>
      </c>
      <c r="AB931">
        <v>0.88044469999999997</v>
      </c>
      <c r="AC931">
        <v>0.88237030000000005</v>
      </c>
      <c r="AD931">
        <v>1.3956120000000001</v>
      </c>
      <c r="AE931">
        <v>0</v>
      </c>
      <c r="AF931">
        <v>201.0487</v>
      </c>
      <c r="AG931">
        <v>3.6003560000000001</v>
      </c>
      <c r="AH931">
        <v>4.6889659999999997</v>
      </c>
      <c r="AI931">
        <v>4.8992939999999998E-4</v>
      </c>
      <c r="AJ931">
        <v>8.2983880000000001E-4</v>
      </c>
      <c r="AK931">
        <v>1.3911629999999999E-3</v>
      </c>
      <c r="AL931">
        <v>2.075347E-3</v>
      </c>
      <c r="AM931">
        <v>1.269881E-2</v>
      </c>
      <c r="AN931">
        <v>9.9999019999999994E-2</v>
      </c>
      <c r="AO931">
        <v>9.7600200000000008</v>
      </c>
      <c r="AP931">
        <v>1.0286960000000001</v>
      </c>
      <c r="AQ931">
        <v>-153.1037</v>
      </c>
      <c r="AR931">
        <v>-157.49719999999999</v>
      </c>
      <c r="AS931">
        <v>0.6933127</v>
      </c>
      <c r="AT931">
        <v>0</v>
      </c>
      <c r="AU931">
        <v>0</v>
      </c>
    </row>
    <row r="932" spans="1:47" x14ac:dyDescent="0.25">
      <c r="A932">
        <v>151</v>
      </c>
      <c r="B932" t="s">
        <v>50</v>
      </c>
      <c r="C932">
        <v>48.761526000000003</v>
      </c>
      <c r="D932" s="1">
        <v>3.4007549999999999E-6</v>
      </c>
      <c r="E932">
        <v>0.76601300000000005</v>
      </c>
      <c r="F932" s="1">
        <v>5.6152699999999999E-6</v>
      </c>
      <c r="G932">
        <v>0.62595299999999998</v>
      </c>
      <c r="H932" s="1">
        <v>121.6891</v>
      </c>
      <c r="I932">
        <v>1.1E-5</v>
      </c>
      <c r="J932">
        <v>3.1000000000000001E-5</v>
      </c>
      <c r="K932">
        <v>0.85473500000000002</v>
      </c>
      <c r="L932">
        <v>0.91974900000000004</v>
      </c>
      <c r="M932">
        <v>3.3399999999999999E-4</v>
      </c>
      <c r="N932" s="1">
        <v>7.7542870000000001E-4</v>
      </c>
      <c r="O932" s="1">
        <v>8.9456729999999997E-4</v>
      </c>
      <c r="P932">
        <v>1.8389999999999999E-3</v>
      </c>
      <c r="Q932">
        <v>30.546676000000001</v>
      </c>
      <c r="R932" s="1">
        <v>6.0465678999999999E-6</v>
      </c>
      <c r="S932">
        <v>22.439758000000001</v>
      </c>
      <c r="T932" s="1">
        <v>5.6513289999999997E-6</v>
      </c>
      <c r="U932">
        <v>0.37148113999999999</v>
      </c>
      <c r="V932">
        <v>63.385781999999999</v>
      </c>
      <c r="W932" s="1">
        <v>1.3033776E-5</v>
      </c>
      <c r="X932">
        <v>2.5683365999999999E-2</v>
      </c>
      <c r="Y932" s="1">
        <v>4.7927916000000003E-5</v>
      </c>
      <c r="Z932">
        <v>63.063668999999997</v>
      </c>
      <c r="AA932" s="1">
        <v>1.3053455999999999E-5</v>
      </c>
      <c r="AB932">
        <v>0.88266562000000004</v>
      </c>
      <c r="AC932">
        <v>0.83846074000000004</v>
      </c>
      <c r="AD932">
        <v>1.3956122</v>
      </c>
      <c r="AE932">
        <v>0</v>
      </c>
      <c r="AF932">
        <v>201.04871</v>
      </c>
      <c r="AG932">
        <v>3.5373559999999999</v>
      </c>
      <c r="AH932">
        <v>4.6846256000000004</v>
      </c>
      <c r="AI932">
        <v>4.9119235000000001E-4</v>
      </c>
      <c r="AJ932">
        <v>8.3061348000000004E-4</v>
      </c>
      <c r="AK932">
        <v>1.3814991E-3</v>
      </c>
      <c r="AL932">
        <v>2.0554344999999998E-3</v>
      </c>
      <c r="AM932">
        <v>1.2699327E-2</v>
      </c>
      <c r="AN932">
        <v>9.9995364000000003E-2</v>
      </c>
      <c r="AO932">
        <v>10.279653</v>
      </c>
      <c r="AP932">
        <v>1.0286534000000001</v>
      </c>
      <c r="AQ932">
        <v>1676.8305</v>
      </c>
      <c r="AR932">
        <v>1724.8774000000001</v>
      </c>
      <c r="AS932">
        <v>0.69484095999999995</v>
      </c>
      <c r="AT932">
        <v>0</v>
      </c>
      <c r="AU932">
        <v>0</v>
      </c>
    </row>
    <row r="933" spans="1:47" x14ac:dyDescent="0.25">
      <c r="A933">
        <v>152</v>
      </c>
      <c r="B933" t="s">
        <v>50</v>
      </c>
      <c r="C933">
        <v>41.221691999999997</v>
      </c>
      <c r="D933" s="1">
        <v>4.9209429999999999E-6</v>
      </c>
      <c r="E933">
        <v>0.63936499999999996</v>
      </c>
      <c r="F933" s="1">
        <v>6.187788E-6</v>
      </c>
      <c r="G933">
        <v>0.39863500000000002</v>
      </c>
      <c r="H933" s="1">
        <v>73.775649999999999</v>
      </c>
      <c r="I933">
        <v>1.4E-5</v>
      </c>
      <c r="J933">
        <v>1.1E-5</v>
      </c>
      <c r="K933">
        <v>1.172506</v>
      </c>
      <c r="L933">
        <v>1.3666400000000001</v>
      </c>
      <c r="M933">
        <v>4.4099999999999999E-4</v>
      </c>
      <c r="N933" s="1">
        <v>9.0333799999999995E-4</v>
      </c>
      <c r="O933" s="1">
        <v>1.1236569999999999E-3</v>
      </c>
      <c r="P933">
        <v>2.32E-3</v>
      </c>
      <c r="Q933">
        <v>30.546679999999999</v>
      </c>
      <c r="R933" s="1">
        <v>6.0465679999999998E-6</v>
      </c>
      <c r="S933">
        <v>22.43976</v>
      </c>
      <c r="T933" s="1">
        <v>5.6513289999999997E-6</v>
      </c>
      <c r="U933">
        <v>0.39996559999999998</v>
      </c>
      <c r="V933">
        <v>58.977139999999999</v>
      </c>
      <c r="W933" s="1">
        <v>1.286106E-5</v>
      </c>
      <c r="X933">
        <v>2.5683660000000001E-2</v>
      </c>
      <c r="Y933" s="1">
        <v>4.792792E-5</v>
      </c>
      <c r="Z933">
        <v>61.4893</v>
      </c>
      <c r="AA933" s="1">
        <v>1.323672E-5</v>
      </c>
      <c r="AB933">
        <v>0.90024959999999998</v>
      </c>
      <c r="AC933">
        <v>0.82493369999999999</v>
      </c>
      <c r="AD933">
        <v>1.3956120000000001</v>
      </c>
      <c r="AE933">
        <v>0</v>
      </c>
      <c r="AF933">
        <v>201.0487</v>
      </c>
      <c r="AG933">
        <v>3.6118800000000002</v>
      </c>
      <c r="AH933">
        <v>4.685244</v>
      </c>
      <c r="AI933">
        <v>4.8609849999999997E-4</v>
      </c>
      <c r="AJ933">
        <v>8.2914410000000001E-4</v>
      </c>
      <c r="AK933">
        <v>1.393675E-3</v>
      </c>
      <c r="AL933">
        <v>2.1485300000000001E-3</v>
      </c>
      <c r="AM933">
        <v>1.268941E-2</v>
      </c>
      <c r="AN933">
        <v>9.9997840000000005E-2</v>
      </c>
      <c r="AO933">
        <v>10.19497</v>
      </c>
      <c r="AP933">
        <v>1.028235</v>
      </c>
      <c r="AQ933">
        <v>855.17989999999998</v>
      </c>
      <c r="AR933">
        <v>879.32579999999996</v>
      </c>
      <c r="AS933">
        <v>0.69265489999999996</v>
      </c>
      <c r="AT933">
        <v>0</v>
      </c>
      <c r="AU933">
        <v>0</v>
      </c>
    </row>
    <row r="934" spans="1:47" x14ac:dyDescent="0.25">
      <c r="A934">
        <v>153</v>
      </c>
      <c r="B934" t="s">
        <v>50</v>
      </c>
      <c r="C934">
        <v>48.320064000000002</v>
      </c>
      <c r="D934" s="1">
        <v>5.2818820000000001E-6</v>
      </c>
      <c r="E934">
        <v>0.65045399999999998</v>
      </c>
      <c r="F934" s="1">
        <v>5.1332549999999999E-6</v>
      </c>
      <c r="G934">
        <v>0.298676</v>
      </c>
      <c r="H934" s="1">
        <v>67.456239999999994</v>
      </c>
      <c r="I934">
        <v>1.4E-5</v>
      </c>
      <c r="J934">
        <v>1.0000000000000001E-5</v>
      </c>
      <c r="K934">
        <v>1.0554030000000001</v>
      </c>
      <c r="L934">
        <v>0.49019099999999999</v>
      </c>
      <c r="M934">
        <v>4.1399999999999998E-4</v>
      </c>
      <c r="N934" s="1">
        <v>9.135333E-4</v>
      </c>
      <c r="O934" s="1">
        <v>1.127369E-3</v>
      </c>
      <c r="P934">
        <v>2.3990000000000001E-3</v>
      </c>
      <c r="Q934">
        <v>30.546676000000001</v>
      </c>
      <c r="R934" s="1">
        <v>6.0465678999999999E-6</v>
      </c>
      <c r="S934">
        <v>22.439758000000001</v>
      </c>
      <c r="T934" s="1">
        <v>5.6513289999999997E-6</v>
      </c>
      <c r="U934">
        <v>0.39665676999999999</v>
      </c>
      <c r="V934">
        <v>58.997280000000003</v>
      </c>
      <c r="W934" s="1">
        <v>1.2972729E-5</v>
      </c>
      <c r="X934">
        <v>2.5686932999999999E-2</v>
      </c>
      <c r="Y934" s="1">
        <v>4.7927916000000003E-5</v>
      </c>
      <c r="Z934">
        <v>62.994746999999997</v>
      </c>
      <c r="AA934" s="1">
        <v>1.3357035E-5</v>
      </c>
      <c r="AB934">
        <v>0.86167689999999997</v>
      </c>
      <c r="AC934">
        <v>0.87645751999999999</v>
      </c>
      <c r="AD934">
        <v>1.3956122</v>
      </c>
      <c r="AE934">
        <v>0</v>
      </c>
      <c r="AF934">
        <v>201.04871</v>
      </c>
      <c r="AG934">
        <v>3.4643942000000001</v>
      </c>
      <c r="AH934">
        <v>4.6823141000000001</v>
      </c>
      <c r="AI934">
        <v>4.9113184999999998E-4</v>
      </c>
      <c r="AJ934">
        <v>8.2924506000000002E-4</v>
      </c>
      <c r="AK934">
        <v>1.3932914E-3</v>
      </c>
      <c r="AL934">
        <v>2.0731586000000001E-3</v>
      </c>
      <c r="AM934">
        <v>1.2713907999999999E-2</v>
      </c>
      <c r="AN934">
        <v>9.9996866000000004E-2</v>
      </c>
      <c r="AO934">
        <v>10.076409999999999</v>
      </c>
      <c r="AP934">
        <v>1.0301594999999999</v>
      </c>
      <c r="AQ934">
        <v>-1436.2190000000001</v>
      </c>
      <c r="AR934">
        <v>-1479.5346</v>
      </c>
      <c r="AS934">
        <v>0.69422890999999998</v>
      </c>
      <c r="AT934">
        <v>0</v>
      </c>
      <c r="AU934">
        <v>0</v>
      </c>
    </row>
    <row r="935" spans="1:47" x14ac:dyDescent="0.25">
      <c r="A935">
        <v>154</v>
      </c>
      <c r="B935" t="s">
        <v>50</v>
      </c>
      <c r="C935">
        <v>34.900382999999998</v>
      </c>
      <c r="D935" s="1">
        <v>4.5267789999999996E-6</v>
      </c>
      <c r="E935">
        <v>0.593634</v>
      </c>
      <c r="F935" s="1">
        <v>6.0149949999999997E-6</v>
      </c>
      <c r="G935">
        <v>0.45807199999999998</v>
      </c>
      <c r="H935" s="1">
        <v>70.302279999999996</v>
      </c>
      <c r="I935">
        <v>1.2999999999999999E-5</v>
      </c>
      <c r="J935">
        <v>1.0000000000000001E-5</v>
      </c>
      <c r="K935">
        <v>1.1838200000000001</v>
      </c>
      <c r="L935">
        <v>1.1595960000000001</v>
      </c>
      <c r="M935">
        <v>4.6000000000000001E-4</v>
      </c>
      <c r="N935" s="1">
        <v>8.7775609999999997E-4</v>
      </c>
      <c r="O935" s="1">
        <v>1.116286E-3</v>
      </c>
      <c r="P935">
        <v>2.2039999999999998E-3</v>
      </c>
      <c r="Q935">
        <v>30.546676000000001</v>
      </c>
      <c r="R935" s="1">
        <v>6.0465678999999999E-6</v>
      </c>
      <c r="S935">
        <v>22.439758000000001</v>
      </c>
      <c r="T935" s="1">
        <v>5.6513289999999997E-6</v>
      </c>
      <c r="U935">
        <v>0.41948381000000001</v>
      </c>
      <c r="V935">
        <v>60.986190000000001</v>
      </c>
      <c r="W935" s="1">
        <v>1.2343449E-5</v>
      </c>
      <c r="X935">
        <v>2.5676853999999999E-2</v>
      </c>
      <c r="Y935" s="1">
        <v>4.7927916000000003E-5</v>
      </c>
      <c r="Z935">
        <v>58.522191999999997</v>
      </c>
      <c r="AA935" s="1">
        <v>1.3120867E-5</v>
      </c>
      <c r="AB935">
        <v>0.87494057000000003</v>
      </c>
      <c r="AC935">
        <v>0.85212600000000005</v>
      </c>
      <c r="AD935">
        <v>1.3956122</v>
      </c>
      <c r="AE935">
        <v>0</v>
      </c>
      <c r="AF935">
        <v>201.04871</v>
      </c>
      <c r="AG935">
        <v>3.5884073000000001</v>
      </c>
      <c r="AH935">
        <v>4.6860857999999999</v>
      </c>
      <c r="AI935">
        <v>4.7816858999999998E-4</v>
      </c>
      <c r="AJ935">
        <v>8.3167476000000002E-4</v>
      </c>
      <c r="AK935">
        <v>1.389082E-3</v>
      </c>
      <c r="AL935">
        <v>2.1438456999999999E-3</v>
      </c>
      <c r="AM935">
        <v>1.2696819999999999E-2</v>
      </c>
      <c r="AN935">
        <v>0.10000149</v>
      </c>
      <c r="AO935">
        <v>9.9995042999999999</v>
      </c>
      <c r="AP935">
        <v>1.0292825999999999</v>
      </c>
      <c r="AQ935">
        <v>5653.9726000000001</v>
      </c>
      <c r="AR935">
        <v>5819.5353999999998</v>
      </c>
      <c r="AS935">
        <v>0.69606875000000001</v>
      </c>
      <c r="AT935">
        <v>0</v>
      </c>
      <c r="AU935">
        <v>0</v>
      </c>
    </row>
    <row r="936" spans="1:47" x14ac:dyDescent="0.25">
      <c r="A936">
        <v>155</v>
      </c>
      <c r="B936" t="s">
        <v>50</v>
      </c>
      <c r="C936">
        <v>35.481642000000001</v>
      </c>
      <c r="D936" s="1">
        <v>4.4544820000000002E-6</v>
      </c>
      <c r="E936">
        <v>0.475269</v>
      </c>
      <c r="F936" s="1">
        <v>5.6963120000000003E-6</v>
      </c>
      <c r="G936">
        <v>0.39782000000000001</v>
      </c>
      <c r="H936" s="1">
        <v>70.042209999999997</v>
      </c>
      <c r="I936">
        <v>1.5999999999999999E-5</v>
      </c>
      <c r="J936">
        <v>1.1E-5</v>
      </c>
      <c r="K936">
        <v>1.1138790000000001</v>
      </c>
      <c r="L936">
        <v>0.702704</v>
      </c>
      <c r="M936">
        <v>4.4999999999999999E-4</v>
      </c>
      <c r="N936" s="1">
        <v>7.6124720000000001E-4</v>
      </c>
      <c r="O936" s="1">
        <v>1.0693689999999999E-3</v>
      </c>
      <c r="P936">
        <v>2.0479999999999999E-3</v>
      </c>
      <c r="Q936">
        <v>30.546676000000001</v>
      </c>
      <c r="R936" s="1">
        <v>6.0465678999999999E-6</v>
      </c>
      <c r="S936">
        <v>22.439758000000001</v>
      </c>
      <c r="T936" s="1">
        <v>5.6513289999999997E-6</v>
      </c>
      <c r="U936">
        <v>0.40225706</v>
      </c>
      <c r="V936">
        <v>57.663572000000002</v>
      </c>
      <c r="W936" s="1">
        <v>1.3150313000000001E-5</v>
      </c>
      <c r="X936">
        <v>2.5686390999999999E-2</v>
      </c>
      <c r="Y936" s="1">
        <v>4.7927916000000003E-5</v>
      </c>
      <c r="Z936">
        <v>60.948065999999997</v>
      </c>
      <c r="AA936" s="1">
        <v>1.2822993999999999E-5</v>
      </c>
      <c r="AB936">
        <v>0.84521109999999999</v>
      </c>
      <c r="AC936">
        <v>0.83629861999999999</v>
      </c>
      <c r="AD936">
        <v>1.3956122</v>
      </c>
      <c r="AE936">
        <v>0</v>
      </c>
      <c r="AF936">
        <v>201.04871</v>
      </c>
      <c r="AG936">
        <v>3.5349165</v>
      </c>
      <c r="AH936">
        <v>4.6879270999999996</v>
      </c>
      <c r="AI936">
        <v>4.7789383E-4</v>
      </c>
      <c r="AJ936">
        <v>8.3209270999999997E-4</v>
      </c>
      <c r="AK936">
        <v>1.3912312E-3</v>
      </c>
      <c r="AL936">
        <v>2.0905016E-3</v>
      </c>
      <c r="AM936">
        <v>1.2717918999999999E-2</v>
      </c>
      <c r="AN936">
        <v>9.9999340000000006E-2</v>
      </c>
      <c r="AO936">
        <v>10.233355</v>
      </c>
      <c r="AP936">
        <v>1.0293985999999999</v>
      </c>
      <c r="AQ936">
        <v>-4525.6504000000004</v>
      </c>
      <c r="AR936">
        <v>-4658.6984000000002</v>
      </c>
      <c r="AS936">
        <v>0.69373415000000005</v>
      </c>
      <c r="AT936">
        <v>0</v>
      </c>
      <c r="AU936">
        <v>0</v>
      </c>
    </row>
    <row r="937" spans="1:47" x14ac:dyDescent="0.25">
      <c r="A937">
        <v>156</v>
      </c>
      <c r="B937" t="s">
        <v>50</v>
      </c>
      <c r="C937">
        <v>34.535781999999998</v>
      </c>
      <c r="D937" s="1">
        <v>3.3708009999999998E-6</v>
      </c>
      <c r="E937">
        <v>0.58717900000000001</v>
      </c>
      <c r="F937" s="1">
        <v>6.7773479999999999E-6</v>
      </c>
      <c r="G937">
        <v>0.102176</v>
      </c>
      <c r="H937" s="1">
        <v>72.599419999999995</v>
      </c>
      <c r="I937">
        <v>1.5999999999999999E-5</v>
      </c>
      <c r="J937">
        <v>1.0000000000000001E-5</v>
      </c>
      <c r="K937">
        <v>1.0928949999999999</v>
      </c>
      <c r="L937">
        <v>1.2439</v>
      </c>
      <c r="M937">
        <v>3.9300000000000001E-4</v>
      </c>
      <c r="N937" s="1">
        <v>8.2076649999999996E-4</v>
      </c>
      <c r="O937" s="1">
        <v>1.0731600000000001E-3</v>
      </c>
      <c r="P937">
        <v>2.385E-3</v>
      </c>
      <c r="Q937">
        <v>30.546676000000001</v>
      </c>
      <c r="R937" s="1">
        <v>6.0465678999999999E-6</v>
      </c>
      <c r="S937">
        <v>22.439758000000001</v>
      </c>
      <c r="T937" s="1">
        <v>5.6513289999999997E-6</v>
      </c>
      <c r="U937">
        <v>0.39851711000000001</v>
      </c>
      <c r="V937">
        <v>58.969965999999999</v>
      </c>
      <c r="W937" s="1">
        <v>1.3072237E-5</v>
      </c>
      <c r="X937">
        <v>2.5683008E-2</v>
      </c>
      <c r="Y937" s="1">
        <v>4.7927916000000003E-5</v>
      </c>
      <c r="Z937">
        <v>60.290225999999997</v>
      </c>
      <c r="AA937" s="1">
        <v>1.2948073E-5</v>
      </c>
      <c r="AB937">
        <v>0.85957001</v>
      </c>
      <c r="AC937">
        <v>0.87786008999999998</v>
      </c>
      <c r="AD937">
        <v>1.3956122</v>
      </c>
      <c r="AE937">
        <v>0</v>
      </c>
      <c r="AF937">
        <v>201.04871</v>
      </c>
      <c r="AG937">
        <v>3.4693586000000001</v>
      </c>
      <c r="AH937">
        <v>4.6878552999999998</v>
      </c>
      <c r="AI937">
        <v>4.8426334999999998E-4</v>
      </c>
      <c r="AJ937">
        <v>8.2341781000000002E-4</v>
      </c>
      <c r="AK937">
        <v>1.3911590999999999E-3</v>
      </c>
      <c r="AL937">
        <v>2.0604745999999998E-3</v>
      </c>
      <c r="AM937">
        <v>1.2705123E-2</v>
      </c>
      <c r="AN937">
        <v>9.9998349E-2</v>
      </c>
      <c r="AO937">
        <v>9.7391705999999996</v>
      </c>
      <c r="AP937">
        <v>1.0296189</v>
      </c>
      <c r="AQ937">
        <v>4571.8512000000001</v>
      </c>
      <c r="AR937">
        <v>4707.2645000000002</v>
      </c>
      <c r="AS937">
        <v>0.69473149000000001</v>
      </c>
      <c r="AT937">
        <v>0</v>
      </c>
      <c r="AU937">
        <v>0</v>
      </c>
    </row>
    <row r="938" spans="1:47" x14ac:dyDescent="0.25">
      <c r="A938">
        <v>157</v>
      </c>
      <c r="B938" t="s">
        <v>50</v>
      </c>
      <c r="C938">
        <v>37.056258</v>
      </c>
      <c r="D938" s="1">
        <v>4.5084489999999998E-6</v>
      </c>
      <c r="E938">
        <v>0.65975499999999998</v>
      </c>
      <c r="F938" s="1">
        <v>6.0691489999999999E-6</v>
      </c>
      <c r="G938">
        <v>0.46016400000000002</v>
      </c>
      <c r="H938" s="1">
        <v>60.672519999999999</v>
      </c>
      <c r="I938">
        <v>1.5999999999999999E-5</v>
      </c>
      <c r="J938">
        <v>1.2999999999999999E-5</v>
      </c>
      <c r="K938">
        <v>1.167027</v>
      </c>
      <c r="L938">
        <v>0.93986899999999995</v>
      </c>
      <c r="M938">
        <v>4.4999999999999999E-4</v>
      </c>
      <c r="N938" s="1">
        <v>9.1334649999999995E-4</v>
      </c>
      <c r="O938" s="1">
        <v>1.1989380000000001E-3</v>
      </c>
      <c r="P938">
        <v>2.4880000000000002E-3</v>
      </c>
      <c r="Q938">
        <v>30.546679999999999</v>
      </c>
      <c r="R938" s="1">
        <v>6.0465679999999998E-6</v>
      </c>
      <c r="S938">
        <v>22.43976</v>
      </c>
      <c r="T938" s="1">
        <v>5.6513289999999997E-6</v>
      </c>
      <c r="U938">
        <v>0.40940979999999999</v>
      </c>
      <c r="V938">
        <v>59.24877</v>
      </c>
      <c r="W938" s="1">
        <v>1.3478419999999999E-5</v>
      </c>
      <c r="X938">
        <v>2.568749E-2</v>
      </c>
      <c r="Y938" s="1">
        <v>4.792792E-5</v>
      </c>
      <c r="Z938">
        <v>59.414149999999999</v>
      </c>
      <c r="AA938" s="1">
        <v>1.3408749999999999E-5</v>
      </c>
      <c r="AB938">
        <v>0.8648865</v>
      </c>
      <c r="AC938">
        <v>0.82976209999999995</v>
      </c>
      <c r="AD938">
        <v>1.3956120000000001</v>
      </c>
      <c r="AE938">
        <v>0</v>
      </c>
      <c r="AF938">
        <v>201.0487</v>
      </c>
      <c r="AG938">
        <v>3.6753439999999999</v>
      </c>
      <c r="AH938">
        <v>4.6897149999999996</v>
      </c>
      <c r="AI938">
        <v>4.7599859999999998E-4</v>
      </c>
      <c r="AJ938">
        <v>8.4114710000000002E-4</v>
      </c>
      <c r="AK938">
        <v>1.3881570000000001E-3</v>
      </c>
      <c r="AL938">
        <v>2.1375949999999999E-3</v>
      </c>
      <c r="AM938">
        <v>1.271243E-2</v>
      </c>
      <c r="AN938">
        <v>9.9996550000000003E-2</v>
      </c>
      <c r="AO938">
        <v>9.8766379999999998</v>
      </c>
      <c r="AP938">
        <v>1.0276970000000001</v>
      </c>
      <c r="AQ938">
        <v>-527.44550000000004</v>
      </c>
      <c r="AR938">
        <v>-542.05439999999999</v>
      </c>
      <c r="AS938">
        <v>0.69554269999999996</v>
      </c>
      <c r="AT938">
        <v>0</v>
      </c>
      <c r="AU938">
        <v>0</v>
      </c>
    </row>
    <row r="939" spans="1:47" x14ac:dyDescent="0.25">
      <c r="A939">
        <v>158</v>
      </c>
      <c r="B939" t="s">
        <v>50</v>
      </c>
      <c r="C939">
        <v>37.686725000000003</v>
      </c>
      <c r="D939" s="1">
        <v>4.8391E-6</v>
      </c>
      <c r="E939">
        <v>0.65685199999999999</v>
      </c>
      <c r="F939" s="1">
        <v>6.675235E-6</v>
      </c>
      <c r="G939">
        <v>0.46018700000000001</v>
      </c>
      <c r="H939" s="1">
        <v>65.621549999999999</v>
      </c>
      <c r="I939">
        <v>1.5999999999999999E-5</v>
      </c>
      <c r="J939">
        <v>1.7E-5</v>
      </c>
      <c r="K939">
        <v>0.88412100000000005</v>
      </c>
      <c r="L939">
        <v>1.189948</v>
      </c>
      <c r="M939">
        <v>4.5399999999999998E-4</v>
      </c>
      <c r="N939" s="1">
        <v>9.4880129999999998E-4</v>
      </c>
      <c r="O939" s="1">
        <v>1.199589E-3</v>
      </c>
      <c r="P939">
        <v>2.5000000000000001E-3</v>
      </c>
      <c r="Q939">
        <v>30.546676000000001</v>
      </c>
      <c r="R939" s="1">
        <v>6.0465678999999999E-6</v>
      </c>
      <c r="S939">
        <v>22.439758000000001</v>
      </c>
      <c r="T939" s="1">
        <v>5.6513289999999997E-6</v>
      </c>
      <c r="U939">
        <v>0.38612819999999998</v>
      </c>
      <c r="V939">
        <v>63.257539000000001</v>
      </c>
      <c r="W939" s="1">
        <v>1.3116877E-5</v>
      </c>
      <c r="X939">
        <v>2.5682605000000001E-2</v>
      </c>
      <c r="Y939" s="1">
        <v>4.7927916000000003E-5</v>
      </c>
      <c r="Z939">
        <v>61.276718000000002</v>
      </c>
      <c r="AA939" s="1">
        <v>1.2823342E-5</v>
      </c>
      <c r="AB939">
        <v>0.84738864999999997</v>
      </c>
      <c r="AC939">
        <v>0.85039028999999999</v>
      </c>
      <c r="AD939">
        <v>1.3956122</v>
      </c>
      <c r="AE939">
        <v>0</v>
      </c>
      <c r="AF939">
        <v>201.04871</v>
      </c>
      <c r="AG939">
        <v>3.5512272</v>
      </c>
      <c r="AH939">
        <v>4.6829359000000004</v>
      </c>
      <c r="AI939">
        <v>4.8457406000000002E-4</v>
      </c>
      <c r="AJ939">
        <v>8.2525304999999998E-4</v>
      </c>
      <c r="AK939">
        <v>1.3856885000000001E-3</v>
      </c>
      <c r="AL939">
        <v>2.1210942000000001E-3</v>
      </c>
      <c r="AM939">
        <v>1.2710984999999999E-2</v>
      </c>
      <c r="AN939">
        <v>0.10000158000000001</v>
      </c>
      <c r="AO939">
        <v>9.8604281999999994</v>
      </c>
      <c r="AP939">
        <v>1.0282526999999999</v>
      </c>
      <c r="AQ939">
        <v>1360.7384999999999</v>
      </c>
      <c r="AR939">
        <v>1399.183</v>
      </c>
      <c r="AS939">
        <v>0.69578580000000001</v>
      </c>
      <c r="AT939">
        <v>0</v>
      </c>
      <c r="AU939">
        <v>0</v>
      </c>
    </row>
    <row r="940" spans="1:47" x14ac:dyDescent="0.25">
      <c r="A940">
        <v>159</v>
      </c>
      <c r="B940" t="s">
        <v>50</v>
      </c>
      <c r="C940">
        <v>40.643649000000003</v>
      </c>
      <c r="D940" s="1">
        <v>4.423291E-6</v>
      </c>
      <c r="E940">
        <v>0.67076100000000005</v>
      </c>
      <c r="F940" s="1">
        <v>5.5574689999999999E-6</v>
      </c>
      <c r="G940">
        <v>0.46665400000000001</v>
      </c>
      <c r="H940" s="1">
        <v>85.544079999999994</v>
      </c>
      <c r="I940">
        <v>1.2E-5</v>
      </c>
      <c r="J940">
        <v>1.5999999999999999E-5</v>
      </c>
      <c r="K940">
        <v>1.1550389999999999</v>
      </c>
      <c r="L940">
        <v>0.89939800000000003</v>
      </c>
      <c r="M940">
        <v>4.1800000000000002E-4</v>
      </c>
      <c r="N940" s="1">
        <v>8.8988800000000003E-4</v>
      </c>
      <c r="O940" s="1">
        <v>1.065093E-3</v>
      </c>
      <c r="P940">
        <v>2.1670000000000001E-3</v>
      </c>
      <c r="Q940">
        <v>30.546679999999999</v>
      </c>
      <c r="R940" s="1">
        <v>6.0465679999999998E-6</v>
      </c>
      <c r="S940">
        <v>22.43976</v>
      </c>
      <c r="T940" s="1">
        <v>5.6513289999999997E-6</v>
      </c>
      <c r="U940">
        <v>0.40453159999999999</v>
      </c>
      <c r="V940">
        <v>59.881889999999999</v>
      </c>
      <c r="W940" s="1">
        <v>1.316613E-5</v>
      </c>
      <c r="X940">
        <v>2.5688180000000001E-2</v>
      </c>
      <c r="Y940" s="1">
        <v>4.792792E-5</v>
      </c>
      <c r="Z940">
        <v>60.951520000000002</v>
      </c>
      <c r="AA940" s="1">
        <v>1.306002E-5</v>
      </c>
      <c r="AB940">
        <v>0.84605549999999996</v>
      </c>
      <c r="AC940">
        <v>0.80812349999999999</v>
      </c>
      <c r="AD940">
        <v>1.3956120000000001</v>
      </c>
      <c r="AE940">
        <v>0</v>
      </c>
      <c r="AF940">
        <v>201.0487</v>
      </c>
      <c r="AG940">
        <v>3.5454059999999998</v>
      </c>
      <c r="AH940">
        <v>4.6899879999999996</v>
      </c>
      <c r="AI940">
        <v>4.8350159999999999E-4</v>
      </c>
      <c r="AJ940">
        <v>8.3216599999999996E-4</v>
      </c>
      <c r="AK940">
        <v>1.3862410000000001E-3</v>
      </c>
      <c r="AL940">
        <v>2.1548729999999999E-3</v>
      </c>
      <c r="AM940">
        <v>1.268816E-2</v>
      </c>
      <c r="AN940">
        <v>9.9999240000000003E-2</v>
      </c>
      <c r="AO940">
        <v>10.143610000000001</v>
      </c>
      <c r="AP940">
        <v>1.02938</v>
      </c>
      <c r="AQ940">
        <v>-360.96719999999999</v>
      </c>
      <c r="AR940">
        <v>-371.57260000000002</v>
      </c>
      <c r="AS940">
        <v>0.69510300000000003</v>
      </c>
      <c r="AT940">
        <v>0</v>
      </c>
      <c r="AU940">
        <v>0</v>
      </c>
    </row>
    <row r="941" spans="1:47" x14ac:dyDescent="0.25">
      <c r="A941">
        <v>160</v>
      </c>
      <c r="B941" t="s">
        <v>50</v>
      </c>
      <c r="C941">
        <v>29.806733000000001</v>
      </c>
      <c r="D941" s="1">
        <v>3.795152E-6</v>
      </c>
      <c r="E941">
        <v>0.54785200000000001</v>
      </c>
      <c r="F941" s="1">
        <v>6.0428360000000001E-6</v>
      </c>
      <c r="G941">
        <v>0.40679599999999999</v>
      </c>
      <c r="H941" s="1">
        <v>89.761189999999999</v>
      </c>
      <c r="I941">
        <v>1.2999999999999999E-5</v>
      </c>
      <c r="J941">
        <v>1.5E-5</v>
      </c>
      <c r="K941">
        <v>1.017978</v>
      </c>
      <c r="L941">
        <v>1.201252</v>
      </c>
      <c r="M941">
        <v>4.57E-4</v>
      </c>
      <c r="N941" s="1">
        <v>8.3100429999999998E-4</v>
      </c>
      <c r="O941" s="1">
        <v>1.0375860000000001E-3</v>
      </c>
      <c r="P941">
        <v>1.92E-3</v>
      </c>
      <c r="Q941">
        <v>30.546676000000001</v>
      </c>
      <c r="R941" s="1">
        <v>6.0465678999999999E-6</v>
      </c>
      <c r="S941">
        <v>22.439758000000001</v>
      </c>
      <c r="T941" s="1">
        <v>5.6513289999999997E-6</v>
      </c>
      <c r="U941">
        <v>0.41358201999999999</v>
      </c>
      <c r="V941">
        <v>60.994047999999999</v>
      </c>
      <c r="W941" s="1">
        <v>1.3368281E-5</v>
      </c>
      <c r="X941">
        <v>2.5672318E-2</v>
      </c>
      <c r="Y941" s="1">
        <v>4.7927916000000003E-5</v>
      </c>
      <c r="Z941">
        <v>60.797556999999998</v>
      </c>
      <c r="AA941" s="1">
        <v>1.3030921E-5</v>
      </c>
      <c r="AB941">
        <v>0.85122662999999998</v>
      </c>
      <c r="AC941">
        <v>0.89949182000000005</v>
      </c>
      <c r="AD941">
        <v>1.3956122</v>
      </c>
      <c r="AE941">
        <v>0</v>
      </c>
      <c r="AF941">
        <v>201.04871</v>
      </c>
      <c r="AG941">
        <v>3.6094686999999999</v>
      </c>
      <c r="AH941">
        <v>4.6841857999999998</v>
      </c>
      <c r="AI941">
        <v>4.8716443000000002E-4</v>
      </c>
      <c r="AJ941">
        <v>8.2416528000000004E-4</v>
      </c>
      <c r="AK941">
        <v>1.3935640999999999E-3</v>
      </c>
      <c r="AL941">
        <v>2.0562693E-3</v>
      </c>
      <c r="AM941">
        <v>1.2698052E-2</v>
      </c>
      <c r="AN941">
        <v>0.10000216000000001</v>
      </c>
      <c r="AO941">
        <v>10.356411</v>
      </c>
      <c r="AP941">
        <v>1.0292591</v>
      </c>
      <c r="AQ941">
        <v>2170.5416</v>
      </c>
      <c r="AR941">
        <v>2234.0495999999998</v>
      </c>
      <c r="AS941">
        <v>0.69291639999999999</v>
      </c>
      <c r="AT941">
        <v>0</v>
      </c>
      <c r="AU941">
        <v>0</v>
      </c>
    </row>
    <row r="942" spans="1:47" x14ac:dyDescent="0.25">
      <c r="A942">
        <v>161</v>
      </c>
      <c r="B942" t="s">
        <v>50</v>
      </c>
      <c r="C942">
        <v>87.726493000000005</v>
      </c>
      <c r="D942" s="1">
        <v>1.202743E-5</v>
      </c>
      <c r="E942">
        <v>0.680423</v>
      </c>
      <c r="F942" s="1">
        <v>3.9343139999999997E-6</v>
      </c>
      <c r="G942">
        <v>0.66278599999999999</v>
      </c>
      <c r="H942" s="1">
        <v>60.618600000000001</v>
      </c>
      <c r="I942">
        <v>2.0999999999999999E-5</v>
      </c>
      <c r="J942">
        <v>4.3999999999999999E-5</v>
      </c>
      <c r="K942">
        <v>1.0918209999999999</v>
      </c>
      <c r="L942">
        <v>0.94378600000000001</v>
      </c>
      <c r="M942">
        <v>4.5899999999999999E-4</v>
      </c>
      <c r="N942" s="1">
        <v>9.8073249999999995E-4</v>
      </c>
      <c r="O942" s="1">
        <v>1.293193E-3</v>
      </c>
      <c r="P942">
        <v>2.9629999999999999E-3</v>
      </c>
      <c r="Q942">
        <v>30.546676000000001</v>
      </c>
      <c r="R942" s="1">
        <v>6.0465678999999999E-6</v>
      </c>
      <c r="S942">
        <v>22.439758000000001</v>
      </c>
      <c r="T942" s="1">
        <v>5.6513289999999997E-6</v>
      </c>
      <c r="U942">
        <v>0.39398362999999997</v>
      </c>
      <c r="V942">
        <v>65.946950000000001</v>
      </c>
      <c r="W942" s="1">
        <v>1.3249666999999999E-5</v>
      </c>
      <c r="X942">
        <v>2.5683004999999998E-2</v>
      </c>
      <c r="Y942" s="1">
        <v>4.7927916000000003E-5</v>
      </c>
      <c r="Z942">
        <v>61.478154000000004</v>
      </c>
      <c r="AA942" s="1">
        <v>1.3094097000000001E-5</v>
      </c>
      <c r="AB942">
        <v>0.83557071999999999</v>
      </c>
      <c r="AC942">
        <v>0.812863</v>
      </c>
      <c r="AD942">
        <v>1.3956122</v>
      </c>
      <c r="AE942">
        <v>0</v>
      </c>
      <c r="AF942">
        <v>201.04871</v>
      </c>
      <c r="AG942">
        <v>3.4863464999999998</v>
      </c>
      <c r="AH942">
        <v>4.6861031000000004</v>
      </c>
      <c r="AI942">
        <v>4.8268078000000001E-4</v>
      </c>
      <c r="AJ942">
        <v>8.3232271000000001E-4</v>
      </c>
      <c r="AK942">
        <v>1.3853063000000001E-3</v>
      </c>
      <c r="AL942">
        <v>2.0875100999999999E-3</v>
      </c>
      <c r="AM942">
        <v>1.270833E-2</v>
      </c>
      <c r="AN942">
        <v>0.10000202</v>
      </c>
      <c r="AO942">
        <v>10.108637999999999</v>
      </c>
      <c r="AP942">
        <v>1.028535</v>
      </c>
      <c r="AQ942">
        <v>2003.3023000000001</v>
      </c>
      <c r="AR942">
        <v>2060.4666000000002</v>
      </c>
      <c r="AS942">
        <v>0.69288815000000004</v>
      </c>
      <c r="AT942">
        <v>0</v>
      </c>
      <c r="AU942">
        <v>0</v>
      </c>
    </row>
    <row r="943" spans="1:47" x14ac:dyDescent="0.25">
      <c r="A943">
        <v>162</v>
      </c>
      <c r="B943" t="s">
        <v>50</v>
      </c>
      <c r="C943">
        <v>36.938414000000002</v>
      </c>
      <c r="D943" s="1">
        <v>4.5235479999999996E-6</v>
      </c>
      <c r="E943">
        <v>0.58128899999999994</v>
      </c>
      <c r="F943" s="1">
        <v>5.8985280000000003E-6</v>
      </c>
      <c r="G943">
        <v>0.41669099999999998</v>
      </c>
      <c r="H943" s="1">
        <v>81.520160000000004</v>
      </c>
      <c r="I943">
        <v>1.4E-5</v>
      </c>
      <c r="J943">
        <v>1.2E-5</v>
      </c>
      <c r="K943">
        <v>1.196013</v>
      </c>
      <c r="L943">
        <v>1.1633169999999999</v>
      </c>
      <c r="M943">
        <v>4.4200000000000001E-4</v>
      </c>
      <c r="N943" s="1">
        <v>8.5435939999999998E-4</v>
      </c>
      <c r="O943" s="1">
        <v>1.068828E-3</v>
      </c>
      <c r="P943">
        <v>2.137E-3</v>
      </c>
      <c r="Q943">
        <v>30.546676000000001</v>
      </c>
      <c r="R943" s="1">
        <v>6.0465678999999999E-6</v>
      </c>
      <c r="S943">
        <v>22.439758000000001</v>
      </c>
      <c r="T943" s="1">
        <v>5.6513289999999997E-6</v>
      </c>
      <c r="U943">
        <v>0.40027781000000001</v>
      </c>
      <c r="V943">
        <v>60.151868</v>
      </c>
      <c r="W943" s="1">
        <v>1.2870929999999999E-5</v>
      </c>
      <c r="X943">
        <v>2.5672434000000001E-2</v>
      </c>
      <c r="Y943" s="1">
        <v>4.7927916000000003E-5</v>
      </c>
      <c r="Z943">
        <v>61.748945999999997</v>
      </c>
      <c r="AA943" s="1">
        <v>1.3394239E-5</v>
      </c>
      <c r="AB943">
        <v>0.86517984000000003</v>
      </c>
      <c r="AC943">
        <v>0.82776590999999999</v>
      </c>
      <c r="AD943">
        <v>1.3956122</v>
      </c>
      <c r="AE943">
        <v>0</v>
      </c>
      <c r="AF943">
        <v>201.04871</v>
      </c>
      <c r="AG943">
        <v>3.5133915999999998</v>
      </c>
      <c r="AH943">
        <v>4.6865788999999998</v>
      </c>
      <c r="AI943">
        <v>4.8395776999999999E-4</v>
      </c>
      <c r="AJ943">
        <v>8.3098755999999998E-4</v>
      </c>
      <c r="AK943">
        <v>1.3854434E-3</v>
      </c>
      <c r="AL943">
        <v>2.1785043E-3</v>
      </c>
      <c r="AM943">
        <v>1.270424E-2</v>
      </c>
      <c r="AN943">
        <v>0.10000335</v>
      </c>
      <c r="AO943">
        <v>10.116686</v>
      </c>
      <c r="AP943">
        <v>1.0287743</v>
      </c>
      <c r="AQ943">
        <v>-3639.9479000000001</v>
      </c>
      <c r="AR943">
        <v>-3744.6848</v>
      </c>
      <c r="AS943">
        <v>0.69441744999999999</v>
      </c>
      <c r="AT943">
        <v>0</v>
      </c>
      <c r="AU943">
        <v>0</v>
      </c>
    </row>
    <row r="944" spans="1:47" x14ac:dyDescent="0.25">
      <c r="A944">
        <v>163</v>
      </c>
      <c r="B944" t="s">
        <v>50</v>
      </c>
      <c r="C944">
        <v>40.202888000000002</v>
      </c>
      <c r="D944" s="1">
        <v>5.8449590000000003E-6</v>
      </c>
      <c r="E944">
        <v>0.53473099999999996</v>
      </c>
      <c r="F944" s="1">
        <v>4.8608400000000004E-6</v>
      </c>
      <c r="G944">
        <v>0.53537400000000002</v>
      </c>
      <c r="H944" s="1">
        <v>89.142610000000005</v>
      </c>
      <c r="I944">
        <v>1.5E-5</v>
      </c>
      <c r="J944">
        <v>2.6999999999999999E-5</v>
      </c>
      <c r="K944">
        <v>1.3012440000000001</v>
      </c>
      <c r="L944">
        <v>0.89921200000000001</v>
      </c>
      <c r="M944">
        <v>4.8200000000000001E-4</v>
      </c>
      <c r="N944" s="1">
        <v>8.5536260000000002E-4</v>
      </c>
      <c r="O944" s="1">
        <v>1.082073E-3</v>
      </c>
      <c r="P944">
        <v>2.0279999999999999E-3</v>
      </c>
      <c r="Q944">
        <v>30.546676000000001</v>
      </c>
      <c r="R944" s="1">
        <v>6.0465678999999999E-6</v>
      </c>
      <c r="S944">
        <v>22.439758000000001</v>
      </c>
      <c r="T944" s="1">
        <v>5.6513289999999997E-6</v>
      </c>
      <c r="U944">
        <v>0.40939251999999998</v>
      </c>
      <c r="V944">
        <v>61.968266</v>
      </c>
      <c r="W944" s="1">
        <v>1.3660330000000001E-5</v>
      </c>
      <c r="X944">
        <v>2.5677926E-2</v>
      </c>
      <c r="Y944" s="1">
        <v>4.7927916000000003E-5</v>
      </c>
      <c r="Z944">
        <v>60.626710000000003</v>
      </c>
      <c r="AA944" s="1">
        <v>1.3107761E-5</v>
      </c>
      <c r="AB944">
        <v>0.87044348999999999</v>
      </c>
      <c r="AC944">
        <v>0.84717492000000005</v>
      </c>
      <c r="AD944">
        <v>1.3956122</v>
      </c>
      <c r="AE944">
        <v>0</v>
      </c>
      <c r="AF944">
        <v>201.04871</v>
      </c>
      <c r="AG944">
        <v>3.5434470999999998</v>
      </c>
      <c r="AH944">
        <v>4.6844162000000003</v>
      </c>
      <c r="AI944">
        <v>4.9436765999999997E-4</v>
      </c>
      <c r="AJ944">
        <v>8.3040455000000005E-4</v>
      </c>
      <c r="AK944">
        <v>1.3894977E-3</v>
      </c>
      <c r="AL944">
        <v>1.9682804999999999E-3</v>
      </c>
      <c r="AM944">
        <v>1.2709193000000001E-2</v>
      </c>
      <c r="AN944">
        <v>9.9999790000000005E-2</v>
      </c>
      <c r="AO944">
        <v>10.513393000000001</v>
      </c>
      <c r="AP944">
        <v>1.0264933999999999</v>
      </c>
      <c r="AQ944">
        <v>-1469.0953999999999</v>
      </c>
      <c r="AR944">
        <v>-1508.0166999999999</v>
      </c>
      <c r="AS944">
        <v>0.6920771</v>
      </c>
      <c r="AT944">
        <v>0</v>
      </c>
      <c r="AU944">
        <v>0</v>
      </c>
    </row>
    <row r="945" spans="1:47" x14ac:dyDescent="0.25">
      <c r="A945">
        <v>164</v>
      </c>
      <c r="B945" t="s">
        <v>50</v>
      </c>
      <c r="C945">
        <v>42.819819000000003</v>
      </c>
      <c r="D945" s="1">
        <v>5.1249860000000001E-6</v>
      </c>
      <c r="E945">
        <v>0.58309100000000003</v>
      </c>
      <c r="F945" s="1">
        <v>6.2038599999999998E-6</v>
      </c>
      <c r="G945">
        <v>0.50853400000000004</v>
      </c>
      <c r="H945" s="1">
        <v>100.08580000000001</v>
      </c>
      <c r="I945">
        <v>1.2E-5</v>
      </c>
      <c r="J945">
        <v>2.0999999999999999E-5</v>
      </c>
      <c r="K945">
        <v>1.0609360000000001</v>
      </c>
      <c r="L945">
        <v>1.0645469999999999</v>
      </c>
      <c r="M945">
        <v>4.37E-4</v>
      </c>
      <c r="N945" s="1">
        <v>8.2905040000000004E-4</v>
      </c>
      <c r="O945" s="1">
        <v>1.0031059999999999E-3</v>
      </c>
      <c r="P945">
        <v>1.89E-3</v>
      </c>
      <c r="Q945">
        <v>30.546676000000001</v>
      </c>
      <c r="R945" s="1">
        <v>6.0465678999999999E-6</v>
      </c>
      <c r="S945">
        <v>22.439758000000001</v>
      </c>
      <c r="T945" s="1">
        <v>5.6513289999999997E-6</v>
      </c>
      <c r="U945">
        <v>0.40357660000000001</v>
      </c>
      <c r="V945">
        <v>63.14011</v>
      </c>
      <c r="W945" s="1">
        <v>1.2903279999999999E-5</v>
      </c>
      <c r="X945">
        <v>2.5682805999999999E-2</v>
      </c>
      <c r="Y945" s="1">
        <v>4.7927916000000003E-5</v>
      </c>
      <c r="Z945">
        <v>61.647675999999997</v>
      </c>
      <c r="AA945" s="1">
        <v>1.3199426E-5</v>
      </c>
      <c r="AB945">
        <v>0.85687241999999997</v>
      </c>
      <c r="AC945">
        <v>0.85503419000000003</v>
      </c>
      <c r="AD945">
        <v>1.3956122</v>
      </c>
      <c r="AE945">
        <v>0</v>
      </c>
      <c r="AF945">
        <v>201.04871</v>
      </c>
      <c r="AG945">
        <v>3.5251282000000002</v>
      </c>
      <c r="AH945">
        <v>4.6858908000000001</v>
      </c>
      <c r="AI945">
        <v>4.8269232999999999E-4</v>
      </c>
      <c r="AJ945">
        <v>8.2576828000000002E-4</v>
      </c>
      <c r="AK945">
        <v>1.3925878999999999E-3</v>
      </c>
      <c r="AL945">
        <v>2.0524238000000001E-3</v>
      </c>
      <c r="AM945">
        <v>1.2699336E-2</v>
      </c>
      <c r="AN945">
        <v>9.9996300999999996E-2</v>
      </c>
      <c r="AO945">
        <v>9.9078847000000003</v>
      </c>
      <c r="AP945">
        <v>1.0286968000000001</v>
      </c>
      <c r="AQ945">
        <v>-3015.3543</v>
      </c>
      <c r="AR945">
        <v>-3101.8854000000001</v>
      </c>
      <c r="AS945">
        <v>0.69403051000000004</v>
      </c>
      <c r="AT945">
        <v>0</v>
      </c>
      <c r="AU945">
        <v>0</v>
      </c>
    </row>
    <row r="946" spans="1:47" x14ac:dyDescent="0.25">
      <c r="A946">
        <v>165</v>
      </c>
      <c r="B946" t="s">
        <v>50</v>
      </c>
      <c r="C946">
        <v>39.359881000000001</v>
      </c>
      <c r="D946" s="1">
        <v>4.3539989999999999E-6</v>
      </c>
      <c r="E946">
        <v>0.58660599999999996</v>
      </c>
      <c r="F946" s="1">
        <v>5.4274400000000002E-6</v>
      </c>
      <c r="G946">
        <v>0.35209600000000002</v>
      </c>
      <c r="H946" s="1">
        <v>79.900239999999997</v>
      </c>
      <c r="I946">
        <v>1.4E-5</v>
      </c>
      <c r="J946">
        <v>2.0999999999999999E-5</v>
      </c>
      <c r="K946">
        <v>1.201705</v>
      </c>
      <c r="L946">
        <v>1.3920699999999999</v>
      </c>
      <c r="M946">
        <v>4.15E-4</v>
      </c>
      <c r="N946" s="1">
        <v>8.3564369999999998E-4</v>
      </c>
      <c r="O946" s="1">
        <v>1.045044E-3</v>
      </c>
      <c r="P946">
        <v>2.2200000000000002E-3</v>
      </c>
      <c r="Q946">
        <v>30.546676000000001</v>
      </c>
      <c r="R946" s="1">
        <v>6.0465678999999999E-6</v>
      </c>
      <c r="S946">
        <v>22.439758000000001</v>
      </c>
      <c r="T946" s="1">
        <v>5.6513289999999997E-6</v>
      </c>
      <c r="U946">
        <v>0.40050351000000001</v>
      </c>
      <c r="V946">
        <v>62.429367999999997</v>
      </c>
      <c r="W946" s="1">
        <v>1.2849304999999999E-5</v>
      </c>
      <c r="X946">
        <v>2.5686767999999999E-2</v>
      </c>
      <c r="Y946" s="1">
        <v>4.7927916000000003E-5</v>
      </c>
      <c r="Z946">
        <v>58.411532000000001</v>
      </c>
      <c r="AA946" s="1">
        <v>1.3326597000000001E-5</v>
      </c>
      <c r="AB946">
        <v>0.82615934999999996</v>
      </c>
      <c r="AC946">
        <v>0.86617434000000004</v>
      </c>
      <c r="AD946">
        <v>1.3956122</v>
      </c>
      <c r="AE946">
        <v>0</v>
      </c>
      <c r="AF946">
        <v>201.04871</v>
      </c>
      <c r="AG946">
        <v>3.4336622000000001</v>
      </c>
      <c r="AH946">
        <v>4.6890077000000003</v>
      </c>
      <c r="AI946">
        <v>4.8961912999999997E-4</v>
      </c>
      <c r="AJ946">
        <v>8.2710863999999995E-4</v>
      </c>
      <c r="AK946">
        <v>1.385903E-3</v>
      </c>
      <c r="AL946">
        <v>2.0601653999999998E-3</v>
      </c>
      <c r="AM946">
        <v>1.2703568E-2</v>
      </c>
      <c r="AN946">
        <v>9.999682E-2</v>
      </c>
      <c r="AO946">
        <v>10.253348000000001</v>
      </c>
      <c r="AP946">
        <v>1.0287280000000001</v>
      </c>
      <c r="AQ946">
        <v>1395.8972000000001</v>
      </c>
      <c r="AR946">
        <v>1435.9984999999999</v>
      </c>
      <c r="AS946">
        <v>0.69369919000000002</v>
      </c>
      <c r="AT946">
        <v>0</v>
      </c>
      <c r="AU946">
        <v>0</v>
      </c>
    </row>
    <row r="947" spans="1:47" x14ac:dyDescent="0.25">
      <c r="A947">
        <v>166</v>
      </c>
      <c r="B947" t="s">
        <v>50</v>
      </c>
      <c r="C947">
        <v>50.71716</v>
      </c>
      <c r="D947" s="1">
        <v>4.6943650000000004E-6</v>
      </c>
      <c r="E947">
        <v>0.59538400000000002</v>
      </c>
      <c r="F947" s="1">
        <v>6.4406510000000001E-6</v>
      </c>
      <c r="G947">
        <v>0.42099999999999999</v>
      </c>
      <c r="H947" s="1">
        <v>96.653360000000006</v>
      </c>
      <c r="I947">
        <v>1.2999999999999999E-5</v>
      </c>
      <c r="J947">
        <v>1.8E-5</v>
      </c>
      <c r="K947">
        <v>1.2992239999999999</v>
      </c>
      <c r="L947">
        <v>0.45704</v>
      </c>
      <c r="M947">
        <v>3.8999999999999999E-4</v>
      </c>
      <c r="N947" s="1">
        <v>7.4883510000000003E-4</v>
      </c>
      <c r="O947" s="1">
        <v>9.4521769999999995E-4</v>
      </c>
      <c r="P947">
        <v>1.776E-3</v>
      </c>
      <c r="Q947">
        <v>30.546676000000001</v>
      </c>
      <c r="R947" s="1">
        <v>6.0465678999999999E-6</v>
      </c>
      <c r="S947">
        <v>22.439758000000001</v>
      </c>
      <c r="T947" s="1">
        <v>5.6513289999999997E-6</v>
      </c>
      <c r="U947">
        <v>0.41408945000000003</v>
      </c>
      <c r="V947">
        <v>64.079459999999997</v>
      </c>
      <c r="W947" s="1">
        <v>1.3150426E-5</v>
      </c>
      <c r="X947">
        <v>2.5667015000000001E-2</v>
      </c>
      <c r="Y947" s="1">
        <v>4.7927916000000003E-5</v>
      </c>
      <c r="Z947">
        <v>61.961621000000001</v>
      </c>
      <c r="AA947" s="1">
        <v>1.3300381E-5</v>
      </c>
      <c r="AB947">
        <v>0.90659511000000004</v>
      </c>
      <c r="AC947">
        <v>0.86310708000000003</v>
      </c>
      <c r="AD947">
        <v>1.3956122</v>
      </c>
      <c r="AE947">
        <v>0</v>
      </c>
      <c r="AF947">
        <v>201.04871</v>
      </c>
      <c r="AG947">
        <v>3.6104756999999998</v>
      </c>
      <c r="AH947">
        <v>4.6856236000000004</v>
      </c>
      <c r="AI947">
        <v>4.8575319000000001E-4</v>
      </c>
      <c r="AJ947">
        <v>8.2410597000000003E-4</v>
      </c>
      <c r="AK947">
        <v>1.3908493000000001E-3</v>
      </c>
      <c r="AL947">
        <v>2.0639758999999999E-3</v>
      </c>
      <c r="AM947">
        <v>1.2680607999999999E-2</v>
      </c>
      <c r="AN947">
        <v>0.10000071000000001</v>
      </c>
      <c r="AO947">
        <v>9.8792492999999997</v>
      </c>
      <c r="AP947">
        <v>1.0283260000000001</v>
      </c>
      <c r="AQ947">
        <v>-1468.5753999999999</v>
      </c>
      <c r="AR947">
        <v>-1510.1742999999999</v>
      </c>
      <c r="AS947">
        <v>0.69440020000000002</v>
      </c>
      <c r="AT947">
        <v>0</v>
      </c>
      <c r="AU947">
        <v>0</v>
      </c>
    </row>
    <row r="948" spans="1:47" x14ac:dyDescent="0.25">
      <c r="A948">
        <v>167</v>
      </c>
      <c r="B948" t="s">
        <v>50</v>
      </c>
      <c r="C948">
        <v>36.515264999999999</v>
      </c>
      <c r="D948" s="1">
        <v>5.8803299999999998E-6</v>
      </c>
      <c r="E948">
        <v>0.57442300000000002</v>
      </c>
      <c r="F948" s="1">
        <v>6.850334E-6</v>
      </c>
      <c r="G948">
        <v>0.40434199999999998</v>
      </c>
      <c r="H948" s="1">
        <v>56.213140000000003</v>
      </c>
      <c r="I948">
        <v>1.5999999999999999E-5</v>
      </c>
      <c r="J948">
        <v>1.2E-5</v>
      </c>
      <c r="K948">
        <v>2.1733389999999999</v>
      </c>
      <c r="L948">
        <v>0.330565</v>
      </c>
      <c r="M948">
        <v>5.1099999999999995E-4</v>
      </c>
      <c r="N948" s="1">
        <v>9.6903370000000003E-4</v>
      </c>
      <c r="O948" s="1">
        <v>1.273614E-3</v>
      </c>
      <c r="P948">
        <v>2.4849999999999998E-3</v>
      </c>
      <c r="Q948">
        <v>30.546679999999999</v>
      </c>
      <c r="R948" s="1">
        <v>6.0465679999999998E-6</v>
      </c>
      <c r="S948">
        <v>22.43976</v>
      </c>
      <c r="T948" s="1">
        <v>5.6513289999999997E-6</v>
      </c>
      <c r="U948">
        <v>0.41555530000000002</v>
      </c>
      <c r="V948">
        <v>58.619190000000003</v>
      </c>
      <c r="W948" s="1">
        <v>1.347019E-5</v>
      </c>
      <c r="X948">
        <v>2.567463E-2</v>
      </c>
      <c r="Y948" s="1">
        <v>4.792792E-5</v>
      </c>
      <c r="Z948">
        <v>59.975810000000003</v>
      </c>
      <c r="AA948" s="1">
        <v>1.3228409999999999E-5</v>
      </c>
      <c r="AB948">
        <v>0.84442170000000005</v>
      </c>
      <c r="AC948">
        <v>0.85565899999999995</v>
      </c>
      <c r="AD948">
        <v>1.3956120000000001</v>
      </c>
      <c r="AE948">
        <v>0</v>
      </c>
      <c r="AF948">
        <v>201.0487</v>
      </c>
      <c r="AG948">
        <v>3.5793140000000001</v>
      </c>
      <c r="AH948">
        <v>4.689133</v>
      </c>
      <c r="AI948">
        <v>4.955227E-4</v>
      </c>
      <c r="AJ948">
        <v>8.2443670000000003E-4</v>
      </c>
      <c r="AK948">
        <v>1.386614E-3</v>
      </c>
      <c r="AL948">
        <v>2.1043199999999998E-3</v>
      </c>
      <c r="AM948">
        <v>1.2707309999999999E-2</v>
      </c>
      <c r="AN948">
        <v>9.9998749999999997E-2</v>
      </c>
      <c r="AO948">
        <v>9.6982739999999996</v>
      </c>
      <c r="AP948">
        <v>1.0316339999999999</v>
      </c>
      <c r="AQ948">
        <v>480.93740000000003</v>
      </c>
      <c r="AR948">
        <v>496.15120000000002</v>
      </c>
      <c r="AS948">
        <v>0.69281309999999996</v>
      </c>
      <c r="AT948">
        <v>0</v>
      </c>
      <c r="AU948">
        <v>0</v>
      </c>
    </row>
    <row r="949" spans="1:47" x14ac:dyDescent="0.25">
      <c r="A949">
        <v>168</v>
      </c>
      <c r="B949" t="s">
        <v>50</v>
      </c>
      <c r="C949">
        <v>37.319584999999996</v>
      </c>
      <c r="D949" s="1">
        <v>5.1394320000000003E-6</v>
      </c>
      <c r="E949">
        <v>0.60363699999999998</v>
      </c>
      <c r="F949" s="1">
        <v>6.046123E-6</v>
      </c>
      <c r="G949">
        <v>0.46057900000000002</v>
      </c>
      <c r="H949" s="1">
        <v>78.883030000000005</v>
      </c>
      <c r="I949">
        <v>1.4E-5</v>
      </c>
      <c r="J949">
        <v>1.1E-5</v>
      </c>
      <c r="K949">
        <v>1.498745</v>
      </c>
      <c r="L949">
        <v>0.88742600000000005</v>
      </c>
      <c r="M949">
        <v>4.73E-4</v>
      </c>
      <c r="N949" s="1">
        <v>9.1594850000000004E-4</v>
      </c>
      <c r="O949" s="1">
        <v>1.136897E-3</v>
      </c>
      <c r="P949">
        <v>2.245E-3</v>
      </c>
      <c r="Q949">
        <v>30.546676000000001</v>
      </c>
      <c r="R949" s="1">
        <v>6.0465678999999999E-6</v>
      </c>
      <c r="S949">
        <v>22.439758000000001</v>
      </c>
      <c r="T949" s="1">
        <v>5.6513289999999997E-6</v>
      </c>
      <c r="U949">
        <v>0.39613175</v>
      </c>
      <c r="V949">
        <v>61.358282000000003</v>
      </c>
      <c r="W949" s="1">
        <v>1.3280731E-5</v>
      </c>
      <c r="X949">
        <v>2.5678916999999999E-2</v>
      </c>
      <c r="Y949" s="1">
        <v>4.7927916000000003E-5</v>
      </c>
      <c r="Z949">
        <v>63.227974000000003</v>
      </c>
      <c r="AA949" s="1">
        <v>1.2669056E-5</v>
      </c>
      <c r="AB949">
        <v>0.89841413000000003</v>
      </c>
      <c r="AC949">
        <v>0.83239244000000001</v>
      </c>
      <c r="AD949">
        <v>1.3956122</v>
      </c>
      <c r="AE949">
        <v>0</v>
      </c>
      <c r="AF949">
        <v>201.04871</v>
      </c>
      <c r="AG949">
        <v>3.5947575999999999</v>
      </c>
      <c r="AH949">
        <v>4.6864080000000001</v>
      </c>
      <c r="AI949">
        <v>4.8833589999999999E-4</v>
      </c>
      <c r="AJ949">
        <v>8.2255472000000002E-4</v>
      </c>
      <c r="AK949">
        <v>1.3847795E-3</v>
      </c>
      <c r="AL949">
        <v>2.1697700000000001E-3</v>
      </c>
      <c r="AM949">
        <v>1.2702833E-2</v>
      </c>
      <c r="AN949">
        <v>0.10000209</v>
      </c>
      <c r="AO949">
        <v>10.041646</v>
      </c>
      <c r="AP949">
        <v>1.0283922000000001</v>
      </c>
      <c r="AQ949">
        <v>1499.2819999999999</v>
      </c>
      <c r="AR949">
        <v>1541.8498999999999</v>
      </c>
      <c r="AS949">
        <v>0.69404308999999997</v>
      </c>
      <c r="AT949">
        <v>0</v>
      </c>
      <c r="AU949">
        <v>0</v>
      </c>
    </row>
    <row r="950" spans="1:47" x14ac:dyDescent="0.25">
      <c r="A950">
        <v>169</v>
      </c>
      <c r="B950" t="s">
        <v>50</v>
      </c>
      <c r="C950">
        <v>35.208911999999998</v>
      </c>
      <c r="D950" s="1">
        <v>5.3749300000000004E-6</v>
      </c>
      <c r="E950">
        <v>0.54021399999999997</v>
      </c>
      <c r="F950" s="1">
        <v>6.1664209999999999E-6</v>
      </c>
      <c r="G950">
        <v>0.37297200000000003</v>
      </c>
      <c r="H950" s="1">
        <v>65.66534</v>
      </c>
      <c r="I950">
        <v>1.5E-5</v>
      </c>
      <c r="J950">
        <v>9.0000000000000002E-6</v>
      </c>
      <c r="K950">
        <v>1.2766409999999999</v>
      </c>
      <c r="L950">
        <v>1.789469</v>
      </c>
      <c r="M950">
        <v>4.9600000000000002E-4</v>
      </c>
      <c r="N950" s="1">
        <v>9.1194140000000002E-4</v>
      </c>
      <c r="O950" s="1">
        <v>1.1831050000000001E-3</v>
      </c>
      <c r="P950">
        <v>2.4320000000000001E-3</v>
      </c>
      <c r="Q950">
        <v>30.546679999999999</v>
      </c>
      <c r="R950" s="1">
        <v>6.0465679999999998E-6</v>
      </c>
      <c r="S950">
        <v>22.43976</v>
      </c>
      <c r="T950" s="1">
        <v>5.6513289999999997E-6</v>
      </c>
      <c r="U950">
        <v>0.3988585</v>
      </c>
      <c r="V950">
        <v>58.444699999999997</v>
      </c>
      <c r="W950" s="1">
        <v>1.3030460000000001E-5</v>
      </c>
      <c r="X950">
        <v>2.5690109999999999E-2</v>
      </c>
      <c r="Y950" s="1">
        <v>4.792792E-5</v>
      </c>
      <c r="Z950">
        <v>61.654209999999999</v>
      </c>
      <c r="AA950" s="1">
        <v>1.3442020000000001E-5</v>
      </c>
      <c r="AB950">
        <v>0.87596750000000001</v>
      </c>
      <c r="AC950">
        <v>0.89482419999999996</v>
      </c>
      <c r="AD950">
        <v>1.3956120000000001</v>
      </c>
      <c r="AE950">
        <v>0</v>
      </c>
      <c r="AF950">
        <v>201.0487</v>
      </c>
      <c r="AG950">
        <v>3.5566719999999998</v>
      </c>
      <c r="AH950">
        <v>4.685689</v>
      </c>
      <c r="AI950">
        <v>4.8444619999999999E-4</v>
      </c>
      <c r="AJ950">
        <v>8.2649229999999995E-4</v>
      </c>
      <c r="AK950">
        <v>1.3909980000000001E-3</v>
      </c>
      <c r="AL950">
        <v>2.1361459999999998E-3</v>
      </c>
      <c r="AM950">
        <v>1.2695639999999999E-2</v>
      </c>
      <c r="AN950">
        <v>0.1</v>
      </c>
      <c r="AO950">
        <v>10.24539</v>
      </c>
      <c r="AP950">
        <v>1.0296559999999999</v>
      </c>
      <c r="AQ950">
        <v>-51.48997</v>
      </c>
      <c r="AR950">
        <v>-53.016970000000001</v>
      </c>
      <c r="AS950">
        <v>0.6933549</v>
      </c>
      <c r="AT950">
        <v>0</v>
      </c>
      <c r="AU950">
        <v>0</v>
      </c>
    </row>
    <row r="951" spans="1:47" x14ac:dyDescent="0.25">
      <c r="A951">
        <v>170</v>
      </c>
      <c r="B951" t="s">
        <v>50</v>
      </c>
      <c r="C951">
        <v>45.619307999999997</v>
      </c>
      <c r="D951" s="1">
        <v>5.2050659999999998E-6</v>
      </c>
      <c r="E951">
        <v>0.59242600000000001</v>
      </c>
      <c r="F951" s="1">
        <v>6.7447960000000001E-6</v>
      </c>
      <c r="G951">
        <v>0.35491</v>
      </c>
      <c r="H951" s="1">
        <v>74.854990000000001</v>
      </c>
      <c r="I951">
        <v>1.5999999999999999E-5</v>
      </c>
      <c r="J951">
        <v>9.0000000000000002E-6</v>
      </c>
      <c r="K951">
        <v>1.063798</v>
      </c>
      <c r="L951">
        <v>1.311639</v>
      </c>
      <c r="M951">
        <v>4.3100000000000001E-4</v>
      </c>
      <c r="N951" s="1">
        <v>8.4290109999999999E-4</v>
      </c>
      <c r="O951" s="1">
        <v>1.1033740000000001E-3</v>
      </c>
      <c r="P951">
        <v>2.2680000000000001E-3</v>
      </c>
      <c r="Q951">
        <v>30.546679999999999</v>
      </c>
      <c r="R951" s="1">
        <v>6.0465679999999998E-6</v>
      </c>
      <c r="S951">
        <v>22.43976</v>
      </c>
      <c r="T951" s="1">
        <v>5.6513289999999997E-6</v>
      </c>
      <c r="U951">
        <v>0.39167109999999999</v>
      </c>
      <c r="V951">
        <v>60.962150000000001</v>
      </c>
      <c r="W951" s="1">
        <v>1.326796E-5</v>
      </c>
      <c r="X951">
        <v>2.5679319999999999E-2</v>
      </c>
      <c r="Y951" s="1">
        <v>4.792792E-5</v>
      </c>
      <c r="Z951">
        <v>62.121490000000001</v>
      </c>
      <c r="AA951" s="1">
        <v>1.26744E-5</v>
      </c>
      <c r="AB951">
        <v>0.85942370000000001</v>
      </c>
      <c r="AC951">
        <v>0.86543729999999996</v>
      </c>
      <c r="AD951">
        <v>1.3956120000000001</v>
      </c>
      <c r="AE951">
        <v>0</v>
      </c>
      <c r="AF951">
        <v>201.0487</v>
      </c>
      <c r="AG951">
        <v>3.5713889999999999</v>
      </c>
      <c r="AH951">
        <v>4.6873310000000004</v>
      </c>
      <c r="AI951">
        <v>4.835652E-4</v>
      </c>
      <c r="AJ951">
        <v>8.3506200000000002E-4</v>
      </c>
      <c r="AK951">
        <v>1.390556E-3</v>
      </c>
      <c r="AL951">
        <v>2.075445E-3</v>
      </c>
      <c r="AM951">
        <v>1.2693660000000001E-2</v>
      </c>
      <c r="AN951">
        <v>0.1000022</v>
      </c>
      <c r="AO951">
        <v>10.0375</v>
      </c>
      <c r="AP951">
        <v>1.0288679999999999</v>
      </c>
      <c r="AQ951">
        <v>543.08429999999998</v>
      </c>
      <c r="AR951">
        <v>558.76210000000003</v>
      </c>
      <c r="AS951">
        <v>0.69544629999999996</v>
      </c>
      <c r="AT951">
        <v>0</v>
      </c>
      <c r="AU951">
        <v>0</v>
      </c>
    </row>
    <row r="952" spans="1:47" x14ac:dyDescent="0.25">
      <c r="A952">
        <v>171</v>
      </c>
      <c r="B952" t="s">
        <v>50</v>
      </c>
      <c r="C952">
        <v>37.672986999999999</v>
      </c>
      <c r="D952" s="1">
        <v>4.5984970000000002E-6</v>
      </c>
      <c r="E952">
        <v>0.61912500000000004</v>
      </c>
      <c r="F952" s="1">
        <v>6.8048139999999996E-6</v>
      </c>
      <c r="G952">
        <v>0.40258300000000002</v>
      </c>
      <c r="H952" s="1">
        <v>79.212869999999995</v>
      </c>
      <c r="I952">
        <v>1.4E-5</v>
      </c>
      <c r="J952">
        <v>9.0000000000000002E-6</v>
      </c>
      <c r="K952">
        <v>1.174167</v>
      </c>
      <c r="L952">
        <v>0.82097200000000004</v>
      </c>
      <c r="M952">
        <v>4.3899999999999999E-4</v>
      </c>
      <c r="N952" s="1">
        <v>9.0034559999999997E-4</v>
      </c>
      <c r="O952" s="1">
        <v>1.1083709999999999E-3</v>
      </c>
      <c r="P952">
        <v>2.2680000000000001E-3</v>
      </c>
      <c r="Q952">
        <v>30.546676000000001</v>
      </c>
      <c r="R952" s="1">
        <v>6.0465678999999999E-6</v>
      </c>
      <c r="S952">
        <v>22.439758000000001</v>
      </c>
      <c r="T952" s="1">
        <v>5.6513289999999997E-6</v>
      </c>
      <c r="U952">
        <v>0.41880418000000003</v>
      </c>
      <c r="V952">
        <v>63.243848</v>
      </c>
      <c r="W952" s="1">
        <v>1.3552714E-5</v>
      </c>
      <c r="X952">
        <v>2.5699528999999999E-2</v>
      </c>
      <c r="Y952" s="1">
        <v>4.7927916000000003E-5</v>
      </c>
      <c r="Z952">
        <v>60.446354999999997</v>
      </c>
      <c r="AA952" s="1">
        <v>1.3842252E-5</v>
      </c>
      <c r="AB952">
        <v>0.89333857999999999</v>
      </c>
      <c r="AC952">
        <v>0.80660529999999997</v>
      </c>
      <c r="AD952">
        <v>1.3956122</v>
      </c>
      <c r="AE952">
        <v>0</v>
      </c>
      <c r="AF952">
        <v>201.04871</v>
      </c>
      <c r="AG952">
        <v>3.4876062000000001</v>
      </c>
      <c r="AH952">
        <v>4.6854458000000001</v>
      </c>
      <c r="AI952">
        <v>4.9116781000000005E-4</v>
      </c>
      <c r="AJ952">
        <v>8.2718318000000004E-4</v>
      </c>
      <c r="AK952">
        <v>1.3908574E-3</v>
      </c>
      <c r="AL952">
        <v>2.0839663000000001E-3</v>
      </c>
      <c r="AM952">
        <v>1.2712897000000001E-2</v>
      </c>
      <c r="AN952">
        <v>0.10000319000000001</v>
      </c>
      <c r="AO952">
        <v>9.6386453999999997</v>
      </c>
      <c r="AP952">
        <v>1.0277814000000001</v>
      </c>
      <c r="AQ952">
        <v>4232.7129999999997</v>
      </c>
      <c r="AR952">
        <v>4350.3037999999997</v>
      </c>
      <c r="AS952">
        <v>0.69425139999999996</v>
      </c>
      <c r="AT952">
        <v>0</v>
      </c>
      <c r="AU952">
        <v>0</v>
      </c>
    </row>
    <row r="953" spans="1:47" x14ac:dyDescent="0.25">
      <c r="A953">
        <v>172</v>
      </c>
      <c r="B953" t="s">
        <v>50</v>
      </c>
      <c r="C953">
        <v>37.460622000000001</v>
      </c>
      <c r="D953" s="1">
        <v>4.9084469999999997E-6</v>
      </c>
      <c r="E953">
        <v>0.51807199999999998</v>
      </c>
      <c r="F953" s="1">
        <v>4.224132E-6</v>
      </c>
      <c r="G953">
        <v>0.37837300000000001</v>
      </c>
      <c r="H953" s="1">
        <v>70.724990000000005</v>
      </c>
      <c r="I953">
        <v>1.5E-5</v>
      </c>
      <c r="J953">
        <v>1.1E-5</v>
      </c>
      <c r="K953">
        <v>1.1630389999999999</v>
      </c>
      <c r="L953">
        <v>1.250394</v>
      </c>
      <c r="M953">
        <v>4.5300000000000001E-4</v>
      </c>
      <c r="N953" s="1">
        <v>8.2651540000000003E-4</v>
      </c>
      <c r="O953" s="1">
        <v>1.1006880000000001E-3</v>
      </c>
      <c r="P953">
        <v>2.2439999999999999E-3</v>
      </c>
      <c r="Q953">
        <v>30.546679999999999</v>
      </c>
      <c r="R953" s="1">
        <v>6.0465679999999998E-6</v>
      </c>
      <c r="S953">
        <v>22.43976</v>
      </c>
      <c r="T953" s="1">
        <v>5.6513289999999997E-6</v>
      </c>
      <c r="U953">
        <v>0.4111551</v>
      </c>
      <c r="V953">
        <v>63.21011</v>
      </c>
      <c r="W953" s="1">
        <v>1.321244E-5</v>
      </c>
      <c r="X953">
        <v>2.5689799999999999E-2</v>
      </c>
      <c r="Y953" s="1">
        <v>4.792792E-5</v>
      </c>
      <c r="Z953">
        <v>58.832630000000002</v>
      </c>
      <c r="AA953" s="1">
        <v>1.334841E-5</v>
      </c>
      <c r="AB953">
        <v>0.84991159999999999</v>
      </c>
      <c r="AC953">
        <v>0.8588576</v>
      </c>
      <c r="AD953">
        <v>1.3956120000000001</v>
      </c>
      <c r="AE953">
        <v>0</v>
      </c>
      <c r="AF953">
        <v>201.0487</v>
      </c>
      <c r="AG953">
        <v>3.4521139999999999</v>
      </c>
      <c r="AH953">
        <v>4.6903990000000002</v>
      </c>
      <c r="AI953">
        <v>4.8670910000000003E-4</v>
      </c>
      <c r="AJ953">
        <v>8.2914770000000004E-4</v>
      </c>
      <c r="AK953">
        <v>1.3826610000000001E-3</v>
      </c>
      <c r="AL953">
        <v>2.0878609999999999E-3</v>
      </c>
      <c r="AM953">
        <v>1.2710040000000001E-2</v>
      </c>
      <c r="AN953">
        <v>0.1000031</v>
      </c>
      <c r="AO953">
        <v>10.073180000000001</v>
      </c>
      <c r="AP953">
        <v>1.0296940000000001</v>
      </c>
      <c r="AQ953">
        <v>960.06479999999999</v>
      </c>
      <c r="AR953">
        <v>988.57280000000003</v>
      </c>
      <c r="AS953">
        <v>0.69579959999999996</v>
      </c>
      <c r="AT953">
        <v>0</v>
      </c>
      <c r="AU953">
        <v>0</v>
      </c>
    </row>
    <row r="954" spans="1:47" x14ac:dyDescent="0.25">
      <c r="A954">
        <v>173</v>
      </c>
      <c r="B954" t="s">
        <v>50</v>
      </c>
      <c r="C954">
        <v>44.380999000000003</v>
      </c>
      <c r="D954" s="1">
        <v>4.6848910000000002E-6</v>
      </c>
      <c r="E954">
        <v>0.64242900000000003</v>
      </c>
      <c r="F954" s="1">
        <v>5.3812920000000002E-6</v>
      </c>
      <c r="G954">
        <v>0.41118500000000002</v>
      </c>
      <c r="H954" s="1">
        <v>86.321740000000005</v>
      </c>
      <c r="I954">
        <v>1.4E-5</v>
      </c>
      <c r="J954">
        <v>1.5999999999999999E-5</v>
      </c>
      <c r="K954">
        <v>1.213768</v>
      </c>
      <c r="L954">
        <v>1.1207689999999999</v>
      </c>
      <c r="M954">
        <v>4.0999999999999999E-4</v>
      </c>
      <c r="N954" s="1">
        <v>8.5850279999999998E-4</v>
      </c>
      <c r="O954" s="1">
        <v>1.0516639999999999E-3</v>
      </c>
      <c r="P954">
        <v>2.1930000000000001E-3</v>
      </c>
      <c r="Q954">
        <v>30.546676000000001</v>
      </c>
      <c r="R954" s="1">
        <v>6.0465678999999999E-6</v>
      </c>
      <c r="S954">
        <v>22.439758000000001</v>
      </c>
      <c r="T954" s="1">
        <v>5.6513289999999997E-6</v>
      </c>
      <c r="U954">
        <v>0.38926009</v>
      </c>
      <c r="V954">
        <v>61.506031</v>
      </c>
      <c r="W954" s="1">
        <v>1.3427655E-5</v>
      </c>
      <c r="X954">
        <v>2.5674143999999999E-2</v>
      </c>
      <c r="Y954" s="1">
        <v>4.7927916000000003E-5</v>
      </c>
      <c r="Z954">
        <v>60.031010000000002</v>
      </c>
      <c r="AA954" s="1">
        <v>1.3125849E-5</v>
      </c>
      <c r="AB954">
        <v>0.87761117</v>
      </c>
      <c r="AC954">
        <v>0.87983639000000002</v>
      </c>
      <c r="AD954">
        <v>1.3956122</v>
      </c>
      <c r="AE954">
        <v>0</v>
      </c>
      <c r="AF954">
        <v>201.04871</v>
      </c>
      <c r="AG954">
        <v>3.5257421999999998</v>
      </c>
      <c r="AH954">
        <v>4.6872309999999997</v>
      </c>
      <c r="AI954">
        <v>4.8131406999999998E-4</v>
      </c>
      <c r="AJ954">
        <v>8.3112192E-4</v>
      </c>
      <c r="AK954">
        <v>1.3869889999999999E-3</v>
      </c>
      <c r="AL954">
        <v>2.1356168000000002E-3</v>
      </c>
      <c r="AM954">
        <v>1.2693985E-2</v>
      </c>
      <c r="AN954">
        <v>9.9998189000000001E-2</v>
      </c>
      <c r="AO954">
        <v>9.9590440000000005</v>
      </c>
      <c r="AP954">
        <v>1.0290493999999999</v>
      </c>
      <c r="AQ954">
        <v>2219.8249000000001</v>
      </c>
      <c r="AR954">
        <v>2284.3094999999998</v>
      </c>
      <c r="AS954">
        <v>0.69400366999999996</v>
      </c>
      <c r="AT954">
        <v>0</v>
      </c>
      <c r="AU954">
        <v>0</v>
      </c>
    </row>
    <row r="955" spans="1:47" x14ac:dyDescent="0.25">
      <c r="A955">
        <v>174</v>
      </c>
      <c r="B955" t="s">
        <v>50</v>
      </c>
      <c r="C955">
        <v>36.853543000000002</v>
      </c>
      <c r="D955" s="1">
        <v>4.6110310000000002E-6</v>
      </c>
      <c r="E955">
        <v>0.58764799999999995</v>
      </c>
      <c r="F955" s="1">
        <v>6.390139E-6</v>
      </c>
      <c r="G955">
        <v>0.45327200000000001</v>
      </c>
      <c r="H955" s="1">
        <v>80.497690000000006</v>
      </c>
      <c r="I955">
        <v>1.4E-5</v>
      </c>
      <c r="J955">
        <v>1.1E-5</v>
      </c>
      <c r="K955">
        <v>1.2431810000000001</v>
      </c>
      <c r="L955">
        <v>1.074249</v>
      </c>
      <c r="M955">
        <v>4.5199999999999998E-4</v>
      </c>
      <c r="N955" s="1">
        <v>8.5642390000000002E-4</v>
      </c>
      <c r="O955" s="1">
        <v>1.0801369999999999E-3</v>
      </c>
      <c r="P955">
        <v>2.0999999999999999E-3</v>
      </c>
      <c r="Q955">
        <v>30.546679999999999</v>
      </c>
      <c r="R955" s="1">
        <v>6.0465679999999998E-6</v>
      </c>
      <c r="S955">
        <v>22.43976</v>
      </c>
      <c r="T955" s="1">
        <v>5.6513289999999997E-6</v>
      </c>
      <c r="U955">
        <v>0.41691919999999999</v>
      </c>
      <c r="V955">
        <v>60.479129999999998</v>
      </c>
      <c r="W955" s="1">
        <v>1.2946820000000001E-5</v>
      </c>
      <c r="X955">
        <v>2.568235E-2</v>
      </c>
      <c r="Y955" s="1">
        <v>4.792792E-5</v>
      </c>
      <c r="Z955">
        <v>59.85116</v>
      </c>
      <c r="AA955" s="1">
        <v>1.2774669999999999E-5</v>
      </c>
      <c r="AB955">
        <v>0.8443309</v>
      </c>
      <c r="AC955">
        <v>0.87273590000000001</v>
      </c>
      <c r="AD955">
        <v>1.3956120000000001</v>
      </c>
      <c r="AE955">
        <v>0</v>
      </c>
      <c r="AF955">
        <v>201.0487</v>
      </c>
      <c r="AG955">
        <v>3.6075270000000002</v>
      </c>
      <c r="AH955">
        <v>4.6846969999999999</v>
      </c>
      <c r="AI955">
        <v>4.777623E-4</v>
      </c>
      <c r="AJ955">
        <v>8.2842850000000004E-4</v>
      </c>
      <c r="AK955">
        <v>1.392796E-3</v>
      </c>
      <c r="AL955">
        <v>2.0749090000000002E-3</v>
      </c>
      <c r="AM955">
        <v>1.271274E-2</v>
      </c>
      <c r="AN955">
        <v>9.9996710000000003E-2</v>
      </c>
      <c r="AO955">
        <v>9.6530660000000008</v>
      </c>
      <c r="AP955">
        <v>1.0301450000000001</v>
      </c>
      <c r="AQ955">
        <v>123.4389</v>
      </c>
      <c r="AR955">
        <v>127.16</v>
      </c>
      <c r="AS955">
        <v>0.69325490000000001</v>
      </c>
      <c r="AT955">
        <v>0</v>
      </c>
      <c r="AU955">
        <v>0</v>
      </c>
    </row>
    <row r="956" spans="1:47" x14ac:dyDescent="0.25">
      <c r="A956">
        <v>175</v>
      </c>
      <c r="B956" t="s">
        <v>50</v>
      </c>
      <c r="C956">
        <v>50.431502000000002</v>
      </c>
      <c r="D956" s="1">
        <v>5.5119310000000003E-6</v>
      </c>
      <c r="E956">
        <v>0.62963000000000002</v>
      </c>
      <c r="F956" s="1">
        <v>7.2311360000000003E-6</v>
      </c>
      <c r="G956">
        <v>0.44061400000000001</v>
      </c>
      <c r="H956" s="1">
        <v>86.270939999999996</v>
      </c>
      <c r="I956">
        <v>1.2999999999999999E-5</v>
      </c>
      <c r="J956">
        <v>1.1E-5</v>
      </c>
      <c r="K956">
        <v>1.3524560000000001</v>
      </c>
      <c r="L956">
        <v>1.1117300000000001</v>
      </c>
      <c r="M956">
        <v>4.17E-4</v>
      </c>
      <c r="N956" s="1">
        <v>8.5459550000000005E-4</v>
      </c>
      <c r="O956" s="1">
        <v>1.0417270000000001E-3</v>
      </c>
      <c r="P956">
        <v>2.1580000000000002E-3</v>
      </c>
      <c r="Q956">
        <v>30.546676000000001</v>
      </c>
      <c r="R956" s="1">
        <v>6.0465678999999999E-6</v>
      </c>
      <c r="S956">
        <v>22.439758000000001</v>
      </c>
      <c r="T956" s="1">
        <v>5.6513289999999997E-6</v>
      </c>
      <c r="U956">
        <v>0.40850325999999998</v>
      </c>
      <c r="V956">
        <v>61.480907000000002</v>
      </c>
      <c r="W956" s="1">
        <v>1.2981184999999999E-5</v>
      </c>
      <c r="X956">
        <v>2.5690653000000001E-2</v>
      </c>
      <c r="Y956" s="1">
        <v>4.7927916000000003E-5</v>
      </c>
      <c r="Z956">
        <v>60.759386999999997</v>
      </c>
      <c r="AA956" s="1">
        <v>1.2905236E-5</v>
      </c>
      <c r="AB956">
        <v>0.89402283999999999</v>
      </c>
      <c r="AC956">
        <v>0.85191307999999999</v>
      </c>
      <c r="AD956">
        <v>1.3956122</v>
      </c>
      <c r="AE956">
        <v>0</v>
      </c>
      <c r="AF956">
        <v>201.04871</v>
      </c>
      <c r="AG956">
        <v>3.5134409</v>
      </c>
      <c r="AH956">
        <v>4.6872691</v>
      </c>
      <c r="AI956">
        <v>4.8873141000000005E-4</v>
      </c>
      <c r="AJ956">
        <v>8.3305884000000002E-4</v>
      </c>
      <c r="AK956">
        <v>1.3874423999999999E-3</v>
      </c>
      <c r="AL956">
        <v>2.1039218999999998E-3</v>
      </c>
      <c r="AM956">
        <v>1.2701301E-2</v>
      </c>
      <c r="AN956">
        <v>0.10000197</v>
      </c>
      <c r="AO956">
        <v>9.8358463999999994</v>
      </c>
      <c r="AP956">
        <v>1.0285173999999999</v>
      </c>
      <c r="AQ956">
        <v>1783.6686</v>
      </c>
      <c r="AR956">
        <v>1834.5341000000001</v>
      </c>
      <c r="AS956">
        <v>0.69325588000000005</v>
      </c>
      <c r="AT956">
        <v>0</v>
      </c>
      <c r="AU956">
        <v>0</v>
      </c>
    </row>
    <row r="957" spans="1:47" x14ac:dyDescent="0.25">
      <c r="A957">
        <v>176</v>
      </c>
      <c r="B957" t="s">
        <v>50</v>
      </c>
      <c r="C957">
        <v>35.244627000000001</v>
      </c>
      <c r="D957" s="1">
        <v>2.2527820000000002E-6</v>
      </c>
      <c r="E957">
        <v>0.36309999999999998</v>
      </c>
      <c r="F957" s="1">
        <v>6.206161E-6</v>
      </c>
      <c r="G957">
        <v>4.6084E-2</v>
      </c>
      <c r="H957" s="1">
        <v>50.859639999999999</v>
      </c>
      <c r="I957">
        <v>1.5999999999999999E-5</v>
      </c>
      <c r="J957">
        <v>2.0999999999999999E-5</v>
      </c>
      <c r="K957">
        <v>1.363693</v>
      </c>
      <c r="L957">
        <v>0.793049</v>
      </c>
      <c r="M957">
        <v>3.2299999999999999E-4</v>
      </c>
      <c r="N957" s="1">
        <v>5.0322349999999997E-4</v>
      </c>
      <c r="O957" s="1">
        <v>9.4549179999999997E-4</v>
      </c>
      <c r="P957">
        <v>2.15E-3</v>
      </c>
      <c r="Q957">
        <v>30.546679999999999</v>
      </c>
      <c r="R957" s="1">
        <v>6.0465679999999998E-6</v>
      </c>
      <c r="S957">
        <v>22.43976</v>
      </c>
      <c r="T957" s="1">
        <v>5.6513289999999997E-6</v>
      </c>
      <c r="U957">
        <v>0.39503870000000002</v>
      </c>
      <c r="V957">
        <v>61.13035</v>
      </c>
      <c r="W957" s="1">
        <v>1.27294E-5</v>
      </c>
      <c r="X957">
        <v>2.5684350000000002E-2</v>
      </c>
      <c r="Y957" s="1">
        <v>4.792792E-5</v>
      </c>
      <c r="Z957">
        <v>61.629019999999997</v>
      </c>
      <c r="AA957" s="1">
        <v>1.293404E-5</v>
      </c>
      <c r="AB957">
        <v>0.84378299999999995</v>
      </c>
      <c r="AC957">
        <v>0.8691506</v>
      </c>
      <c r="AD957">
        <v>1.3956120000000001</v>
      </c>
      <c r="AE957">
        <v>0</v>
      </c>
      <c r="AF957">
        <v>201.0487</v>
      </c>
      <c r="AG957">
        <v>3.5649500000000001</v>
      </c>
      <c r="AH957">
        <v>4.685988</v>
      </c>
      <c r="AI957">
        <v>4.774588E-4</v>
      </c>
      <c r="AJ957">
        <v>8.2325409999999997E-4</v>
      </c>
      <c r="AK957">
        <v>1.388752E-3</v>
      </c>
      <c r="AL957">
        <v>2.1268379999999998E-3</v>
      </c>
      <c r="AM957">
        <v>1.269853E-2</v>
      </c>
      <c r="AN957">
        <v>0.1000041</v>
      </c>
      <c r="AO957">
        <v>10.316380000000001</v>
      </c>
      <c r="AP957">
        <v>1.029417</v>
      </c>
      <c r="AQ957">
        <v>19.19426</v>
      </c>
      <c r="AR957">
        <v>19.758900000000001</v>
      </c>
      <c r="AS957">
        <v>0.69423509999999999</v>
      </c>
      <c r="AT957">
        <v>0</v>
      </c>
      <c r="AU957">
        <v>0</v>
      </c>
    </row>
    <row r="958" spans="1:47" x14ac:dyDescent="0.25">
      <c r="A958">
        <v>177</v>
      </c>
      <c r="B958" t="s">
        <v>50</v>
      </c>
      <c r="C958">
        <v>39.303733999999999</v>
      </c>
      <c r="D958" s="1">
        <v>5.0752930000000004E-6</v>
      </c>
      <c r="E958">
        <v>0.60310600000000003</v>
      </c>
      <c r="F958" s="1">
        <v>5.864895E-6</v>
      </c>
      <c r="G958">
        <v>0.39564899999999997</v>
      </c>
      <c r="H958" s="1">
        <v>80.119240000000005</v>
      </c>
      <c r="I958">
        <v>1.4E-5</v>
      </c>
      <c r="J958">
        <v>1.2999999999999999E-5</v>
      </c>
      <c r="K958">
        <v>1.150274</v>
      </c>
      <c r="L958">
        <v>1.2531680000000001</v>
      </c>
      <c r="M958">
        <v>4.57E-4</v>
      </c>
      <c r="N958" s="1">
        <v>9.0179020000000004E-4</v>
      </c>
      <c r="O958" s="1">
        <v>1.1205080000000001E-3</v>
      </c>
      <c r="P958">
        <v>2.2490000000000001E-3</v>
      </c>
      <c r="Q958">
        <v>30.546679999999999</v>
      </c>
      <c r="R958" s="1">
        <v>6.0465679999999998E-6</v>
      </c>
      <c r="S958">
        <v>22.43976</v>
      </c>
      <c r="T958" s="1">
        <v>5.6513289999999997E-6</v>
      </c>
      <c r="U958">
        <v>0.40169860000000002</v>
      </c>
      <c r="V958">
        <v>62.026699999999998</v>
      </c>
      <c r="W958" s="1">
        <v>1.295671E-5</v>
      </c>
      <c r="X958">
        <v>2.5685639999999999E-2</v>
      </c>
      <c r="Y958" s="1">
        <v>4.792792E-5</v>
      </c>
      <c r="Z958">
        <v>60.171340000000001</v>
      </c>
      <c r="AA958" s="1">
        <v>1.297706E-5</v>
      </c>
      <c r="AB958">
        <v>0.86142770000000002</v>
      </c>
      <c r="AC958">
        <v>0.82288680000000003</v>
      </c>
      <c r="AD958">
        <v>1.3956120000000001</v>
      </c>
      <c r="AE958">
        <v>0</v>
      </c>
      <c r="AF958">
        <v>201.0487</v>
      </c>
      <c r="AG958">
        <v>3.5705330000000002</v>
      </c>
      <c r="AH958">
        <v>4.6864129999999999</v>
      </c>
      <c r="AI958">
        <v>4.8709259999999999E-4</v>
      </c>
      <c r="AJ958">
        <v>8.2974800000000005E-4</v>
      </c>
      <c r="AK958">
        <v>1.3813829999999999E-3</v>
      </c>
      <c r="AL958">
        <v>2.07456E-3</v>
      </c>
      <c r="AM958">
        <v>1.2698610000000001E-2</v>
      </c>
      <c r="AN958">
        <v>9.9997139999999998E-2</v>
      </c>
      <c r="AO958">
        <v>9.7424339999999994</v>
      </c>
      <c r="AP958">
        <v>1.0309809999999999</v>
      </c>
      <c r="AQ958">
        <v>881.31259999999997</v>
      </c>
      <c r="AR958">
        <v>908.61680000000001</v>
      </c>
      <c r="AS958">
        <v>0.69355670000000003</v>
      </c>
      <c r="AT958">
        <v>0</v>
      </c>
      <c r="AU958">
        <v>0</v>
      </c>
    </row>
    <row r="959" spans="1:47" x14ac:dyDescent="0.25">
      <c r="A959">
        <v>178</v>
      </c>
      <c r="B959" t="s">
        <v>50</v>
      </c>
      <c r="C959">
        <v>38.220382999999998</v>
      </c>
      <c r="D959" s="1">
        <v>5.3774350000000003E-6</v>
      </c>
      <c r="E959">
        <v>0.52107700000000001</v>
      </c>
      <c r="F959" s="1">
        <v>5.8769709999999996E-6</v>
      </c>
      <c r="G959">
        <v>0.42766500000000002</v>
      </c>
      <c r="H959" s="1">
        <v>72.640510000000006</v>
      </c>
      <c r="I959">
        <v>1.4E-5</v>
      </c>
      <c r="J959">
        <v>1.1E-5</v>
      </c>
      <c r="K959">
        <v>1.2725679999999999</v>
      </c>
      <c r="L959">
        <v>1.426614</v>
      </c>
      <c r="M959">
        <v>4.7600000000000002E-4</v>
      </c>
      <c r="N959" s="1">
        <v>8.4675270000000001E-4</v>
      </c>
      <c r="O959" s="1">
        <v>1.101709E-3</v>
      </c>
      <c r="P959">
        <v>2.1679999999999998E-3</v>
      </c>
      <c r="Q959">
        <v>30.546679999999999</v>
      </c>
      <c r="R959" s="1">
        <v>6.0465679999999998E-6</v>
      </c>
      <c r="S959">
        <v>22.43976</v>
      </c>
      <c r="T959" s="1">
        <v>5.6513289999999997E-6</v>
      </c>
      <c r="U959">
        <v>0.4026458</v>
      </c>
      <c r="V959">
        <v>60.43329</v>
      </c>
      <c r="W959" s="1">
        <v>1.300769E-5</v>
      </c>
      <c r="X959">
        <v>2.568059E-2</v>
      </c>
      <c r="Y959" s="1">
        <v>4.792792E-5</v>
      </c>
      <c r="Z959">
        <v>62.481470000000002</v>
      </c>
      <c r="AA959" s="1">
        <v>1.276787E-5</v>
      </c>
      <c r="AB959">
        <v>0.86587720000000001</v>
      </c>
      <c r="AC959">
        <v>0.87452739999999995</v>
      </c>
      <c r="AD959">
        <v>1.3956120000000001</v>
      </c>
      <c r="AE959">
        <v>0</v>
      </c>
      <c r="AF959">
        <v>201.0487</v>
      </c>
      <c r="AG959">
        <v>3.537703</v>
      </c>
      <c r="AH959">
        <v>4.6894799999999996</v>
      </c>
      <c r="AI959">
        <v>4.8738820000000002E-4</v>
      </c>
      <c r="AJ959">
        <v>8.2744429999999998E-4</v>
      </c>
      <c r="AK959">
        <v>1.3827100000000001E-3</v>
      </c>
      <c r="AL959">
        <v>2.1159809999999999E-3</v>
      </c>
      <c r="AM959">
        <v>1.2693589999999999E-2</v>
      </c>
      <c r="AN959">
        <v>0.10000050000000001</v>
      </c>
      <c r="AO959">
        <v>9.6931030000000007</v>
      </c>
      <c r="AP959">
        <v>1.028743</v>
      </c>
      <c r="AQ959">
        <v>223.77590000000001</v>
      </c>
      <c r="AR959">
        <v>230.208</v>
      </c>
      <c r="AS959">
        <v>0.69391979999999998</v>
      </c>
      <c r="AT959">
        <v>0</v>
      </c>
      <c r="AU959">
        <v>0</v>
      </c>
    </row>
    <row r="960" spans="1:47" x14ac:dyDescent="0.25">
      <c r="A960">
        <v>179</v>
      </c>
      <c r="B960" t="s">
        <v>50</v>
      </c>
      <c r="C960">
        <v>33.987596000000003</v>
      </c>
      <c r="D960" s="1">
        <v>4.4413600000000001E-6</v>
      </c>
      <c r="E960">
        <v>0.57497900000000002</v>
      </c>
      <c r="F960" s="1">
        <v>6.116239E-6</v>
      </c>
      <c r="G960">
        <v>0.30466500000000002</v>
      </c>
      <c r="H960" s="1">
        <v>73.04889</v>
      </c>
      <c r="I960">
        <v>1.2999999999999999E-5</v>
      </c>
      <c r="J960">
        <v>1.2999999999999999E-5</v>
      </c>
      <c r="K960">
        <v>1.1592960000000001</v>
      </c>
      <c r="L960">
        <v>1.176064</v>
      </c>
      <c r="M960">
        <v>4.5899999999999999E-4</v>
      </c>
      <c r="N960" s="1">
        <v>8.9370659999999996E-4</v>
      </c>
      <c r="O960" s="1">
        <v>1.1194309999999999E-3</v>
      </c>
      <c r="P960">
        <v>2.2409999999999999E-3</v>
      </c>
      <c r="Q960">
        <v>30.546676000000001</v>
      </c>
      <c r="R960" s="1">
        <v>6.0465678999999999E-6</v>
      </c>
      <c r="S960">
        <v>22.439758000000001</v>
      </c>
      <c r="T960" s="1">
        <v>5.6513289999999997E-6</v>
      </c>
      <c r="U960">
        <v>0.39806963000000001</v>
      </c>
      <c r="V960">
        <v>61.519703</v>
      </c>
      <c r="W960" s="1">
        <v>1.3405900999999999E-5</v>
      </c>
      <c r="X960">
        <v>2.5669441000000001E-2</v>
      </c>
      <c r="Y960" s="1">
        <v>4.7927916000000003E-5</v>
      </c>
      <c r="Z960">
        <v>61.405866000000003</v>
      </c>
      <c r="AA960" s="1">
        <v>1.3081333999999999E-5</v>
      </c>
      <c r="AB960">
        <v>0.84909498999999999</v>
      </c>
      <c r="AC960">
        <v>0.85749755999999999</v>
      </c>
      <c r="AD960">
        <v>1.3956122</v>
      </c>
      <c r="AE960">
        <v>0</v>
      </c>
      <c r="AF960">
        <v>201.04871</v>
      </c>
      <c r="AG960">
        <v>3.5522792000000001</v>
      </c>
      <c r="AH960">
        <v>4.687513</v>
      </c>
      <c r="AI960">
        <v>4.7859980999999998E-4</v>
      </c>
      <c r="AJ960">
        <v>8.2812425000000005E-4</v>
      </c>
      <c r="AK960">
        <v>1.3890434000000001E-3</v>
      </c>
      <c r="AL960">
        <v>2.0914054999999999E-3</v>
      </c>
      <c r="AM960">
        <v>1.2692929E-2</v>
      </c>
      <c r="AN960">
        <v>0.10000141999999999</v>
      </c>
      <c r="AO960">
        <v>10.081118999999999</v>
      </c>
      <c r="AP960">
        <v>1.02833</v>
      </c>
      <c r="AQ960">
        <v>1298.1312</v>
      </c>
      <c r="AR960">
        <v>1334.9073000000001</v>
      </c>
      <c r="AS960">
        <v>0.69305508000000005</v>
      </c>
      <c r="AT960">
        <v>0</v>
      </c>
      <c r="AU960">
        <v>0</v>
      </c>
    </row>
    <row r="961" spans="1:47" x14ac:dyDescent="0.25">
      <c r="A961">
        <v>180</v>
      </c>
      <c r="B961" t="s">
        <v>50</v>
      </c>
      <c r="C961">
        <v>31.588221000000001</v>
      </c>
      <c r="D961" s="1">
        <v>4.3445679999999998E-6</v>
      </c>
      <c r="E961">
        <v>0.59426199999999996</v>
      </c>
      <c r="F961" s="1">
        <v>5.2644599999999999E-6</v>
      </c>
      <c r="G961">
        <v>0.40043299999999998</v>
      </c>
      <c r="H961" s="1">
        <v>76.729069999999993</v>
      </c>
      <c r="I961">
        <v>1.4E-5</v>
      </c>
      <c r="J961">
        <v>1.1E-5</v>
      </c>
      <c r="K961">
        <v>1.2562990000000001</v>
      </c>
      <c r="L961">
        <v>1.237085</v>
      </c>
      <c r="M961">
        <v>4.7199999999999998E-4</v>
      </c>
      <c r="N961" s="1">
        <v>9.1794290000000002E-4</v>
      </c>
      <c r="O961" s="1">
        <v>1.143067E-3</v>
      </c>
      <c r="P961">
        <v>2.2899999999999999E-3</v>
      </c>
      <c r="Q961">
        <v>30.546676000000001</v>
      </c>
      <c r="R961" s="1">
        <v>6.0465678999999999E-6</v>
      </c>
      <c r="S961">
        <v>22.439758000000001</v>
      </c>
      <c r="T961" s="1">
        <v>5.6513289999999997E-6</v>
      </c>
      <c r="U961">
        <v>0.40923809</v>
      </c>
      <c r="V961">
        <v>60.592545999999999</v>
      </c>
      <c r="W961" s="1">
        <v>1.2847388000000001E-5</v>
      </c>
      <c r="X961">
        <v>2.5676634E-2</v>
      </c>
      <c r="Y961" s="1">
        <v>4.7927916000000003E-5</v>
      </c>
      <c r="Z961">
        <v>62.118240999999998</v>
      </c>
      <c r="AA961" s="1">
        <v>1.3499208E-5</v>
      </c>
      <c r="AB961">
        <v>0.86933636999999997</v>
      </c>
      <c r="AC961">
        <v>0.89167216999999999</v>
      </c>
      <c r="AD961">
        <v>1.3956122</v>
      </c>
      <c r="AE961">
        <v>0</v>
      </c>
      <c r="AF961">
        <v>201.04871</v>
      </c>
      <c r="AG961">
        <v>3.5768848000000002</v>
      </c>
      <c r="AH961">
        <v>4.6862935999999999</v>
      </c>
      <c r="AI961">
        <v>4.8432766000000002E-4</v>
      </c>
      <c r="AJ961">
        <v>8.2915957999999995E-4</v>
      </c>
      <c r="AK961">
        <v>1.3842729000000001E-3</v>
      </c>
      <c r="AL961">
        <v>2.0701994000000001E-3</v>
      </c>
      <c r="AM961">
        <v>1.2698223999999999E-2</v>
      </c>
      <c r="AN961">
        <v>9.9997287000000004E-2</v>
      </c>
      <c r="AO961">
        <v>9.7501405000000005</v>
      </c>
      <c r="AP961">
        <v>1.0296574000000001</v>
      </c>
      <c r="AQ961">
        <v>-3125.5515999999998</v>
      </c>
      <c r="AR961">
        <v>-3218.2473</v>
      </c>
      <c r="AS961">
        <v>0.69503587</v>
      </c>
      <c r="AT961">
        <v>0</v>
      </c>
      <c r="AU961">
        <v>0</v>
      </c>
    </row>
    <row r="962" spans="1:47" x14ac:dyDescent="0.25">
      <c r="A962">
        <v>181</v>
      </c>
      <c r="B962" t="s">
        <v>50</v>
      </c>
      <c r="C962">
        <v>29.468934999999998</v>
      </c>
      <c r="D962" s="1">
        <v>4.2058859999999999E-6</v>
      </c>
      <c r="E962">
        <v>0.65366400000000002</v>
      </c>
      <c r="F962" s="1">
        <v>4.8984490000000003E-6</v>
      </c>
      <c r="G962">
        <v>0.36302600000000002</v>
      </c>
      <c r="H962" s="1">
        <v>71.754679999999993</v>
      </c>
      <c r="I962">
        <v>1.2E-5</v>
      </c>
      <c r="J962">
        <v>0</v>
      </c>
      <c r="K962">
        <v>0.92330699999999999</v>
      </c>
      <c r="L962">
        <v>1.811402</v>
      </c>
      <c r="M962">
        <v>4.7800000000000002E-4</v>
      </c>
      <c r="N962" s="1">
        <v>1.020792E-3</v>
      </c>
      <c r="O962" s="1">
        <v>1.2013989999999999E-3</v>
      </c>
      <c r="P962">
        <v>2.4399999999999999E-3</v>
      </c>
      <c r="Q962">
        <v>30.546676000000001</v>
      </c>
      <c r="R962" s="1">
        <v>6.0465678999999999E-6</v>
      </c>
      <c r="S962">
        <v>22.439758000000001</v>
      </c>
      <c r="T962" s="1">
        <v>5.6513289999999997E-6</v>
      </c>
      <c r="U962">
        <v>0.40168282</v>
      </c>
      <c r="V962">
        <v>63.205143</v>
      </c>
      <c r="W962" s="1">
        <v>1.3670223E-5</v>
      </c>
      <c r="X962">
        <v>2.5672662999999998E-2</v>
      </c>
      <c r="Y962" s="1">
        <v>4.7927916000000003E-5</v>
      </c>
      <c r="Z962">
        <v>62.082303000000003</v>
      </c>
      <c r="AA962" s="1">
        <v>1.2575893E-5</v>
      </c>
      <c r="AB962">
        <v>0.81828860999999997</v>
      </c>
      <c r="AC962">
        <v>0.84150274999999997</v>
      </c>
      <c r="AD962">
        <v>1.3956122</v>
      </c>
      <c r="AE962">
        <v>0</v>
      </c>
      <c r="AF962">
        <v>201.04871</v>
      </c>
      <c r="AG962">
        <v>3.5759113999999999</v>
      </c>
      <c r="AH962">
        <v>4.6869214000000001</v>
      </c>
      <c r="AI962">
        <v>4.7830601999999999E-4</v>
      </c>
      <c r="AJ962">
        <v>8.3301244000000003E-4</v>
      </c>
      <c r="AK962">
        <v>1.3900681E-3</v>
      </c>
      <c r="AL962">
        <v>2.0371956000000001E-3</v>
      </c>
      <c r="AM962">
        <v>1.2695410000000001E-2</v>
      </c>
      <c r="AN962">
        <v>0.10000680000000001</v>
      </c>
      <c r="AO962">
        <v>9.8978791000000008</v>
      </c>
      <c r="AP962">
        <v>1.0281997</v>
      </c>
      <c r="AQ962">
        <v>-1480.0824</v>
      </c>
      <c r="AR962">
        <v>-1521.8202000000001</v>
      </c>
      <c r="AS962">
        <v>0.69327247000000003</v>
      </c>
      <c r="AT962">
        <v>0</v>
      </c>
      <c r="AU962">
        <v>0</v>
      </c>
    </row>
    <row r="963" spans="1:47" x14ac:dyDescent="0.25">
      <c r="A963">
        <v>182</v>
      </c>
      <c r="B963" t="s">
        <v>50</v>
      </c>
      <c r="C963">
        <v>49.482916000000003</v>
      </c>
      <c r="D963" s="1">
        <v>6.7385519999999997E-6</v>
      </c>
      <c r="E963">
        <v>0.45844400000000002</v>
      </c>
      <c r="F963" s="1">
        <v>4.5876150000000001E-6</v>
      </c>
      <c r="G963">
        <v>0.194414</v>
      </c>
      <c r="H963" s="1">
        <v>93.749260000000007</v>
      </c>
      <c r="I963">
        <v>1.1E-5</v>
      </c>
      <c r="J963">
        <v>3.9999999999999998E-6</v>
      </c>
      <c r="K963">
        <v>1.41228</v>
      </c>
      <c r="L963">
        <v>0.17438999999999999</v>
      </c>
      <c r="M963">
        <v>4.6900000000000002E-4</v>
      </c>
      <c r="N963" s="1">
        <v>8.0747079999999997E-4</v>
      </c>
      <c r="O963" s="1">
        <v>9.9485159999999993E-4</v>
      </c>
      <c r="P963">
        <v>1.712E-3</v>
      </c>
      <c r="Q963">
        <v>30.546679999999999</v>
      </c>
      <c r="R963" s="1">
        <v>6.0465679999999998E-6</v>
      </c>
      <c r="S963">
        <v>22.43976</v>
      </c>
      <c r="T963" s="1">
        <v>5.6513289999999997E-6</v>
      </c>
      <c r="U963">
        <v>0.39747779999999999</v>
      </c>
      <c r="V963">
        <v>59.159619999999997</v>
      </c>
      <c r="W963" s="1">
        <v>1.283103E-5</v>
      </c>
      <c r="X963">
        <v>2.568028E-2</v>
      </c>
      <c r="Y963" s="1">
        <v>4.792792E-5</v>
      </c>
      <c r="Z963">
        <v>60.80245</v>
      </c>
      <c r="AA963" s="1">
        <v>1.3554629999999999E-5</v>
      </c>
      <c r="AB963">
        <v>0.85033449999999999</v>
      </c>
      <c r="AC963">
        <v>0.89684799999999998</v>
      </c>
      <c r="AD963">
        <v>1.3956120000000001</v>
      </c>
      <c r="AE963">
        <v>0</v>
      </c>
      <c r="AF963">
        <v>201.0487</v>
      </c>
      <c r="AG963">
        <v>3.5416180000000002</v>
      </c>
      <c r="AH963">
        <v>4.6848080000000003</v>
      </c>
      <c r="AI963">
        <v>4.8167099999999998E-4</v>
      </c>
      <c r="AJ963">
        <v>8.3225219999999997E-4</v>
      </c>
      <c r="AK963">
        <v>1.387213E-3</v>
      </c>
      <c r="AL963">
        <v>2.0820080000000002E-3</v>
      </c>
      <c r="AM963">
        <v>1.269898E-2</v>
      </c>
      <c r="AN963">
        <v>0.1000023</v>
      </c>
      <c r="AO963">
        <v>10.02281</v>
      </c>
      <c r="AP963">
        <v>1.028799</v>
      </c>
      <c r="AQ963">
        <v>-101.4744</v>
      </c>
      <c r="AR963">
        <v>-104.3968</v>
      </c>
      <c r="AS963">
        <v>0.69491590000000003</v>
      </c>
      <c r="AT963">
        <v>0</v>
      </c>
      <c r="AU963">
        <v>0</v>
      </c>
    </row>
    <row r="964" spans="1:47" x14ac:dyDescent="0.25">
      <c r="A964">
        <v>183</v>
      </c>
      <c r="B964" t="s">
        <v>50</v>
      </c>
      <c r="C964">
        <v>39.766191999999997</v>
      </c>
      <c r="D964" s="1">
        <v>4.7111730000000002E-6</v>
      </c>
      <c r="E964">
        <v>0.64061900000000005</v>
      </c>
      <c r="F964" s="1">
        <v>5.543994E-6</v>
      </c>
      <c r="G964">
        <v>0.45744000000000001</v>
      </c>
      <c r="H964" s="1">
        <v>65.748609999999999</v>
      </c>
      <c r="I964">
        <v>1.2E-5</v>
      </c>
      <c r="J964">
        <v>0</v>
      </c>
      <c r="K964">
        <v>1.178536</v>
      </c>
      <c r="L964">
        <v>1.0990489999999999</v>
      </c>
      <c r="M964">
        <v>4.37E-4</v>
      </c>
      <c r="N964" s="1">
        <v>8.9329359999999996E-4</v>
      </c>
      <c r="O964" s="1">
        <v>1.1133639999999999E-3</v>
      </c>
      <c r="P964">
        <v>2.2899999999999999E-3</v>
      </c>
      <c r="Q964">
        <v>30.546676000000001</v>
      </c>
      <c r="R964" s="1">
        <v>6.0465678999999999E-6</v>
      </c>
      <c r="S964">
        <v>22.439758000000001</v>
      </c>
      <c r="T964" s="1">
        <v>5.6513289999999997E-6</v>
      </c>
      <c r="U964">
        <v>0.39614663</v>
      </c>
      <c r="V964">
        <v>60.403303000000001</v>
      </c>
      <c r="W964" s="1">
        <v>1.3151477999999999E-5</v>
      </c>
      <c r="X964">
        <v>2.5674220000000001E-2</v>
      </c>
      <c r="Y964" s="1">
        <v>4.7927916000000003E-5</v>
      </c>
      <c r="Z964">
        <v>62.867600000000003</v>
      </c>
      <c r="AA964" s="1">
        <v>1.3187568E-5</v>
      </c>
      <c r="AB964">
        <v>0.85517255000000003</v>
      </c>
      <c r="AC964">
        <v>0.87516959999999999</v>
      </c>
      <c r="AD964">
        <v>1.3956122</v>
      </c>
      <c r="AE964">
        <v>0</v>
      </c>
      <c r="AF964">
        <v>201.04871</v>
      </c>
      <c r="AG964">
        <v>3.5641172000000001</v>
      </c>
      <c r="AH964">
        <v>4.6854601999999996</v>
      </c>
      <c r="AI964">
        <v>4.7731069E-4</v>
      </c>
      <c r="AJ964">
        <v>8.2860267000000004E-4</v>
      </c>
      <c r="AK964">
        <v>1.3955176E-3</v>
      </c>
      <c r="AL964">
        <v>2.0986310000000001E-3</v>
      </c>
      <c r="AM964">
        <v>1.2703701E-2</v>
      </c>
      <c r="AN964">
        <v>9.9999929000000001E-2</v>
      </c>
      <c r="AO964">
        <v>9.8347017000000001</v>
      </c>
      <c r="AP964">
        <v>1.0285901</v>
      </c>
      <c r="AQ964">
        <v>4140.0267000000003</v>
      </c>
      <c r="AR964">
        <v>4258.3905999999997</v>
      </c>
      <c r="AS964">
        <v>0.69509458999999996</v>
      </c>
      <c r="AT964">
        <v>0</v>
      </c>
      <c r="AU964">
        <v>0</v>
      </c>
    </row>
    <row r="965" spans="1:47" x14ac:dyDescent="0.25">
      <c r="A965">
        <v>184</v>
      </c>
      <c r="B965" t="s">
        <v>50</v>
      </c>
      <c r="C965">
        <v>41.160342999999997</v>
      </c>
      <c r="D965" s="1">
        <v>5.1258780000000002E-6</v>
      </c>
      <c r="E965">
        <v>0.67598999999999998</v>
      </c>
      <c r="F965" s="1">
        <v>6.0322959999999997E-6</v>
      </c>
      <c r="G965">
        <v>0.48319400000000001</v>
      </c>
      <c r="H965" s="1">
        <v>75.556749999999994</v>
      </c>
      <c r="I965">
        <v>1.4E-5</v>
      </c>
      <c r="J965">
        <v>1.4E-5</v>
      </c>
      <c r="K965">
        <v>1.1163639999999999</v>
      </c>
      <c r="L965">
        <v>0.60297000000000001</v>
      </c>
      <c r="M965">
        <v>4.4799999999999999E-4</v>
      </c>
      <c r="N965" s="1">
        <v>9.5190710000000003E-4</v>
      </c>
      <c r="O965" s="1">
        <v>1.1622710000000001E-3</v>
      </c>
      <c r="P965">
        <v>2.349E-3</v>
      </c>
      <c r="Q965">
        <v>30.546676000000001</v>
      </c>
      <c r="R965" s="1">
        <v>6.0465678999999999E-6</v>
      </c>
      <c r="S965">
        <v>22.439758000000001</v>
      </c>
      <c r="T965" s="1">
        <v>5.6513289999999997E-6</v>
      </c>
      <c r="U965">
        <v>0.40751894999999999</v>
      </c>
      <c r="V965">
        <v>60.806384000000001</v>
      </c>
      <c r="W965" s="1">
        <v>1.3631179E-5</v>
      </c>
      <c r="X965">
        <v>2.5681544000000001E-2</v>
      </c>
      <c r="Y965" s="1">
        <v>4.7927916000000003E-5</v>
      </c>
      <c r="Z965">
        <v>59.135198000000003</v>
      </c>
      <c r="AA965" s="1">
        <v>1.3152313E-5</v>
      </c>
      <c r="AB965">
        <v>0.87163036999999999</v>
      </c>
      <c r="AC965">
        <v>0.82851041999999997</v>
      </c>
      <c r="AD965">
        <v>1.3956122</v>
      </c>
      <c r="AE965">
        <v>0</v>
      </c>
      <c r="AF965">
        <v>201.04871</v>
      </c>
      <c r="AG965">
        <v>3.568832</v>
      </c>
      <c r="AH965">
        <v>4.6857376999999998</v>
      </c>
      <c r="AI965">
        <v>4.8259002E-4</v>
      </c>
      <c r="AJ965">
        <v>8.2848152999999999E-4</v>
      </c>
      <c r="AK965">
        <v>1.3807157E-3</v>
      </c>
      <c r="AL965">
        <v>2.1107011E-3</v>
      </c>
      <c r="AM965">
        <v>1.2709219000000001E-2</v>
      </c>
      <c r="AN965">
        <v>9.9998444000000006E-2</v>
      </c>
      <c r="AO965">
        <v>10.031169999999999</v>
      </c>
      <c r="AP965">
        <v>1.0284431000000001</v>
      </c>
      <c r="AQ965">
        <v>5671.6550999999999</v>
      </c>
      <c r="AR965">
        <v>5832.9748</v>
      </c>
      <c r="AS965">
        <v>0.69515689000000003</v>
      </c>
      <c r="AT965">
        <v>0</v>
      </c>
      <c r="AU965">
        <v>0</v>
      </c>
    </row>
    <row r="966" spans="1:47" x14ac:dyDescent="0.25">
      <c r="A966">
        <v>185</v>
      </c>
      <c r="B966" t="s">
        <v>50</v>
      </c>
      <c r="C966">
        <v>48.393054999999997</v>
      </c>
      <c r="D966" s="1">
        <v>4.5240460000000002E-6</v>
      </c>
      <c r="E966">
        <v>0.70018800000000003</v>
      </c>
      <c r="F966" s="1">
        <v>6.1665750000000003E-6</v>
      </c>
      <c r="G966">
        <v>0.50093900000000002</v>
      </c>
      <c r="H966" s="1">
        <v>83.829520000000002</v>
      </c>
      <c r="I966">
        <v>1.2999999999999999E-5</v>
      </c>
      <c r="J966">
        <v>1.5E-5</v>
      </c>
      <c r="K966">
        <v>0.95574499999999996</v>
      </c>
      <c r="L966">
        <v>0.88825600000000005</v>
      </c>
      <c r="M966">
        <v>3.8999999999999999E-4</v>
      </c>
      <c r="N966" s="1">
        <v>8.4295889999999997E-4</v>
      </c>
      <c r="O966" s="1">
        <v>1.033366E-3</v>
      </c>
      <c r="P966">
        <v>2.1090000000000002E-3</v>
      </c>
      <c r="Q966">
        <v>30.546679999999999</v>
      </c>
      <c r="R966" s="1">
        <v>6.0465679999999998E-6</v>
      </c>
      <c r="S966">
        <v>22.43976</v>
      </c>
      <c r="T966" s="1">
        <v>5.6513289999999997E-6</v>
      </c>
      <c r="U966">
        <v>0.40401619999999999</v>
      </c>
      <c r="V966">
        <v>60.925629999999998</v>
      </c>
      <c r="W966" s="1">
        <v>1.314504E-5</v>
      </c>
      <c r="X966">
        <v>2.56936E-2</v>
      </c>
      <c r="Y966" s="1">
        <v>4.792792E-5</v>
      </c>
      <c r="Z966">
        <v>59.15889</v>
      </c>
      <c r="AA966" s="1">
        <v>1.2680149999999999E-5</v>
      </c>
      <c r="AB966">
        <v>0.85129540000000004</v>
      </c>
      <c r="AC966">
        <v>0.86426230000000004</v>
      </c>
      <c r="AD966">
        <v>1.3956120000000001</v>
      </c>
      <c r="AE966">
        <v>0</v>
      </c>
      <c r="AF966">
        <v>201.0487</v>
      </c>
      <c r="AG966">
        <v>3.6037319999999999</v>
      </c>
      <c r="AH966">
        <v>4.6824300000000001</v>
      </c>
      <c r="AI966">
        <v>4.817294E-4</v>
      </c>
      <c r="AJ966">
        <v>8.2812209999999996E-4</v>
      </c>
      <c r="AK966">
        <v>1.3892500000000001E-3</v>
      </c>
      <c r="AL966">
        <v>2.129925E-3</v>
      </c>
      <c r="AM966">
        <v>1.269757E-2</v>
      </c>
      <c r="AN966">
        <v>0.1000022</v>
      </c>
      <c r="AO966">
        <v>10.00886</v>
      </c>
      <c r="AP966">
        <v>1.030518</v>
      </c>
      <c r="AQ966">
        <v>664.22889999999995</v>
      </c>
      <c r="AR966">
        <v>684.49950000000001</v>
      </c>
      <c r="AS966">
        <v>0.69336310000000001</v>
      </c>
      <c r="AT966">
        <v>0</v>
      </c>
      <c r="AU966">
        <v>0</v>
      </c>
    </row>
    <row r="967" spans="1:47" x14ac:dyDescent="0.25">
      <c r="A967">
        <v>186</v>
      </c>
      <c r="B967" t="s">
        <v>50</v>
      </c>
      <c r="C967">
        <v>36.433728000000002</v>
      </c>
      <c r="D967" s="1">
        <v>4.8666710000000002E-6</v>
      </c>
      <c r="E967">
        <v>0.59470699999999999</v>
      </c>
      <c r="F967" s="1">
        <v>6.4207369999999997E-6</v>
      </c>
      <c r="G967">
        <v>0.37634899999999999</v>
      </c>
      <c r="H967" s="1">
        <v>69.458129999999997</v>
      </c>
      <c r="I967">
        <v>1.5999999999999999E-5</v>
      </c>
      <c r="J967">
        <v>1.2E-5</v>
      </c>
      <c r="K967">
        <v>1.1194390000000001</v>
      </c>
      <c r="L967">
        <v>0.98327299999999995</v>
      </c>
      <c r="M967">
        <v>4.66E-4</v>
      </c>
      <c r="N967" s="1">
        <v>9.0970389999999997E-4</v>
      </c>
      <c r="O967" s="1">
        <v>1.178194E-3</v>
      </c>
      <c r="P967">
        <v>2.3900000000000002E-3</v>
      </c>
      <c r="Q967">
        <v>30.546679999999999</v>
      </c>
      <c r="R967" s="1">
        <v>6.0465679999999998E-6</v>
      </c>
      <c r="S967">
        <v>22.43976</v>
      </c>
      <c r="T967" s="1">
        <v>5.6513289999999997E-6</v>
      </c>
      <c r="U967">
        <v>0.37784630000000002</v>
      </c>
      <c r="V967">
        <v>60.739800000000002</v>
      </c>
      <c r="W967" s="1">
        <v>1.3551160000000001E-5</v>
      </c>
      <c r="X967">
        <v>2.5672239999999999E-2</v>
      </c>
      <c r="Y967" s="1">
        <v>4.792792E-5</v>
      </c>
      <c r="Z967">
        <v>62.678789999999999</v>
      </c>
      <c r="AA967" s="1">
        <v>1.3507889999999999E-5</v>
      </c>
      <c r="AB967">
        <v>0.79008009999999995</v>
      </c>
      <c r="AC967">
        <v>0.86589309999999997</v>
      </c>
      <c r="AD967">
        <v>1.3956120000000001</v>
      </c>
      <c r="AE967">
        <v>0</v>
      </c>
      <c r="AF967">
        <v>201.0487</v>
      </c>
      <c r="AG967">
        <v>3.5780129999999999</v>
      </c>
      <c r="AH967">
        <v>4.6891470000000002</v>
      </c>
      <c r="AI967">
        <v>4.7932029999999998E-4</v>
      </c>
      <c r="AJ967">
        <v>8.2398720000000005E-4</v>
      </c>
      <c r="AK967">
        <v>1.3825490000000001E-3</v>
      </c>
      <c r="AL967">
        <v>2.0757530000000001E-3</v>
      </c>
      <c r="AM967">
        <v>1.2709E-2</v>
      </c>
      <c r="AN967">
        <v>9.9999669999999999E-2</v>
      </c>
      <c r="AO967">
        <v>10.051299999999999</v>
      </c>
      <c r="AP967">
        <v>1.029342</v>
      </c>
      <c r="AQ967">
        <v>-259.14010000000002</v>
      </c>
      <c r="AR967">
        <v>-266.74369999999999</v>
      </c>
      <c r="AS967">
        <v>0.69470569999999998</v>
      </c>
      <c r="AT967">
        <v>0</v>
      </c>
      <c r="AU967">
        <v>0</v>
      </c>
    </row>
    <row r="968" spans="1:47" x14ac:dyDescent="0.25">
      <c r="A968">
        <v>187</v>
      </c>
      <c r="B968" t="s">
        <v>50</v>
      </c>
      <c r="C968">
        <v>45.835397999999998</v>
      </c>
      <c r="D968" s="1">
        <v>5.1722049999999997E-6</v>
      </c>
      <c r="E968">
        <v>0.58716699999999999</v>
      </c>
      <c r="F968" s="1">
        <v>4.9303150000000002E-6</v>
      </c>
      <c r="G968">
        <v>0.33697199999999999</v>
      </c>
      <c r="H968" s="1">
        <v>91.743219999999994</v>
      </c>
      <c r="I968">
        <v>1.4E-5</v>
      </c>
      <c r="J968">
        <v>3.0000000000000001E-6</v>
      </c>
      <c r="K968">
        <v>1.2248129999999999</v>
      </c>
      <c r="L968">
        <v>0.29045100000000001</v>
      </c>
      <c r="M968">
        <v>4.28E-4</v>
      </c>
      <c r="N968" s="1">
        <v>8.3629250000000004E-4</v>
      </c>
      <c r="O968" s="1">
        <v>1.0403210000000001E-3</v>
      </c>
      <c r="P968">
        <v>1.9469999999999999E-3</v>
      </c>
      <c r="Q968">
        <v>30.546676000000001</v>
      </c>
      <c r="R968" s="1">
        <v>6.0465678999999999E-6</v>
      </c>
      <c r="S968">
        <v>22.439758000000001</v>
      </c>
      <c r="T968" s="1">
        <v>5.6513289999999997E-6</v>
      </c>
      <c r="U968">
        <v>0.40439277000000001</v>
      </c>
      <c r="V968">
        <v>61.339041999999999</v>
      </c>
      <c r="W968" s="1">
        <v>1.2644382E-5</v>
      </c>
      <c r="X968">
        <v>2.5691930000000002E-2</v>
      </c>
      <c r="Y968" s="1">
        <v>4.7927916000000003E-5</v>
      </c>
      <c r="Z968">
        <v>62.834699999999998</v>
      </c>
      <c r="AA968" s="1">
        <v>1.2915646E-5</v>
      </c>
      <c r="AB968">
        <v>0.88203492999999999</v>
      </c>
      <c r="AC968">
        <v>0.86971830999999999</v>
      </c>
      <c r="AD968">
        <v>1.3956122</v>
      </c>
      <c r="AE968">
        <v>0</v>
      </c>
      <c r="AF968">
        <v>201.04871</v>
      </c>
      <c r="AG968">
        <v>3.5850806999999998</v>
      </c>
      <c r="AH968">
        <v>4.6862621999999998</v>
      </c>
      <c r="AI968">
        <v>4.8135794E-4</v>
      </c>
      <c r="AJ968">
        <v>8.2493579000000004E-4</v>
      </c>
      <c r="AK968">
        <v>1.3952312999999999E-3</v>
      </c>
      <c r="AL968">
        <v>2.1994584000000002E-3</v>
      </c>
      <c r="AM968">
        <v>1.2715878999999999E-2</v>
      </c>
      <c r="AN968">
        <v>9.9999194999999999E-2</v>
      </c>
      <c r="AO968">
        <v>9.8213336000000009</v>
      </c>
      <c r="AP968">
        <v>1.0284869999999999</v>
      </c>
      <c r="AQ968">
        <v>2705.2721000000001</v>
      </c>
      <c r="AR968">
        <v>2782.337</v>
      </c>
      <c r="AS968">
        <v>0.69449351000000004</v>
      </c>
      <c r="AT968">
        <v>0</v>
      </c>
      <c r="AU968">
        <v>0</v>
      </c>
    </row>
    <row r="969" spans="1:47" x14ac:dyDescent="0.25">
      <c r="A969">
        <v>188</v>
      </c>
      <c r="B969" t="s">
        <v>50</v>
      </c>
      <c r="C969">
        <v>36.044877999999997</v>
      </c>
      <c r="D969" s="1">
        <v>4.0489450000000001E-6</v>
      </c>
      <c r="E969">
        <v>0.59901700000000002</v>
      </c>
      <c r="F969" s="1">
        <v>6.1539219999999998E-6</v>
      </c>
      <c r="G969">
        <v>0.45371899999999998</v>
      </c>
      <c r="H969" s="1">
        <v>72.120599999999996</v>
      </c>
      <c r="I969">
        <v>1.4E-5</v>
      </c>
      <c r="J969">
        <v>7.9999999999999996E-6</v>
      </c>
      <c r="K969">
        <v>1.3506320000000001</v>
      </c>
      <c r="L969">
        <v>1.4274709999999999</v>
      </c>
      <c r="M969">
        <v>4.3899999999999999E-4</v>
      </c>
      <c r="N969" s="1">
        <v>8.5080110000000002E-4</v>
      </c>
      <c r="O969" s="1">
        <v>1.098793E-3</v>
      </c>
      <c r="P969">
        <v>2.261E-3</v>
      </c>
      <c r="Q969">
        <v>30.546676000000001</v>
      </c>
      <c r="R969" s="1">
        <v>6.0465678999999999E-6</v>
      </c>
      <c r="S969">
        <v>22.439758000000001</v>
      </c>
      <c r="T969" s="1">
        <v>5.6513289999999997E-6</v>
      </c>
      <c r="U969">
        <v>0.40169508999999998</v>
      </c>
      <c r="V969">
        <v>62.179747999999996</v>
      </c>
      <c r="W969" s="1">
        <v>1.3493247E-5</v>
      </c>
      <c r="X969">
        <v>2.5674927E-2</v>
      </c>
      <c r="Y969" s="1">
        <v>4.7927916000000003E-5</v>
      </c>
      <c r="Z969">
        <v>60.751376999999998</v>
      </c>
      <c r="AA969" s="1">
        <v>1.2761728999999999E-5</v>
      </c>
      <c r="AB969">
        <v>0.86558913000000004</v>
      </c>
      <c r="AC969">
        <v>0.85901126999999999</v>
      </c>
      <c r="AD969">
        <v>1.3956122</v>
      </c>
      <c r="AE969">
        <v>0</v>
      </c>
      <c r="AF969">
        <v>201.04871</v>
      </c>
      <c r="AG969">
        <v>3.6371272000000001</v>
      </c>
      <c r="AH969">
        <v>4.6873490999999996</v>
      </c>
      <c r="AI969">
        <v>4.7192141999999999E-4</v>
      </c>
      <c r="AJ969">
        <v>8.2407360999999998E-4</v>
      </c>
      <c r="AK969">
        <v>1.3818662999999999E-3</v>
      </c>
      <c r="AL969">
        <v>2.0500532000000001E-3</v>
      </c>
      <c r="AM969">
        <v>1.2712134999999999E-2</v>
      </c>
      <c r="AN969">
        <v>9.9998215000000001E-2</v>
      </c>
      <c r="AO969">
        <v>9.5943451999999994</v>
      </c>
      <c r="AP969">
        <v>1.0270553</v>
      </c>
      <c r="AQ969">
        <v>-1127.5387000000001</v>
      </c>
      <c r="AR969">
        <v>-1158.0445</v>
      </c>
      <c r="AS969">
        <v>0.69443352000000003</v>
      </c>
      <c r="AT969">
        <v>0</v>
      </c>
      <c r="AU969">
        <v>0</v>
      </c>
    </row>
    <row r="970" spans="1:47" x14ac:dyDescent="0.25">
      <c r="A970">
        <v>189</v>
      </c>
      <c r="B970" t="s">
        <v>50</v>
      </c>
      <c r="C970">
        <v>38.285015999999999</v>
      </c>
      <c r="D970" s="1">
        <v>5.1632690000000004E-6</v>
      </c>
      <c r="E970">
        <v>0.59731000000000001</v>
      </c>
      <c r="F970" s="1">
        <v>6.2989239999999998E-6</v>
      </c>
      <c r="G970">
        <v>0.35937999999999998</v>
      </c>
      <c r="H970" s="1">
        <v>70.579359999999994</v>
      </c>
      <c r="I970">
        <v>1.5E-5</v>
      </c>
      <c r="J970">
        <v>1.2E-5</v>
      </c>
      <c r="K970">
        <v>1.6775819999999999</v>
      </c>
      <c r="L970">
        <v>0.80144000000000004</v>
      </c>
      <c r="M970">
        <v>4.6700000000000002E-4</v>
      </c>
      <c r="N970" s="1">
        <v>9.224662E-4</v>
      </c>
      <c r="O970" s="1">
        <v>1.165791E-3</v>
      </c>
      <c r="P970">
        <v>2.4020000000000001E-3</v>
      </c>
      <c r="Q970">
        <v>30.546676000000001</v>
      </c>
      <c r="R970" s="1">
        <v>6.0465678999999999E-6</v>
      </c>
      <c r="S970">
        <v>22.439758000000001</v>
      </c>
      <c r="T970" s="1">
        <v>5.6513289999999997E-6</v>
      </c>
      <c r="U970">
        <v>0.40573703999999999</v>
      </c>
      <c r="V970">
        <v>60.223551999999998</v>
      </c>
      <c r="W970" s="1">
        <v>1.3066817E-5</v>
      </c>
      <c r="X970">
        <v>2.5678382999999999E-2</v>
      </c>
      <c r="Y970" s="1">
        <v>4.7927916000000003E-5</v>
      </c>
      <c r="Z970">
        <v>61.841786999999997</v>
      </c>
      <c r="AA970" s="1">
        <v>1.2928252999999999E-5</v>
      </c>
      <c r="AB970">
        <v>0.90303354000000002</v>
      </c>
      <c r="AC970">
        <v>0.81551973</v>
      </c>
      <c r="AD970">
        <v>1.3956122</v>
      </c>
      <c r="AE970">
        <v>0</v>
      </c>
      <c r="AF970">
        <v>201.04871</v>
      </c>
      <c r="AG970">
        <v>3.5677365000000001</v>
      </c>
      <c r="AH970">
        <v>4.6895762000000003</v>
      </c>
      <c r="AI970">
        <v>4.9752998999999997E-4</v>
      </c>
      <c r="AJ970">
        <v>8.2316590000000003E-4</v>
      </c>
      <c r="AK970">
        <v>1.3854454E-3</v>
      </c>
      <c r="AL970">
        <v>2.1285722000000001E-3</v>
      </c>
      <c r="AM970">
        <v>1.2681908E-2</v>
      </c>
      <c r="AN970">
        <v>9.9999964999999996E-2</v>
      </c>
      <c r="AO970">
        <v>9.7480945000000006</v>
      </c>
      <c r="AP970">
        <v>1.0289032</v>
      </c>
      <c r="AQ970">
        <v>3394.8629000000001</v>
      </c>
      <c r="AR970">
        <v>3492.9852999999998</v>
      </c>
      <c r="AS970">
        <v>0.69384266999999999</v>
      </c>
      <c r="AT970">
        <v>0</v>
      </c>
      <c r="AU970">
        <v>0</v>
      </c>
    </row>
    <row r="971" spans="1:47" x14ac:dyDescent="0.25">
      <c r="A971">
        <v>190</v>
      </c>
      <c r="B971" t="s">
        <v>50</v>
      </c>
      <c r="C971">
        <v>48.414451</v>
      </c>
      <c r="D971" s="1">
        <v>5.6917199999999998E-6</v>
      </c>
      <c r="E971">
        <v>0.66959900000000006</v>
      </c>
      <c r="F971" s="1">
        <v>6.7941699999999997E-6</v>
      </c>
      <c r="G971">
        <v>0.36505500000000002</v>
      </c>
      <c r="H971" s="1">
        <v>80.70514</v>
      </c>
      <c r="I971">
        <v>1.4E-5</v>
      </c>
      <c r="J971">
        <v>3.0000000000000001E-6</v>
      </c>
      <c r="K971">
        <v>1.1452389999999999</v>
      </c>
      <c r="L971">
        <v>1.1003940000000001</v>
      </c>
      <c r="M971">
        <v>4.3600000000000003E-4</v>
      </c>
      <c r="N971" s="1">
        <v>9.4298280000000003E-4</v>
      </c>
      <c r="O971" s="1">
        <v>1.135926E-3</v>
      </c>
      <c r="P971">
        <v>2.3760000000000001E-3</v>
      </c>
      <c r="Q971">
        <v>30.546679999999999</v>
      </c>
      <c r="R971" s="1">
        <v>6.0465679999999998E-6</v>
      </c>
      <c r="S971">
        <v>22.43976</v>
      </c>
      <c r="T971" s="1">
        <v>5.6513289999999997E-6</v>
      </c>
      <c r="U971">
        <v>0.41229840000000001</v>
      </c>
      <c r="V971">
        <v>62.941339999999997</v>
      </c>
      <c r="W971" s="1">
        <v>1.287472E-5</v>
      </c>
      <c r="X971">
        <v>2.5692590000000001E-2</v>
      </c>
      <c r="Y971" s="1">
        <v>4.792792E-5</v>
      </c>
      <c r="Z971">
        <v>60.823779999999999</v>
      </c>
      <c r="AA971" s="1">
        <v>1.3206900000000001E-5</v>
      </c>
      <c r="AB971">
        <v>0.84355239999999998</v>
      </c>
      <c r="AC971">
        <v>0.86395849999999996</v>
      </c>
      <c r="AD971">
        <v>1.3956120000000001</v>
      </c>
      <c r="AE971">
        <v>0</v>
      </c>
      <c r="AF971">
        <v>201.0487</v>
      </c>
      <c r="AG971">
        <v>3.5748609999999998</v>
      </c>
      <c r="AH971">
        <v>4.6870989999999999</v>
      </c>
      <c r="AI971">
        <v>4.9254910000000004E-4</v>
      </c>
      <c r="AJ971">
        <v>8.2234479999999997E-4</v>
      </c>
      <c r="AK971">
        <v>1.3894350000000001E-3</v>
      </c>
      <c r="AL971">
        <v>2.0901959999999999E-3</v>
      </c>
      <c r="AM971">
        <v>1.269993E-2</v>
      </c>
      <c r="AN971">
        <v>0.10000530000000001</v>
      </c>
      <c r="AO971">
        <v>9.5332570000000008</v>
      </c>
      <c r="AP971">
        <v>1.029309</v>
      </c>
      <c r="AQ971">
        <v>-916.95230000000004</v>
      </c>
      <c r="AR971">
        <v>-943.827</v>
      </c>
      <c r="AS971">
        <v>0.69378530000000005</v>
      </c>
      <c r="AT971">
        <v>0</v>
      </c>
      <c r="AU971">
        <v>0</v>
      </c>
    </row>
    <row r="972" spans="1:47" x14ac:dyDescent="0.25">
      <c r="A972">
        <v>191</v>
      </c>
      <c r="B972" t="s">
        <v>50</v>
      </c>
      <c r="C972">
        <v>38.200361999999998</v>
      </c>
      <c r="D972" s="1">
        <v>5.4146380000000004E-6</v>
      </c>
      <c r="E972">
        <v>0.57486700000000002</v>
      </c>
      <c r="F972" s="1">
        <v>6.9517989999999998E-6</v>
      </c>
      <c r="G972">
        <v>0.32447399999999998</v>
      </c>
      <c r="H972" s="1">
        <v>66.44726</v>
      </c>
      <c r="I972">
        <v>1.2999999999999999E-5</v>
      </c>
      <c r="J972">
        <v>1.0000000000000001E-5</v>
      </c>
      <c r="K972">
        <v>1.0973569999999999</v>
      </c>
      <c r="L972">
        <v>1.4940059999999999</v>
      </c>
      <c r="M972">
        <v>4.7800000000000002E-4</v>
      </c>
      <c r="N972" s="1">
        <v>9.272668E-4</v>
      </c>
      <c r="O972" s="1">
        <v>1.1572150000000001E-3</v>
      </c>
      <c r="P972">
        <v>2.3240000000000001E-3</v>
      </c>
      <c r="Q972">
        <v>30.546679999999999</v>
      </c>
      <c r="R972" s="1">
        <v>6.0465679999999998E-6</v>
      </c>
      <c r="S972">
        <v>22.43976</v>
      </c>
      <c r="T972" s="1">
        <v>5.6513289999999997E-6</v>
      </c>
      <c r="U972">
        <v>0.40727639999999998</v>
      </c>
      <c r="V972">
        <v>61.246420000000001</v>
      </c>
      <c r="W972" s="1">
        <v>1.298037E-5</v>
      </c>
      <c r="X972">
        <v>2.5679629999999998E-2</v>
      </c>
      <c r="Y972" s="1">
        <v>4.792792E-5</v>
      </c>
      <c r="Z972">
        <v>59.04092</v>
      </c>
      <c r="AA972" s="1">
        <v>1.302387E-5</v>
      </c>
      <c r="AB972">
        <v>0.83249640000000003</v>
      </c>
      <c r="AC972">
        <v>0.90006640000000004</v>
      </c>
      <c r="AD972">
        <v>1.3956120000000001</v>
      </c>
      <c r="AE972">
        <v>0</v>
      </c>
      <c r="AF972">
        <v>201.0487</v>
      </c>
      <c r="AG972">
        <v>3.5436550000000002</v>
      </c>
      <c r="AH972">
        <v>4.6868829999999999</v>
      </c>
      <c r="AI972">
        <v>4.7918560000000002E-4</v>
      </c>
      <c r="AJ972">
        <v>8.2688480000000001E-4</v>
      </c>
      <c r="AK972">
        <v>1.3876559999999999E-3</v>
      </c>
      <c r="AL972">
        <v>2.1313930000000001E-3</v>
      </c>
      <c r="AM972">
        <v>1.26997E-2</v>
      </c>
      <c r="AN972">
        <v>0.1000007</v>
      </c>
      <c r="AO972">
        <v>9.6099599999999992</v>
      </c>
      <c r="AP972">
        <v>1.028856</v>
      </c>
      <c r="AQ972">
        <v>800.15539999999999</v>
      </c>
      <c r="AR972">
        <v>823.24469999999997</v>
      </c>
      <c r="AS972">
        <v>0.69474590000000003</v>
      </c>
      <c r="AT972">
        <v>0</v>
      </c>
      <c r="AU972">
        <v>0</v>
      </c>
    </row>
    <row r="973" spans="1:47" x14ac:dyDescent="0.25">
      <c r="A973">
        <v>192</v>
      </c>
      <c r="B973" t="s">
        <v>50</v>
      </c>
      <c r="C973">
        <v>51.221442000000003</v>
      </c>
      <c r="D973" s="1">
        <v>6.4898089999999997E-6</v>
      </c>
      <c r="E973">
        <v>0.621417</v>
      </c>
      <c r="F973" s="1">
        <v>4.6531929999999998E-6</v>
      </c>
      <c r="G973">
        <v>0.27566600000000002</v>
      </c>
      <c r="H973" s="1">
        <v>88.371030000000005</v>
      </c>
      <c r="I973">
        <v>1.4E-5</v>
      </c>
      <c r="J973">
        <v>1.0000000000000001E-5</v>
      </c>
      <c r="K973">
        <v>1.3052630000000001</v>
      </c>
      <c r="L973">
        <v>1.2367109999999999</v>
      </c>
      <c r="M973">
        <v>4.5300000000000001E-4</v>
      </c>
      <c r="N973" s="1">
        <v>9.3933649999999999E-4</v>
      </c>
      <c r="O973" s="1">
        <v>1.122779E-3</v>
      </c>
      <c r="P973">
        <v>2.2920000000000002E-3</v>
      </c>
      <c r="Q973">
        <v>30.546676000000001</v>
      </c>
      <c r="R973" s="1">
        <v>6.0465678999999999E-6</v>
      </c>
      <c r="S973">
        <v>22.439758000000001</v>
      </c>
      <c r="T973" s="1">
        <v>5.6513289999999997E-6</v>
      </c>
      <c r="U973">
        <v>0.40346546</v>
      </c>
      <c r="V973">
        <v>61.160927000000001</v>
      </c>
      <c r="W973" s="1">
        <v>1.2907770999999999E-5</v>
      </c>
      <c r="X973">
        <v>2.5684209E-2</v>
      </c>
      <c r="Y973" s="1">
        <v>4.7927916000000003E-5</v>
      </c>
      <c r="Z973">
        <v>60.099944999999998</v>
      </c>
      <c r="AA973" s="1">
        <v>1.264066E-5</v>
      </c>
      <c r="AB973">
        <v>0.81783563999999997</v>
      </c>
      <c r="AC973">
        <v>0.85662353000000002</v>
      </c>
      <c r="AD973">
        <v>1.3956122</v>
      </c>
      <c r="AE973">
        <v>0</v>
      </c>
      <c r="AF973">
        <v>201.04871</v>
      </c>
      <c r="AG973">
        <v>3.5915495000000002</v>
      </c>
      <c r="AH973">
        <v>4.6876157999999997</v>
      </c>
      <c r="AI973">
        <v>4.8861952999999997E-4</v>
      </c>
      <c r="AJ973">
        <v>8.3139984999999999E-4</v>
      </c>
      <c r="AK973">
        <v>1.3887413000000001E-3</v>
      </c>
      <c r="AL973">
        <v>2.0752717999999999E-3</v>
      </c>
      <c r="AM973">
        <v>1.2700827E-2</v>
      </c>
      <c r="AN973">
        <v>0.10000182000000001</v>
      </c>
      <c r="AO973">
        <v>9.8231598000000009</v>
      </c>
      <c r="AP973">
        <v>1.0289429999999999</v>
      </c>
      <c r="AQ973">
        <v>1731.1384</v>
      </c>
      <c r="AR973">
        <v>1781.2427</v>
      </c>
      <c r="AS973">
        <v>0.69382045999999997</v>
      </c>
      <c r="AT973">
        <v>0</v>
      </c>
      <c r="AU973">
        <v>0</v>
      </c>
    </row>
    <row r="974" spans="1:47" x14ac:dyDescent="0.25">
      <c r="A974">
        <v>193</v>
      </c>
      <c r="B974" t="s">
        <v>50</v>
      </c>
      <c r="C974">
        <v>16.543289000000001</v>
      </c>
      <c r="D974" s="1">
        <v>3.6736709999999999E-6</v>
      </c>
      <c r="E974">
        <v>0.36975599999999997</v>
      </c>
      <c r="F974" s="1">
        <v>7.9675889999999997E-6</v>
      </c>
      <c r="G974">
        <v>0.29662100000000002</v>
      </c>
      <c r="H974" s="1">
        <v>31.332599999999999</v>
      </c>
      <c r="I974">
        <v>1.9000000000000001E-5</v>
      </c>
      <c r="J974">
        <v>3.0000000000000001E-6</v>
      </c>
      <c r="K974">
        <v>1.347002</v>
      </c>
      <c r="L974">
        <v>1.4647669999999999</v>
      </c>
      <c r="M974">
        <v>5.9900000000000003E-4</v>
      </c>
      <c r="N974" s="1">
        <v>9.0586530000000005E-4</v>
      </c>
      <c r="O974" s="1">
        <v>1.502509E-3</v>
      </c>
      <c r="P974">
        <v>3.3630000000000001E-3</v>
      </c>
      <c r="Q974">
        <v>30.546676000000001</v>
      </c>
      <c r="R974" s="1">
        <v>6.0465678999999999E-6</v>
      </c>
      <c r="S974">
        <v>22.439758000000001</v>
      </c>
      <c r="T974" s="1">
        <v>5.6513289999999997E-6</v>
      </c>
      <c r="U974">
        <v>0.38826632</v>
      </c>
      <c r="V974">
        <v>61.779077999999998</v>
      </c>
      <c r="W974" s="1">
        <v>1.2982104E-5</v>
      </c>
      <c r="X974">
        <v>2.5679153E-2</v>
      </c>
      <c r="Y974" s="1">
        <v>4.7927916000000003E-5</v>
      </c>
      <c r="Z974">
        <v>63.1004</v>
      </c>
      <c r="AA974" s="1">
        <v>1.2756174E-5</v>
      </c>
      <c r="AB974">
        <v>0.86705474999999999</v>
      </c>
      <c r="AC974">
        <v>0.82481199999999999</v>
      </c>
      <c r="AD974">
        <v>1.3956122</v>
      </c>
      <c r="AE974">
        <v>0</v>
      </c>
      <c r="AF974">
        <v>201.04871</v>
      </c>
      <c r="AG974">
        <v>3.5413597999999999</v>
      </c>
      <c r="AH974">
        <v>4.6868461000000003</v>
      </c>
      <c r="AI974">
        <v>4.7661790000000002E-4</v>
      </c>
      <c r="AJ974">
        <v>8.2961302000000002E-4</v>
      </c>
      <c r="AK974">
        <v>1.3917846000000001E-3</v>
      </c>
      <c r="AL974">
        <v>2.1151865E-3</v>
      </c>
      <c r="AM974">
        <v>1.2704745E-2</v>
      </c>
      <c r="AN974">
        <v>0.10000067</v>
      </c>
      <c r="AO974">
        <v>10.58644</v>
      </c>
      <c r="AP974">
        <v>1.0282903999999999</v>
      </c>
      <c r="AQ974">
        <v>3145.9317999999998</v>
      </c>
      <c r="AR974">
        <v>3234.9315000000001</v>
      </c>
      <c r="AS974">
        <v>0.69372177999999995</v>
      </c>
      <c r="AT974">
        <v>0</v>
      </c>
      <c r="AU974">
        <v>0</v>
      </c>
    </row>
    <row r="975" spans="1:47" x14ac:dyDescent="0.25">
      <c r="A975">
        <v>194</v>
      </c>
      <c r="B975" t="s">
        <v>50</v>
      </c>
      <c r="C975">
        <v>29.635614</v>
      </c>
      <c r="D975" s="1">
        <v>3.7436079999999998E-6</v>
      </c>
      <c r="E975">
        <v>0.59911099999999995</v>
      </c>
      <c r="F975" s="1">
        <v>5.4447429999999999E-6</v>
      </c>
      <c r="G975">
        <v>0.29997000000000001</v>
      </c>
      <c r="H975" s="1">
        <v>80.130330000000001</v>
      </c>
      <c r="I975">
        <v>1.2999999999999999E-5</v>
      </c>
      <c r="J975">
        <v>6.0000000000000002E-6</v>
      </c>
      <c r="K975">
        <v>1.280715</v>
      </c>
      <c r="L975">
        <v>1.0083089999999999</v>
      </c>
      <c r="M975">
        <v>4.4900000000000002E-4</v>
      </c>
      <c r="N975" s="1">
        <v>9.0912199999999995E-4</v>
      </c>
      <c r="O975" s="1">
        <v>1.10921E-3</v>
      </c>
      <c r="P975">
        <v>2.2569999999999999E-3</v>
      </c>
      <c r="Q975">
        <v>30.546676000000001</v>
      </c>
      <c r="R975" s="1">
        <v>6.0465678999999999E-6</v>
      </c>
      <c r="S975">
        <v>22.439758000000001</v>
      </c>
      <c r="T975" s="1">
        <v>5.6513289999999997E-6</v>
      </c>
      <c r="U975">
        <v>0.40413945000000001</v>
      </c>
      <c r="V975">
        <v>62.519046000000003</v>
      </c>
      <c r="W975" s="1">
        <v>1.2750544E-5</v>
      </c>
      <c r="X975">
        <v>2.5678776E-2</v>
      </c>
      <c r="Y975" s="1">
        <v>4.7927916000000003E-5</v>
      </c>
      <c r="Z975">
        <v>62.480201000000001</v>
      </c>
      <c r="AA975" s="1">
        <v>1.2943589000000001E-5</v>
      </c>
      <c r="AB975">
        <v>0.82360040999999995</v>
      </c>
      <c r="AC975">
        <v>0.87281277000000002</v>
      </c>
      <c r="AD975">
        <v>1.3956122</v>
      </c>
      <c r="AE975">
        <v>0</v>
      </c>
      <c r="AF975">
        <v>201.04871</v>
      </c>
      <c r="AG975">
        <v>3.5225395000000002</v>
      </c>
      <c r="AH975">
        <v>4.6859080999999998</v>
      </c>
      <c r="AI975">
        <v>4.8331695999999998E-4</v>
      </c>
      <c r="AJ975">
        <v>8.2557024999999995E-4</v>
      </c>
      <c r="AK975">
        <v>1.3899114000000001E-3</v>
      </c>
      <c r="AL975">
        <v>2.0944562999999999E-3</v>
      </c>
      <c r="AM975">
        <v>1.270515E-2</v>
      </c>
      <c r="AN975">
        <v>0.10000003</v>
      </c>
      <c r="AO975">
        <v>10.343947999999999</v>
      </c>
      <c r="AP975">
        <v>1.0285346</v>
      </c>
      <c r="AQ975">
        <v>2342.0353</v>
      </c>
      <c r="AR975">
        <v>2408.8645000000001</v>
      </c>
      <c r="AS975">
        <v>0.69400096</v>
      </c>
      <c r="AT975">
        <v>0</v>
      </c>
      <c r="AU975">
        <v>0</v>
      </c>
    </row>
    <row r="976" spans="1:47" x14ac:dyDescent="0.25">
      <c r="A976">
        <v>195</v>
      </c>
      <c r="B976" t="s">
        <v>50</v>
      </c>
      <c r="C976">
        <v>36.828992999999997</v>
      </c>
      <c r="D976" s="1">
        <v>4.8474079999999998E-6</v>
      </c>
      <c r="E976">
        <v>0.66985899999999998</v>
      </c>
      <c r="F976" s="1">
        <v>6.7073579999999996E-6</v>
      </c>
      <c r="G976">
        <v>0.39274500000000001</v>
      </c>
      <c r="H976" s="1">
        <v>74.037989999999994</v>
      </c>
      <c r="I976">
        <v>1.4E-5</v>
      </c>
      <c r="J976">
        <v>1.0000000000000001E-5</v>
      </c>
      <c r="K976">
        <v>1.2083280000000001</v>
      </c>
      <c r="L976">
        <v>1.2267760000000001</v>
      </c>
      <c r="M976">
        <v>4.64E-4</v>
      </c>
      <c r="N976" s="1">
        <v>9.8429149999999994E-4</v>
      </c>
      <c r="O976" s="1">
        <v>1.1914339999999999E-3</v>
      </c>
      <c r="P976">
        <v>2.4719999999999998E-3</v>
      </c>
      <c r="Q976">
        <v>30.546676000000001</v>
      </c>
      <c r="R976" s="1">
        <v>6.0465678999999999E-6</v>
      </c>
      <c r="S976">
        <v>22.439758000000001</v>
      </c>
      <c r="T976" s="1">
        <v>5.6513289999999997E-6</v>
      </c>
      <c r="U976">
        <v>0.40546422999999998</v>
      </c>
      <c r="V976">
        <v>61.592446000000002</v>
      </c>
      <c r="W976" s="1">
        <v>1.3067790999999999E-5</v>
      </c>
      <c r="X976">
        <v>2.5689275000000001E-2</v>
      </c>
      <c r="Y976" s="1">
        <v>4.7927916000000003E-5</v>
      </c>
      <c r="Z976">
        <v>62.667301000000002</v>
      </c>
      <c r="AA976" s="1">
        <v>1.2712411000000001E-5</v>
      </c>
      <c r="AB976">
        <v>0.88049949000000005</v>
      </c>
      <c r="AC976">
        <v>0.87881277000000002</v>
      </c>
      <c r="AD976">
        <v>1.3956122</v>
      </c>
      <c r="AE976">
        <v>0</v>
      </c>
      <c r="AF976">
        <v>201.04871</v>
      </c>
      <c r="AG976">
        <v>3.6288539000000002</v>
      </c>
      <c r="AH976">
        <v>4.6855903999999997</v>
      </c>
      <c r="AI976">
        <v>4.8647719000000002E-4</v>
      </c>
      <c r="AJ976">
        <v>8.3626329999999995E-4</v>
      </c>
      <c r="AK976">
        <v>1.3905368E-3</v>
      </c>
      <c r="AL976">
        <v>2.1309734000000001E-3</v>
      </c>
      <c r="AM976">
        <v>1.2693922E-2</v>
      </c>
      <c r="AN976">
        <v>9.9998518999999994E-2</v>
      </c>
      <c r="AO976">
        <v>10.319521999999999</v>
      </c>
      <c r="AP976">
        <v>1.0297406</v>
      </c>
      <c r="AQ976">
        <v>-1655.096</v>
      </c>
      <c r="AR976">
        <v>-1704.3196</v>
      </c>
      <c r="AS976">
        <v>0.69400804999999999</v>
      </c>
      <c r="AT976">
        <v>0</v>
      </c>
      <c r="AU976">
        <v>0</v>
      </c>
    </row>
    <row r="977" spans="1:47" x14ac:dyDescent="0.25">
      <c r="A977">
        <v>196</v>
      </c>
      <c r="B977" t="s">
        <v>50</v>
      </c>
      <c r="C977">
        <v>31.902650000000001</v>
      </c>
      <c r="D977" s="1">
        <v>4.3609180000000001E-6</v>
      </c>
      <c r="E977">
        <v>0.65616799999999997</v>
      </c>
      <c r="F977" s="1">
        <v>6.2529370000000003E-6</v>
      </c>
      <c r="G977">
        <v>0.44671899999999998</v>
      </c>
      <c r="H977" s="1">
        <v>67.88306</v>
      </c>
      <c r="I977">
        <v>1.5E-5</v>
      </c>
      <c r="J977">
        <v>1.4E-5</v>
      </c>
      <c r="K977">
        <v>1.117842</v>
      </c>
      <c r="L977">
        <v>1.0286219999999999</v>
      </c>
      <c r="M977">
        <v>4.75E-4</v>
      </c>
      <c r="N977" s="1">
        <v>9.7017580000000004E-4</v>
      </c>
      <c r="O977" s="1">
        <v>1.209716E-3</v>
      </c>
      <c r="P977">
        <v>2.441E-3</v>
      </c>
      <c r="Q977">
        <v>30.546676000000001</v>
      </c>
      <c r="R977" s="1">
        <v>6.0465678999999999E-6</v>
      </c>
      <c r="S977">
        <v>22.439758000000001</v>
      </c>
      <c r="T977" s="1">
        <v>5.6513289999999997E-6</v>
      </c>
      <c r="U977">
        <v>0.38385930000000001</v>
      </c>
      <c r="V977">
        <v>60.085053000000002</v>
      </c>
      <c r="W977" s="1">
        <v>1.2751708E-5</v>
      </c>
      <c r="X977">
        <v>2.5684069E-2</v>
      </c>
      <c r="Y977" s="1">
        <v>4.7927916000000003E-5</v>
      </c>
      <c r="Z977">
        <v>60.567571999999998</v>
      </c>
      <c r="AA977" s="1">
        <v>1.2998432E-5</v>
      </c>
      <c r="AB977">
        <v>0.88440459000000005</v>
      </c>
      <c r="AC977">
        <v>0.85808324999999996</v>
      </c>
      <c r="AD977">
        <v>1.3956122</v>
      </c>
      <c r="AE977">
        <v>0</v>
      </c>
      <c r="AF977">
        <v>201.04871</v>
      </c>
      <c r="AG977">
        <v>3.6535278</v>
      </c>
      <c r="AH977">
        <v>4.6897120000000001</v>
      </c>
      <c r="AI977">
        <v>4.8015154999999998E-4</v>
      </c>
      <c r="AJ977">
        <v>8.3294624000000001E-4</v>
      </c>
      <c r="AK977">
        <v>1.3873684000000001E-3</v>
      </c>
      <c r="AL977">
        <v>2.1604065999999999E-3</v>
      </c>
      <c r="AM977">
        <v>1.2701644E-2</v>
      </c>
      <c r="AN977">
        <v>9.9997628000000005E-2</v>
      </c>
      <c r="AO977">
        <v>10.361573999999999</v>
      </c>
      <c r="AP977">
        <v>1.0285092</v>
      </c>
      <c r="AQ977">
        <v>4661.0922</v>
      </c>
      <c r="AR977">
        <v>4793.9763000000003</v>
      </c>
      <c r="AS977">
        <v>0.69387253000000004</v>
      </c>
      <c r="AT977">
        <v>0</v>
      </c>
      <c r="AU977">
        <v>0</v>
      </c>
    </row>
    <row r="978" spans="1:47" x14ac:dyDescent="0.25">
      <c r="A978">
        <v>197</v>
      </c>
      <c r="B978" t="s">
        <v>50</v>
      </c>
      <c r="C978">
        <v>44.532072999999997</v>
      </c>
      <c r="D978" s="1">
        <v>2.80068E-6</v>
      </c>
      <c r="E978">
        <v>0.63312500000000005</v>
      </c>
      <c r="F978" s="1">
        <v>7.0922910000000002E-6</v>
      </c>
      <c r="G978">
        <v>0.25720199999999999</v>
      </c>
      <c r="H978" s="1">
        <v>75.493309999999994</v>
      </c>
      <c r="I978">
        <v>1.5E-5</v>
      </c>
      <c r="J978">
        <v>2.8E-5</v>
      </c>
      <c r="K978">
        <v>0.90078899999999995</v>
      </c>
      <c r="L978">
        <v>1.022195</v>
      </c>
      <c r="M978">
        <v>3.21E-4</v>
      </c>
      <c r="N978" s="1">
        <v>6.694092E-4</v>
      </c>
      <c r="O978" s="1">
        <v>9.3530220000000001E-4</v>
      </c>
      <c r="P978">
        <v>2.052E-3</v>
      </c>
      <c r="Q978">
        <v>30.546676000000001</v>
      </c>
      <c r="R978" s="1">
        <v>6.0465678999999999E-6</v>
      </c>
      <c r="S978">
        <v>22.439758000000001</v>
      </c>
      <c r="T978" s="1">
        <v>5.6513289999999997E-6</v>
      </c>
      <c r="U978">
        <v>0.40491558999999999</v>
      </c>
      <c r="V978">
        <v>61.719256000000001</v>
      </c>
      <c r="W978" s="1">
        <v>1.2990879E-5</v>
      </c>
      <c r="X978">
        <v>2.5672836000000001E-2</v>
      </c>
      <c r="Y978" s="1">
        <v>4.7927916000000003E-5</v>
      </c>
      <c r="Z978">
        <v>59.827204000000002</v>
      </c>
      <c r="AA978" s="1">
        <v>1.3160638E-5</v>
      </c>
      <c r="AB978">
        <v>0.86356147000000005</v>
      </c>
      <c r="AC978">
        <v>0.84590818999999995</v>
      </c>
      <c r="AD978">
        <v>1.3956122</v>
      </c>
      <c r="AE978">
        <v>0</v>
      </c>
      <c r="AF978">
        <v>201.04871</v>
      </c>
      <c r="AG978">
        <v>3.6001991000000002</v>
      </c>
      <c r="AH978">
        <v>4.6877108999999999</v>
      </c>
      <c r="AI978">
        <v>4.8208928000000002E-4</v>
      </c>
      <c r="AJ978">
        <v>8.3524881000000004E-4</v>
      </c>
      <c r="AK978">
        <v>1.3934991999999999E-3</v>
      </c>
      <c r="AL978">
        <v>2.0103447000000001E-3</v>
      </c>
      <c r="AM978">
        <v>1.2695669999999999E-2</v>
      </c>
      <c r="AN978">
        <v>9.9997406999999996E-2</v>
      </c>
      <c r="AO978">
        <v>10.147422000000001</v>
      </c>
      <c r="AP978">
        <v>1.0263987999999999</v>
      </c>
      <c r="AQ978">
        <v>-5646.6509999999998</v>
      </c>
      <c r="AR978">
        <v>-5795.7157999999999</v>
      </c>
      <c r="AS978">
        <v>0.69295682000000003</v>
      </c>
      <c r="AT978">
        <v>0</v>
      </c>
      <c r="AU978">
        <v>0</v>
      </c>
    </row>
    <row r="979" spans="1:47" x14ac:dyDescent="0.25">
      <c r="A979">
        <v>198</v>
      </c>
      <c r="B979" t="s">
        <v>50</v>
      </c>
      <c r="C979">
        <v>43.943142000000002</v>
      </c>
      <c r="D979" s="1">
        <v>5.5660060000000003E-6</v>
      </c>
      <c r="E979">
        <v>0.52014700000000003</v>
      </c>
      <c r="F979" s="1">
        <v>9.2713220000000007E-6</v>
      </c>
      <c r="G979">
        <v>0.45055400000000001</v>
      </c>
      <c r="H979" s="1">
        <v>78.540239999999997</v>
      </c>
      <c r="I979">
        <v>1.2999999999999999E-5</v>
      </c>
      <c r="J979">
        <v>3.0000000000000001E-6</v>
      </c>
      <c r="K979">
        <v>1.2791159999999999</v>
      </c>
      <c r="L979">
        <v>0.75507100000000005</v>
      </c>
      <c r="M979">
        <v>4.5100000000000001E-4</v>
      </c>
      <c r="N979" s="1">
        <v>8.0002320000000003E-4</v>
      </c>
      <c r="O979" s="1">
        <v>1.0381120000000001E-3</v>
      </c>
      <c r="P979">
        <v>1.9629999999999999E-3</v>
      </c>
      <c r="Q979">
        <v>30.546679999999999</v>
      </c>
      <c r="R979" s="1">
        <v>6.0465679999999998E-6</v>
      </c>
      <c r="S979">
        <v>22.43976</v>
      </c>
      <c r="T979" s="1">
        <v>5.6513289999999997E-6</v>
      </c>
      <c r="U979">
        <v>0.40747169999999999</v>
      </c>
      <c r="V979">
        <v>59.136220000000002</v>
      </c>
      <c r="W979" s="1">
        <v>1.2623530000000001E-5</v>
      </c>
      <c r="X979">
        <v>2.56884E-2</v>
      </c>
      <c r="Y979" s="1">
        <v>4.792792E-5</v>
      </c>
      <c r="Z979">
        <v>59.295380000000002</v>
      </c>
      <c r="AA979" s="1">
        <v>1.312071E-5</v>
      </c>
      <c r="AB979">
        <v>0.86606229999999995</v>
      </c>
      <c r="AC979">
        <v>0.85267079999999995</v>
      </c>
      <c r="AD979">
        <v>1.3956120000000001</v>
      </c>
      <c r="AE979">
        <v>0</v>
      </c>
      <c r="AF979">
        <v>201.0487</v>
      </c>
      <c r="AG979">
        <v>3.5312459999999999</v>
      </c>
      <c r="AH979">
        <v>4.6869069999999997</v>
      </c>
      <c r="AI979">
        <v>4.8716439999999997E-4</v>
      </c>
      <c r="AJ979">
        <v>8.2390779999999997E-4</v>
      </c>
      <c r="AK979">
        <v>1.396214E-3</v>
      </c>
      <c r="AL979">
        <v>2.0945680000000002E-3</v>
      </c>
      <c r="AM979">
        <v>1.270867E-2</v>
      </c>
      <c r="AN979">
        <v>0.1000032</v>
      </c>
      <c r="AO979">
        <v>9.6331699999999998</v>
      </c>
      <c r="AP979">
        <v>1.0295529999999999</v>
      </c>
      <c r="AQ979">
        <v>-44.69191</v>
      </c>
      <c r="AR979">
        <v>-46.012700000000002</v>
      </c>
      <c r="AS979">
        <v>0.69174150000000001</v>
      </c>
      <c r="AT979">
        <v>0</v>
      </c>
      <c r="AU979">
        <v>0</v>
      </c>
    </row>
    <row r="980" spans="1:47" x14ac:dyDescent="0.25">
      <c r="A980">
        <v>199</v>
      </c>
      <c r="B980" t="s">
        <v>50</v>
      </c>
      <c r="C980">
        <v>40.824745999999998</v>
      </c>
      <c r="D980" s="1">
        <v>4.9478380000000001E-6</v>
      </c>
      <c r="E980">
        <v>0.62324199999999996</v>
      </c>
      <c r="F980" s="1">
        <v>6.5544019999999999E-6</v>
      </c>
      <c r="G980">
        <v>0.50019800000000003</v>
      </c>
      <c r="H980" s="1">
        <v>75.795050000000003</v>
      </c>
      <c r="I980">
        <v>1.2999999999999999E-5</v>
      </c>
      <c r="J980">
        <v>1.5E-5</v>
      </c>
      <c r="K980">
        <v>1.2011309999999999</v>
      </c>
      <c r="L980">
        <v>0.91754800000000003</v>
      </c>
      <c r="M980">
        <v>4.3899999999999999E-4</v>
      </c>
      <c r="N980" s="1">
        <v>8.8063119999999995E-4</v>
      </c>
      <c r="O980" s="1">
        <v>1.094804E-3</v>
      </c>
      <c r="P980">
        <v>2.2260000000000001E-3</v>
      </c>
      <c r="Q980">
        <v>30.546676000000001</v>
      </c>
      <c r="R980" s="1">
        <v>6.0465678999999999E-6</v>
      </c>
      <c r="S980">
        <v>22.439758000000001</v>
      </c>
      <c r="T980" s="1">
        <v>5.6513289999999997E-6</v>
      </c>
      <c r="U980">
        <v>0.40555322999999999</v>
      </c>
      <c r="V980">
        <v>59.928052000000001</v>
      </c>
      <c r="W980" s="1">
        <v>1.3455679E-5</v>
      </c>
      <c r="X980">
        <v>2.5690305E-2</v>
      </c>
      <c r="Y980" s="1">
        <v>4.7927916000000003E-5</v>
      </c>
      <c r="Z980">
        <v>63.532542999999997</v>
      </c>
      <c r="AA980" s="1">
        <v>1.2936518999999999E-5</v>
      </c>
      <c r="AB980">
        <v>0.82178956000000003</v>
      </c>
      <c r="AC980">
        <v>0.89211711999999999</v>
      </c>
      <c r="AD980">
        <v>1.3956122</v>
      </c>
      <c r="AE980">
        <v>0</v>
      </c>
      <c r="AF980">
        <v>201.04871</v>
      </c>
      <c r="AG980">
        <v>3.4909458</v>
      </c>
      <c r="AH980">
        <v>4.6862735999999998</v>
      </c>
      <c r="AI980">
        <v>4.8853271000000005E-4</v>
      </c>
      <c r="AJ980">
        <v>8.3185753999999998E-4</v>
      </c>
      <c r="AK980">
        <v>1.3872781000000001E-3</v>
      </c>
      <c r="AL980">
        <v>2.1412550999999999E-3</v>
      </c>
      <c r="AM980">
        <v>1.2697534999999999E-2</v>
      </c>
      <c r="AN980">
        <v>9.9996419000000003E-2</v>
      </c>
      <c r="AO980">
        <v>9.9802359999999997</v>
      </c>
      <c r="AP980">
        <v>1.0287929</v>
      </c>
      <c r="AQ980">
        <v>1795.9755</v>
      </c>
      <c r="AR980">
        <v>1847.6867999999999</v>
      </c>
      <c r="AS980">
        <v>0.69731787999999995</v>
      </c>
      <c r="AT980">
        <v>0</v>
      </c>
      <c r="AU980">
        <v>0</v>
      </c>
    </row>
    <row r="981" spans="1:47" x14ac:dyDescent="0.25">
      <c r="A981">
        <v>200</v>
      </c>
      <c r="B981" t="s">
        <v>50</v>
      </c>
      <c r="C981">
        <v>40.877977000000001</v>
      </c>
      <c r="D981" s="1">
        <v>4.8063519999999998E-6</v>
      </c>
      <c r="E981">
        <v>0.57571399999999995</v>
      </c>
      <c r="F981" s="1">
        <v>6.1599839999999999E-6</v>
      </c>
      <c r="G981">
        <v>0.42605799999999999</v>
      </c>
      <c r="H981" s="1">
        <v>84.906580000000005</v>
      </c>
      <c r="I981">
        <v>1.2E-5</v>
      </c>
      <c r="J981">
        <v>1.5E-5</v>
      </c>
      <c r="K981">
        <v>1.333669</v>
      </c>
      <c r="L981">
        <v>0.83412399999999998</v>
      </c>
      <c r="M981">
        <v>4.35E-4</v>
      </c>
      <c r="N981" s="1">
        <v>8.2730610000000002E-4</v>
      </c>
      <c r="O981" s="1">
        <v>1.0181669999999999E-3</v>
      </c>
      <c r="P981">
        <v>1.946E-3</v>
      </c>
      <c r="Q981">
        <v>30.546676000000001</v>
      </c>
      <c r="R981" s="1">
        <v>6.0465678999999999E-6</v>
      </c>
      <c r="S981">
        <v>22.439758000000001</v>
      </c>
      <c r="T981" s="1">
        <v>5.6513289999999997E-6</v>
      </c>
      <c r="U981">
        <v>0.39461471999999997</v>
      </c>
      <c r="V981">
        <v>59.647139000000003</v>
      </c>
      <c r="W981" s="1">
        <v>1.268943E-5</v>
      </c>
      <c r="X981">
        <v>2.5679916000000001E-2</v>
      </c>
      <c r="Y981" s="1">
        <v>4.7927916000000003E-5</v>
      </c>
      <c r="Z981">
        <v>61.100374000000002</v>
      </c>
      <c r="AA981" s="1">
        <v>1.2927292000000001E-5</v>
      </c>
      <c r="AB981">
        <v>0.86283686999999998</v>
      </c>
      <c r="AC981">
        <v>0.83266976000000004</v>
      </c>
      <c r="AD981">
        <v>1.3956122</v>
      </c>
      <c r="AE981">
        <v>0</v>
      </c>
      <c r="AF981">
        <v>201.04871</v>
      </c>
      <c r="AG981">
        <v>3.5473553</v>
      </c>
      <c r="AH981">
        <v>4.6845300999999999</v>
      </c>
      <c r="AI981">
        <v>4.9036889000000005E-4</v>
      </c>
      <c r="AJ981">
        <v>8.3022315999999995E-4</v>
      </c>
      <c r="AK981">
        <v>1.3827881000000001E-3</v>
      </c>
      <c r="AL981">
        <v>2.0126328000000001E-3</v>
      </c>
      <c r="AM981">
        <v>1.2703872E-2</v>
      </c>
      <c r="AN981">
        <v>9.9997015999999994E-2</v>
      </c>
      <c r="AO981">
        <v>9.8879328999999991</v>
      </c>
      <c r="AP981">
        <v>1.0304789000000001</v>
      </c>
      <c r="AQ981">
        <v>3302.3960999999999</v>
      </c>
      <c r="AR981">
        <v>3403.0495000000001</v>
      </c>
      <c r="AS981">
        <v>0.69442448000000001</v>
      </c>
      <c r="AT981">
        <v>0</v>
      </c>
      <c r="AU981">
        <v>0</v>
      </c>
    </row>
    <row r="982" spans="1:47" x14ac:dyDescent="0.25">
      <c r="A982">
        <v>201</v>
      </c>
      <c r="B982" t="s">
        <v>50</v>
      </c>
      <c r="C982">
        <v>36.679129000000003</v>
      </c>
      <c r="D982" s="1">
        <v>4.8486889999999997E-6</v>
      </c>
      <c r="E982">
        <v>0.61764300000000005</v>
      </c>
      <c r="F982" s="1">
        <v>6.2029329999999998E-6</v>
      </c>
      <c r="G982">
        <v>0.38633899999999999</v>
      </c>
      <c r="H982" s="1">
        <v>73.935429999999997</v>
      </c>
      <c r="I982">
        <v>1.2999999999999999E-5</v>
      </c>
      <c r="J982">
        <v>1.2E-5</v>
      </c>
      <c r="K982">
        <v>1.029331</v>
      </c>
      <c r="L982">
        <v>0.89363800000000004</v>
      </c>
      <c r="M982">
        <v>4.6000000000000001E-4</v>
      </c>
      <c r="N982" s="1">
        <v>9.3321270000000002E-4</v>
      </c>
      <c r="O982" s="1">
        <v>1.14419E-3</v>
      </c>
      <c r="P982">
        <v>2.2769999999999999E-3</v>
      </c>
      <c r="Q982">
        <v>30.546679999999999</v>
      </c>
      <c r="R982" s="1">
        <v>6.0465679999999998E-6</v>
      </c>
      <c r="S982">
        <v>22.43976</v>
      </c>
      <c r="T982" s="1">
        <v>5.6513289999999997E-6</v>
      </c>
      <c r="U982">
        <v>0.39941729999999998</v>
      </c>
      <c r="V982">
        <v>60.960769999999997</v>
      </c>
      <c r="W982" s="1">
        <v>1.2905679999999999E-5</v>
      </c>
      <c r="X982">
        <v>2.568817E-2</v>
      </c>
      <c r="Y982" s="1">
        <v>4.792792E-5</v>
      </c>
      <c r="Z982">
        <v>60.184429999999999</v>
      </c>
      <c r="AA982" s="1">
        <v>1.3625969999999999E-5</v>
      </c>
      <c r="AB982">
        <v>0.85215920000000001</v>
      </c>
      <c r="AC982">
        <v>0.8243066</v>
      </c>
      <c r="AD982">
        <v>1.3956120000000001</v>
      </c>
      <c r="AE982">
        <v>0</v>
      </c>
      <c r="AF982">
        <v>201.0487</v>
      </c>
      <c r="AG982">
        <v>3.5425140000000002</v>
      </c>
      <c r="AH982">
        <v>4.689667</v>
      </c>
      <c r="AI982">
        <v>4.8792870000000002E-4</v>
      </c>
      <c r="AJ982">
        <v>8.2841499999999999E-4</v>
      </c>
      <c r="AK982">
        <v>1.38536E-3</v>
      </c>
      <c r="AL982">
        <v>2.0369490000000001E-3</v>
      </c>
      <c r="AM982">
        <v>1.2707390000000001E-2</v>
      </c>
      <c r="AN982">
        <v>0.1000013</v>
      </c>
      <c r="AO982">
        <v>10.59099</v>
      </c>
      <c r="AP982">
        <v>1.028349</v>
      </c>
      <c r="AQ982">
        <v>-613.74969999999996</v>
      </c>
      <c r="AR982">
        <v>-631.14909999999998</v>
      </c>
      <c r="AS982">
        <v>0.69444720000000004</v>
      </c>
      <c r="AT982">
        <v>0</v>
      </c>
      <c r="AU982">
        <v>0</v>
      </c>
    </row>
    <row r="983" spans="1:47" x14ac:dyDescent="0.25">
      <c r="A983">
        <v>202</v>
      </c>
      <c r="B983" t="s">
        <v>50</v>
      </c>
      <c r="C983">
        <v>92.144108000000003</v>
      </c>
      <c r="D983" s="1">
        <v>1.0139949999999999E-5</v>
      </c>
      <c r="E983">
        <v>0.62176299999999995</v>
      </c>
      <c r="F983" s="1">
        <v>8.9146430000000003E-6</v>
      </c>
      <c r="G983">
        <v>0.78478199999999998</v>
      </c>
      <c r="H983" s="1">
        <v>82.292730000000006</v>
      </c>
      <c r="I983">
        <v>1.5999999999999999E-5</v>
      </c>
      <c r="J983">
        <v>2.4000000000000001E-5</v>
      </c>
      <c r="K983">
        <v>0.77822400000000003</v>
      </c>
      <c r="L983">
        <v>0.37051400000000001</v>
      </c>
      <c r="M983">
        <v>4.1599999999999997E-4</v>
      </c>
      <c r="N983" s="1">
        <v>7.8744519999999997E-4</v>
      </c>
      <c r="O983" s="1">
        <v>1.045046E-3</v>
      </c>
      <c r="P983">
        <v>2.0470000000000002E-3</v>
      </c>
      <c r="Q983">
        <v>30.546676000000001</v>
      </c>
      <c r="R983" s="1">
        <v>6.0465678999999999E-6</v>
      </c>
      <c r="S983">
        <v>22.439758000000001</v>
      </c>
      <c r="T983" s="1">
        <v>5.6513289999999997E-6</v>
      </c>
      <c r="U983">
        <v>0.39923965</v>
      </c>
      <c r="V983">
        <v>61.942386999999997</v>
      </c>
      <c r="W983" s="1">
        <v>1.3528731E-5</v>
      </c>
      <c r="X983">
        <v>2.5677493999999999E-2</v>
      </c>
      <c r="Y983" s="1">
        <v>4.7927916000000003E-5</v>
      </c>
      <c r="Z983">
        <v>62.460326000000002</v>
      </c>
      <c r="AA983" s="1">
        <v>1.3275837E-5</v>
      </c>
      <c r="AB983">
        <v>0.88793928</v>
      </c>
      <c r="AC983">
        <v>0.85382599000000003</v>
      </c>
      <c r="AD983">
        <v>1.3956122</v>
      </c>
      <c r="AE983">
        <v>0</v>
      </c>
      <c r="AF983">
        <v>201.04871</v>
      </c>
      <c r="AG983">
        <v>3.4585718000000001</v>
      </c>
      <c r="AH983">
        <v>4.6880477000000003</v>
      </c>
      <c r="AI983">
        <v>4.8177273E-4</v>
      </c>
      <c r="AJ983">
        <v>8.2728904999999995E-4</v>
      </c>
      <c r="AK983">
        <v>1.3948416E-3</v>
      </c>
      <c r="AL983">
        <v>2.1612421999999999E-3</v>
      </c>
      <c r="AM983">
        <v>1.2706551999999999E-2</v>
      </c>
      <c r="AN983">
        <v>9.9997892000000005E-2</v>
      </c>
      <c r="AO983">
        <v>9.9853840999999992</v>
      </c>
      <c r="AP983">
        <v>1.0315871000000001</v>
      </c>
      <c r="AQ983">
        <v>1155.7564</v>
      </c>
      <c r="AR983">
        <v>1192.2633000000001</v>
      </c>
      <c r="AS983">
        <v>0.69521853</v>
      </c>
      <c r="AT983">
        <v>0</v>
      </c>
      <c r="AU983">
        <v>0</v>
      </c>
    </row>
    <row r="984" spans="1:47" x14ac:dyDescent="0.25">
      <c r="A984">
        <v>203</v>
      </c>
      <c r="B984" t="s">
        <v>50</v>
      </c>
      <c r="C984">
        <v>43.079799999999999</v>
      </c>
      <c r="D984" s="1">
        <v>4.5784309999999999E-6</v>
      </c>
      <c r="E984">
        <v>0.64122000000000001</v>
      </c>
      <c r="F984" s="1">
        <v>5.7420570000000003E-6</v>
      </c>
      <c r="G984">
        <v>0.29674600000000001</v>
      </c>
      <c r="H984" s="1">
        <v>73.628450000000001</v>
      </c>
      <c r="I984">
        <v>1.4E-5</v>
      </c>
      <c r="J984">
        <v>1.4E-5</v>
      </c>
      <c r="K984">
        <v>1.1965349999999999</v>
      </c>
      <c r="L984">
        <v>0.74975800000000004</v>
      </c>
      <c r="M984">
        <v>4.1100000000000002E-4</v>
      </c>
      <c r="N984" s="1">
        <v>8.8266370000000002E-4</v>
      </c>
      <c r="O984" s="1">
        <v>1.096351E-3</v>
      </c>
      <c r="P984">
        <v>2.3189999999999999E-3</v>
      </c>
      <c r="Q984">
        <v>30.546679999999999</v>
      </c>
      <c r="R984" s="1">
        <v>6.0465679999999998E-6</v>
      </c>
      <c r="S984">
        <v>22.43976</v>
      </c>
      <c r="T984" s="1">
        <v>5.6513289999999997E-6</v>
      </c>
      <c r="U984">
        <v>0.39568779999999998</v>
      </c>
      <c r="V984">
        <v>62.424419999999998</v>
      </c>
      <c r="W984" s="1">
        <v>1.297231E-5</v>
      </c>
      <c r="X984">
        <v>2.5678320000000001E-2</v>
      </c>
      <c r="Y984" s="1">
        <v>4.792792E-5</v>
      </c>
      <c r="Z984">
        <v>63.051780000000001</v>
      </c>
      <c r="AA984" s="1">
        <v>1.292121E-5</v>
      </c>
      <c r="AB984">
        <v>0.88032520000000003</v>
      </c>
      <c r="AC984">
        <v>0.8256481</v>
      </c>
      <c r="AD984">
        <v>1.3956120000000001</v>
      </c>
      <c r="AE984">
        <v>0</v>
      </c>
      <c r="AF984">
        <v>201.0487</v>
      </c>
      <c r="AG984">
        <v>3.5128819999999998</v>
      </c>
      <c r="AH984">
        <v>4.6847570000000003</v>
      </c>
      <c r="AI984">
        <v>4.7658690000000002E-4</v>
      </c>
      <c r="AJ984">
        <v>8.2293440000000002E-4</v>
      </c>
      <c r="AK984">
        <v>1.392405E-3</v>
      </c>
      <c r="AL984">
        <v>2.0454230000000002E-3</v>
      </c>
      <c r="AM984">
        <v>1.2713550000000001E-2</v>
      </c>
      <c r="AN984">
        <v>0.1</v>
      </c>
      <c r="AO984">
        <v>10.276529999999999</v>
      </c>
      <c r="AP984">
        <v>1.0286360000000001</v>
      </c>
      <c r="AQ984">
        <v>-280.65640000000002</v>
      </c>
      <c r="AR984">
        <v>-288.69330000000002</v>
      </c>
      <c r="AS984">
        <v>0.69490989999999997</v>
      </c>
      <c r="AT984">
        <v>0</v>
      </c>
      <c r="AU984">
        <v>0</v>
      </c>
    </row>
    <row r="985" spans="1:47" x14ac:dyDescent="0.25">
      <c r="A985">
        <v>204</v>
      </c>
      <c r="B985" t="s">
        <v>50</v>
      </c>
      <c r="C985">
        <v>0.55982399999999999</v>
      </c>
      <c r="D985" s="1">
        <v>5.5084259999999999E-6</v>
      </c>
      <c r="E985">
        <v>12.965325999999999</v>
      </c>
      <c r="F985" s="1">
        <v>6.2175449999999999E-6</v>
      </c>
      <c r="G985">
        <v>0.44446200000000002</v>
      </c>
      <c r="H985" s="1">
        <v>91.352930000000001</v>
      </c>
      <c r="I985">
        <v>1.0000000000000001E-5</v>
      </c>
      <c r="J985">
        <v>1.2999999999999999E-5</v>
      </c>
      <c r="K985">
        <v>1.764192</v>
      </c>
      <c r="L985">
        <v>1.2235130000000001</v>
      </c>
      <c r="M985">
        <v>4.7399999999999997E-4</v>
      </c>
      <c r="N985" s="1">
        <v>6.4130899999999995E-4</v>
      </c>
      <c r="O985" s="1">
        <v>8.9125870000000005E-4</v>
      </c>
      <c r="P985">
        <v>1.565E-3</v>
      </c>
      <c r="Q985">
        <v>30.546676000000001</v>
      </c>
      <c r="R985" s="1">
        <v>6.0465678999999999E-6</v>
      </c>
      <c r="S985">
        <v>22.439758000000001</v>
      </c>
      <c r="T985" s="1">
        <v>5.6513289999999997E-6</v>
      </c>
      <c r="U985">
        <v>0.39492226000000002</v>
      </c>
      <c r="V985">
        <v>60.364660000000001</v>
      </c>
      <c r="W985" s="1">
        <v>1.2988218E-5</v>
      </c>
      <c r="X985">
        <v>2.5676836000000001E-2</v>
      </c>
      <c r="Y985" s="1">
        <v>4.7927916000000003E-5</v>
      </c>
      <c r="Z985">
        <v>59.593170999999998</v>
      </c>
      <c r="AA985" s="1">
        <v>1.3068774999999999E-5</v>
      </c>
      <c r="AB985">
        <v>0.88975389999999999</v>
      </c>
      <c r="AC985">
        <v>0.84444635999999995</v>
      </c>
      <c r="AD985">
        <v>1.3956122</v>
      </c>
      <c r="AE985">
        <v>0</v>
      </c>
      <c r="AF985">
        <v>201.04871</v>
      </c>
      <c r="AG985">
        <v>3.5238163</v>
      </c>
      <c r="AH985">
        <v>4.6860846</v>
      </c>
      <c r="AI985">
        <v>4.7838692999999999E-4</v>
      </c>
      <c r="AJ985">
        <v>8.3343439000000004E-4</v>
      </c>
      <c r="AK985">
        <v>1.3927244000000001E-3</v>
      </c>
      <c r="AL985">
        <v>1.9848098E-3</v>
      </c>
      <c r="AM985">
        <v>1.2704943999999999E-2</v>
      </c>
      <c r="AN985">
        <v>9.9998888999999994E-2</v>
      </c>
      <c r="AO985">
        <v>9.6363783999999999</v>
      </c>
      <c r="AP985">
        <v>1.0280041</v>
      </c>
      <c r="AQ985">
        <v>-2818.9702000000002</v>
      </c>
      <c r="AR985">
        <v>-2897.913</v>
      </c>
      <c r="AS985">
        <v>0.69507693000000004</v>
      </c>
      <c r="AT985">
        <v>0</v>
      </c>
      <c r="AU985">
        <v>0</v>
      </c>
    </row>
    <row r="986" spans="1:47" x14ac:dyDescent="0.25">
      <c r="A986">
        <v>205</v>
      </c>
      <c r="B986" t="s">
        <v>50</v>
      </c>
      <c r="C986">
        <v>24.547345</v>
      </c>
      <c r="D986" s="1">
        <v>3.8856100000000004E-6</v>
      </c>
      <c r="E986">
        <v>0.45170199999999999</v>
      </c>
      <c r="F986" s="1">
        <v>5.8083799999999996E-6</v>
      </c>
      <c r="G986">
        <v>0.29263499999999998</v>
      </c>
      <c r="H986" s="1">
        <v>65.730199999999996</v>
      </c>
      <c r="I986">
        <v>1.4E-5</v>
      </c>
      <c r="J986">
        <v>1.9999999999999999E-6</v>
      </c>
      <c r="K986">
        <v>1.446313</v>
      </c>
      <c r="L986">
        <v>1.2169760000000001</v>
      </c>
      <c r="M986">
        <v>5.0500000000000002E-4</v>
      </c>
      <c r="N986" s="1">
        <v>8.4612629999999999E-4</v>
      </c>
      <c r="O986" s="1">
        <v>1.1405370000000001E-3</v>
      </c>
      <c r="P986">
        <v>2.2209999999999999E-3</v>
      </c>
      <c r="Q986">
        <v>30.546676000000001</v>
      </c>
      <c r="R986" s="1">
        <v>6.0465678999999999E-6</v>
      </c>
      <c r="S986">
        <v>22.439758000000001</v>
      </c>
      <c r="T986" s="1">
        <v>5.6513289999999997E-6</v>
      </c>
      <c r="U986">
        <v>0.39326444999999999</v>
      </c>
      <c r="V986">
        <v>62.604435000000002</v>
      </c>
      <c r="W986" s="1">
        <v>1.2669761E-5</v>
      </c>
      <c r="X986">
        <v>2.5681559999999999E-2</v>
      </c>
      <c r="Y986" s="1">
        <v>4.7927916000000003E-5</v>
      </c>
      <c r="Z986">
        <v>59.585864000000001</v>
      </c>
      <c r="AA986" s="1">
        <v>1.3268893E-5</v>
      </c>
      <c r="AB986">
        <v>0.84318031000000004</v>
      </c>
      <c r="AC986">
        <v>0.84118395000000001</v>
      </c>
      <c r="AD986">
        <v>1.3956122</v>
      </c>
      <c r="AE986">
        <v>0</v>
      </c>
      <c r="AF986">
        <v>201.04871</v>
      </c>
      <c r="AG986">
        <v>3.5356328000000001</v>
      </c>
      <c r="AH986">
        <v>4.6859026999999998</v>
      </c>
      <c r="AI986">
        <v>4.9196064999999995E-4</v>
      </c>
      <c r="AJ986">
        <v>8.2588066000000005E-4</v>
      </c>
      <c r="AK986">
        <v>1.3993071000000001E-3</v>
      </c>
      <c r="AL986">
        <v>2.1712873000000001E-3</v>
      </c>
      <c r="AM986">
        <v>1.2712342999999999E-2</v>
      </c>
      <c r="AN986">
        <v>9.9999802999999998E-2</v>
      </c>
      <c r="AO986">
        <v>9.7166230999999996</v>
      </c>
      <c r="AP986">
        <v>1.0296685000000001</v>
      </c>
      <c r="AQ986">
        <v>2705.4796999999999</v>
      </c>
      <c r="AR986">
        <v>2785.7474000000002</v>
      </c>
      <c r="AS986">
        <v>0.69486283000000004</v>
      </c>
      <c r="AT986">
        <v>0</v>
      </c>
      <c r="AU986">
        <v>0</v>
      </c>
    </row>
    <row r="987" spans="1:47" x14ac:dyDescent="0.25">
      <c r="A987">
        <v>206</v>
      </c>
      <c r="B987" t="s">
        <v>50</v>
      </c>
      <c r="C987">
        <v>31.106935</v>
      </c>
      <c r="D987" s="1">
        <v>4.2966490000000004E-6</v>
      </c>
      <c r="E987">
        <v>0.63739400000000002</v>
      </c>
      <c r="F987" s="1">
        <v>5.025615E-6</v>
      </c>
      <c r="G987">
        <v>0.370896</v>
      </c>
      <c r="H987" s="1">
        <v>73.509619999999998</v>
      </c>
      <c r="I987">
        <v>1.2999999999999999E-5</v>
      </c>
      <c r="J987">
        <v>3.0000000000000001E-5</v>
      </c>
      <c r="K987">
        <v>1.378544</v>
      </c>
      <c r="L987">
        <v>1.13917</v>
      </c>
      <c r="M987">
        <v>4.6700000000000002E-4</v>
      </c>
      <c r="N987" s="1">
        <v>9.8681609999999999E-4</v>
      </c>
      <c r="O987" s="1">
        <v>1.178096E-3</v>
      </c>
      <c r="P987">
        <v>2.5070000000000001E-3</v>
      </c>
      <c r="Q987">
        <v>30.546676000000001</v>
      </c>
      <c r="R987" s="1">
        <v>6.0465678999999999E-6</v>
      </c>
      <c r="S987">
        <v>22.439758000000001</v>
      </c>
      <c r="T987" s="1">
        <v>5.6513289999999997E-6</v>
      </c>
      <c r="U987">
        <v>0.39733794</v>
      </c>
      <c r="V987">
        <v>58.317041000000003</v>
      </c>
      <c r="W987" s="1">
        <v>1.2887563000000001E-5</v>
      </c>
      <c r="X987">
        <v>2.5684777999999998E-2</v>
      </c>
      <c r="Y987" s="1">
        <v>4.7927916000000003E-5</v>
      </c>
      <c r="Z987">
        <v>59.068466999999998</v>
      </c>
      <c r="AA987" s="1">
        <v>1.3346934000000001E-5</v>
      </c>
      <c r="AB987">
        <v>0.91741205999999997</v>
      </c>
      <c r="AC987">
        <v>0.84697250000000002</v>
      </c>
      <c r="AD987">
        <v>1.3956122</v>
      </c>
      <c r="AE987">
        <v>0</v>
      </c>
      <c r="AF987">
        <v>201.04871</v>
      </c>
      <c r="AG987">
        <v>3.5021103</v>
      </c>
      <c r="AH987">
        <v>4.6887184</v>
      </c>
      <c r="AI987">
        <v>4.8346118000000001E-4</v>
      </c>
      <c r="AJ987">
        <v>8.3166041E-4</v>
      </c>
      <c r="AK987">
        <v>1.3896080000000001E-3</v>
      </c>
      <c r="AL987">
        <v>2.0211585000000001E-3</v>
      </c>
      <c r="AM987">
        <v>1.2713001999999999E-2</v>
      </c>
      <c r="AN987">
        <v>9.9998075000000006E-2</v>
      </c>
      <c r="AO987">
        <v>10.47251</v>
      </c>
      <c r="AP987">
        <v>1.0273680000000001</v>
      </c>
      <c r="AQ987">
        <v>3646.6639</v>
      </c>
      <c r="AR987">
        <v>3746.4659000000001</v>
      </c>
      <c r="AS987">
        <v>0.69568998000000004</v>
      </c>
      <c r="AT987">
        <v>0</v>
      </c>
      <c r="AU987">
        <v>0</v>
      </c>
    </row>
    <row r="988" spans="1:47" x14ac:dyDescent="0.25">
      <c r="A988">
        <v>207</v>
      </c>
      <c r="B988" t="s">
        <v>50</v>
      </c>
      <c r="C988">
        <v>0.50822599999999996</v>
      </c>
      <c r="D988" s="1">
        <v>4.5739899999999999E-6</v>
      </c>
      <c r="E988">
        <v>14.863443</v>
      </c>
      <c r="F988" s="1">
        <v>4.5594860000000002E-6</v>
      </c>
      <c r="G988">
        <v>0.48602299999999998</v>
      </c>
      <c r="H988" s="1">
        <v>79.232870000000005</v>
      </c>
      <c r="I988">
        <v>1.1E-5</v>
      </c>
      <c r="J988">
        <v>1.2E-5</v>
      </c>
      <c r="K988">
        <v>1.6780029999999999</v>
      </c>
      <c r="L988">
        <v>1.5626389999999999</v>
      </c>
      <c r="M988">
        <v>4.55E-4</v>
      </c>
      <c r="N988" s="1">
        <v>6.5874140000000004E-4</v>
      </c>
      <c r="O988" s="1">
        <v>9.1484080000000005E-4</v>
      </c>
      <c r="P988">
        <v>1.7409999999999999E-3</v>
      </c>
      <c r="Q988">
        <v>30.546676000000001</v>
      </c>
      <c r="R988" s="1">
        <v>6.0465678999999999E-6</v>
      </c>
      <c r="S988">
        <v>22.439758000000001</v>
      </c>
      <c r="T988" s="1">
        <v>5.6513289999999997E-6</v>
      </c>
      <c r="U988">
        <v>0.41173620999999999</v>
      </c>
      <c r="V988">
        <v>62.950156999999997</v>
      </c>
      <c r="W988" s="1">
        <v>1.2506341E-5</v>
      </c>
      <c r="X988">
        <v>2.5689178E-2</v>
      </c>
      <c r="Y988" s="1">
        <v>4.7927916000000003E-5</v>
      </c>
      <c r="Z988">
        <v>64.064470999999998</v>
      </c>
      <c r="AA988" s="1">
        <v>1.3429578000000001E-5</v>
      </c>
      <c r="AB988">
        <v>0.83282202999999999</v>
      </c>
      <c r="AC988">
        <v>0.82021900000000003</v>
      </c>
      <c r="AD988">
        <v>1.3956122</v>
      </c>
      <c r="AE988">
        <v>0</v>
      </c>
      <c r="AF988">
        <v>201.04871</v>
      </c>
      <c r="AG988">
        <v>3.4377667000000001</v>
      </c>
      <c r="AH988">
        <v>4.6861129000000004</v>
      </c>
      <c r="AI988">
        <v>4.9012345999999997E-4</v>
      </c>
      <c r="AJ988">
        <v>8.2688380999999995E-4</v>
      </c>
      <c r="AK988">
        <v>1.388867E-3</v>
      </c>
      <c r="AL988">
        <v>2.0645913999999999E-3</v>
      </c>
      <c r="AM988">
        <v>1.2700812000000001E-2</v>
      </c>
      <c r="AN988">
        <v>0.10000127</v>
      </c>
      <c r="AO988">
        <v>9.9308694000000006</v>
      </c>
      <c r="AP988">
        <v>1.0292515</v>
      </c>
      <c r="AQ988">
        <v>2549.6291999999999</v>
      </c>
      <c r="AR988">
        <v>2624.2094999999999</v>
      </c>
      <c r="AS988">
        <v>0.69398815000000003</v>
      </c>
      <c r="AT988">
        <v>0</v>
      </c>
      <c r="AU988">
        <v>0</v>
      </c>
    </row>
    <row r="989" spans="1:47" x14ac:dyDescent="0.25">
      <c r="A989">
        <v>208</v>
      </c>
      <c r="B989" t="s">
        <v>50</v>
      </c>
      <c r="C989">
        <v>35.752184</v>
      </c>
      <c r="D989" s="1">
        <v>4.7533510000000002E-6</v>
      </c>
      <c r="E989">
        <v>0.54042999999999997</v>
      </c>
      <c r="F989" s="1">
        <v>6.1073309999999998E-6</v>
      </c>
      <c r="G989">
        <v>0.42402400000000001</v>
      </c>
      <c r="H989" s="1">
        <v>79.621600000000001</v>
      </c>
      <c r="I989">
        <v>1.2999999999999999E-5</v>
      </c>
      <c r="J989">
        <v>2.6999999999999999E-5</v>
      </c>
      <c r="K989">
        <v>1.4221250000000001</v>
      </c>
      <c r="L989">
        <v>0.94242700000000001</v>
      </c>
      <c r="M989">
        <v>4.6200000000000001E-4</v>
      </c>
      <c r="N989" s="1">
        <v>8.4276329999999995E-4</v>
      </c>
      <c r="O989" s="1">
        <v>1.0627709999999999E-3</v>
      </c>
      <c r="P989">
        <v>2.0409999999999998E-3</v>
      </c>
      <c r="Q989">
        <v>30.546679999999999</v>
      </c>
      <c r="R989" s="1">
        <v>6.0465679999999998E-6</v>
      </c>
      <c r="S989">
        <v>22.43976</v>
      </c>
      <c r="T989" s="1">
        <v>5.6513289999999997E-6</v>
      </c>
      <c r="U989">
        <v>0.39331480000000002</v>
      </c>
      <c r="V989">
        <v>61.137309999999999</v>
      </c>
      <c r="W989" s="1">
        <v>1.306791E-5</v>
      </c>
      <c r="X989">
        <v>2.5674800000000001E-2</v>
      </c>
      <c r="Y989" s="1">
        <v>4.792792E-5</v>
      </c>
      <c r="Z989">
        <v>61.399610000000003</v>
      </c>
      <c r="AA989" s="1">
        <v>1.272903E-5</v>
      </c>
      <c r="AB989">
        <v>0.865622</v>
      </c>
      <c r="AC989">
        <v>0.880521</v>
      </c>
      <c r="AD989">
        <v>1.3956120000000001</v>
      </c>
      <c r="AE989">
        <v>0</v>
      </c>
      <c r="AF989">
        <v>201.0487</v>
      </c>
      <c r="AG989">
        <v>3.548781</v>
      </c>
      <c r="AH989">
        <v>4.6882299999999999</v>
      </c>
      <c r="AI989">
        <v>4.8404600000000002E-4</v>
      </c>
      <c r="AJ989">
        <v>8.260947E-4</v>
      </c>
      <c r="AK989">
        <v>1.388355E-3</v>
      </c>
      <c r="AL989">
        <v>2.039407E-3</v>
      </c>
      <c r="AM989">
        <v>1.268828E-2</v>
      </c>
      <c r="AN989">
        <v>0.1000067</v>
      </c>
      <c r="AO989">
        <v>9.8315660000000005</v>
      </c>
      <c r="AP989">
        <v>1.029139</v>
      </c>
      <c r="AQ989">
        <v>183.297</v>
      </c>
      <c r="AR989">
        <v>188.63800000000001</v>
      </c>
      <c r="AS989">
        <v>0.69184820000000002</v>
      </c>
      <c r="AT989">
        <v>0</v>
      </c>
      <c r="AU989">
        <v>0</v>
      </c>
    </row>
    <row r="990" spans="1:47" x14ac:dyDescent="0.25">
      <c r="A990">
        <v>209</v>
      </c>
      <c r="B990" t="s">
        <v>50</v>
      </c>
      <c r="C990">
        <v>100.54640000000001</v>
      </c>
      <c r="D990" s="1">
        <v>5.0481269999999997E-6</v>
      </c>
      <c r="E990">
        <v>27.027353000000002</v>
      </c>
      <c r="F990" s="1">
        <v>5.308374E-7</v>
      </c>
      <c r="G990">
        <v>0.66141899999999998</v>
      </c>
      <c r="H990" s="1">
        <v>10.281499999999999</v>
      </c>
      <c r="I990">
        <v>1.2E-5</v>
      </c>
      <c r="J990">
        <v>5.8E-5</v>
      </c>
      <c r="K990">
        <v>0.386156</v>
      </c>
      <c r="L990">
        <v>2.9168249999999998</v>
      </c>
      <c r="M990">
        <v>6.02E-4</v>
      </c>
      <c r="N990" s="1">
        <v>2.209596E-4</v>
      </c>
      <c r="O990" s="1">
        <v>1.6942089999999999E-3</v>
      </c>
      <c r="P990">
        <v>3.5119999999999999E-3</v>
      </c>
      <c r="Q990">
        <v>30.546676000000001</v>
      </c>
      <c r="R990" s="1">
        <v>6.0465678999999999E-6</v>
      </c>
      <c r="S990">
        <v>22.439758000000001</v>
      </c>
      <c r="T990" s="1">
        <v>5.6513289999999997E-6</v>
      </c>
      <c r="U990">
        <v>0.40298915000000002</v>
      </c>
      <c r="V990">
        <v>63.361891999999997</v>
      </c>
      <c r="W990" s="1">
        <v>1.3144470000000001E-5</v>
      </c>
      <c r="X990">
        <v>2.5675105E-2</v>
      </c>
      <c r="Y990" s="1">
        <v>4.7927916000000003E-5</v>
      </c>
      <c r="Z990">
        <v>63.879831000000003</v>
      </c>
      <c r="AA990" s="1">
        <v>1.3065412999999999E-5</v>
      </c>
      <c r="AB990">
        <v>0.85884442999999999</v>
      </c>
      <c r="AC990">
        <v>0.84756907000000004</v>
      </c>
      <c r="AD990">
        <v>1.3956122</v>
      </c>
      <c r="AE990">
        <v>0</v>
      </c>
      <c r="AF990">
        <v>201.04871</v>
      </c>
      <c r="AG990">
        <v>3.5359432000000002</v>
      </c>
      <c r="AH990">
        <v>4.6881478000000003</v>
      </c>
      <c r="AI990">
        <v>4.6454557000000002E-4</v>
      </c>
      <c r="AJ990">
        <v>8.2856841E-4</v>
      </c>
      <c r="AK990">
        <v>1.3839942E-3</v>
      </c>
      <c r="AL990">
        <v>2.1102784999999999E-3</v>
      </c>
      <c r="AM990">
        <v>1.2709280999999999E-2</v>
      </c>
      <c r="AN990">
        <v>0.10000065</v>
      </c>
      <c r="AO990">
        <v>10.196261</v>
      </c>
      <c r="AP990">
        <v>1.0291205000000001</v>
      </c>
      <c r="AQ990">
        <v>-1508.6525999999999</v>
      </c>
      <c r="AR990">
        <v>-1552.5853</v>
      </c>
      <c r="AS990">
        <v>0.69272040000000001</v>
      </c>
      <c r="AT990">
        <v>0</v>
      </c>
      <c r="AU990">
        <v>0</v>
      </c>
    </row>
    <row r="991" spans="1:47" x14ac:dyDescent="0.25">
      <c r="A991">
        <v>210</v>
      </c>
      <c r="B991" t="s">
        <v>50</v>
      </c>
      <c r="C991">
        <v>38.535524000000002</v>
      </c>
      <c r="D991" s="1">
        <v>5.3008689999999997E-6</v>
      </c>
      <c r="E991">
        <v>0.61912900000000004</v>
      </c>
      <c r="F991" s="1">
        <v>7.0038279999999997E-6</v>
      </c>
      <c r="G991">
        <v>0.42843799999999999</v>
      </c>
      <c r="H991" s="1">
        <v>78.576819999999998</v>
      </c>
      <c r="I991">
        <v>1.2999999999999999E-5</v>
      </c>
      <c r="J991">
        <v>1.0000000000000001E-5</v>
      </c>
      <c r="K991">
        <v>1.2968710000000001</v>
      </c>
      <c r="L991">
        <v>0.85521599999999998</v>
      </c>
      <c r="M991">
        <v>4.7399999999999997E-4</v>
      </c>
      <c r="N991" s="1">
        <v>9.3953859999999995E-4</v>
      </c>
      <c r="O991" s="1">
        <v>1.1385130000000001E-3</v>
      </c>
      <c r="P991">
        <v>2.2160000000000001E-3</v>
      </c>
      <c r="Q991">
        <v>30.546676000000001</v>
      </c>
      <c r="R991" s="1">
        <v>6.0465678999999999E-6</v>
      </c>
      <c r="S991">
        <v>22.439758000000001</v>
      </c>
      <c r="T991" s="1">
        <v>5.6513289999999997E-6</v>
      </c>
      <c r="U991">
        <v>0.40419674</v>
      </c>
      <c r="V991">
        <v>59.477921000000002</v>
      </c>
      <c r="W991" s="1">
        <v>1.3069373E-5</v>
      </c>
      <c r="X991">
        <v>2.5677067000000001E-2</v>
      </c>
      <c r="Y991" s="1">
        <v>4.7927916000000003E-5</v>
      </c>
      <c r="Z991">
        <v>60.552160999999998</v>
      </c>
      <c r="AA991" s="1">
        <v>1.3207288E-5</v>
      </c>
      <c r="AB991">
        <v>0.86416033000000003</v>
      </c>
      <c r="AC991">
        <v>0.85534969999999999</v>
      </c>
      <c r="AD991">
        <v>1.3956122</v>
      </c>
      <c r="AE991">
        <v>0</v>
      </c>
      <c r="AF991">
        <v>201.04871</v>
      </c>
      <c r="AG991">
        <v>3.6057622999999999</v>
      </c>
      <c r="AH991">
        <v>4.6887255999999997</v>
      </c>
      <c r="AI991">
        <v>4.7448891000000001E-4</v>
      </c>
      <c r="AJ991">
        <v>8.3142796999999995E-4</v>
      </c>
      <c r="AK991">
        <v>1.3821382000000001E-3</v>
      </c>
      <c r="AL991">
        <v>2.1055524999999999E-3</v>
      </c>
      <c r="AM991">
        <v>1.2700067000000001E-2</v>
      </c>
      <c r="AN991">
        <v>9.9997600000000006E-2</v>
      </c>
      <c r="AO991">
        <v>9.9834388000000001</v>
      </c>
      <c r="AP991">
        <v>1.0275934</v>
      </c>
      <c r="AQ991">
        <v>4345.4832999999999</v>
      </c>
      <c r="AR991">
        <v>4465.3900999999996</v>
      </c>
      <c r="AS991">
        <v>0.69249364000000002</v>
      </c>
      <c r="AT991">
        <v>0</v>
      </c>
      <c r="AU991">
        <v>0</v>
      </c>
    </row>
    <row r="992" spans="1:47" x14ac:dyDescent="0.25">
      <c r="A992">
        <v>211</v>
      </c>
      <c r="B992" t="s">
        <v>50</v>
      </c>
      <c r="C992">
        <v>39.425694</v>
      </c>
      <c r="D992" s="1">
        <v>4.4883260000000002E-6</v>
      </c>
      <c r="E992">
        <v>0.65530600000000006</v>
      </c>
      <c r="F992" s="1">
        <v>5.9684380000000001E-6</v>
      </c>
      <c r="G992">
        <v>0.40299800000000002</v>
      </c>
      <c r="H992" s="1">
        <v>82.043279999999996</v>
      </c>
      <c r="I992">
        <v>1.4E-5</v>
      </c>
      <c r="J992">
        <v>1.0000000000000001E-5</v>
      </c>
      <c r="K992">
        <v>1.053366</v>
      </c>
      <c r="L992">
        <v>1.9202680000000001</v>
      </c>
      <c r="M992">
        <v>4.2900000000000002E-4</v>
      </c>
      <c r="N992" s="1">
        <v>9.031585E-4</v>
      </c>
      <c r="O992" s="1">
        <v>1.097326E-3</v>
      </c>
      <c r="P992">
        <v>2.2910000000000001E-3</v>
      </c>
      <c r="Q992">
        <v>30.546676000000001</v>
      </c>
      <c r="R992" s="1">
        <v>6.0465678999999999E-6</v>
      </c>
      <c r="S992">
        <v>22.439758000000001</v>
      </c>
      <c r="T992" s="1">
        <v>5.6513289999999997E-6</v>
      </c>
      <c r="U992">
        <v>0.40615642000000002</v>
      </c>
      <c r="V992">
        <v>61.641331000000001</v>
      </c>
      <c r="W992" s="1">
        <v>1.2786007999999999E-5</v>
      </c>
      <c r="X992">
        <v>2.5684524E-2</v>
      </c>
      <c r="Y992" s="1">
        <v>4.7927916000000003E-5</v>
      </c>
      <c r="Z992">
        <v>61.994135999999997</v>
      </c>
      <c r="AA992" s="1">
        <v>1.3107621E-5</v>
      </c>
      <c r="AB992">
        <v>0.88591173000000001</v>
      </c>
      <c r="AC992">
        <v>0.88102258</v>
      </c>
      <c r="AD992">
        <v>1.3956122</v>
      </c>
      <c r="AE992">
        <v>0</v>
      </c>
      <c r="AF992">
        <v>201.04871</v>
      </c>
      <c r="AG992">
        <v>3.5593716999999998</v>
      </c>
      <c r="AH992">
        <v>4.6873700999999999</v>
      </c>
      <c r="AI992">
        <v>4.9310022999999995E-4</v>
      </c>
      <c r="AJ992">
        <v>8.3448755000000005E-4</v>
      </c>
      <c r="AK992">
        <v>1.3873766E-3</v>
      </c>
      <c r="AL992">
        <v>2.1570181000000002E-3</v>
      </c>
      <c r="AM992">
        <v>1.2684543E-2</v>
      </c>
      <c r="AN992">
        <v>9.9998122999999994E-2</v>
      </c>
      <c r="AO992">
        <v>10.142956999999999</v>
      </c>
      <c r="AP992">
        <v>1.030416</v>
      </c>
      <c r="AQ992">
        <v>1035.4537</v>
      </c>
      <c r="AR992">
        <v>1066.9481000000001</v>
      </c>
      <c r="AS992">
        <v>0.69583050999999996</v>
      </c>
      <c r="AT992">
        <v>0</v>
      </c>
      <c r="AU992">
        <v>0</v>
      </c>
    </row>
    <row r="993" spans="1:47" x14ac:dyDescent="0.25">
      <c r="A993">
        <v>212</v>
      </c>
      <c r="B993" t="s">
        <v>50</v>
      </c>
      <c r="C993">
        <v>38.891092</v>
      </c>
      <c r="D993" s="1">
        <v>4.4836520000000003E-6</v>
      </c>
      <c r="E993">
        <v>0.60475100000000004</v>
      </c>
      <c r="F993" s="1">
        <v>5.6243090000000001E-6</v>
      </c>
      <c r="G993">
        <v>0.37633100000000003</v>
      </c>
      <c r="H993" s="1">
        <v>68.323970000000003</v>
      </c>
      <c r="I993">
        <v>1.2999999999999999E-5</v>
      </c>
      <c r="J993">
        <v>1.8E-5</v>
      </c>
      <c r="K993">
        <v>1.1373409999999999</v>
      </c>
      <c r="L993">
        <v>1.158307</v>
      </c>
      <c r="M993">
        <v>4.26E-4</v>
      </c>
      <c r="N993" s="1">
        <v>8.6468929999999997E-4</v>
      </c>
      <c r="O993" s="1">
        <v>1.0934339999999999E-3</v>
      </c>
      <c r="P993">
        <v>2.3019999999999998E-3</v>
      </c>
      <c r="Q993">
        <v>30.546676000000001</v>
      </c>
      <c r="R993" s="1">
        <v>6.0465678999999999E-6</v>
      </c>
      <c r="S993">
        <v>22.439758000000001</v>
      </c>
      <c r="T993" s="1">
        <v>5.6513289999999997E-6</v>
      </c>
      <c r="U993">
        <v>0.39845384</v>
      </c>
      <c r="V993">
        <v>61.221753999999997</v>
      </c>
      <c r="W993" s="1">
        <v>1.3050154999999999E-5</v>
      </c>
      <c r="X993">
        <v>2.5671092999999999E-2</v>
      </c>
      <c r="Y993" s="1">
        <v>4.7927916000000003E-5</v>
      </c>
      <c r="Z993">
        <v>63.840857</v>
      </c>
      <c r="AA993" s="1">
        <v>1.3412498E-5</v>
      </c>
      <c r="AB993">
        <v>0.83223605</v>
      </c>
      <c r="AC993">
        <v>0.85472671</v>
      </c>
      <c r="AD993">
        <v>1.3956122</v>
      </c>
      <c r="AE993">
        <v>0</v>
      </c>
      <c r="AF993">
        <v>201.04871</v>
      </c>
      <c r="AG993">
        <v>3.4834586000000001</v>
      </c>
      <c r="AH993">
        <v>4.6852850000000004</v>
      </c>
      <c r="AI993">
        <v>4.9389283000000005E-4</v>
      </c>
      <c r="AJ993">
        <v>8.3548618999999998E-4</v>
      </c>
      <c r="AK993">
        <v>1.3866601000000001E-3</v>
      </c>
      <c r="AL993">
        <v>2.0997670000000002E-3</v>
      </c>
      <c r="AM993">
        <v>1.2699471E-2</v>
      </c>
      <c r="AN993">
        <v>0.10000182000000001</v>
      </c>
      <c r="AO993">
        <v>10.235060000000001</v>
      </c>
      <c r="AP993">
        <v>1.0286371000000001</v>
      </c>
      <c r="AQ993">
        <v>-1522.7131999999999</v>
      </c>
      <c r="AR993">
        <v>-1566.3191999999999</v>
      </c>
      <c r="AS993">
        <v>0.69362683000000003</v>
      </c>
      <c r="AT993">
        <v>0</v>
      </c>
      <c r="AU993">
        <v>0</v>
      </c>
    </row>
    <row r="994" spans="1:47" x14ac:dyDescent="0.25">
      <c r="A994">
        <v>213</v>
      </c>
      <c r="B994" t="s">
        <v>50</v>
      </c>
      <c r="C994">
        <v>28.685673000000001</v>
      </c>
      <c r="D994" s="1">
        <v>4.5271329999999997E-6</v>
      </c>
      <c r="E994">
        <v>0.562083</v>
      </c>
      <c r="F994" s="1">
        <v>4.8014299999999999E-6</v>
      </c>
      <c r="G994">
        <v>0.18684500000000001</v>
      </c>
      <c r="H994" s="1">
        <v>65.261179999999996</v>
      </c>
      <c r="I994">
        <v>1.4E-5</v>
      </c>
      <c r="J994">
        <v>6.0000000000000002E-6</v>
      </c>
      <c r="K994">
        <v>1.518079</v>
      </c>
      <c r="L994">
        <v>2.6547040000000002</v>
      </c>
      <c r="M994">
        <v>5.0199999999999995E-4</v>
      </c>
      <c r="N994" s="1">
        <v>9.9314090000000009E-4</v>
      </c>
      <c r="O994" s="1">
        <v>1.222028E-3</v>
      </c>
      <c r="P994">
        <v>2.826E-3</v>
      </c>
      <c r="Q994">
        <v>30.546679999999999</v>
      </c>
      <c r="R994" s="1">
        <v>6.0465679999999998E-6</v>
      </c>
      <c r="S994">
        <v>22.43976</v>
      </c>
      <c r="T994" s="1">
        <v>5.6513289999999997E-6</v>
      </c>
      <c r="U994">
        <v>0.39795760000000002</v>
      </c>
      <c r="V994">
        <v>61.334130000000002</v>
      </c>
      <c r="W994" s="1">
        <v>1.310307E-5</v>
      </c>
      <c r="X994">
        <v>2.5689360000000001E-2</v>
      </c>
      <c r="Y994" s="1">
        <v>4.792792E-5</v>
      </c>
      <c r="Z994">
        <v>62.169249999999998</v>
      </c>
      <c r="AA994" s="1">
        <v>1.2605199999999999E-5</v>
      </c>
      <c r="AB994">
        <v>0.85670570000000001</v>
      </c>
      <c r="AC994">
        <v>0.86652549999999995</v>
      </c>
      <c r="AD994">
        <v>1.3956120000000001</v>
      </c>
      <c r="AE994">
        <v>0</v>
      </c>
      <c r="AF994">
        <v>201.0487</v>
      </c>
      <c r="AG994">
        <v>3.5272800000000002</v>
      </c>
      <c r="AH994">
        <v>4.6848599999999996</v>
      </c>
      <c r="AI994">
        <v>4.8670959999999998E-4</v>
      </c>
      <c r="AJ994">
        <v>8.309627E-4</v>
      </c>
      <c r="AK994">
        <v>1.389646E-3</v>
      </c>
      <c r="AL994">
        <v>2.1538880000000001E-3</v>
      </c>
      <c r="AM994">
        <v>1.270291E-2</v>
      </c>
      <c r="AN994">
        <v>9.9999179999999993E-2</v>
      </c>
      <c r="AO994">
        <v>9.9112279999999995</v>
      </c>
      <c r="AP994">
        <v>1.028629</v>
      </c>
      <c r="AQ994">
        <v>-918.18079999999998</v>
      </c>
      <c r="AR994">
        <v>-944.46759999999995</v>
      </c>
      <c r="AS994">
        <v>0.69345950000000001</v>
      </c>
      <c r="AT994">
        <v>0</v>
      </c>
      <c r="AU994">
        <v>0</v>
      </c>
    </row>
    <row r="995" spans="1:47" x14ac:dyDescent="0.25">
      <c r="A995">
        <v>214</v>
      </c>
      <c r="B995" t="s">
        <v>50</v>
      </c>
      <c r="C995">
        <v>44.715881000000003</v>
      </c>
      <c r="D995" s="1">
        <v>6.1045060000000003E-6</v>
      </c>
      <c r="E995">
        <v>0.59835499999999997</v>
      </c>
      <c r="F995" s="1">
        <v>6.7006650000000002E-6</v>
      </c>
      <c r="G995">
        <v>0.45992</v>
      </c>
      <c r="H995" s="1">
        <v>74.019810000000007</v>
      </c>
      <c r="I995">
        <v>1.4E-5</v>
      </c>
      <c r="J995">
        <v>1.0000000000000001E-5</v>
      </c>
      <c r="K995">
        <v>1.203363</v>
      </c>
      <c r="L995">
        <v>1.2636240000000001</v>
      </c>
      <c r="M995">
        <v>4.6999999999999999E-4</v>
      </c>
      <c r="N995" s="1">
        <v>9.0813510000000005E-4</v>
      </c>
      <c r="O995" s="1">
        <v>1.137498E-3</v>
      </c>
      <c r="P995">
        <v>2.2690000000000002E-3</v>
      </c>
      <c r="Q995">
        <v>30.546676000000001</v>
      </c>
      <c r="R995" s="1">
        <v>6.0465678999999999E-6</v>
      </c>
      <c r="S995">
        <v>22.439758000000001</v>
      </c>
      <c r="T995" s="1">
        <v>5.6513289999999997E-6</v>
      </c>
      <c r="U995">
        <v>0.40818012999999997</v>
      </c>
      <c r="V995">
        <v>58.615958999999997</v>
      </c>
      <c r="W995" s="1">
        <v>1.282173E-5</v>
      </c>
      <c r="X995">
        <v>2.56861E-2</v>
      </c>
      <c r="Y995" s="1">
        <v>4.7927916000000003E-5</v>
      </c>
      <c r="Z995">
        <v>61.294620000000002</v>
      </c>
      <c r="AA995" s="1">
        <v>1.2568464E-5</v>
      </c>
      <c r="AB995">
        <v>0.87555110000000003</v>
      </c>
      <c r="AC995">
        <v>0.84268158999999998</v>
      </c>
      <c r="AD995">
        <v>1.3956122</v>
      </c>
      <c r="AE995">
        <v>0</v>
      </c>
      <c r="AF995">
        <v>201.04871</v>
      </c>
      <c r="AG995">
        <v>3.5824934000000002</v>
      </c>
      <c r="AH995">
        <v>4.6893257999999998</v>
      </c>
      <c r="AI995">
        <v>4.9042306000000001E-4</v>
      </c>
      <c r="AJ995">
        <v>8.3053160000000001E-4</v>
      </c>
      <c r="AK995">
        <v>1.3828412E-3</v>
      </c>
      <c r="AL995">
        <v>2.0553377999999998E-3</v>
      </c>
      <c r="AM995">
        <v>1.2706333E-2</v>
      </c>
      <c r="AN995">
        <v>0.10000265</v>
      </c>
      <c r="AO995">
        <v>10.042825000000001</v>
      </c>
      <c r="AP995">
        <v>1.0286088</v>
      </c>
      <c r="AQ995">
        <v>1094.5639000000001</v>
      </c>
      <c r="AR995">
        <v>1125.8779999999999</v>
      </c>
      <c r="AS995">
        <v>0.69299107999999998</v>
      </c>
      <c r="AT995">
        <v>0</v>
      </c>
      <c r="AU995">
        <v>0</v>
      </c>
    </row>
    <row r="996" spans="1:47" x14ac:dyDescent="0.25">
      <c r="A996">
        <v>215</v>
      </c>
      <c r="B996" t="s">
        <v>50</v>
      </c>
      <c r="C996">
        <v>0.45882000000000001</v>
      </c>
      <c r="D996" s="1">
        <v>5.3272969999999999E-6</v>
      </c>
      <c r="E996">
        <v>9.1256229999999992</v>
      </c>
      <c r="F996" s="1">
        <v>3.626534E-6</v>
      </c>
      <c r="G996">
        <v>0.25456899999999999</v>
      </c>
      <c r="H996" s="1">
        <v>77.806010000000001</v>
      </c>
      <c r="I996">
        <v>7.9999999999999996E-6</v>
      </c>
      <c r="J996">
        <v>3.0000000000000001E-6</v>
      </c>
      <c r="K996">
        <v>1.6829700000000001</v>
      </c>
      <c r="L996">
        <v>1.165621</v>
      </c>
      <c r="M996">
        <v>3.5500000000000001E-4</v>
      </c>
      <c r="N996" s="1">
        <v>7.8820919999999996E-4</v>
      </c>
      <c r="O996" s="1">
        <v>8.9581899999999996E-4</v>
      </c>
      <c r="P996">
        <v>1.9120000000000001E-3</v>
      </c>
      <c r="Q996">
        <v>30.546679999999999</v>
      </c>
      <c r="R996" s="1">
        <v>6.0465679999999998E-6</v>
      </c>
      <c r="S996">
        <v>22.43976</v>
      </c>
      <c r="T996" s="1">
        <v>5.6513289999999997E-6</v>
      </c>
      <c r="U996">
        <v>0.39720040000000001</v>
      </c>
      <c r="V996">
        <v>60.717840000000002</v>
      </c>
      <c r="W996" s="1">
        <v>1.264568E-5</v>
      </c>
      <c r="X996">
        <v>2.5681610000000001E-2</v>
      </c>
      <c r="Y996" s="1">
        <v>4.792792E-5</v>
      </c>
      <c r="Z996">
        <v>63.41516</v>
      </c>
      <c r="AA996" s="1">
        <v>1.3524090000000001E-5</v>
      </c>
      <c r="AB996">
        <v>0.83683739999999995</v>
      </c>
      <c r="AC996">
        <v>0.81910110000000003</v>
      </c>
      <c r="AD996">
        <v>1.3956120000000001</v>
      </c>
      <c r="AE996">
        <v>0</v>
      </c>
      <c r="AF996">
        <v>201.0487</v>
      </c>
      <c r="AG996">
        <v>3.5797110000000001</v>
      </c>
      <c r="AH996">
        <v>4.6847529999999997</v>
      </c>
      <c r="AI996">
        <v>4.7991979999999999E-4</v>
      </c>
      <c r="AJ996">
        <v>8.3033339999999997E-4</v>
      </c>
      <c r="AK996">
        <v>1.3983190000000001E-3</v>
      </c>
      <c r="AL996">
        <v>2.0778260000000001E-3</v>
      </c>
      <c r="AM996">
        <v>1.269579E-2</v>
      </c>
      <c r="AN996">
        <v>9.9998260000000005E-2</v>
      </c>
      <c r="AO996">
        <v>10.07705</v>
      </c>
      <c r="AP996">
        <v>1.028381</v>
      </c>
      <c r="AQ996">
        <v>-356.197</v>
      </c>
      <c r="AR996">
        <v>-366.30610000000001</v>
      </c>
      <c r="AS996">
        <v>0.69578879999999999</v>
      </c>
      <c r="AT996">
        <v>0</v>
      </c>
      <c r="AU996">
        <v>0</v>
      </c>
    </row>
    <row r="997" spans="1:47" x14ac:dyDescent="0.25">
      <c r="A997">
        <v>216</v>
      </c>
      <c r="B997" t="s">
        <v>50</v>
      </c>
      <c r="C997">
        <v>34.683526000000001</v>
      </c>
      <c r="D997" s="1">
        <v>5.0440329999999998E-6</v>
      </c>
      <c r="E997">
        <v>0.55357800000000001</v>
      </c>
      <c r="F997" s="1">
        <v>4.7182559999999998E-6</v>
      </c>
      <c r="G997">
        <v>0.31114000000000003</v>
      </c>
      <c r="H997" s="1">
        <v>76.124420000000001</v>
      </c>
      <c r="I997">
        <v>1.5E-5</v>
      </c>
      <c r="J997">
        <v>9.0000000000000002E-6</v>
      </c>
      <c r="K997">
        <v>1.3086899999999999</v>
      </c>
      <c r="L997">
        <v>1.1306879999999999</v>
      </c>
      <c r="M997">
        <v>4.84E-4</v>
      </c>
      <c r="N997" s="1">
        <v>9.1725349999999999E-4</v>
      </c>
      <c r="O997" s="1">
        <v>1.150016E-3</v>
      </c>
      <c r="P997">
        <v>2.284E-3</v>
      </c>
      <c r="Q997">
        <v>30.546676000000001</v>
      </c>
      <c r="R997" s="1">
        <v>6.0465678999999999E-6</v>
      </c>
      <c r="S997">
        <v>22.439758000000001</v>
      </c>
      <c r="T997" s="1">
        <v>5.6513289999999997E-6</v>
      </c>
      <c r="U997">
        <v>0.41785065999999998</v>
      </c>
      <c r="V997">
        <v>59.103237</v>
      </c>
      <c r="W997" s="1">
        <v>1.2567772E-5</v>
      </c>
      <c r="X997">
        <v>2.5687661000000001E-2</v>
      </c>
      <c r="Y997" s="1">
        <v>4.7927916000000003E-5</v>
      </c>
      <c r="Z997">
        <v>59.013556999999999</v>
      </c>
      <c r="AA997" s="1">
        <v>1.3446749E-5</v>
      </c>
      <c r="AB997">
        <v>0.86718333999999997</v>
      </c>
      <c r="AC997">
        <v>0.88869251000000005</v>
      </c>
      <c r="AD997">
        <v>1.3956122</v>
      </c>
      <c r="AE997">
        <v>0</v>
      </c>
      <c r="AF997">
        <v>201.04871</v>
      </c>
      <c r="AG997">
        <v>3.5379770000000001</v>
      </c>
      <c r="AH997">
        <v>4.6853176000000003</v>
      </c>
      <c r="AI997">
        <v>4.8938677000000003E-4</v>
      </c>
      <c r="AJ997">
        <v>8.2814597999999995E-4</v>
      </c>
      <c r="AK997">
        <v>1.3896606E-3</v>
      </c>
      <c r="AL997">
        <v>2.0500628999999999E-3</v>
      </c>
      <c r="AM997">
        <v>1.2709218E-2</v>
      </c>
      <c r="AN997">
        <v>9.9998085E-2</v>
      </c>
      <c r="AO997">
        <v>10.076231</v>
      </c>
      <c r="AP997">
        <v>1.0300058000000001</v>
      </c>
      <c r="AQ997">
        <v>-1769.9673</v>
      </c>
      <c r="AR997">
        <v>-1823.0766000000001</v>
      </c>
      <c r="AS997">
        <v>0.69727631999999995</v>
      </c>
      <c r="AT997">
        <v>0</v>
      </c>
      <c r="AU997">
        <v>0</v>
      </c>
    </row>
    <row r="998" spans="1:47" x14ac:dyDescent="0.25">
      <c r="A998">
        <v>217</v>
      </c>
      <c r="B998" t="s">
        <v>50</v>
      </c>
      <c r="C998">
        <v>34.231532999999999</v>
      </c>
      <c r="D998" s="1">
        <v>4.8139910000000004E-6</v>
      </c>
      <c r="E998">
        <v>0.61924699999999999</v>
      </c>
      <c r="F998" s="1">
        <v>6.1772799999999996E-6</v>
      </c>
      <c r="G998">
        <v>0.39327200000000001</v>
      </c>
      <c r="H998" s="1">
        <v>76.537130000000005</v>
      </c>
      <c r="I998">
        <v>1.5E-5</v>
      </c>
      <c r="J998">
        <v>1.2E-5</v>
      </c>
      <c r="K998">
        <v>1.4969250000000001</v>
      </c>
      <c r="L998">
        <v>0.86587199999999998</v>
      </c>
      <c r="M998">
        <v>4.8000000000000001E-4</v>
      </c>
      <c r="N998" s="1">
        <v>9.5577349999999999E-4</v>
      </c>
      <c r="O998" s="1">
        <v>1.179778E-3</v>
      </c>
      <c r="P998">
        <v>2.3670000000000002E-3</v>
      </c>
      <c r="Q998">
        <v>30.546676000000001</v>
      </c>
      <c r="R998" s="1">
        <v>6.0465678999999999E-6</v>
      </c>
      <c r="S998">
        <v>22.439758000000001</v>
      </c>
      <c r="T998" s="1">
        <v>5.6513289999999997E-6</v>
      </c>
      <c r="U998">
        <v>0.39944602000000001</v>
      </c>
      <c r="V998">
        <v>61.796080000000003</v>
      </c>
      <c r="W998" s="1">
        <v>1.2770317E-5</v>
      </c>
      <c r="X998">
        <v>2.5684793000000001E-2</v>
      </c>
      <c r="Y998" s="1">
        <v>4.7927916000000003E-5</v>
      </c>
      <c r="Z998">
        <v>62.334628000000002</v>
      </c>
      <c r="AA998" s="1">
        <v>1.2557337E-5</v>
      </c>
      <c r="AB998">
        <v>0.85793350000000002</v>
      </c>
      <c r="AC998">
        <v>0.83424849000000001</v>
      </c>
      <c r="AD998">
        <v>1.3956122</v>
      </c>
      <c r="AE998">
        <v>0</v>
      </c>
      <c r="AF998">
        <v>201.04871</v>
      </c>
      <c r="AG998">
        <v>3.610039</v>
      </c>
      <c r="AH998">
        <v>4.6854063999999997</v>
      </c>
      <c r="AI998">
        <v>4.8272476000000002E-4</v>
      </c>
      <c r="AJ998">
        <v>8.3018570999999998E-4</v>
      </c>
      <c r="AK998">
        <v>1.3897521E-3</v>
      </c>
      <c r="AL998">
        <v>2.1521841000000002E-3</v>
      </c>
      <c r="AM998">
        <v>1.2694297E-2</v>
      </c>
      <c r="AN998">
        <v>0.10000096999999999</v>
      </c>
      <c r="AO998">
        <v>10.192295</v>
      </c>
      <c r="AP998">
        <v>1.0282064</v>
      </c>
      <c r="AQ998">
        <v>-1948.8320000000001</v>
      </c>
      <c r="AR998">
        <v>-2003.8016</v>
      </c>
      <c r="AS998">
        <v>0.69538723999999996</v>
      </c>
      <c r="AT998">
        <v>0</v>
      </c>
      <c r="AU998">
        <v>0</v>
      </c>
    </row>
    <row r="999" spans="1:47" x14ac:dyDescent="0.25">
      <c r="A999">
        <v>218</v>
      </c>
      <c r="B999" t="s">
        <v>50</v>
      </c>
      <c r="C999">
        <v>24.919718</v>
      </c>
      <c r="D999" s="1">
        <v>3.7904120000000001E-6</v>
      </c>
      <c r="E999">
        <v>0.55452299999999999</v>
      </c>
      <c r="F999" s="1">
        <v>5.4318399999999996E-6</v>
      </c>
      <c r="G999">
        <v>0.23088</v>
      </c>
      <c r="H999" s="1">
        <v>75.92877</v>
      </c>
      <c r="I999">
        <v>1.5E-5</v>
      </c>
      <c r="J999">
        <v>0</v>
      </c>
      <c r="K999">
        <v>1.2099279999999999</v>
      </c>
      <c r="L999">
        <v>1.1142369999999999</v>
      </c>
      <c r="M999">
        <v>4.64E-4</v>
      </c>
      <c r="N999" s="1">
        <v>8.5906749999999999E-4</v>
      </c>
      <c r="O999" s="1">
        <v>1.1100039999999999E-3</v>
      </c>
      <c r="P999">
        <v>2.225E-3</v>
      </c>
      <c r="Q999">
        <v>30.546676000000001</v>
      </c>
      <c r="R999" s="1">
        <v>6.0465678999999999E-6</v>
      </c>
      <c r="S999">
        <v>22.439758000000001</v>
      </c>
      <c r="T999" s="1">
        <v>5.6513289999999997E-6</v>
      </c>
      <c r="U999">
        <v>0.40364476999999999</v>
      </c>
      <c r="V999">
        <v>61.966566999999998</v>
      </c>
      <c r="W999" s="1">
        <v>1.3250990999999999E-5</v>
      </c>
      <c r="X999">
        <v>2.5673595E-2</v>
      </c>
      <c r="Y999" s="1">
        <v>4.7927916000000003E-5</v>
      </c>
      <c r="Z999">
        <v>61.713614</v>
      </c>
      <c r="AA999" s="1">
        <v>1.3335894000000001E-5</v>
      </c>
      <c r="AB999">
        <v>0.84872342000000001</v>
      </c>
      <c r="AC999">
        <v>0.87199543999999996</v>
      </c>
      <c r="AD999">
        <v>1.3956122</v>
      </c>
      <c r="AE999">
        <v>0</v>
      </c>
      <c r="AF999">
        <v>201.04871</v>
      </c>
      <c r="AG999">
        <v>3.4931203000000002</v>
      </c>
      <c r="AH999">
        <v>4.6875591999999999</v>
      </c>
      <c r="AI999">
        <v>4.8818210000000002E-4</v>
      </c>
      <c r="AJ999">
        <v>8.2749055999999999E-4</v>
      </c>
      <c r="AK999">
        <v>1.3887171000000001E-3</v>
      </c>
      <c r="AL999">
        <v>2.0423166E-3</v>
      </c>
      <c r="AM999">
        <v>1.2702435999999999E-2</v>
      </c>
      <c r="AN999">
        <v>0.10000151</v>
      </c>
      <c r="AO999">
        <v>9.9174855999999991</v>
      </c>
      <c r="AP999">
        <v>1.0277092999999999</v>
      </c>
      <c r="AQ999">
        <v>-2325.3870999999999</v>
      </c>
      <c r="AR999">
        <v>-2389.8220000000001</v>
      </c>
      <c r="AS999">
        <v>0.69550723000000003</v>
      </c>
      <c r="AT999">
        <v>0</v>
      </c>
      <c r="AU999">
        <v>0</v>
      </c>
    </row>
    <row r="1000" spans="1:47" x14ac:dyDescent="0.25">
      <c r="A1000">
        <v>219</v>
      </c>
      <c r="B1000" t="s">
        <v>50</v>
      </c>
      <c r="C1000">
        <v>36.097380999999999</v>
      </c>
      <c r="D1000" s="1">
        <v>5.6068549999999999E-6</v>
      </c>
      <c r="E1000">
        <v>0.52061199999999996</v>
      </c>
      <c r="F1000" s="1">
        <v>6.1820170000000001E-6</v>
      </c>
      <c r="G1000">
        <v>0.46268999999999999</v>
      </c>
      <c r="H1000" s="1">
        <v>69.321830000000006</v>
      </c>
      <c r="I1000">
        <v>1.5999999999999999E-5</v>
      </c>
      <c r="J1000">
        <v>1.4E-5</v>
      </c>
      <c r="K1000">
        <v>1.066892</v>
      </c>
      <c r="L1000">
        <v>1.753082</v>
      </c>
      <c r="M1000">
        <v>5.0100000000000003E-4</v>
      </c>
      <c r="N1000" s="1">
        <v>8.8102530000000001E-4</v>
      </c>
      <c r="O1000" s="1">
        <v>1.1710519999999999E-3</v>
      </c>
      <c r="P1000">
        <v>2.2910000000000001E-3</v>
      </c>
      <c r="Q1000">
        <v>30.546676000000001</v>
      </c>
      <c r="R1000" s="1">
        <v>6.0465678999999999E-6</v>
      </c>
      <c r="S1000">
        <v>22.439758000000001</v>
      </c>
      <c r="T1000" s="1">
        <v>5.6513289999999997E-6</v>
      </c>
      <c r="U1000">
        <v>0.40978156999999998</v>
      </c>
      <c r="V1000">
        <v>60.961378000000003</v>
      </c>
      <c r="W1000" s="1">
        <v>1.3230528E-5</v>
      </c>
      <c r="X1000">
        <v>2.5674484000000001E-2</v>
      </c>
      <c r="Y1000" s="1">
        <v>4.7927916000000003E-5</v>
      </c>
      <c r="Z1000">
        <v>64.196185999999997</v>
      </c>
      <c r="AA1000" s="1">
        <v>1.3281345000000001E-5</v>
      </c>
      <c r="AB1000">
        <v>0.84069066999999997</v>
      </c>
      <c r="AC1000">
        <v>0.89223058</v>
      </c>
      <c r="AD1000">
        <v>1.3956122</v>
      </c>
      <c r="AE1000">
        <v>0</v>
      </c>
      <c r="AF1000">
        <v>201.04871</v>
      </c>
      <c r="AG1000">
        <v>3.5596690999999998</v>
      </c>
      <c r="AH1000">
        <v>4.6900010999999999</v>
      </c>
      <c r="AI1000">
        <v>4.8580988999999999E-4</v>
      </c>
      <c r="AJ1000">
        <v>8.3723130000000002E-4</v>
      </c>
      <c r="AK1000">
        <v>1.3901670999999999E-3</v>
      </c>
      <c r="AL1000">
        <v>2.0197169999999999E-3</v>
      </c>
      <c r="AM1000">
        <v>1.2698515E-2</v>
      </c>
      <c r="AN1000">
        <v>0.10000186</v>
      </c>
      <c r="AO1000">
        <v>9.7583260000000003</v>
      </c>
      <c r="AP1000">
        <v>1.0292182999999999</v>
      </c>
      <c r="AQ1000">
        <v>-5519.7782999999999</v>
      </c>
      <c r="AR1000">
        <v>-5681.0568999999996</v>
      </c>
      <c r="AS1000">
        <v>0.69440230000000003</v>
      </c>
      <c r="AT1000">
        <v>0</v>
      </c>
      <c r="AU1000">
        <v>0</v>
      </c>
    </row>
    <row r="1001" spans="1:47" x14ac:dyDescent="0.25">
      <c r="A1001">
        <v>220</v>
      </c>
      <c r="B1001" t="s">
        <v>50</v>
      </c>
      <c r="C1001">
        <v>34.255006000000002</v>
      </c>
      <c r="D1001" s="1">
        <v>4.755643E-6</v>
      </c>
      <c r="E1001">
        <v>0.62386900000000001</v>
      </c>
      <c r="F1001" s="1">
        <v>5.5761239999999997E-6</v>
      </c>
      <c r="G1001">
        <v>0.39229599999999998</v>
      </c>
      <c r="H1001" s="1">
        <v>77.540080000000003</v>
      </c>
      <c r="I1001">
        <v>1.4E-5</v>
      </c>
      <c r="J1001">
        <v>9.0000000000000002E-6</v>
      </c>
      <c r="K1001">
        <v>1.089243</v>
      </c>
      <c r="L1001">
        <v>1.127964</v>
      </c>
      <c r="M1001">
        <v>4.7399999999999997E-4</v>
      </c>
      <c r="N1001" s="1">
        <v>9.5909619999999995E-4</v>
      </c>
      <c r="O1001" s="1">
        <v>1.1625089999999999E-3</v>
      </c>
      <c r="P1001">
        <v>2.3050000000000002E-3</v>
      </c>
      <c r="Q1001">
        <v>30.546676000000001</v>
      </c>
      <c r="R1001" s="1">
        <v>6.0465678999999999E-6</v>
      </c>
      <c r="S1001">
        <v>22.439758000000001</v>
      </c>
      <c r="T1001" s="1">
        <v>5.6513289999999997E-6</v>
      </c>
      <c r="U1001">
        <v>0.38864212999999997</v>
      </c>
      <c r="V1001">
        <v>61.047325000000001</v>
      </c>
      <c r="W1001" s="1">
        <v>1.2812444999999999E-5</v>
      </c>
      <c r="X1001">
        <v>2.5678498000000001E-2</v>
      </c>
      <c r="Y1001" s="1">
        <v>4.7927916000000003E-5</v>
      </c>
      <c r="Z1001">
        <v>61.112979000000003</v>
      </c>
      <c r="AA1001" s="1">
        <v>1.2763525000000001E-5</v>
      </c>
      <c r="AB1001">
        <v>0.85627196999999999</v>
      </c>
      <c r="AC1001">
        <v>0.85035835000000004</v>
      </c>
      <c r="AD1001">
        <v>1.3956122</v>
      </c>
      <c r="AE1001">
        <v>0</v>
      </c>
      <c r="AF1001">
        <v>201.04871</v>
      </c>
      <c r="AG1001">
        <v>3.5875759</v>
      </c>
      <c r="AH1001">
        <v>4.6883232000000001</v>
      </c>
      <c r="AI1001">
        <v>4.8228719000000003E-4</v>
      </c>
      <c r="AJ1001">
        <v>8.2842853999999999E-4</v>
      </c>
      <c r="AK1001">
        <v>1.3965621000000001E-3</v>
      </c>
      <c r="AL1001">
        <v>2.1256654999999998E-3</v>
      </c>
      <c r="AM1001">
        <v>1.2682069000000001E-2</v>
      </c>
      <c r="AN1001">
        <v>0.10000088</v>
      </c>
      <c r="AO1001">
        <v>9.9289039999999993</v>
      </c>
      <c r="AP1001">
        <v>1.0288851999999999</v>
      </c>
      <c r="AQ1001">
        <v>2042.5698</v>
      </c>
      <c r="AR1001">
        <v>2101.5697</v>
      </c>
      <c r="AS1001">
        <v>0.69373406000000004</v>
      </c>
      <c r="AT1001">
        <v>0</v>
      </c>
      <c r="AU1001">
        <v>0</v>
      </c>
    </row>
    <row r="1002" spans="1:47" x14ac:dyDescent="0.25">
      <c r="A1002">
        <v>221</v>
      </c>
      <c r="B1002" t="s">
        <v>50</v>
      </c>
      <c r="C1002">
        <v>25.198191999999999</v>
      </c>
      <c r="D1002" s="1">
        <v>5.0711459999999996E-6</v>
      </c>
      <c r="E1002">
        <v>0.67015000000000002</v>
      </c>
      <c r="F1002" s="1">
        <v>4.6095789999999999E-6</v>
      </c>
      <c r="G1002">
        <v>0.35564499999999999</v>
      </c>
      <c r="H1002" s="1">
        <v>76.762230000000002</v>
      </c>
      <c r="I1002">
        <v>1.5999999999999999E-5</v>
      </c>
      <c r="J1002">
        <v>0</v>
      </c>
      <c r="K1002">
        <v>1.273633</v>
      </c>
      <c r="L1002">
        <v>1.133092</v>
      </c>
      <c r="M1002">
        <v>4.6299999999999998E-4</v>
      </c>
      <c r="N1002" s="1">
        <v>8.3759779999999999E-4</v>
      </c>
      <c r="O1002" s="1">
        <v>1.1206569999999999E-3</v>
      </c>
      <c r="P1002">
        <v>2.258E-3</v>
      </c>
      <c r="Q1002">
        <v>30.546676000000001</v>
      </c>
      <c r="R1002" s="1">
        <v>6.0465678999999999E-6</v>
      </c>
      <c r="S1002">
        <v>22.439758000000001</v>
      </c>
      <c r="T1002" s="1">
        <v>5.6513289999999997E-6</v>
      </c>
      <c r="U1002">
        <v>0.41110670999999999</v>
      </c>
      <c r="V1002">
        <v>62.472335000000001</v>
      </c>
      <c r="W1002" s="1">
        <v>1.2675502E-5</v>
      </c>
      <c r="X1002">
        <v>2.5680248999999999E-2</v>
      </c>
      <c r="Y1002" s="1">
        <v>4.7927916000000003E-5</v>
      </c>
      <c r="Z1002">
        <v>60.738897000000001</v>
      </c>
      <c r="AA1002" s="1">
        <v>1.2630944E-5</v>
      </c>
      <c r="AB1002">
        <v>0.84031319000000004</v>
      </c>
      <c r="AC1002">
        <v>0.88077033999999998</v>
      </c>
      <c r="AD1002">
        <v>1.3956122</v>
      </c>
      <c r="AE1002">
        <v>0</v>
      </c>
      <c r="AF1002">
        <v>201.04871</v>
      </c>
      <c r="AG1002">
        <v>3.6153743</v>
      </c>
      <c r="AH1002">
        <v>4.6876274000000002</v>
      </c>
      <c r="AI1002">
        <v>4.8792741000000002E-4</v>
      </c>
      <c r="AJ1002">
        <v>8.2647853999999997E-4</v>
      </c>
      <c r="AK1002">
        <v>1.3897253E-3</v>
      </c>
      <c r="AL1002">
        <v>2.0191236E-3</v>
      </c>
      <c r="AM1002">
        <v>1.2696412000000001E-2</v>
      </c>
      <c r="AN1002">
        <v>0.10000066000000001</v>
      </c>
      <c r="AO1002">
        <v>9.7911704999999998</v>
      </c>
      <c r="AP1002">
        <v>1.0293905999999999</v>
      </c>
      <c r="AQ1002">
        <v>3219.4773</v>
      </c>
      <c r="AR1002">
        <v>3314.0998</v>
      </c>
      <c r="AS1002">
        <v>0.69305950999999999</v>
      </c>
      <c r="AT1002">
        <v>0</v>
      </c>
      <c r="AU1002">
        <v>0</v>
      </c>
    </row>
    <row r="1003" spans="1:47" x14ac:dyDescent="0.25">
      <c r="A1003">
        <v>222</v>
      </c>
      <c r="B1003" t="s">
        <v>50</v>
      </c>
      <c r="C1003">
        <v>29.045995000000001</v>
      </c>
      <c r="D1003" s="1">
        <v>3.434014E-6</v>
      </c>
      <c r="E1003">
        <v>0.60772599999999999</v>
      </c>
      <c r="F1003" s="1">
        <v>6.0833260000000001E-6</v>
      </c>
      <c r="G1003">
        <v>0.37928400000000001</v>
      </c>
      <c r="H1003" s="1">
        <v>71.348389999999995</v>
      </c>
      <c r="I1003">
        <v>1.4E-5</v>
      </c>
      <c r="J1003">
        <v>1.2999999999999999E-5</v>
      </c>
      <c r="K1003">
        <v>1.215317</v>
      </c>
      <c r="L1003">
        <v>0.15201200000000001</v>
      </c>
      <c r="M1003">
        <v>4.3800000000000002E-4</v>
      </c>
      <c r="N1003" s="1">
        <v>8.6789639999999997E-4</v>
      </c>
      <c r="O1003" s="1">
        <v>1.1027389999999999E-3</v>
      </c>
      <c r="P1003">
        <v>2.088E-3</v>
      </c>
      <c r="Q1003">
        <v>30.546679999999999</v>
      </c>
      <c r="R1003" s="1">
        <v>6.0465679999999998E-6</v>
      </c>
      <c r="S1003">
        <v>22.43976</v>
      </c>
      <c r="T1003" s="1">
        <v>5.6513289999999997E-6</v>
      </c>
      <c r="U1003">
        <v>0.41421069999999999</v>
      </c>
      <c r="V1003">
        <v>63.486330000000002</v>
      </c>
      <c r="W1003" s="1">
        <v>1.244609E-5</v>
      </c>
      <c r="X1003">
        <v>2.5672469999999999E-2</v>
      </c>
      <c r="Y1003" s="1">
        <v>4.792792E-5</v>
      </c>
      <c r="Z1003">
        <v>62.01943</v>
      </c>
      <c r="AA1003" s="1">
        <v>1.348613E-5</v>
      </c>
      <c r="AB1003">
        <v>0.85899440000000005</v>
      </c>
      <c r="AC1003">
        <v>0.86652240000000003</v>
      </c>
      <c r="AD1003">
        <v>1.3956120000000001</v>
      </c>
      <c r="AE1003">
        <v>0</v>
      </c>
      <c r="AF1003">
        <v>201.0487</v>
      </c>
      <c r="AG1003">
        <v>3.5781839999999998</v>
      </c>
      <c r="AH1003">
        <v>4.683872</v>
      </c>
      <c r="AI1003">
        <v>4.8438860000000003E-4</v>
      </c>
      <c r="AJ1003">
        <v>8.2375700000000005E-4</v>
      </c>
      <c r="AK1003">
        <v>1.3941520000000001E-3</v>
      </c>
      <c r="AL1003">
        <v>2.1366179999999999E-3</v>
      </c>
      <c r="AM1003">
        <v>1.26949E-2</v>
      </c>
      <c r="AN1003">
        <v>0.1000023</v>
      </c>
      <c r="AO1003">
        <v>9.8725100000000001</v>
      </c>
      <c r="AP1003">
        <v>1.029623</v>
      </c>
      <c r="AQ1003">
        <v>563.24099999999999</v>
      </c>
      <c r="AR1003">
        <v>579.92610000000002</v>
      </c>
      <c r="AS1003">
        <v>0.69549609999999995</v>
      </c>
      <c r="AT1003">
        <v>0</v>
      </c>
      <c r="AU1003">
        <v>0</v>
      </c>
    </row>
    <row r="1004" spans="1:47" x14ac:dyDescent="0.25">
      <c r="A1004">
        <v>223</v>
      </c>
      <c r="B1004" t="s">
        <v>50</v>
      </c>
      <c r="C1004">
        <v>46.992167999999999</v>
      </c>
      <c r="D1004" s="1">
        <v>5.6821740000000001E-6</v>
      </c>
      <c r="E1004">
        <v>0.64579900000000001</v>
      </c>
      <c r="F1004" s="1">
        <v>5.9745930000000004E-6</v>
      </c>
      <c r="G1004">
        <v>0.376218</v>
      </c>
      <c r="H1004" s="1">
        <v>87.225859999999997</v>
      </c>
      <c r="I1004">
        <v>1.5E-5</v>
      </c>
      <c r="J1004">
        <v>6.9999999999999999E-6</v>
      </c>
      <c r="K1004">
        <v>1.1140559999999999</v>
      </c>
      <c r="L1004">
        <v>1.1822220000000001</v>
      </c>
      <c r="M1004">
        <v>4.4000000000000002E-4</v>
      </c>
      <c r="N1004" s="1">
        <v>9.2901150000000005E-4</v>
      </c>
      <c r="O1004" s="1">
        <v>1.120577E-3</v>
      </c>
      <c r="P1004">
        <v>2.3149999999999998E-3</v>
      </c>
      <c r="Q1004">
        <v>30.546679999999999</v>
      </c>
      <c r="R1004" s="1">
        <v>6.0465679999999998E-6</v>
      </c>
      <c r="S1004">
        <v>22.43976</v>
      </c>
      <c r="T1004" s="1">
        <v>5.6513289999999997E-6</v>
      </c>
      <c r="U1004">
        <v>0.39784910000000001</v>
      </c>
      <c r="V1004">
        <v>62.723880000000001</v>
      </c>
      <c r="W1004" s="1">
        <v>1.3131739999999999E-5</v>
      </c>
      <c r="X1004">
        <v>2.569097E-2</v>
      </c>
      <c r="Y1004" s="1">
        <v>4.792792E-5</v>
      </c>
      <c r="Z1004">
        <v>63.537660000000002</v>
      </c>
      <c r="AA1004" s="1">
        <v>1.315485E-5</v>
      </c>
      <c r="AB1004">
        <v>0.88328459999999998</v>
      </c>
      <c r="AC1004">
        <v>0.84669439999999996</v>
      </c>
      <c r="AD1004">
        <v>1.3956120000000001</v>
      </c>
      <c r="AE1004">
        <v>0</v>
      </c>
      <c r="AF1004">
        <v>201.0487</v>
      </c>
      <c r="AG1004">
        <v>3.5347689999999998</v>
      </c>
      <c r="AH1004">
        <v>4.6867599999999996</v>
      </c>
      <c r="AI1004">
        <v>4.907364E-4</v>
      </c>
      <c r="AJ1004">
        <v>8.2610490000000001E-4</v>
      </c>
      <c r="AK1004">
        <v>1.388755E-3</v>
      </c>
      <c r="AL1004">
        <v>2.075449E-3</v>
      </c>
      <c r="AM1004">
        <v>1.2696209999999999E-2</v>
      </c>
      <c r="AN1004">
        <v>0.1000037</v>
      </c>
      <c r="AO1004">
        <v>9.6166870000000007</v>
      </c>
      <c r="AP1004">
        <v>1.0277529999999999</v>
      </c>
      <c r="AQ1004">
        <v>-80.261520000000004</v>
      </c>
      <c r="AR1004">
        <v>-82.489050000000006</v>
      </c>
      <c r="AS1004">
        <v>0.69570770000000004</v>
      </c>
      <c r="AT1004">
        <v>0</v>
      </c>
      <c r="AU1004">
        <v>0</v>
      </c>
    </row>
    <row r="1005" spans="1:47" x14ac:dyDescent="0.25">
      <c r="A1005">
        <v>224</v>
      </c>
      <c r="B1005" t="s">
        <v>50</v>
      </c>
      <c r="C1005">
        <v>53.347259999999999</v>
      </c>
      <c r="D1005" s="1">
        <v>5.9499800000000001E-6</v>
      </c>
      <c r="E1005">
        <v>0.736927</v>
      </c>
      <c r="F1005" s="1">
        <v>6.2672970000000002E-6</v>
      </c>
      <c r="G1005">
        <v>0.46744000000000002</v>
      </c>
      <c r="H1005" s="1">
        <v>97.265069999999994</v>
      </c>
      <c r="I1005">
        <v>1.7E-5</v>
      </c>
      <c r="J1005">
        <v>2.0999999999999999E-5</v>
      </c>
      <c r="K1005">
        <v>0.51204099999999997</v>
      </c>
      <c r="L1005">
        <v>1.1725920000000001</v>
      </c>
      <c r="M1005">
        <v>4.2400000000000001E-4</v>
      </c>
      <c r="N1005" s="1">
        <v>9.7830680000000002E-4</v>
      </c>
      <c r="O1005" s="1">
        <v>1.1598870000000001E-3</v>
      </c>
      <c r="P1005">
        <v>2.3749999999999999E-3</v>
      </c>
      <c r="Q1005">
        <v>30.546679999999999</v>
      </c>
      <c r="R1005" s="1">
        <v>6.0465679999999998E-6</v>
      </c>
      <c r="S1005">
        <v>22.43976</v>
      </c>
      <c r="T1005" s="1">
        <v>5.6513289999999997E-6</v>
      </c>
      <c r="U1005">
        <v>0.39912609999999998</v>
      </c>
      <c r="V1005">
        <v>64.811589999999995</v>
      </c>
      <c r="W1005" s="1">
        <v>1.312618E-5</v>
      </c>
      <c r="X1005">
        <v>2.5684430000000001E-2</v>
      </c>
      <c r="Y1005" s="1">
        <v>4.792792E-5</v>
      </c>
      <c r="Z1005">
        <v>61.102420000000002</v>
      </c>
      <c r="AA1005" s="1">
        <v>1.3081850000000001E-5</v>
      </c>
      <c r="AB1005">
        <v>0.8411206</v>
      </c>
      <c r="AC1005">
        <v>0.86053360000000001</v>
      </c>
      <c r="AD1005">
        <v>1.3956120000000001</v>
      </c>
      <c r="AE1005">
        <v>0</v>
      </c>
      <c r="AF1005">
        <v>201.0487</v>
      </c>
      <c r="AG1005">
        <v>3.6012749999999998</v>
      </c>
      <c r="AH1005">
        <v>4.6854940000000003</v>
      </c>
      <c r="AI1005">
        <v>4.9508769999999998E-4</v>
      </c>
      <c r="AJ1005">
        <v>8.2399420000000005E-4</v>
      </c>
      <c r="AK1005">
        <v>1.386485E-3</v>
      </c>
      <c r="AL1005">
        <v>2.0302010000000001E-3</v>
      </c>
      <c r="AM1005">
        <v>1.26929E-2</v>
      </c>
      <c r="AN1005">
        <v>9.9995650000000005E-2</v>
      </c>
      <c r="AO1005">
        <v>10.146559999999999</v>
      </c>
      <c r="AP1005">
        <v>1.0270699999999999</v>
      </c>
      <c r="AQ1005">
        <v>382.66469999999998</v>
      </c>
      <c r="AR1005">
        <v>393.02339999999998</v>
      </c>
      <c r="AS1005">
        <v>0.69152950000000002</v>
      </c>
      <c r="AT1005">
        <v>0</v>
      </c>
      <c r="AU1005">
        <v>0</v>
      </c>
    </row>
    <row r="1006" spans="1:47" x14ac:dyDescent="0.25">
      <c r="A1006">
        <v>225</v>
      </c>
      <c r="B1006" t="s">
        <v>50</v>
      </c>
      <c r="C1006">
        <v>28.007255000000001</v>
      </c>
      <c r="D1006" s="1">
        <v>2.893028E-6</v>
      </c>
      <c r="E1006">
        <v>0.66602399999999995</v>
      </c>
      <c r="F1006" s="1">
        <v>5.3228799999999998E-6</v>
      </c>
      <c r="G1006">
        <v>0.14563200000000001</v>
      </c>
      <c r="H1006" s="1">
        <v>53.134050000000002</v>
      </c>
      <c r="I1006">
        <v>1.5E-5</v>
      </c>
      <c r="J1006">
        <v>1.9999999999999999E-6</v>
      </c>
      <c r="K1006">
        <v>1.0640130000000001</v>
      </c>
      <c r="L1006">
        <v>1.1358809999999999</v>
      </c>
      <c r="M1006">
        <v>4.0900000000000002E-4</v>
      </c>
      <c r="N1006" s="1">
        <v>9.220907E-4</v>
      </c>
      <c r="O1006" s="1">
        <v>1.193723E-3</v>
      </c>
      <c r="P1006">
        <v>2.7650000000000001E-3</v>
      </c>
      <c r="Q1006">
        <v>30.546676000000001</v>
      </c>
      <c r="R1006" s="1">
        <v>6.0465678999999999E-6</v>
      </c>
      <c r="S1006">
        <v>22.439758000000001</v>
      </c>
      <c r="T1006" s="1">
        <v>5.6513289999999997E-6</v>
      </c>
      <c r="U1006">
        <v>0.40184898000000002</v>
      </c>
      <c r="V1006">
        <v>62.276248000000002</v>
      </c>
      <c r="W1006" s="1">
        <v>1.2536618E-5</v>
      </c>
      <c r="X1006">
        <v>2.5690279999999999E-2</v>
      </c>
      <c r="Y1006" s="1">
        <v>4.7927916000000003E-5</v>
      </c>
      <c r="Z1006">
        <v>59.090074000000001</v>
      </c>
      <c r="AA1006" s="1">
        <v>1.2695542000000001E-5</v>
      </c>
      <c r="AB1006">
        <v>0.86135103999999996</v>
      </c>
      <c r="AC1006">
        <v>0.84991777000000002</v>
      </c>
      <c r="AD1006">
        <v>1.3956122</v>
      </c>
      <c r="AE1006">
        <v>0</v>
      </c>
      <c r="AF1006">
        <v>201.04871</v>
      </c>
      <c r="AG1006">
        <v>3.5681683999999998</v>
      </c>
      <c r="AH1006">
        <v>4.6854674999999997</v>
      </c>
      <c r="AI1006">
        <v>4.8864695999999998E-4</v>
      </c>
      <c r="AJ1006">
        <v>8.2312214000000001E-4</v>
      </c>
      <c r="AK1006">
        <v>1.3954317E-3</v>
      </c>
      <c r="AL1006">
        <v>2.0732910000000001E-3</v>
      </c>
      <c r="AM1006">
        <v>1.2704402E-2</v>
      </c>
      <c r="AN1006">
        <v>9.9997455999999998E-2</v>
      </c>
      <c r="AO1006">
        <v>10.077628000000001</v>
      </c>
      <c r="AP1006">
        <v>1.0293162</v>
      </c>
      <c r="AQ1006">
        <v>2458.0223000000001</v>
      </c>
      <c r="AR1006">
        <v>2530.0823</v>
      </c>
      <c r="AS1006">
        <v>0.69419582000000002</v>
      </c>
      <c r="AT1006">
        <v>0</v>
      </c>
      <c r="AU1006">
        <v>0</v>
      </c>
    </row>
    <row r="1007" spans="1:47" x14ac:dyDescent="0.25">
      <c r="A1007">
        <v>226</v>
      </c>
      <c r="B1007" t="s">
        <v>50</v>
      </c>
      <c r="C1007">
        <v>38.942881999999997</v>
      </c>
      <c r="D1007" s="1">
        <v>4.4541170000000001E-6</v>
      </c>
      <c r="E1007">
        <v>0.60223599999999999</v>
      </c>
      <c r="F1007" s="1">
        <v>5.1953120000000004E-6</v>
      </c>
      <c r="G1007">
        <v>0.41338599999999998</v>
      </c>
      <c r="H1007" s="1">
        <v>84.383229999999998</v>
      </c>
      <c r="I1007">
        <v>1.2999999999999999E-5</v>
      </c>
      <c r="J1007">
        <v>1.4E-5</v>
      </c>
      <c r="K1007">
        <v>1.227773</v>
      </c>
      <c r="L1007">
        <v>1.0578559999999999</v>
      </c>
      <c r="M1007">
        <v>4.2700000000000002E-4</v>
      </c>
      <c r="N1007" s="1">
        <v>8.4903080000000002E-4</v>
      </c>
      <c r="O1007" s="1">
        <v>1.0446190000000001E-3</v>
      </c>
      <c r="P1007">
        <v>2.0999999999999999E-3</v>
      </c>
      <c r="Q1007">
        <v>30.546676000000001</v>
      </c>
      <c r="R1007" s="1">
        <v>6.0465678999999999E-6</v>
      </c>
      <c r="S1007">
        <v>22.439758000000001</v>
      </c>
      <c r="T1007" s="1">
        <v>5.6513289999999997E-6</v>
      </c>
      <c r="U1007">
        <v>0.39364846999999997</v>
      </c>
      <c r="V1007">
        <v>60.691113999999999</v>
      </c>
      <c r="W1007" s="1">
        <v>1.3037182E-5</v>
      </c>
      <c r="X1007">
        <v>2.569107E-2</v>
      </c>
      <c r="Y1007" s="1">
        <v>4.7927916000000003E-5</v>
      </c>
      <c r="Z1007">
        <v>62.714872</v>
      </c>
      <c r="AA1007" s="1">
        <v>1.3087015E-5</v>
      </c>
      <c r="AB1007">
        <v>0.87600460000000002</v>
      </c>
      <c r="AC1007">
        <v>0.87376204000000002</v>
      </c>
      <c r="AD1007">
        <v>1.3956122</v>
      </c>
      <c r="AE1007">
        <v>0</v>
      </c>
      <c r="AF1007">
        <v>201.04871</v>
      </c>
      <c r="AG1007">
        <v>3.5065333999999999</v>
      </c>
      <c r="AH1007">
        <v>4.6856223999999997</v>
      </c>
      <c r="AI1007">
        <v>4.8960566999999998E-4</v>
      </c>
      <c r="AJ1007">
        <v>8.2982906E-4</v>
      </c>
      <c r="AK1007">
        <v>1.3921135999999999E-3</v>
      </c>
      <c r="AL1007">
        <v>2.1607280000000002E-3</v>
      </c>
      <c r="AM1007">
        <v>1.2698555E-2</v>
      </c>
      <c r="AN1007">
        <v>9.9999482000000001E-2</v>
      </c>
      <c r="AO1007">
        <v>9.8936618999999997</v>
      </c>
      <c r="AP1007">
        <v>1.0297224</v>
      </c>
      <c r="AQ1007">
        <v>7325.4849999999997</v>
      </c>
      <c r="AR1007">
        <v>7543.2161999999998</v>
      </c>
      <c r="AS1007">
        <v>0.69568255000000001</v>
      </c>
      <c r="AT1007">
        <v>0</v>
      </c>
      <c r="AU1007">
        <v>0</v>
      </c>
    </row>
    <row r="1008" spans="1:47" x14ac:dyDescent="0.25">
      <c r="A1008">
        <v>227</v>
      </c>
      <c r="B1008" t="s">
        <v>50</v>
      </c>
      <c r="C1008">
        <v>43.075173999999997</v>
      </c>
      <c r="D1008" s="1">
        <v>4.9991759999999997E-6</v>
      </c>
      <c r="E1008">
        <v>0.60928199999999999</v>
      </c>
      <c r="F1008" s="1">
        <v>5.7530720000000001E-6</v>
      </c>
      <c r="G1008">
        <v>0.41417199999999998</v>
      </c>
      <c r="H1008" s="1">
        <v>82.022959999999998</v>
      </c>
      <c r="I1008">
        <v>1.2999999999999999E-5</v>
      </c>
      <c r="J1008">
        <v>1.4E-5</v>
      </c>
      <c r="K1008">
        <v>1.032767</v>
      </c>
      <c r="L1008">
        <v>1.1971620000000001</v>
      </c>
      <c r="M1008">
        <v>4.3600000000000003E-4</v>
      </c>
      <c r="N1008" s="1">
        <v>8.5467219999999997E-4</v>
      </c>
      <c r="O1008" s="1">
        <v>1.0678899999999999E-3</v>
      </c>
      <c r="P1008">
        <v>2.0890000000000001E-3</v>
      </c>
      <c r="Q1008">
        <v>30.546676000000001</v>
      </c>
      <c r="R1008" s="1">
        <v>6.0465678999999999E-6</v>
      </c>
      <c r="S1008">
        <v>22.439758000000001</v>
      </c>
      <c r="T1008" s="1">
        <v>5.6513289999999997E-6</v>
      </c>
      <c r="U1008">
        <v>0.39683288</v>
      </c>
      <c r="V1008">
        <v>61.427751000000001</v>
      </c>
      <c r="W1008" s="1">
        <v>1.3096668E-5</v>
      </c>
      <c r="X1008">
        <v>2.5688879000000001E-2</v>
      </c>
      <c r="Y1008" s="1">
        <v>4.7927916000000003E-5</v>
      </c>
      <c r="Z1008">
        <v>59.698118999999998</v>
      </c>
      <c r="AA1008" s="1">
        <v>1.3142443000000001E-5</v>
      </c>
      <c r="AB1008">
        <v>0.81700320000000004</v>
      </c>
      <c r="AC1008">
        <v>0.84353487000000005</v>
      </c>
      <c r="AD1008">
        <v>1.3956122</v>
      </c>
      <c r="AE1008">
        <v>0</v>
      </c>
      <c r="AF1008">
        <v>201.04871</v>
      </c>
      <c r="AG1008">
        <v>3.6153406000000001</v>
      </c>
      <c r="AH1008">
        <v>4.6850341000000002</v>
      </c>
      <c r="AI1008">
        <v>4.9194538999999999E-4</v>
      </c>
      <c r="AJ1008">
        <v>8.2904243000000001E-4</v>
      </c>
      <c r="AK1008">
        <v>1.3871568999999999E-3</v>
      </c>
      <c r="AL1008">
        <v>2.0680500000000001E-3</v>
      </c>
      <c r="AM1008">
        <v>1.270837E-2</v>
      </c>
      <c r="AN1008">
        <v>0.10000133</v>
      </c>
      <c r="AO1008">
        <v>10.006784</v>
      </c>
      <c r="AP1008">
        <v>1.0282543</v>
      </c>
      <c r="AQ1008">
        <v>2164.7819</v>
      </c>
      <c r="AR1008">
        <v>2225.9463000000001</v>
      </c>
      <c r="AS1008">
        <v>0.69276282</v>
      </c>
      <c r="AT1008">
        <v>0</v>
      </c>
      <c r="AU1008">
        <v>0</v>
      </c>
    </row>
    <row r="1009" spans="1:47" x14ac:dyDescent="0.25">
      <c r="A1009">
        <v>228</v>
      </c>
      <c r="B1009" t="s">
        <v>50</v>
      </c>
      <c r="C1009">
        <v>34.677458999999999</v>
      </c>
      <c r="D1009" s="1">
        <v>4.4649950000000001E-6</v>
      </c>
      <c r="E1009">
        <v>0.56298199999999998</v>
      </c>
      <c r="F1009" s="1">
        <v>5.6181160000000001E-6</v>
      </c>
      <c r="G1009">
        <v>0.35601100000000002</v>
      </c>
      <c r="H1009" s="1">
        <v>73.753640000000004</v>
      </c>
      <c r="I1009">
        <v>1.4E-5</v>
      </c>
      <c r="J1009">
        <v>1.1E-5</v>
      </c>
      <c r="K1009">
        <v>1.259153</v>
      </c>
      <c r="L1009">
        <v>1.2061170000000001</v>
      </c>
      <c r="M1009">
        <v>4.5399999999999998E-4</v>
      </c>
      <c r="N1009" s="1">
        <v>8.6554709999999997E-4</v>
      </c>
      <c r="O1009" s="1">
        <v>1.098375E-3</v>
      </c>
      <c r="P1009">
        <v>2.2079999999999999E-3</v>
      </c>
      <c r="Q1009">
        <v>30.546676000000001</v>
      </c>
      <c r="R1009" s="1">
        <v>6.0465678999999999E-6</v>
      </c>
      <c r="S1009">
        <v>22.439758000000001</v>
      </c>
      <c r="T1009" s="1">
        <v>5.6513289999999997E-6</v>
      </c>
      <c r="U1009">
        <v>0.40742092000000002</v>
      </c>
      <c r="V1009">
        <v>60.339371</v>
      </c>
      <c r="W1009" s="1">
        <v>1.2351974E-5</v>
      </c>
      <c r="X1009">
        <v>2.5676048999999999E-2</v>
      </c>
      <c r="Y1009" s="1">
        <v>4.7927916000000003E-5</v>
      </c>
      <c r="Z1009">
        <v>62.533318999999999</v>
      </c>
      <c r="AA1009" s="1">
        <v>1.3182175000000001E-5</v>
      </c>
      <c r="AB1009">
        <v>0.87105911999999996</v>
      </c>
      <c r="AC1009">
        <v>0.84975321000000004</v>
      </c>
      <c r="AD1009">
        <v>1.3956122</v>
      </c>
      <c r="AE1009">
        <v>0</v>
      </c>
      <c r="AF1009">
        <v>201.04871</v>
      </c>
      <c r="AG1009">
        <v>3.5439943999999999</v>
      </c>
      <c r="AH1009">
        <v>4.6877867000000002</v>
      </c>
      <c r="AI1009">
        <v>4.9103098999999999E-4</v>
      </c>
      <c r="AJ1009">
        <v>8.3113741999999997E-4</v>
      </c>
      <c r="AK1009">
        <v>1.3917703E-3</v>
      </c>
      <c r="AL1009">
        <v>2.1120993999999998E-3</v>
      </c>
      <c r="AM1009">
        <v>1.2697725E-2</v>
      </c>
      <c r="AN1009">
        <v>9.9998721999999998E-2</v>
      </c>
      <c r="AO1009">
        <v>10.621203</v>
      </c>
      <c r="AP1009">
        <v>1.0291684000000001</v>
      </c>
      <c r="AQ1009">
        <v>-1079.5993000000001</v>
      </c>
      <c r="AR1009">
        <v>-1111.0894000000001</v>
      </c>
      <c r="AS1009">
        <v>0.69235422000000002</v>
      </c>
      <c r="AT1009">
        <v>0</v>
      </c>
      <c r="AU1009">
        <v>0</v>
      </c>
    </row>
    <row r="1010" spans="1:47" x14ac:dyDescent="0.25">
      <c r="A1010">
        <v>229</v>
      </c>
      <c r="B1010" t="s">
        <v>50</v>
      </c>
      <c r="C1010">
        <v>43.399450000000002</v>
      </c>
      <c r="D1010" s="1">
        <v>4.7522050000000004E-6</v>
      </c>
      <c r="E1010">
        <v>0.61665899999999996</v>
      </c>
      <c r="F1010" s="1">
        <v>6.9948679999999997E-6</v>
      </c>
      <c r="G1010">
        <v>0.47089900000000001</v>
      </c>
      <c r="H1010" s="1">
        <v>77.212410000000006</v>
      </c>
      <c r="I1010">
        <v>1.2999999999999999E-5</v>
      </c>
      <c r="J1010">
        <v>6.0000000000000002E-6</v>
      </c>
      <c r="K1010">
        <v>1.284224</v>
      </c>
      <c r="L1010">
        <v>1.3404769999999999</v>
      </c>
      <c r="M1010">
        <v>4.2099999999999999E-4</v>
      </c>
      <c r="N1010" s="1">
        <v>8.3056690000000001E-4</v>
      </c>
      <c r="O1010" s="1">
        <v>1.054316E-3</v>
      </c>
      <c r="P1010">
        <v>2.1779999999999998E-3</v>
      </c>
      <c r="Q1010">
        <v>30.546676000000001</v>
      </c>
      <c r="R1010" s="1">
        <v>6.0465678999999999E-6</v>
      </c>
      <c r="S1010">
        <v>22.439758000000001</v>
      </c>
      <c r="T1010" s="1">
        <v>5.6513289999999997E-6</v>
      </c>
      <c r="U1010">
        <v>0.3951885</v>
      </c>
      <c r="V1010">
        <v>62.861097000000001</v>
      </c>
      <c r="W1010" s="1">
        <v>1.3177392E-5</v>
      </c>
      <c r="X1010">
        <v>2.5673663999999999E-2</v>
      </c>
      <c r="Y1010" s="1">
        <v>4.7927916000000003E-5</v>
      </c>
      <c r="Z1010">
        <v>61.298960000000001</v>
      </c>
      <c r="AA1010" s="1">
        <v>1.3099259E-5</v>
      </c>
      <c r="AB1010">
        <v>0.88204729000000004</v>
      </c>
      <c r="AC1010">
        <v>0.84301493999999999</v>
      </c>
      <c r="AD1010">
        <v>1.3956122</v>
      </c>
      <c r="AE1010">
        <v>0</v>
      </c>
      <c r="AF1010">
        <v>201.04871</v>
      </c>
      <c r="AG1010">
        <v>3.5529839000000001</v>
      </c>
      <c r="AH1010">
        <v>4.6899905999999998</v>
      </c>
      <c r="AI1010">
        <v>4.9410741999999998E-4</v>
      </c>
      <c r="AJ1010">
        <v>8.3515439999999998E-4</v>
      </c>
      <c r="AK1010">
        <v>1.3960086E-3</v>
      </c>
      <c r="AL1010">
        <v>2.0715944000000001E-3</v>
      </c>
      <c r="AM1010">
        <v>1.2685488E-2</v>
      </c>
      <c r="AN1010">
        <v>0.10000447</v>
      </c>
      <c r="AO1010">
        <v>10.54894</v>
      </c>
      <c r="AP1010">
        <v>1.0280811000000001</v>
      </c>
      <c r="AQ1010">
        <v>-2501.913</v>
      </c>
      <c r="AR1010">
        <v>-2572.1696000000002</v>
      </c>
      <c r="AS1010">
        <v>0.69596961999999996</v>
      </c>
      <c r="AT1010">
        <v>0</v>
      </c>
      <c r="AU1010">
        <v>0</v>
      </c>
    </row>
    <row r="1011" spans="1:47" x14ac:dyDescent="0.25">
      <c r="A1011">
        <v>230</v>
      </c>
      <c r="B1011" t="s">
        <v>50</v>
      </c>
      <c r="C1011">
        <v>34.380316999999998</v>
      </c>
      <c r="D1011" s="1">
        <v>4.921584E-6</v>
      </c>
      <c r="E1011">
        <v>0.55830299999999999</v>
      </c>
      <c r="F1011" s="1">
        <v>6.2330310000000001E-6</v>
      </c>
      <c r="G1011">
        <v>0.40957100000000002</v>
      </c>
      <c r="H1011" s="1">
        <v>71.201719999999995</v>
      </c>
      <c r="I1011">
        <v>1.4E-5</v>
      </c>
      <c r="J1011">
        <v>1.1E-5</v>
      </c>
      <c r="K1011">
        <v>1.1936230000000001</v>
      </c>
      <c r="L1011">
        <v>1.262662</v>
      </c>
      <c r="M1011">
        <v>4.8299999999999998E-4</v>
      </c>
      <c r="N1011" s="1">
        <v>8.935945E-4</v>
      </c>
      <c r="O1011" s="1">
        <v>1.141708E-3</v>
      </c>
      <c r="P1011">
        <v>2.2330000000000002E-3</v>
      </c>
      <c r="Q1011">
        <v>30.546676000000001</v>
      </c>
      <c r="R1011" s="1">
        <v>6.0465678999999999E-6</v>
      </c>
      <c r="S1011">
        <v>22.439758000000001</v>
      </c>
      <c r="T1011" s="1">
        <v>5.6513289999999997E-6</v>
      </c>
      <c r="U1011">
        <v>0.40516650999999998</v>
      </c>
      <c r="V1011">
        <v>56.531132999999997</v>
      </c>
      <c r="W1011" s="1">
        <v>1.2994805999999999E-5</v>
      </c>
      <c r="X1011">
        <v>2.5684319000000001E-2</v>
      </c>
      <c r="Y1011" s="1">
        <v>4.7927916000000003E-5</v>
      </c>
      <c r="Z1011">
        <v>64.613838999999999</v>
      </c>
      <c r="AA1011" s="1">
        <v>1.2740934E-5</v>
      </c>
      <c r="AB1011">
        <v>0.86794837999999996</v>
      </c>
      <c r="AC1011">
        <v>0.85693348000000003</v>
      </c>
      <c r="AD1011">
        <v>1.3956122</v>
      </c>
      <c r="AE1011">
        <v>0</v>
      </c>
      <c r="AF1011">
        <v>201.04871</v>
      </c>
      <c r="AG1011">
        <v>3.5912006000000001</v>
      </c>
      <c r="AH1011">
        <v>4.6868957</v>
      </c>
      <c r="AI1011">
        <v>4.9279230999999999E-4</v>
      </c>
      <c r="AJ1011">
        <v>8.3024029000000003E-4</v>
      </c>
      <c r="AK1011">
        <v>1.3924153E-3</v>
      </c>
      <c r="AL1011">
        <v>2.0429091999999999E-3</v>
      </c>
      <c r="AM1011">
        <v>1.2691098E-2</v>
      </c>
      <c r="AN1011">
        <v>9.9999414999999994E-2</v>
      </c>
      <c r="AO1011">
        <v>10.300324</v>
      </c>
      <c r="AP1011">
        <v>1.0288345999999999</v>
      </c>
      <c r="AQ1011">
        <v>-3015.105</v>
      </c>
      <c r="AR1011">
        <v>-3102.0444000000002</v>
      </c>
      <c r="AS1011">
        <v>0.69312485999999995</v>
      </c>
      <c r="AT1011">
        <v>0</v>
      </c>
      <c r="AU1011">
        <v>0</v>
      </c>
    </row>
    <row r="1012" spans="1:47" x14ac:dyDescent="0.25">
      <c r="A1012">
        <v>231</v>
      </c>
      <c r="B1012" t="s">
        <v>50</v>
      </c>
      <c r="C1012">
        <v>41.809631000000003</v>
      </c>
      <c r="D1012" s="1">
        <v>4.8295260000000004E-6</v>
      </c>
      <c r="E1012">
        <v>0.68366400000000005</v>
      </c>
      <c r="F1012" s="1">
        <v>6.186886E-6</v>
      </c>
      <c r="G1012">
        <v>0.52355399999999996</v>
      </c>
      <c r="H1012" s="1">
        <v>55.003619999999998</v>
      </c>
      <c r="I1012">
        <v>1.4E-5</v>
      </c>
      <c r="J1012">
        <v>1.0000000000000001E-5</v>
      </c>
      <c r="K1012">
        <v>1.1701569999999999</v>
      </c>
      <c r="L1012">
        <v>1.279166</v>
      </c>
      <c r="M1012">
        <v>4.1899999999999999E-4</v>
      </c>
      <c r="N1012" s="1">
        <v>9.0167440000000001E-4</v>
      </c>
      <c r="O1012" s="1">
        <v>1.157174E-3</v>
      </c>
      <c r="P1012">
        <v>2.6589999999999999E-3</v>
      </c>
      <c r="Q1012">
        <v>30.546676000000001</v>
      </c>
      <c r="R1012" s="1">
        <v>6.0465678999999999E-6</v>
      </c>
      <c r="S1012">
        <v>22.439758000000001</v>
      </c>
      <c r="T1012" s="1">
        <v>5.6513289999999997E-6</v>
      </c>
      <c r="U1012">
        <v>0.42100591999999998</v>
      </c>
      <c r="V1012">
        <v>59.690235000000001</v>
      </c>
      <c r="W1012" s="1">
        <v>1.2719888E-5</v>
      </c>
      <c r="X1012">
        <v>2.5673583E-2</v>
      </c>
      <c r="Y1012" s="1">
        <v>4.7927916000000003E-5</v>
      </c>
      <c r="Z1012">
        <v>63.990608999999999</v>
      </c>
      <c r="AA1012" s="1">
        <v>1.3049401E-5</v>
      </c>
      <c r="AB1012">
        <v>0.86611863</v>
      </c>
      <c r="AC1012">
        <v>0.83752568000000005</v>
      </c>
      <c r="AD1012">
        <v>1.3956122</v>
      </c>
      <c r="AE1012">
        <v>0</v>
      </c>
      <c r="AF1012">
        <v>201.04871</v>
      </c>
      <c r="AG1012">
        <v>3.4686783999999999</v>
      </c>
      <c r="AH1012">
        <v>4.6858050999999996</v>
      </c>
      <c r="AI1012">
        <v>4.8079431E-4</v>
      </c>
      <c r="AJ1012">
        <v>8.2577371999999997E-4</v>
      </c>
      <c r="AK1012">
        <v>1.3934298999999999E-3</v>
      </c>
      <c r="AL1012">
        <v>2.1187032000000001E-3</v>
      </c>
      <c r="AM1012">
        <v>1.2706838999999999E-2</v>
      </c>
      <c r="AN1012">
        <v>9.9994676000000005E-2</v>
      </c>
      <c r="AO1012">
        <v>10.223967</v>
      </c>
      <c r="AP1012">
        <v>1.0286569000000001</v>
      </c>
      <c r="AQ1012">
        <v>-1316.6643999999999</v>
      </c>
      <c r="AR1012">
        <v>-1354.3959</v>
      </c>
      <c r="AS1012">
        <v>0.69418964999999999</v>
      </c>
      <c r="AT1012">
        <v>0</v>
      </c>
      <c r="AU1012">
        <v>0</v>
      </c>
    </row>
    <row r="1013" spans="1:47" x14ac:dyDescent="0.25">
      <c r="A1013">
        <v>232</v>
      </c>
      <c r="B1013" t="s">
        <v>50</v>
      </c>
      <c r="C1013">
        <v>36.743636000000002</v>
      </c>
      <c r="D1013" s="1">
        <v>4.4054880000000001E-6</v>
      </c>
      <c r="E1013">
        <v>0.63855399999999995</v>
      </c>
      <c r="F1013" s="1">
        <v>6.1269910000000003E-6</v>
      </c>
      <c r="G1013">
        <v>0.33921800000000002</v>
      </c>
      <c r="H1013" s="1">
        <v>82.22645</v>
      </c>
      <c r="I1013">
        <v>1.2999999999999999E-5</v>
      </c>
      <c r="J1013">
        <v>3.0000000000000001E-6</v>
      </c>
      <c r="K1013">
        <v>1.0749949999999999</v>
      </c>
      <c r="L1013">
        <v>1.6215170000000001</v>
      </c>
      <c r="M1013">
        <v>4.3899999999999999E-4</v>
      </c>
      <c r="N1013" s="1">
        <v>9.2221459999999996E-4</v>
      </c>
      <c r="O1013" s="1">
        <v>1.1086749999999999E-3</v>
      </c>
      <c r="P1013">
        <v>2.294E-3</v>
      </c>
      <c r="Q1013">
        <v>30.546676000000001</v>
      </c>
      <c r="R1013" s="1">
        <v>6.0465678999999999E-6</v>
      </c>
      <c r="S1013">
        <v>22.439758000000001</v>
      </c>
      <c r="T1013" s="1">
        <v>5.6513289999999997E-6</v>
      </c>
      <c r="U1013">
        <v>0.40302746</v>
      </c>
      <c r="V1013">
        <v>61.959378000000001</v>
      </c>
      <c r="W1013" s="1">
        <v>1.3125006E-5</v>
      </c>
      <c r="X1013">
        <v>2.5695128000000001E-2</v>
      </c>
      <c r="Y1013" s="1">
        <v>4.7927916000000003E-5</v>
      </c>
      <c r="Z1013">
        <v>60.832810000000002</v>
      </c>
      <c r="AA1013" s="1">
        <v>1.3180235E-5</v>
      </c>
      <c r="AB1013">
        <v>0.85667506000000004</v>
      </c>
      <c r="AC1013">
        <v>0.85253637999999998</v>
      </c>
      <c r="AD1013">
        <v>1.3956122</v>
      </c>
      <c r="AE1013">
        <v>0</v>
      </c>
      <c r="AF1013">
        <v>201.04871</v>
      </c>
      <c r="AG1013">
        <v>3.5453592999999999</v>
      </c>
      <c r="AH1013">
        <v>4.6861744999999999</v>
      </c>
      <c r="AI1013">
        <v>4.8010731000000002E-4</v>
      </c>
      <c r="AJ1013">
        <v>8.3519452999999998E-4</v>
      </c>
      <c r="AK1013">
        <v>1.3881205E-3</v>
      </c>
      <c r="AL1013">
        <v>2.0841848E-3</v>
      </c>
      <c r="AM1013">
        <v>1.2696526E-2</v>
      </c>
      <c r="AN1013">
        <v>0.10000083</v>
      </c>
      <c r="AO1013">
        <v>9.9822123999999999</v>
      </c>
      <c r="AP1013">
        <v>1.0288975</v>
      </c>
      <c r="AQ1013">
        <v>5221.8567000000003</v>
      </c>
      <c r="AR1013">
        <v>5372.7554</v>
      </c>
      <c r="AS1013">
        <v>0.69469351999999995</v>
      </c>
      <c r="AT1013">
        <v>0</v>
      </c>
      <c r="AU1013">
        <v>0</v>
      </c>
    </row>
    <row r="1014" spans="1:47" x14ac:dyDescent="0.25">
      <c r="A1014">
        <v>233</v>
      </c>
      <c r="B1014" t="s">
        <v>50</v>
      </c>
      <c r="C1014">
        <v>41.887090999999998</v>
      </c>
      <c r="D1014" s="1">
        <v>5.7951400000000001E-6</v>
      </c>
      <c r="E1014">
        <v>0.65088000000000001</v>
      </c>
      <c r="F1014" s="1">
        <v>6.2533669999999999E-6</v>
      </c>
      <c r="G1014">
        <v>0.44769500000000001</v>
      </c>
      <c r="H1014" s="1">
        <v>77.155140000000003</v>
      </c>
      <c r="I1014">
        <v>1.5E-5</v>
      </c>
      <c r="J1014">
        <v>1.2E-5</v>
      </c>
      <c r="K1014">
        <v>1.3675550000000001</v>
      </c>
      <c r="L1014">
        <v>1.7304470000000001</v>
      </c>
      <c r="M1014">
        <v>4.7399999999999997E-4</v>
      </c>
      <c r="N1014" s="1">
        <v>9.774683000000001E-4</v>
      </c>
      <c r="O1014" s="1">
        <v>1.1977240000000001E-3</v>
      </c>
      <c r="P1014">
        <v>2.598E-3</v>
      </c>
      <c r="Q1014">
        <v>30.546676000000001</v>
      </c>
      <c r="R1014" s="1">
        <v>6.0465678999999999E-6</v>
      </c>
      <c r="S1014">
        <v>22.439758000000001</v>
      </c>
      <c r="T1014" s="1">
        <v>5.6513289999999997E-6</v>
      </c>
      <c r="U1014">
        <v>0.40559651000000002</v>
      </c>
      <c r="V1014">
        <v>60.316386999999999</v>
      </c>
      <c r="W1014" s="1">
        <v>1.3464381000000001E-5</v>
      </c>
      <c r="X1014">
        <v>2.5681560999999999E-2</v>
      </c>
      <c r="Y1014" s="1">
        <v>4.7927916000000003E-5</v>
      </c>
      <c r="Z1014">
        <v>60.660932000000003</v>
      </c>
      <c r="AA1014" s="1">
        <v>1.2861381999999999E-5</v>
      </c>
      <c r="AB1014">
        <v>0.90923246999999996</v>
      </c>
      <c r="AC1014">
        <v>0.86089877000000004</v>
      </c>
      <c r="AD1014">
        <v>1.3956122</v>
      </c>
      <c r="AE1014">
        <v>0</v>
      </c>
      <c r="AF1014">
        <v>201.04871</v>
      </c>
      <c r="AG1014">
        <v>3.5933060000000001</v>
      </c>
      <c r="AH1014">
        <v>4.6875891999999997</v>
      </c>
      <c r="AI1014">
        <v>4.9285246000000001E-4</v>
      </c>
      <c r="AJ1014">
        <v>8.3133692999999998E-4</v>
      </c>
      <c r="AK1014">
        <v>1.3931311E-3</v>
      </c>
      <c r="AL1014">
        <v>2.0850854000000001E-3</v>
      </c>
      <c r="AM1014">
        <v>1.2706798E-2</v>
      </c>
      <c r="AN1014">
        <v>9.9999069999999995E-2</v>
      </c>
      <c r="AO1014">
        <v>9.9595655000000001</v>
      </c>
      <c r="AP1014">
        <v>1.0297210999999999</v>
      </c>
      <c r="AQ1014">
        <v>2327.7181</v>
      </c>
      <c r="AR1014">
        <v>2396.9004</v>
      </c>
      <c r="AS1014">
        <v>0.69433791</v>
      </c>
      <c r="AT1014">
        <v>0</v>
      </c>
      <c r="AU1014">
        <v>0</v>
      </c>
    </row>
    <row r="1015" spans="1:47" x14ac:dyDescent="0.25">
      <c r="A1015">
        <v>234</v>
      </c>
      <c r="B1015" t="s">
        <v>50</v>
      </c>
      <c r="C1015">
        <v>0.45950400000000002</v>
      </c>
      <c r="D1015" s="1">
        <v>5.2112220000000004E-6</v>
      </c>
      <c r="E1015">
        <v>13.239274999999999</v>
      </c>
      <c r="F1015" s="1">
        <v>6.8019110000000001E-6</v>
      </c>
      <c r="G1015">
        <v>0.27194800000000002</v>
      </c>
      <c r="H1015" s="1">
        <v>75.859200000000001</v>
      </c>
      <c r="I1015">
        <v>1.2E-5</v>
      </c>
      <c r="J1015">
        <v>1.1E-5</v>
      </c>
      <c r="K1015">
        <v>1.536305</v>
      </c>
      <c r="L1015">
        <v>1.3407290000000001</v>
      </c>
      <c r="M1015">
        <v>5.4500000000000002E-4</v>
      </c>
      <c r="N1015" s="1">
        <v>8.0312910000000001E-4</v>
      </c>
      <c r="O1015" s="1">
        <v>1.054363E-3</v>
      </c>
      <c r="P1015">
        <v>1.918E-3</v>
      </c>
      <c r="Q1015">
        <v>30.546679999999999</v>
      </c>
      <c r="R1015" s="1">
        <v>6.0465679999999998E-6</v>
      </c>
      <c r="S1015">
        <v>22.43976</v>
      </c>
      <c r="T1015" s="1">
        <v>5.6513289999999997E-6</v>
      </c>
      <c r="U1015">
        <v>0.40683439999999998</v>
      </c>
      <c r="V1015">
        <v>63.41507</v>
      </c>
      <c r="W1015" s="1">
        <v>1.2916230000000001E-5</v>
      </c>
      <c r="X1015">
        <v>2.5695269999999999E-2</v>
      </c>
      <c r="Y1015" s="1">
        <v>4.792792E-5</v>
      </c>
      <c r="Z1015">
        <v>61.886949999999999</v>
      </c>
      <c r="AA1015" s="1">
        <v>1.285869E-5</v>
      </c>
      <c r="AB1015">
        <v>0.85940269999999996</v>
      </c>
      <c r="AC1015">
        <v>0.85800089999999996</v>
      </c>
      <c r="AD1015">
        <v>1.3956120000000001</v>
      </c>
      <c r="AE1015">
        <v>0</v>
      </c>
      <c r="AF1015">
        <v>201.0487</v>
      </c>
      <c r="AG1015">
        <v>3.4828079999999999</v>
      </c>
      <c r="AH1015">
        <v>4.6863989999999998</v>
      </c>
      <c r="AI1015">
        <v>4.9330830000000002E-4</v>
      </c>
      <c r="AJ1015">
        <v>8.3136470000000004E-4</v>
      </c>
      <c r="AK1015">
        <v>1.3881729999999999E-3</v>
      </c>
      <c r="AL1015">
        <v>2.0397119999999999E-3</v>
      </c>
      <c r="AM1015">
        <v>1.269169E-2</v>
      </c>
      <c r="AN1015">
        <v>0.1000007</v>
      </c>
      <c r="AO1015">
        <v>10.2775</v>
      </c>
      <c r="AP1015">
        <v>1.0270619999999999</v>
      </c>
      <c r="AQ1015">
        <v>834.51570000000004</v>
      </c>
      <c r="AR1015">
        <v>857.09900000000005</v>
      </c>
      <c r="AS1015">
        <v>0.69383070000000002</v>
      </c>
      <c r="AT1015">
        <v>0</v>
      </c>
      <c r="AU1015">
        <v>0</v>
      </c>
    </row>
    <row r="1016" spans="1:47" x14ac:dyDescent="0.25">
      <c r="A1016">
        <v>235</v>
      </c>
      <c r="B1016" t="s">
        <v>50</v>
      </c>
      <c r="C1016">
        <v>29.200054000000002</v>
      </c>
      <c r="D1016" s="1">
        <v>3.6599490000000002E-6</v>
      </c>
      <c r="E1016">
        <v>0.56412600000000002</v>
      </c>
      <c r="F1016" s="1">
        <v>5.4512530000000004E-6</v>
      </c>
      <c r="G1016">
        <v>0.40949099999999999</v>
      </c>
      <c r="H1016" s="1">
        <v>80.226079999999996</v>
      </c>
      <c r="I1016">
        <v>1.4E-5</v>
      </c>
      <c r="J1016">
        <v>1.1E-5</v>
      </c>
      <c r="K1016">
        <v>1.249061</v>
      </c>
      <c r="L1016">
        <v>1.2727470000000001</v>
      </c>
      <c r="M1016">
        <v>4.4799999999999999E-4</v>
      </c>
      <c r="N1016" s="1">
        <v>8.4576849999999995E-4</v>
      </c>
      <c r="O1016" s="1">
        <v>1.0777689999999999E-3</v>
      </c>
      <c r="P1016">
        <v>2.166E-3</v>
      </c>
      <c r="Q1016">
        <v>30.546676000000001</v>
      </c>
      <c r="R1016" s="1">
        <v>6.0465678999999999E-6</v>
      </c>
      <c r="S1016">
        <v>22.439758000000001</v>
      </c>
      <c r="T1016" s="1">
        <v>5.6513289999999997E-6</v>
      </c>
      <c r="U1016">
        <v>0.40823376</v>
      </c>
      <c r="V1016">
        <v>62.636763000000002</v>
      </c>
      <c r="W1016" s="1">
        <v>1.3057967000000001E-5</v>
      </c>
      <c r="X1016">
        <v>2.5665532000000001E-2</v>
      </c>
      <c r="Y1016" s="1">
        <v>4.7927916000000003E-5</v>
      </c>
      <c r="Z1016">
        <v>61.421816999999997</v>
      </c>
      <c r="AA1016" s="1">
        <v>1.3180347999999999E-5</v>
      </c>
      <c r="AB1016">
        <v>0.85113349000000005</v>
      </c>
      <c r="AC1016">
        <v>0.80702773000000005</v>
      </c>
      <c r="AD1016">
        <v>1.3956122</v>
      </c>
      <c r="AE1016">
        <v>0</v>
      </c>
      <c r="AF1016">
        <v>201.04871</v>
      </c>
      <c r="AG1016">
        <v>3.5182954999999998</v>
      </c>
      <c r="AH1016">
        <v>4.6868553999999998</v>
      </c>
      <c r="AI1016">
        <v>4.8759287000000001E-4</v>
      </c>
      <c r="AJ1016">
        <v>8.3223786999999999E-4</v>
      </c>
      <c r="AK1016">
        <v>1.3866538999999999E-3</v>
      </c>
      <c r="AL1016">
        <v>2.0585013E-3</v>
      </c>
      <c r="AM1016">
        <v>1.2708417E-2</v>
      </c>
      <c r="AN1016">
        <v>9.9998001000000003E-2</v>
      </c>
      <c r="AO1016">
        <v>9.6301210000000008</v>
      </c>
      <c r="AP1016">
        <v>1.0298109</v>
      </c>
      <c r="AQ1016">
        <v>4299.1547</v>
      </c>
      <c r="AR1016">
        <v>4427.3163999999997</v>
      </c>
      <c r="AS1016">
        <v>0.69514993000000003</v>
      </c>
      <c r="AT1016">
        <v>0</v>
      </c>
      <c r="AU1016">
        <v>0</v>
      </c>
    </row>
    <row r="1017" spans="1:47" x14ac:dyDescent="0.25">
      <c r="A1017">
        <v>236</v>
      </c>
      <c r="B1017" t="s">
        <v>50</v>
      </c>
      <c r="C1017">
        <v>51.465252</v>
      </c>
      <c r="D1017" s="1">
        <v>4.7745749999999999E-6</v>
      </c>
      <c r="E1017">
        <v>0.64588299999999998</v>
      </c>
      <c r="F1017" s="1">
        <v>7.0723510000000004E-6</v>
      </c>
      <c r="G1017">
        <v>0.58827499999999999</v>
      </c>
      <c r="H1017" s="1">
        <v>91.782110000000003</v>
      </c>
      <c r="I1017">
        <v>1.0000000000000001E-5</v>
      </c>
      <c r="J1017">
        <v>1.5E-5</v>
      </c>
      <c r="K1017">
        <v>1.1641410000000001</v>
      </c>
      <c r="L1017">
        <v>0.50175199999999998</v>
      </c>
      <c r="M1017">
        <v>3.88E-4</v>
      </c>
      <c r="N1017" s="1">
        <v>7.7016129999999999E-4</v>
      </c>
      <c r="O1017" s="1">
        <v>9.3321460000000001E-4</v>
      </c>
      <c r="P1017">
        <v>1.756E-3</v>
      </c>
      <c r="Q1017">
        <v>30.546676000000001</v>
      </c>
      <c r="R1017" s="1">
        <v>6.0465678999999999E-6</v>
      </c>
      <c r="S1017">
        <v>22.439758000000001</v>
      </c>
      <c r="T1017" s="1">
        <v>5.6513289999999997E-6</v>
      </c>
      <c r="U1017">
        <v>0.38615073999999999</v>
      </c>
      <c r="V1017">
        <v>60.933067000000001</v>
      </c>
      <c r="W1017" s="1">
        <v>1.3374754E-5</v>
      </c>
      <c r="X1017">
        <v>2.5675594E-2</v>
      </c>
      <c r="Y1017" s="1">
        <v>4.7927916000000003E-5</v>
      </c>
      <c r="Z1017">
        <v>62.979751999999998</v>
      </c>
      <c r="AA1017" s="1">
        <v>1.2635603E-5</v>
      </c>
      <c r="AB1017">
        <v>0.88157337999999996</v>
      </c>
      <c r="AC1017">
        <v>0.86682758999999998</v>
      </c>
      <c r="AD1017">
        <v>1.3956122</v>
      </c>
      <c r="AE1017">
        <v>0</v>
      </c>
      <c r="AF1017">
        <v>201.04871</v>
      </c>
      <c r="AG1017">
        <v>3.5693633999999999</v>
      </c>
      <c r="AH1017">
        <v>4.6846309000000002</v>
      </c>
      <c r="AI1017">
        <v>4.8710592E-4</v>
      </c>
      <c r="AJ1017">
        <v>8.2377161999999996E-4</v>
      </c>
      <c r="AK1017">
        <v>1.3894678E-3</v>
      </c>
      <c r="AL1017">
        <v>2.0712129000000001E-3</v>
      </c>
      <c r="AM1017">
        <v>1.2716633E-2</v>
      </c>
      <c r="AN1017">
        <v>0.10000402</v>
      </c>
      <c r="AO1017">
        <v>9.8373694999999994</v>
      </c>
      <c r="AP1017">
        <v>1.0293600000000001</v>
      </c>
      <c r="AQ1017">
        <v>4439.5983999999999</v>
      </c>
      <c r="AR1017">
        <v>4569.9453000000003</v>
      </c>
      <c r="AS1017">
        <v>0.69516341999999998</v>
      </c>
      <c r="AT1017">
        <v>0</v>
      </c>
      <c r="AU1017">
        <v>0</v>
      </c>
    </row>
    <row r="1018" spans="1:47" x14ac:dyDescent="0.25">
      <c r="A1018">
        <v>237</v>
      </c>
      <c r="B1018" t="s">
        <v>50</v>
      </c>
      <c r="C1018">
        <v>34.632621</v>
      </c>
      <c r="D1018" s="1">
        <v>4.6387119999999996E-6</v>
      </c>
      <c r="E1018">
        <v>0.53510599999999997</v>
      </c>
      <c r="F1018" s="1">
        <v>5.2643090000000002E-6</v>
      </c>
      <c r="G1018">
        <v>0.38827699999999998</v>
      </c>
      <c r="H1018" s="1">
        <v>77.197559999999996</v>
      </c>
      <c r="I1018">
        <v>1.5E-5</v>
      </c>
      <c r="J1018">
        <v>3.0000000000000001E-6</v>
      </c>
      <c r="K1018">
        <v>1.162569</v>
      </c>
      <c r="L1018">
        <v>1.460842</v>
      </c>
      <c r="M1018">
        <v>4.5600000000000003E-4</v>
      </c>
      <c r="N1018" s="1">
        <v>8.5451359999999998E-4</v>
      </c>
      <c r="O1018" s="1">
        <v>1.0967380000000001E-3</v>
      </c>
      <c r="P1018">
        <v>2.2550000000000001E-3</v>
      </c>
      <c r="Q1018">
        <v>30.546676000000001</v>
      </c>
      <c r="R1018" s="1">
        <v>6.0465678999999999E-6</v>
      </c>
      <c r="S1018">
        <v>22.439758000000001</v>
      </c>
      <c r="T1018" s="1">
        <v>5.6513289999999997E-6</v>
      </c>
      <c r="U1018">
        <v>0.38744368000000001</v>
      </c>
      <c r="V1018">
        <v>62.191139999999997</v>
      </c>
      <c r="W1018" s="1">
        <v>1.3723689E-5</v>
      </c>
      <c r="X1018">
        <v>2.5673712000000001E-2</v>
      </c>
      <c r="Y1018" s="1">
        <v>4.7927916000000003E-5</v>
      </c>
      <c r="Z1018">
        <v>59.667622999999999</v>
      </c>
      <c r="AA1018" s="1">
        <v>1.2672951E-5</v>
      </c>
      <c r="AB1018">
        <v>0.86778098000000004</v>
      </c>
      <c r="AC1018">
        <v>0.86104203000000001</v>
      </c>
      <c r="AD1018">
        <v>1.3956122</v>
      </c>
      <c r="AE1018">
        <v>0</v>
      </c>
      <c r="AF1018">
        <v>201.04871</v>
      </c>
      <c r="AG1018">
        <v>3.4314962000000002</v>
      </c>
      <c r="AH1018">
        <v>4.684145</v>
      </c>
      <c r="AI1018">
        <v>4.7941345999999999E-4</v>
      </c>
      <c r="AJ1018">
        <v>8.3799408000000001E-4</v>
      </c>
      <c r="AK1018">
        <v>1.3867449E-3</v>
      </c>
      <c r="AL1018">
        <v>2.1034344000000001E-3</v>
      </c>
      <c r="AM1018">
        <v>1.270132E-2</v>
      </c>
      <c r="AN1018">
        <v>9.9997962999999995E-2</v>
      </c>
      <c r="AO1018">
        <v>10.199325</v>
      </c>
      <c r="AP1018">
        <v>1.0285257000000001</v>
      </c>
      <c r="AQ1018">
        <v>1051.7381</v>
      </c>
      <c r="AR1018">
        <v>1081.7397000000001</v>
      </c>
      <c r="AS1018">
        <v>0.69229037000000004</v>
      </c>
      <c r="AT1018">
        <v>0</v>
      </c>
      <c r="AU1018">
        <v>0</v>
      </c>
    </row>
    <row r="1019" spans="1:47" x14ac:dyDescent="0.25">
      <c r="A1019">
        <v>238</v>
      </c>
      <c r="B1019" t="s">
        <v>50</v>
      </c>
      <c r="C1019">
        <v>41.175316000000002</v>
      </c>
      <c r="D1019" s="1">
        <v>4.5975009999999998E-6</v>
      </c>
      <c r="E1019">
        <v>0.61524199999999996</v>
      </c>
      <c r="F1019" s="1">
        <v>6.4979199999999998E-6</v>
      </c>
      <c r="G1019">
        <v>0.45852599999999999</v>
      </c>
      <c r="H1019" s="1">
        <v>82.043239999999997</v>
      </c>
      <c r="I1019">
        <v>1.5E-5</v>
      </c>
      <c r="J1019">
        <v>1.2E-5</v>
      </c>
      <c r="K1019">
        <v>1.177818</v>
      </c>
      <c r="L1019">
        <v>0.430062</v>
      </c>
      <c r="M1019">
        <v>4.2299999999999998E-4</v>
      </c>
      <c r="N1019" s="1">
        <v>8.4189029999999997E-4</v>
      </c>
      <c r="O1019" s="1">
        <v>1.0639549999999999E-3</v>
      </c>
      <c r="P1019">
        <v>2.0839999999999999E-3</v>
      </c>
      <c r="Q1019">
        <v>30.546676000000001</v>
      </c>
      <c r="R1019" s="1">
        <v>6.0465678999999999E-6</v>
      </c>
      <c r="S1019">
        <v>22.439758000000001</v>
      </c>
      <c r="T1019" s="1">
        <v>5.6513289999999997E-6</v>
      </c>
      <c r="U1019">
        <v>0.40039561000000001</v>
      </c>
      <c r="V1019">
        <v>61.438583999999999</v>
      </c>
      <c r="W1019" s="1">
        <v>1.3280499999999999E-5</v>
      </c>
      <c r="X1019">
        <v>2.5673417E-2</v>
      </c>
      <c r="Y1019" s="1">
        <v>4.7927916000000003E-5</v>
      </c>
      <c r="Z1019">
        <v>58.784776999999998</v>
      </c>
      <c r="AA1019" s="1">
        <v>1.302362E-5</v>
      </c>
      <c r="AB1019">
        <v>0.87047746999999998</v>
      </c>
      <c r="AC1019">
        <v>0.83452188999999999</v>
      </c>
      <c r="AD1019">
        <v>1.3956122</v>
      </c>
      <c r="AE1019">
        <v>0</v>
      </c>
      <c r="AF1019">
        <v>201.04871</v>
      </c>
      <c r="AG1019">
        <v>3.5372957999999999</v>
      </c>
      <c r="AH1019">
        <v>4.6853509999999998</v>
      </c>
      <c r="AI1019">
        <v>4.9442788000000004E-4</v>
      </c>
      <c r="AJ1019">
        <v>8.3368107999999997E-4</v>
      </c>
      <c r="AK1019">
        <v>1.3862759000000001E-3</v>
      </c>
      <c r="AL1019">
        <v>1.9791396999999998E-3</v>
      </c>
      <c r="AM1019">
        <v>1.2696083E-2</v>
      </c>
      <c r="AN1019">
        <v>9.9999686000000004E-2</v>
      </c>
      <c r="AO1019">
        <v>10.239928000000001</v>
      </c>
      <c r="AP1019">
        <v>1.0292592</v>
      </c>
      <c r="AQ1019">
        <v>-1377.5061000000001</v>
      </c>
      <c r="AR1019">
        <v>-1417.8108</v>
      </c>
      <c r="AS1019">
        <v>0.69373037000000004</v>
      </c>
      <c r="AT1019">
        <v>0</v>
      </c>
      <c r="AU1019">
        <v>0</v>
      </c>
    </row>
    <row r="1020" spans="1:47" x14ac:dyDescent="0.25">
      <c r="A1020">
        <v>239</v>
      </c>
      <c r="B1020" t="s">
        <v>50</v>
      </c>
      <c r="C1020">
        <v>32.164743999999999</v>
      </c>
      <c r="D1020" s="1">
        <v>5.6675369999999999E-6</v>
      </c>
      <c r="E1020">
        <v>0.37388100000000002</v>
      </c>
      <c r="F1020" s="1">
        <v>4.4069229999999997E-6</v>
      </c>
      <c r="G1020">
        <v>0.32206800000000002</v>
      </c>
      <c r="H1020" s="1">
        <v>97.157939999999996</v>
      </c>
      <c r="I1020">
        <v>1.5999999999999999E-5</v>
      </c>
      <c r="J1020">
        <v>5.0000000000000004E-6</v>
      </c>
      <c r="K1020">
        <v>2.0914510000000002</v>
      </c>
      <c r="L1020">
        <v>0.36860599999999999</v>
      </c>
      <c r="M1020">
        <v>5.3799999999999996E-4</v>
      </c>
      <c r="N1020" s="1">
        <v>8.1035320000000005E-4</v>
      </c>
      <c r="O1020" s="1">
        <v>1.076832E-3</v>
      </c>
      <c r="P1020">
        <v>1.81E-3</v>
      </c>
      <c r="Q1020">
        <v>30.546679999999999</v>
      </c>
      <c r="R1020" s="1">
        <v>6.0465679999999998E-6</v>
      </c>
      <c r="S1020">
        <v>22.43976</v>
      </c>
      <c r="T1020" s="1">
        <v>5.6513289999999997E-6</v>
      </c>
      <c r="U1020">
        <v>0.38583650000000003</v>
      </c>
      <c r="V1020">
        <v>62.075310000000002</v>
      </c>
      <c r="W1020" s="1">
        <v>1.31138E-5</v>
      </c>
      <c r="X1020">
        <v>2.5682050000000001E-2</v>
      </c>
      <c r="Y1020" s="1">
        <v>4.792792E-5</v>
      </c>
      <c r="Z1020">
        <v>58.832700000000003</v>
      </c>
      <c r="AA1020" s="1">
        <v>1.3123019999999999E-5</v>
      </c>
      <c r="AB1020">
        <v>0.87277760000000004</v>
      </c>
      <c r="AC1020">
        <v>0.87741530000000001</v>
      </c>
      <c r="AD1020">
        <v>1.3956120000000001</v>
      </c>
      <c r="AE1020">
        <v>0</v>
      </c>
      <c r="AF1020">
        <v>201.0487</v>
      </c>
      <c r="AG1020">
        <v>3.5897039999999998</v>
      </c>
      <c r="AH1020">
        <v>4.6865740000000002</v>
      </c>
      <c r="AI1020">
        <v>4.8625619999999997E-4</v>
      </c>
      <c r="AJ1020">
        <v>8.2894939999999997E-4</v>
      </c>
      <c r="AK1020">
        <v>1.38478E-3</v>
      </c>
      <c r="AL1020">
        <v>2.1454999999999998E-3</v>
      </c>
      <c r="AM1020">
        <v>1.2684839999999999E-2</v>
      </c>
      <c r="AN1020">
        <v>9.9998240000000002E-2</v>
      </c>
      <c r="AO1020">
        <v>9.8133510000000008</v>
      </c>
      <c r="AP1020">
        <v>1.0287409999999999</v>
      </c>
      <c r="AQ1020">
        <v>191.49379999999999</v>
      </c>
      <c r="AR1020">
        <v>196.99760000000001</v>
      </c>
      <c r="AS1020">
        <v>0.69620070000000001</v>
      </c>
      <c r="AT1020">
        <v>0</v>
      </c>
      <c r="AU1020">
        <v>0</v>
      </c>
    </row>
    <row r="1021" spans="1:47" x14ac:dyDescent="0.25">
      <c r="A1021">
        <v>240</v>
      </c>
      <c r="B1021" t="s">
        <v>50</v>
      </c>
      <c r="C1021">
        <v>43.763734999999997</v>
      </c>
      <c r="D1021" s="1">
        <v>5.9750439999999999E-6</v>
      </c>
      <c r="E1021">
        <v>0.55387799999999998</v>
      </c>
      <c r="F1021" s="1">
        <v>6.0853820000000001E-6</v>
      </c>
      <c r="G1021">
        <v>0.25764199999999998</v>
      </c>
      <c r="H1021" s="1">
        <v>90.509799999999998</v>
      </c>
      <c r="I1021">
        <v>1.2E-5</v>
      </c>
      <c r="J1021">
        <v>1.4E-5</v>
      </c>
      <c r="K1021">
        <v>1.262356</v>
      </c>
      <c r="L1021">
        <v>0.79825800000000002</v>
      </c>
      <c r="M1021">
        <v>4.66E-4</v>
      </c>
      <c r="N1021" s="1">
        <v>9.0233700000000002E-4</v>
      </c>
      <c r="O1021" s="1">
        <v>1.0742950000000001E-3</v>
      </c>
      <c r="P1021">
        <v>2.0500000000000002E-3</v>
      </c>
      <c r="Q1021">
        <v>30.546676000000001</v>
      </c>
      <c r="R1021" s="1">
        <v>6.0465678999999999E-6</v>
      </c>
      <c r="S1021">
        <v>22.439758000000001</v>
      </c>
      <c r="T1021" s="1">
        <v>5.6513289999999997E-6</v>
      </c>
      <c r="U1021">
        <v>0.37205156</v>
      </c>
      <c r="V1021">
        <v>57.282519999999998</v>
      </c>
      <c r="W1021" s="1">
        <v>1.3074129999999999E-5</v>
      </c>
      <c r="X1021">
        <v>2.5684179000000001E-2</v>
      </c>
      <c r="Y1021" s="1">
        <v>4.7927916000000003E-5</v>
      </c>
      <c r="Z1021">
        <v>64.321134000000001</v>
      </c>
      <c r="AA1021" s="1">
        <v>1.3151608999999999E-5</v>
      </c>
      <c r="AB1021">
        <v>0.86834621999999995</v>
      </c>
      <c r="AC1021">
        <v>0.87690499</v>
      </c>
      <c r="AD1021">
        <v>1.3956122</v>
      </c>
      <c r="AE1021">
        <v>0</v>
      </c>
      <c r="AF1021">
        <v>201.04871</v>
      </c>
      <c r="AG1021">
        <v>3.5069447</v>
      </c>
      <c r="AH1021">
        <v>4.6873731999999997</v>
      </c>
      <c r="AI1021">
        <v>4.9665091999999997E-4</v>
      </c>
      <c r="AJ1021">
        <v>8.2205153000000002E-4</v>
      </c>
      <c r="AK1021">
        <v>1.3870849999999999E-3</v>
      </c>
      <c r="AL1021">
        <v>2.1071151000000002E-3</v>
      </c>
      <c r="AM1021">
        <v>1.2710381E-2</v>
      </c>
      <c r="AN1021">
        <v>9.9998932999999998E-2</v>
      </c>
      <c r="AO1021">
        <v>9.8163715000000007</v>
      </c>
      <c r="AP1021">
        <v>1.0273216999999999</v>
      </c>
      <c r="AQ1021">
        <v>-2962.0792999999999</v>
      </c>
      <c r="AR1021">
        <v>-3043.0083</v>
      </c>
      <c r="AS1021">
        <v>0.69263927000000003</v>
      </c>
      <c r="AT1021">
        <v>0</v>
      </c>
      <c r="AU1021">
        <v>0</v>
      </c>
    </row>
    <row r="1022" spans="1:47" x14ac:dyDescent="0.25">
      <c r="A1022">
        <v>241</v>
      </c>
      <c r="B1022" t="s">
        <v>50</v>
      </c>
      <c r="C1022">
        <v>40.895553</v>
      </c>
      <c r="D1022" s="1">
        <v>4.065297E-6</v>
      </c>
      <c r="E1022">
        <v>0.64854699999999998</v>
      </c>
      <c r="F1022" s="1">
        <v>5.6989980000000004E-6</v>
      </c>
      <c r="G1022">
        <v>0.41584500000000002</v>
      </c>
      <c r="H1022" s="1">
        <v>81.444199999999995</v>
      </c>
      <c r="I1022">
        <v>1.2999999999999999E-5</v>
      </c>
      <c r="J1022">
        <v>1.4E-5</v>
      </c>
      <c r="K1022">
        <v>1.059507</v>
      </c>
      <c r="L1022">
        <v>1.0305530000000001</v>
      </c>
      <c r="M1022">
        <v>4.0000000000000002E-4</v>
      </c>
      <c r="N1022" s="1">
        <v>8.3419989999999997E-4</v>
      </c>
      <c r="O1022" s="1">
        <v>1.039351E-3</v>
      </c>
      <c r="P1022">
        <v>2.1320000000000002E-3</v>
      </c>
      <c r="Q1022">
        <v>30.546676000000001</v>
      </c>
      <c r="R1022" s="1">
        <v>6.0465678999999999E-6</v>
      </c>
      <c r="S1022">
        <v>22.439758000000001</v>
      </c>
      <c r="T1022" s="1">
        <v>5.6513289999999997E-6</v>
      </c>
      <c r="U1022">
        <v>0.39789593000000001</v>
      </c>
      <c r="V1022">
        <v>58.908616000000002</v>
      </c>
      <c r="W1022" s="1">
        <v>1.3270268E-5</v>
      </c>
      <c r="X1022">
        <v>2.5682737000000001E-2</v>
      </c>
      <c r="Y1022" s="1">
        <v>4.7927916000000003E-5</v>
      </c>
      <c r="Z1022">
        <v>60.363657000000003</v>
      </c>
      <c r="AA1022" s="1">
        <v>1.2850390000000001E-5</v>
      </c>
      <c r="AB1022">
        <v>0.87434416999999998</v>
      </c>
      <c r="AC1022">
        <v>0.84452828999999996</v>
      </c>
      <c r="AD1022">
        <v>1.3956122</v>
      </c>
      <c r="AE1022">
        <v>0</v>
      </c>
      <c r="AF1022">
        <v>201.04871</v>
      </c>
      <c r="AG1022">
        <v>3.5624462000000001</v>
      </c>
      <c r="AH1022">
        <v>4.6871859000000002</v>
      </c>
      <c r="AI1022">
        <v>4.8001176000000002E-4</v>
      </c>
      <c r="AJ1022">
        <v>8.3722614000000003E-4</v>
      </c>
      <c r="AK1022">
        <v>1.3896816E-3</v>
      </c>
      <c r="AL1022">
        <v>2.1803484000000001E-3</v>
      </c>
      <c r="AM1022">
        <v>1.2706663E-2</v>
      </c>
      <c r="AN1022">
        <v>9.9997344000000002E-2</v>
      </c>
      <c r="AO1022">
        <v>9.5105608000000004</v>
      </c>
      <c r="AP1022">
        <v>1.0301404000000001</v>
      </c>
      <c r="AQ1022">
        <v>5741.6252999999997</v>
      </c>
      <c r="AR1022">
        <v>5914.6801999999998</v>
      </c>
      <c r="AS1022">
        <v>0.69417921000000005</v>
      </c>
      <c r="AT1022">
        <v>0</v>
      </c>
      <c r="AU1022">
        <v>0</v>
      </c>
    </row>
    <row r="1023" spans="1:47" x14ac:dyDescent="0.25">
      <c r="A1023">
        <v>242</v>
      </c>
      <c r="B1023" t="s">
        <v>50</v>
      </c>
      <c r="C1023">
        <v>33.420845999999997</v>
      </c>
      <c r="D1023" s="1">
        <v>5.0146719999999997E-6</v>
      </c>
      <c r="E1023">
        <v>0.60308499999999998</v>
      </c>
      <c r="F1023" s="1">
        <v>6.6980659999999998E-6</v>
      </c>
      <c r="G1023">
        <v>0.37514999999999998</v>
      </c>
      <c r="H1023" s="1">
        <v>64.829139999999995</v>
      </c>
      <c r="I1023">
        <v>1.5E-5</v>
      </c>
      <c r="J1023">
        <v>9.0000000000000002E-6</v>
      </c>
      <c r="K1023">
        <v>0.93051600000000001</v>
      </c>
      <c r="L1023">
        <v>2.3977590000000002</v>
      </c>
      <c r="M1023">
        <v>4.9799999999999996E-4</v>
      </c>
      <c r="N1023" s="1">
        <v>9.6849830000000003E-4</v>
      </c>
      <c r="O1023" s="1">
        <v>1.236706E-3</v>
      </c>
      <c r="P1023">
        <v>2.4810000000000001E-3</v>
      </c>
      <c r="Q1023">
        <v>30.546679999999999</v>
      </c>
      <c r="R1023" s="1">
        <v>6.0465679999999998E-6</v>
      </c>
      <c r="S1023">
        <v>22.43976</v>
      </c>
      <c r="T1023" s="1">
        <v>5.6513289999999997E-6</v>
      </c>
      <c r="U1023">
        <v>0.3957618</v>
      </c>
      <c r="V1023">
        <v>61.471600000000002</v>
      </c>
      <c r="W1023" s="1">
        <v>1.289743E-5</v>
      </c>
      <c r="X1023">
        <v>2.5679110000000002E-2</v>
      </c>
      <c r="Y1023" s="1">
        <v>4.792792E-5</v>
      </c>
      <c r="Z1023">
        <v>58.926299999999998</v>
      </c>
      <c r="AA1023" s="1">
        <v>1.334662E-5</v>
      </c>
      <c r="AB1023">
        <v>0.85904349999999996</v>
      </c>
      <c r="AC1023">
        <v>0.83905629999999998</v>
      </c>
      <c r="AD1023">
        <v>1.3956120000000001</v>
      </c>
      <c r="AE1023">
        <v>0</v>
      </c>
      <c r="AF1023">
        <v>201.0487</v>
      </c>
      <c r="AG1023">
        <v>3.6345510000000001</v>
      </c>
      <c r="AH1023">
        <v>4.6850240000000003</v>
      </c>
      <c r="AI1023">
        <v>4.8188240000000002E-4</v>
      </c>
      <c r="AJ1023">
        <v>8.2503609999999995E-4</v>
      </c>
      <c r="AK1023">
        <v>1.3871669999999999E-3</v>
      </c>
      <c r="AL1023">
        <v>2.1469499999999999E-3</v>
      </c>
      <c r="AM1023">
        <v>1.2687250000000001E-2</v>
      </c>
      <c r="AN1023">
        <v>0.1000006</v>
      </c>
      <c r="AO1023">
        <v>9.9964680000000001</v>
      </c>
      <c r="AP1023">
        <v>1.0296449999999999</v>
      </c>
      <c r="AQ1023">
        <v>-278.26639999999998</v>
      </c>
      <c r="AR1023">
        <v>-286.51549999999997</v>
      </c>
      <c r="AS1023">
        <v>0.69684089999999999</v>
      </c>
      <c r="AT1023">
        <v>0</v>
      </c>
      <c r="AU1023">
        <v>0</v>
      </c>
    </row>
    <row r="1024" spans="1:47" x14ac:dyDescent="0.25">
      <c r="A1024">
        <v>243</v>
      </c>
      <c r="B1024" t="s">
        <v>50</v>
      </c>
      <c r="C1024">
        <v>54.196067999999997</v>
      </c>
      <c r="D1024" s="1">
        <v>4.9146969999999998E-6</v>
      </c>
      <c r="E1024">
        <v>0.63197499999999995</v>
      </c>
      <c r="F1024" s="1">
        <v>4.5367330000000004E-6</v>
      </c>
      <c r="G1024">
        <v>0.48047000000000001</v>
      </c>
      <c r="H1024" s="1">
        <v>84.575059999999993</v>
      </c>
      <c r="I1024">
        <v>1.4E-5</v>
      </c>
      <c r="J1024">
        <v>1.4E-5</v>
      </c>
      <c r="K1024">
        <v>1.126145</v>
      </c>
      <c r="L1024">
        <v>1.5734159999999999</v>
      </c>
      <c r="M1024">
        <v>3.8499999999999998E-4</v>
      </c>
      <c r="N1024" s="1">
        <v>7.6623920000000001E-4</v>
      </c>
      <c r="O1024" s="1">
        <v>9.8888880000000011E-4</v>
      </c>
      <c r="P1024">
        <v>2.0339999999999998E-3</v>
      </c>
      <c r="Q1024">
        <v>30.546676000000001</v>
      </c>
      <c r="R1024" s="1">
        <v>6.0465678999999999E-6</v>
      </c>
      <c r="S1024">
        <v>22.439758000000001</v>
      </c>
      <c r="T1024" s="1">
        <v>5.6513289999999997E-6</v>
      </c>
      <c r="U1024">
        <v>0.39002811999999998</v>
      </c>
      <c r="V1024">
        <v>60.353952</v>
      </c>
      <c r="W1024" s="1">
        <v>1.2394054E-5</v>
      </c>
      <c r="X1024">
        <v>2.5673087000000001E-2</v>
      </c>
      <c r="Y1024" s="1">
        <v>4.7927916000000003E-5</v>
      </c>
      <c r="Z1024">
        <v>59.926036000000003</v>
      </c>
      <c r="AA1024" s="1">
        <v>1.3249439000000001E-5</v>
      </c>
      <c r="AB1024">
        <v>0.84782095999999996</v>
      </c>
      <c r="AC1024">
        <v>0.87015324999999999</v>
      </c>
      <c r="AD1024">
        <v>1.3956122</v>
      </c>
      <c r="AE1024">
        <v>0</v>
      </c>
      <c r="AF1024">
        <v>201.04871</v>
      </c>
      <c r="AG1024">
        <v>3.6080996999999999</v>
      </c>
      <c r="AH1024">
        <v>4.6848755000000004</v>
      </c>
      <c r="AI1024">
        <v>4.8659077999999999E-4</v>
      </c>
      <c r="AJ1024">
        <v>8.2433862E-4</v>
      </c>
      <c r="AK1024">
        <v>1.3852577E-3</v>
      </c>
      <c r="AL1024">
        <v>2.1521824E-3</v>
      </c>
      <c r="AM1024">
        <v>1.2699604999999999E-2</v>
      </c>
      <c r="AN1024">
        <v>0.10000241</v>
      </c>
      <c r="AO1024">
        <v>9.9299985999999993</v>
      </c>
      <c r="AP1024">
        <v>1.0295665000000001</v>
      </c>
      <c r="AQ1024">
        <v>-5344.2201999999997</v>
      </c>
      <c r="AR1024">
        <v>-5502.2303000000002</v>
      </c>
      <c r="AS1024">
        <v>0.69348147999999998</v>
      </c>
      <c r="AT1024">
        <v>0</v>
      </c>
      <c r="AU1024">
        <v>0</v>
      </c>
    </row>
    <row r="1025" spans="1:47" x14ac:dyDescent="0.25">
      <c r="A1025">
        <v>244</v>
      </c>
      <c r="B1025" t="s">
        <v>50</v>
      </c>
      <c r="C1025">
        <v>44.725552999999998</v>
      </c>
      <c r="D1025" s="1">
        <v>5.0997859999999999E-6</v>
      </c>
      <c r="E1025">
        <v>0.63046000000000002</v>
      </c>
      <c r="F1025" s="1">
        <v>5.7718660000000001E-6</v>
      </c>
      <c r="G1025">
        <v>0.405221</v>
      </c>
      <c r="H1025" s="1">
        <v>74.641819999999996</v>
      </c>
      <c r="I1025">
        <v>1.5E-5</v>
      </c>
      <c r="J1025">
        <v>7.9999999999999996E-6</v>
      </c>
      <c r="K1025">
        <v>1.1181300000000001</v>
      </c>
      <c r="L1025">
        <v>1.3974599999999999</v>
      </c>
      <c r="M1025">
        <v>4.3100000000000001E-4</v>
      </c>
      <c r="N1025" s="1">
        <v>8.731174E-4</v>
      </c>
      <c r="O1025" s="1">
        <v>1.1071799999999999E-3</v>
      </c>
      <c r="P1025">
        <v>2.2950000000000002E-3</v>
      </c>
      <c r="Q1025">
        <v>30.546679999999999</v>
      </c>
      <c r="R1025" s="1">
        <v>6.0465679999999998E-6</v>
      </c>
      <c r="S1025">
        <v>22.43976</v>
      </c>
      <c r="T1025" s="1">
        <v>5.6513289999999997E-6</v>
      </c>
      <c r="U1025">
        <v>0.38898290000000002</v>
      </c>
      <c r="V1025">
        <v>60.9711</v>
      </c>
      <c r="W1025" s="1">
        <v>1.3006469999999999E-5</v>
      </c>
      <c r="X1025">
        <v>2.5683790000000001E-2</v>
      </c>
      <c r="Y1025" s="1">
        <v>4.792792E-5</v>
      </c>
      <c r="Z1025">
        <v>61.157240000000002</v>
      </c>
      <c r="AA1025" s="1">
        <v>1.360852E-5</v>
      </c>
      <c r="AB1025">
        <v>0.87792199999999998</v>
      </c>
      <c r="AC1025">
        <v>0.88813070000000005</v>
      </c>
      <c r="AD1025">
        <v>1.3956120000000001</v>
      </c>
      <c r="AE1025">
        <v>0</v>
      </c>
      <c r="AF1025">
        <v>201.0487</v>
      </c>
      <c r="AG1025">
        <v>3.6001780000000001</v>
      </c>
      <c r="AH1025">
        <v>4.6857639999999998</v>
      </c>
      <c r="AI1025">
        <v>4.812231E-4</v>
      </c>
      <c r="AJ1025">
        <v>8.3369990000000001E-4</v>
      </c>
      <c r="AK1025">
        <v>1.388989E-3</v>
      </c>
      <c r="AL1025">
        <v>2.0649380000000001E-3</v>
      </c>
      <c r="AM1025">
        <v>1.2693960000000001E-2</v>
      </c>
      <c r="AN1025">
        <v>0.1000019</v>
      </c>
      <c r="AO1025">
        <v>9.8124559999999992</v>
      </c>
      <c r="AP1025">
        <v>1.0281419999999999</v>
      </c>
      <c r="AQ1025">
        <v>89.883799999999994</v>
      </c>
      <c r="AR1025">
        <v>92.413290000000003</v>
      </c>
      <c r="AS1025">
        <v>0.69290229999999997</v>
      </c>
      <c r="AT1025">
        <v>0</v>
      </c>
      <c r="AU1025">
        <v>0</v>
      </c>
    </row>
    <row r="1026" spans="1:47" x14ac:dyDescent="0.25">
      <c r="A1026">
        <v>245</v>
      </c>
      <c r="B1026" t="s">
        <v>50</v>
      </c>
      <c r="C1026">
        <v>37.870438999999998</v>
      </c>
      <c r="D1026" s="1">
        <v>5.1540820000000003E-6</v>
      </c>
      <c r="E1026">
        <v>0.68539000000000005</v>
      </c>
      <c r="F1026" s="1">
        <v>6.7487380000000001E-6</v>
      </c>
      <c r="G1026">
        <v>0.442357</v>
      </c>
      <c r="H1026" s="1">
        <v>69.07159</v>
      </c>
      <c r="I1026">
        <v>1.5E-5</v>
      </c>
      <c r="J1026">
        <v>1.1E-5</v>
      </c>
      <c r="K1026">
        <v>1.5827929999999999</v>
      </c>
      <c r="L1026">
        <v>0.78260700000000005</v>
      </c>
      <c r="M1026">
        <v>4.4700000000000002E-4</v>
      </c>
      <c r="N1026" s="1">
        <v>9.1095559999999996E-4</v>
      </c>
      <c r="O1026" s="1">
        <v>1.1580589999999999E-3</v>
      </c>
      <c r="P1026">
        <v>2.4420000000000002E-3</v>
      </c>
      <c r="Q1026">
        <v>30.546676000000001</v>
      </c>
      <c r="R1026" s="1">
        <v>6.0465678999999999E-6</v>
      </c>
      <c r="S1026">
        <v>22.439758000000001</v>
      </c>
      <c r="T1026" s="1">
        <v>5.6513289999999997E-6</v>
      </c>
      <c r="U1026">
        <v>0.41353496000000001</v>
      </c>
      <c r="V1026">
        <v>57.524754000000001</v>
      </c>
      <c r="W1026" s="1">
        <v>1.2429238E-5</v>
      </c>
      <c r="X1026">
        <v>2.5681987E-2</v>
      </c>
      <c r="Y1026" s="1">
        <v>4.7927916000000003E-5</v>
      </c>
      <c r="Z1026">
        <v>62.847081000000003</v>
      </c>
      <c r="AA1026" s="1">
        <v>1.2590312E-5</v>
      </c>
      <c r="AB1026">
        <v>0.90064670000000002</v>
      </c>
      <c r="AC1026">
        <v>0.82948778999999995</v>
      </c>
      <c r="AD1026">
        <v>1.3956122</v>
      </c>
      <c r="AE1026">
        <v>0</v>
      </c>
      <c r="AF1026">
        <v>201.04871</v>
      </c>
      <c r="AG1026">
        <v>3.6003235</v>
      </c>
      <c r="AH1026">
        <v>4.6855959</v>
      </c>
      <c r="AI1026">
        <v>4.8435716E-4</v>
      </c>
      <c r="AJ1026">
        <v>8.2866807999999997E-4</v>
      </c>
      <c r="AK1026">
        <v>1.3807793E-3</v>
      </c>
      <c r="AL1026">
        <v>2.1851074000000001E-3</v>
      </c>
      <c r="AM1026">
        <v>1.2698292999999999E-2</v>
      </c>
      <c r="AN1026">
        <v>0.10000393</v>
      </c>
      <c r="AO1026">
        <v>10.188890000000001</v>
      </c>
      <c r="AP1026">
        <v>1.0279331</v>
      </c>
      <c r="AQ1026">
        <v>2952.5027</v>
      </c>
      <c r="AR1026">
        <v>3034.9753999999998</v>
      </c>
      <c r="AS1026">
        <v>0.69287085000000004</v>
      </c>
      <c r="AT1026">
        <v>0</v>
      </c>
      <c r="AU1026">
        <v>0</v>
      </c>
    </row>
    <row r="1027" spans="1:47" x14ac:dyDescent="0.25">
      <c r="A1027">
        <v>246</v>
      </c>
      <c r="B1027" t="s">
        <v>50</v>
      </c>
      <c r="C1027">
        <v>43.079295999999999</v>
      </c>
      <c r="D1027" s="1">
        <v>4.9712589999999997E-6</v>
      </c>
      <c r="E1027">
        <v>0.54806900000000003</v>
      </c>
      <c r="F1027" s="1">
        <v>5.532355E-6</v>
      </c>
      <c r="G1027">
        <v>0.35611500000000001</v>
      </c>
      <c r="H1027" s="1">
        <v>90.872839999999997</v>
      </c>
      <c r="I1027">
        <v>1.2999999999999999E-5</v>
      </c>
      <c r="J1027">
        <v>1.7E-5</v>
      </c>
      <c r="K1027">
        <v>1.1813480000000001</v>
      </c>
      <c r="L1027">
        <v>1.1473519999999999</v>
      </c>
      <c r="M1027">
        <v>4.3300000000000001E-4</v>
      </c>
      <c r="N1027" s="1">
        <v>8.0289770000000003E-4</v>
      </c>
      <c r="O1027" s="1">
        <v>1.014488E-3</v>
      </c>
      <c r="P1027">
        <v>1.9469999999999999E-3</v>
      </c>
      <c r="Q1027">
        <v>30.546676000000001</v>
      </c>
      <c r="R1027" s="1">
        <v>6.0465678999999999E-6</v>
      </c>
      <c r="S1027">
        <v>22.439758000000001</v>
      </c>
      <c r="T1027" s="1">
        <v>5.6513289999999997E-6</v>
      </c>
      <c r="U1027">
        <v>0.41221855000000002</v>
      </c>
      <c r="V1027">
        <v>58.636440999999998</v>
      </c>
      <c r="W1027" s="1">
        <v>1.2732905999999999E-5</v>
      </c>
      <c r="X1027">
        <v>2.5683204000000001E-2</v>
      </c>
      <c r="Y1027" s="1">
        <v>4.7927916000000003E-5</v>
      </c>
      <c r="Z1027">
        <v>63.637430000000002</v>
      </c>
      <c r="AA1027" s="1">
        <v>1.2529844E-5</v>
      </c>
      <c r="AB1027">
        <v>0.84274022000000004</v>
      </c>
      <c r="AC1027">
        <v>0.85360828</v>
      </c>
      <c r="AD1027">
        <v>1.3956122</v>
      </c>
      <c r="AE1027">
        <v>0</v>
      </c>
      <c r="AF1027">
        <v>201.04871</v>
      </c>
      <c r="AG1027">
        <v>3.5658552000000001</v>
      </c>
      <c r="AH1027">
        <v>4.6851095000000003</v>
      </c>
      <c r="AI1027">
        <v>4.9006353000000005E-4</v>
      </c>
      <c r="AJ1027">
        <v>8.2597881000000001E-4</v>
      </c>
      <c r="AK1027">
        <v>1.3879992000000001E-3</v>
      </c>
      <c r="AL1027">
        <v>2.0289710000000001E-3</v>
      </c>
      <c r="AM1027">
        <v>1.2697668E-2</v>
      </c>
      <c r="AN1027">
        <v>0.10000178999999999</v>
      </c>
      <c r="AO1027">
        <v>9.8886569000000009</v>
      </c>
      <c r="AP1027">
        <v>1.0287009</v>
      </c>
      <c r="AQ1027">
        <v>2901.3483999999999</v>
      </c>
      <c r="AR1027">
        <v>2984.6197000000002</v>
      </c>
      <c r="AS1027">
        <v>0.69478616000000004</v>
      </c>
      <c r="AT1027">
        <v>0</v>
      </c>
      <c r="AU1027">
        <v>0</v>
      </c>
    </row>
    <row r="1028" spans="1:47" x14ac:dyDescent="0.25">
      <c r="A1028">
        <v>247</v>
      </c>
      <c r="B1028" t="s">
        <v>50</v>
      </c>
      <c r="C1028">
        <v>0.49455500000000002</v>
      </c>
      <c r="D1028" s="1">
        <v>6.0197220000000003E-6</v>
      </c>
      <c r="E1028">
        <v>18.866281000000001</v>
      </c>
      <c r="F1028" s="1">
        <v>6.547502E-6</v>
      </c>
      <c r="G1028">
        <v>0.42714000000000002</v>
      </c>
      <c r="H1028" s="1">
        <v>75.369969999999995</v>
      </c>
      <c r="I1028">
        <v>9.0000000000000002E-6</v>
      </c>
      <c r="J1028">
        <v>1.5999999999999999E-5</v>
      </c>
      <c r="K1028">
        <v>1.4912700000000001</v>
      </c>
      <c r="L1028">
        <v>1.1905699999999999</v>
      </c>
      <c r="M1028">
        <v>4.4999999999999999E-4</v>
      </c>
      <c r="N1028" s="1">
        <v>6.3161930000000003E-4</v>
      </c>
      <c r="O1028" s="1">
        <v>8.7699939999999997E-4</v>
      </c>
      <c r="P1028">
        <v>1.5870000000000001E-3</v>
      </c>
      <c r="Q1028">
        <v>30.546676000000001</v>
      </c>
      <c r="R1028" s="1">
        <v>6.0465678999999999E-6</v>
      </c>
      <c r="S1028">
        <v>22.439758000000001</v>
      </c>
      <c r="T1028" s="1">
        <v>5.6513289999999997E-6</v>
      </c>
      <c r="U1028">
        <v>0.37848034000000003</v>
      </c>
      <c r="V1028">
        <v>61.927770000000002</v>
      </c>
      <c r="W1028" s="1">
        <v>1.2215375999999999E-5</v>
      </c>
      <c r="X1028">
        <v>2.5679693E-2</v>
      </c>
      <c r="Y1028" s="1">
        <v>4.7927916000000003E-5</v>
      </c>
      <c r="Z1028">
        <v>62.451976999999999</v>
      </c>
      <c r="AA1028" s="1">
        <v>1.2947329999999999E-5</v>
      </c>
      <c r="AB1028">
        <v>0.8953352</v>
      </c>
      <c r="AC1028">
        <v>0.82842806999999996</v>
      </c>
      <c r="AD1028">
        <v>1.3956122</v>
      </c>
      <c r="AE1028">
        <v>0</v>
      </c>
      <c r="AF1028">
        <v>201.04871</v>
      </c>
      <c r="AG1028">
        <v>3.3899770999999999</v>
      </c>
      <c r="AH1028">
        <v>4.6858148000000002</v>
      </c>
      <c r="AI1028">
        <v>4.8230370999999999E-4</v>
      </c>
      <c r="AJ1028">
        <v>8.2833397000000003E-4</v>
      </c>
      <c r="AK1028">
        <v>1.389319E-3</v>
      </c>
      <c r="AL1028">
        <v>2.0214694999999999E-3</v>
      </c>
      <c r="AM1028">
        <v>1.2711292000000001E-2</v>
      </c>
      <c r="AN1028">
        <v>9.9999384999999996E-2</v>
      </c>
      <c r="AO1028">
        <v>10.308859999999999</v>
      </c>
      <c r="AP1028">
        <v>1.0298075</v>
      </c>
      <c r="AQ1028">
        <v>4915.0477000000001</v>
      </c>
      <c r="AR1028">
        <v>5061.5528999999997</v>
      </c>
      <c r="AS1028">
        <v>0.69346039999999998</v>
      </c>
      <c r="AT1028">
        <v>0</v>
      </c>
      <c r="AU1028">
        <v>0</v>
      </c>
    </row>
    <row r="1029" spans="1:47" x14ac:dyDescent="0.25">
      <c r="A1029">
        <v>248</v>
      </c>
      <c r="B1029" t="s">
        <v>50</v>
      </c>
      <c r="C1029">
        <v>30.676672</v>
      </c>
      <c r="D1029" s="1">
        <v>4.7907060000000003E-6</v>
      </c>
      <c r="E1029">
        <v>0.582812</v>
      </c>
      <c r="F1029" s="1">
        <v>7.6848240000000003E-6</v>
      </c>
      <c r="G1029">
        <v>0.34298899999999999</v>
      </c>
      <c r="H1029" s="1">
        <v>52.982660000000003</v>
      </c>
      <c r="I1029">
        <v>1.5999999999999999E-5</v>
      </c>
      <c r="J1029">
        <v>3.0000000000000001E-6</v>
      </c>
      <c r="K1029">
        <v>1.309744</v>
      </c>
      <c r="L1029">
        <v>1.3867119999999999</v>
      </c>
      <c r="M1029">
        <v>4.9600000000000002E-4</v>
      </c>
      <c r="N1029" s="1">
        <v>9.8487089999999998E-4</v>
      </c>
      <c r="O1029" s="1">
        <v>1.282573E-3</v>
      </c>
      <c r="P1029">
        <v>2.8839999999999998E-3</v>
      </c>
      <c r="Q1029">
        <v>30.546676000000001</v>
      </c>
      <c r="R1029" s="1">
        <v>6.0465678999999999E-6</v>
      </c>
      <c r="S1029">
        <v>22.439758000000001</v>
      </c>
      <c r="T1029" s="1">
        <v>5.6513289999999997E-6</v>
      </c>
      <c r="U1029">
        <v>0.42843560000000003</v>
      </c>
      <c r="V1029">
        <v>61.368268999999998</v>
      </c>
      <c r="W1029" s="1">
        <v>1.2980166E-5</v>
      </c>
      <c r="X1029">
        <v>2.5674632999999999E-2</v>
      </c>
      <c r="Y1029" s="1">
        <v>4.7927916000000003E-5</v>
      </c>
      <c r="Z1029">
        <v>62.137734999999999</v>
      </c>
      <c r="AA1029" s="1">
        <v>1.2736822E-5</v>
      </c>
      <c r="AB1029">
        <v>0.85182131000000005</v>
      </c>
      <c r="AC1029">
        <v>0.84292270000000002</v>
      </c>
      <c r="AD1029">
        <v>1.3956122</v>
      </c>
      <c r="AE1029">
        <v>0</v>
      </c>
      <c r="AF1029">
        <v>201.04871</v>
      </c>
      <c r="AG1029">
        <v>3.4729218999999998</v>
      </c>
      <c r="AH1029">
        <v>4.6889640999999997</v>
      </c>
      <c r="AI1029">
        <v>4.8210453999999997E-4</v>
      </c>
      <c r="AJ1029">
        <v>8.3246888000000001E-4</v>
      </c>
      <c r="AK1029">
        <v>1.3803210999999999E-3</v>
      </c>
      <c r="AL1029">
        <v>2.0204428000000002E-3</v>
      </c>
      <c r="AM1029">
        <v>1.2694353E-2</v>
      </c>
      <c r="AN1029">
        <v>0.10000082</v>
      </c>
      <c r="AO1029">
        <v>10.129365999999999</v>
      </c>
      <c r="AP1029">
        <v>1.0282088</v>
      </c>
      <c r="AQ1029">
        <v>5521.8229000000001</v>
      </c>
      <c r="AR1029">
        <v>5677.5871999999999</v>
      </c>
      <c r="AS1029">
        <v>0.69410455999999998</v>
      </c>
      <c r="AT1029">
        <v>0</v>
      </c>
      <c r="AU1029">
        <v>0</v>
      </c>
    </row>
    <row r="1030" spans="1:47" x14ac:dyDescent="0.25">
      <c r="A1030">
        <v>249</v>
      </c>
      <c r="B1030" t="s">
        <v>50</v>
      </c>
      <c r="C1030">
        <v>55.944479000000001</v>
      </c>
      <c r="D1030" s="1">
        <v>3.1616049999999999E-6</v>
      </c>
      <c r="E1030">
        <v>0.70396099999999995</v>
      </c>
      <c r="F1030" s="1">
        <v>2.4082320000000001E-6</v>
      </c>
      <c r="G1030">
        <v>0.21323600000000001</v>
      </c>
      <c r="H1030" s="1">
        <v>90.577579999999998</v>
      </c>
      <c r="I1030">
        <v>1.4E-5</v>
      </c>
      <c r="J1030">
        <v>3.0000000000000001E-6</v>
      </c>
      <c r="K1030">
        <v>1.4593050000000001</v>
      </c>
      <c r="L1030">
        <v>0.83878200000000003</v>
      </c>
      <c r="M1030">
        <v>2.9799999999999998E-4</v>
      </c>
      <c r="N1030" s="1">
        <v>7.2190600000000002E-4</v>
      </c>
      <c r="O1030" s="1">
        <v>9.0737800000000003E-4</v>
      </c>
      <c r="P1030">
        <v>2.1940000000000002E-3</v>
      </c>
      <c r="Q1030">
        <v>30.546676000000001</v>
      </c>
      <c r="R1030" s="1">
        <v>6.0465678999999999E-6</v>
      </c>
      <c r="S1030">
        <v>22.439758000000001</v>
      </c>
      <c r="T1030" s="1">
        <v>5.6513289999999997E-6</v>
      </c>
      <c r="U1030">
        <v>0.40221473000000002</v>
      </c>
      <c r="V1030">
        <v>60.181721000000003</v>
      </c>
      <c r="W1030" s="1">
        <v>1.2678676E-5</v>
      </c>
      <c r="X1030">
        <v>2.5683976000000001E-2</v>
      </c>
      <c r="Y1030" s="1">
        <v>4.7927916000000003E-5</v>
      </c>
      <c r="Z1030">
        <v>61.360469999999999</v>
      </c>
      <c r="AA1030" s="1">
        <v>1.3238395999999999E-5</v>
      </c>
      <c r="AB1030">
        <v>0.83157913999999999</v>
      </c>
      <c r="AC1030">
        <v>0.83302522000000001</v>
      </c>
      <c r="AD1030">
        <v>1.3956122</v>
      </c>
      <c r="AE1030">
        <v>0</v>
      </c>
      <c r="AF1030">
        <v>201.04871</v>
      </c>
      <c r="AG1030">
        <v>3.5059781999999999</v>
      </c>
      <c r="AH1030">
        <v>4.6889487000000001</v>
      </c>
      <c r="AI1030">
        <v>4.8277447999999998E-4</v>
      </c>
      <c r="AJ1030">
        <v>8.2656825000000005E-4</v>
      </c>
      <c r="AK1030">
        <v>1.3933251E-3</v>
      </c>
      <c r="AL1030">
        <v>2.1430111999999999E-3</v>
      </c>
      <c r="AM1030">
        <v>1.2713076E-2</v>
      </c>
      <c r="AN1030">
        <v>0.10000044</v>
      </c>
      <c r="AO1030">
        <v>9.9698949999999993</v>
      </c>
      <c r="AP1030">
        <v>1.0287214</v>
      </c>
      <c r="AQ1030">
        <v>-3080.8159000000001</v>
      </c>
      <c r="AR1030">
        <v>-3169.3013000000001</v>
      </c>
      <c r="AS1030">
        <v>0.69242035000000002</v>
      </c>
      <c r="AT1030">
        <v>0</v>
      </c>
      <c r="AU1030">
        <v>0</v>
      </c>
    </row>
    <row r="1031" spans="1:47" x14ac:dyDescent="0.25">
      <c r="A1031">
        <v>250</v>
      </c>
      <c r="B1031" t="s">
        <v>50</v>
      </c>
      <c r="C1031">
        <v>21.996850999999999</v>
      </c>
      <c r="D1031" s="1">
        <v>3.7005040000000001E-6</v>
      </c>
      <c r="E1031">
        <v>0.380326</v>
      </c>
      <c r="F1031" s="1">
        <v>7.0854680000000001E-6</v>
      </c>
      <c r="G1031">
        <v>1.7382000000000002E-2</v>
      </c>
      <c r="H1031" s="1">
        <v>86.588610000000003</v>
      </c>
      <c r="I1031">
        <v>1.5E-5</v>
      </c>
      <c r="J1031">
        <v>0</v>
      </c>
      <c r="K1031">
        <v>1.3948590000000001</v>
      </c>
      <c r="L1031">
        <v>1.8987879999999999</v>
      </c>
      <c r="M1031">
        <v>5.2499999999999997E-4</v>
      </c>
      <c r="N1031" s="1">
        <v>8.3669449999999998E-4</v>
      </c>
      <c r="O1031" s="1">
        <v>1.0975550000000001E-3</v>
      </c>
      <c r="P1031">
        <v>2.0560000000000001E-3</v>
      </c>
      <c r="Q1031">
        <v>30.546679999999999</v>
      </c>
      <c r="R1031" s="1">
        <v>6.0465679999999998E-6</v>
      </c>
      <c r="S1031">
        <v>22.43976</v>
      </c>
      <c r="T1031" s="1">
        <v>5.6513289999999997E-6</v>
      </c>
      <c r="U1031">
        <v>0.39471460000000003</v>
      </c>
      <c r="V1031">
        <v>62.844410000000003</v>
      </c>
      <c r="W1031" s="1">
        <v>1.34221E-5</v>
      </c>
      <c r="X1031">
        <v>2.568324E-2</v>
      </c>
      <c r="Y1031" s="1">
        <v>4.792792E-5</v>
      </c>
      <c r="Z1031">
        <v>60.962670000000003</v>
      </c>
      <c r="AA1031" s="1">
        <v>1.2644599999999999E-5</v>
      </c>
      <c r="AB1031">
        <v>0.88681670000000001</v>
      </c>
      <c r="AC1031">
        <v>0.85482800000000003</v>
      </c>
      <c r="AD1031">
        <v>1.3956120000000001</v>
      </c>
      <c r="AE1031">
        <v>0</v>
      </c>
      <c r="AF1031">
        <v>201.0487</v>
      </c>
      <c r="AG1031">
        <v>3.5793550000000001</v>
      </c>
      <c r="AH1031">
        <v>4.6895600000000002</v>
      </c>
      <c r="AI1031">
        <v>4.7141819999999999E-4</v>
      </c>
      <c r="AJ1031">
        <v>8.3104380000000001E-4</v>
      </c>
      <c r="AK1031">
        <v>1.3912690000000001E-3</v>
      </c>
      <c r="AL1031">
        <v>2.102806E-3</v>
      </c>
      <c r="AM1031">
        <v>1.270933E-2</v>
      </c>
      <c r="AN1031">
        <v>0.1000035</v>
      </c>
      <c r="AO1031">
        <v>9.8965309999999995</v>
      </c>
      <c r="AP1031">
        <v>1.0292490000000001</v>
      </c>
      <c r="AQ1031">
        <v>-759.70190000000002</v>
      </c>
      <c r="AR1031">
        <v>-781.92229999999995</v>
      </c>
      <c r="AS1031">
        <v>0.69339030000000001</v>
      </c>
      <c r="AT1031">
        <v>0</v>
      </c>
      <c r="AU1031">
        <v>0</v>
      </c>
    </row>
    <row r="1032" spans="1:47" x14ac:dyDescent="0.25">
      <c r="A1032">
        <v>1</v>
      </c>
      <c r="B1032" t="s">
        <v>51</v>
      </c>
      <c r="C1032">
        <v>62.533602000000002</v>
      </c>
      <c r="D1032" s="1">
        <v>6.6519989999999998E-6</v>
      </c>
      <c r="E1032">
        <v>0.70306599999999997</v>
      </c>
      <c r="F1032" s="1">
        <v>7.1539030000000001E-6</v>
      </c>
      <c r="G1032">
        <v>0.43321399999999999</v>
      </c>
      <c r="H1032" s="1">
        <v>76.021690000000007</v>
      </c>
      <c r="I1032">
        <v>1.2999999999999999E-5</v>
      </c>
      <c r="J1032">
        <v>1.4E-5</v>
      </c>
      <c r="K1032">
        <v>0.597271</v>
      </c>
      <c r="L1032">
        <v>1.366447</v>
      </c>
      <c r="M1032">
        <v>4.1399999999999998E-4</v>
      </c>
      <c r="N1032" s="1">
        <v>9.2305130000000003E-4</v>
      </c>
      <c r="O1032" s="1">
        <v>1.1111739999999999E-3</v>
      </c>
      <c r="P1032">
        <v>2.3E-3</v>
      </c>
      <c r="Q1032">
        <v>30.501670000000001</v>
      </c>
      <c r="R1032" s="1">
        <v>6.0331909999999996E-6</v>
      </c>
      <c r="S1032">
        <v>22.397030000000001</v>
      </c>
      <c r="T1032" s="1">
        <v>5.6360930000000001E-6</v>
      </c>
      <c r="U1032">
        <v>0.4</v>
      </c>
      <c r="V1032">
        <v>61.162179999999999</v>
      </c>
      <c r="W1032" s="1">
        <v>1.305065E-5</v>
      </c>
      <c r="X1032">
        <v>2.5712240000000001E-2</v>
      </c>
      <c r="Y1032" s="1">
        <v>4.8057550000000002E-5</v>
      </c>
      <c r="Z1032">
        <v>61.162179999999999</v>
      </c>
      <c r="AA1032" s="1">
        <v>1.305065E-5</v>
      </c>
      <c r="AB1032">
        <v>0.86</v>
      </c>
      <c r="AC1032">
        <v>0.86</v>
      </c>
      <c r="AD1032">
        <v>1.39551</v>
      </c>
      <c r="AE1032">
        <v>0</v>
      </c>
      <c r="AF1032">
        <v>201.77889999999999</v>
      </c>
      <c r="AG1032">
        <v>4.4203640000000002</v>
      </c>
      <c r="AH1032">
        <v>4.6880579999999998</v>
      </c>
      <c r="AI1032">
        <v>4.85942E-4</v>
      </c>
      <c r="AJ1032">
        <v>8.2930000000000005E-4</v>
      </c>
      <c r="AK1032">
        <v>1.3879999999999999E-3</v>
      </c>
      <c r="AL1032">
        <v>2.0899999999999998E-3</v>
      </c>
      <c r="AM1032">
        <v>1.2699999999999999E-2</v>
      </c>
      <c r="AN1032">
        <v>0.1</v>
      </c>
      <c r="AO1032">
        <v>10</v>
      </c>
      <c r="AP1032">
        <v>1.027439</v>
      </c>
      <c r="AQ1032">
        <v>520.7414</v>
      </c>
      <c r="AR1032">
        <v>535.03009999999995</v>
      </c>
      <c r="AS1032">
        <v>0.86006000000000005</v>
      </c>
      <c r="AT1032">
        <v>0</v>
      </c>
      <c r="AU1032">
        <v>0</v>
      </c>
    </row>
    <row r="1033" spans="1:47" x14ac:dyDescent="0.25">
      <c r="A1033">
        <v>2</v>
      </c>
      <c r="B1033" t="s">
        <v>51</v>
      </c>
      <c r="C1033">
        <v>58.293438999999999</v>
      </c>
      <c r="D1033" s="1">
        <v>3.134186E-6</v>
      </c>
      <c r="E1033">
        <v>0.77695999999999998</v>
      </c>
      <c r="F1033" s="1">
        <v>1.011422E-5</v>
      </c>
      <c r="G1033">
        <v>0.470744</v>
      </c>
      <c r="H1033" s="1">
        <v>88.957560000000001</v>
      </c>
      <c r="I1033">
        <v>1.4E-5</v>
      </c>
      <c r="J1033">
        <v>3.1999999999999999E-5</v>
      </c>
      <c r="K1033">
        <v>0.98663999999999996</v>
      </c>
      <c r="L1033">
        <v>0.56878899999999999</v>
      </c>
      <c r="M1033">
        <v>2.9700000000000001E-4</v>
      </c>
      <c r="N1033" s="1">
        <v>7.0602610000000004E-4</v>
      </c>
      <c r="O1033" s="1">
        <v>8.9932E-4</v>
      </c>
      <c r="P1033">
        <v>2.0309999999999998E-3</v>
      </c>
      <c r="Q1033">
        <v>30.501669</v>
      </c>
      <c r="R1033" s="1">
        <v>6.0331907999999998E-6</v>
      </c>
      <c r="S1033">
        <v>22.397033</v>
      </c>
      <c r="T1033" s="1">
        <v>5.6360933999999999E-6</v>
      </c>
      <c r="U1033">
        <v>0.39266255</v>
      </c>
      <c r="V1033">
        <v>60.974763000000003</v>
      </c>
      <c r="W1033" s="1">
        <v>1.2996854999999999E-5</v>
      </c>
      <c r="X1033">
        <v>2.5713164E-2</v>
      </c>
      <c r="Y1033" s="1">
        <v>4.8057550000000002E-5</v>
      </c>
      <c r="Z1033">
        <v>59.122745000000002</v>
      </c>
      <c r="AA1033" s="1">
        <v>1.2879211E-5</v>
      </c>
      <c r="AB1033">
        <v>0.87093363999999995</v>
      </c>
      <c r="AC1033">
        <v>0.86258721999999999</v>
      </c>
      <c r="AD1033">
        <v>1.39551</v>
      </c>
      <c r="AE1033">
        <v>0</v>
      </c>
      <c r="AF1033">
        <v>201.77885000000001</v>
      </c>
      <c r="AG1033">
        <v>4.4464392999999998</v>
      </c>
      <c r="AH1033">
        <v>4.6896917</v>
      </c>
      <c r="AI1033">
        <v>4.8379552000000001E-4</v>
      </c>
      <c r="AJ1033">
        <v>8.3459512999999996E-4</v>
      </c>
      <c r="AK1033">
        <v>1.3887382000000001E-3</v>
      </c>
      <c r="AL1033">
        <v>2.0004736000000002E-3</v>
      </c>
      <c r="AM1033">
        <v>1.2683251E-2</v>
      </c>
      <c r="AN1033">
        <v>9.9997898000000002E-2</v>
      </c>
      <c r="AO1033">
        <v>9.7059142999999999</v>
      </c>
      <c r="AP1033">
        <v>1.0265949999999999</v>
      </c>
      <c r="AQ1033">
        <v>1103.6578</v>
      </c>
      <c r="AR1033">
        <v>1133.0096000000001</v>
      </c>
      <c r="AS1033">
        <v>0.86415940000000002</v>
      </c>
      <c r="AT1033">
        <v>0</v>
      </c>
      <c r="AU1033">
        <v>0</v>
      </c>
    </row>
    <row r="1034" spans="1:47" x14ac:dyDescent="0.25">
      <c r="A1034">
        <v>3</v>
      </c>
      <c r="B1034" t="s">
        <v>51</v>
      </c>
      <c r="C1034">
        <v>40.047012000000002</v>
      </c>
      <c r="D1034" s="1">
        <v>5.2277449999999997E-6</v>
      </c>
      <c r="E1034">
        <v>0.56620300000000001</v>
      </c>
      <c r="F1034" s="1">
        <v>6.2069459999999998E-6</v>
      </c>
      <c r="G1034">
        <v>0.46415000000000001</v>
      </c>
      <c r="H1034" s="1">
        <v>71.067269999999994</v>
      </c>
      <c r="I1034">
        <v>1.4E-5</v>
      </c>
      <c r="J1034">
        <v>1.0000000000000001E-5</v>
      </c>
      <c r="K1034">
        <v>1.220472</v>
      </c>
      <c r="L1034">
        <v>1.391993</v>
      </c>
      <c r="M1034">
        <v>4.5899999999999999E-4</v>
      </c>
      <c r="N1034" s="1">
        <v>8.5462530000000002E-4</v>
      </c>
      <c r="O1034" s="1">
        <v>1.1071779999999999E-3</v>
      </c>
      <c r="P1034">
        <v>2.2590000000000002E-3</v>
      </c>
      <c r="Q1034">
        <v>30.501669</v>
      </c>
      <c r="R1034" s="1">
        <v>6.0331907999999998E-6</v>
      </c>
      <c r="S1034">
        <v>22.397033</v>
      </c>
      <c r="T1034" s="1">
        <v>5.6360933999999999E-6</v>
      </c>
      <c r="U1034">
        <v>0.39250721</v>
      </c>
      <c r="V1034">
        <v>57.679997999999998</v>
      </c>
      <c r="W1034" s="1">
        <v>1.3012E-5</v>
      </c>
      <c r="X1034">
        <v>2.5711835999999998E-2</v>
      </c>
      <c r="Y1034" s="1">
        <v>4.8057550000000002E-5</v>
      </c>
      <c r="Z1034">
        <v>63.127184999999997</v>
      </c>
      <c r="AA1034" s="1">
        <v>1.3378423999999999E-5</v>
      </c>
      <c r="AB1034">
        <v>0.86640324999999996</v>
      </c>
      <c r="AC1034">
        <v>0.87684614000000005</v>
      </c>
      <c r="AD1034">
        <v>1.39551</v>
      </c>
      <c r="AE1034">
        <v>0</v>
      </c>
      <c r="AF1034">
        <v>201.77885000000001</v>
      </c>
      <c r="AG1034">
        <v>4.4124995</v>
      </c>
      <c r="AH1034">
        <v>4.6892966999999999</v>
      </c>
      <c r="AI1034">
        <v>4.7822347000000002E-4</v>
      </c>
      <c r="AJ1034">
        <v>8.2871495000000003E-4</v>
      </c>
      <c r="AK1034">
        <v>1.3797479000000001E-3</v>
      </c>
      <c r="AL1034">
        <v>2.1300311000000001E-3</v>
      </c>
      <c r="AM1034">
        <v>1.2691823E-2</v>
      </c>
      <c r="AN1034">
        <v>0.10000099</v>
      </c>
      <c r="AO1034">
        <v>9.4793189000000009</v>
      </c>
      <c r="AP1034">
        <v>1.0260473000000001</v>
      </c>
      <c r="AQ1034">
        <v>-1393.4508000000001</v>
      </c>
      <c r="AR1034">
        <v>-1429.7464</v>
      </c>
      <c r="AS1034">
        <v>0.85782570999999996</v>
      </c>
      <c r="AT1034">
        <v>0</v>
      </c>
      <c r="AU1034">
        <v>0</v>
      </c>
    </row>
    <row r="1035" spans="1:47" x14ac:dyDescent="0.25">
      <c r="A1035">
        <v>4</v>
      </c>
      <c r="B1035" t="s">
        <v>51</v>
      </c>
      <c r="C1035">
        <v>22.784738000000001</v>
      </c>
      <c r="D1035" s="1">
        <v>2.9349850000000001E-6</v>
      </c>
      <c r="E1035">
        <v>0.56920800000000005</v>
      </c>
      <c r="F1035" s="1">
        <v>5.4212519999999996E-6</v>
      </c>
      <c r="G1035">
        <v>0.31395299999999998</v>
      </c>
      <c r="H1035" s="1">
        <v>64.320760000000007</v>
      </c>
      <c r="I1035">
        <v>1.4E-5</v>
      </c>
      <c r="J1035">
        <v>6.0000000000000002E-6</v>
      </c>
      <c r="K1035">
        <v>1.339572</v>
      </c>
      <c r="L1035">
        <v>1.235735</v>
      </c>
      <c r="M1035">
        <v>4.5600000000000003E-4</v>
      </c>
      <c r="N1035" s="1">
        <v>8.7613920000000002E-4</v>
      </c>
      <c r="O1035" s="1">
        <v>1.1333890000000001E-3</v>
      </c>
      <c r="P1035">
        <v>2.3760000000000001E-3</v>
      </c>
      <c r="Q1035">
        <v>30.501669</v>
      </c>
      <c r="R1035" s="1">
        <v>6.0331907999999998E-6</v>
      </c>
      <c r="S1035">
        <v>22.397033</v>
      </c>
      <c r="T1035" s="1">
        <v>5.6360933999999999E-6</v>
      </c>
      <c r="U1035">
        <v>0.4271163</v>
      </c>
      <c r="V1035">
        <v>60.932644000000003</v>
      </c>
      <c r="W1035" s="1">
        <v>1.340602E-5</v>
      </c>
      <c r="X1035">
        <v>2.5718213E-2</v>
      </c>
      <c r="Y1035" s="1">
        <v>4.8057550000000002E-5</v>
      </c>
      <c r="Z1035">
        <v>60.649704999999997</v>
      </c>
      <c r="AA1035" s="1">
        <v>1.2951909E-5</v>
      </c>
      <c r="AB1035">
        <v>0.88673049000000004</v>
      </c>
      <c r="AC1035">
        <v>0.84662134</v>
      </c>
      <c r="AD1035">
        <v>1.39551</v>
      </c>
      <c r="AE1035">
        <v>0</v>
      </c>
      <c r="AF1035">
        <v>201.77885000000001</v>
      </c>
      <c r="AG1035">
        <v>4.4102855999999999</v>
      </c>
      <c r="AH1035">
        <v>4.6897153999999999</v>
      </c>
      <c r="AI1035">
        <v>4.8076223999999999E-4</v>
      </c>
      <c r="AJ1035">
        <v>8.3299804E-4</v>
      </c>
      <c r="AK1035">
        <v>1.3941066E-3</v>
      </c>
      <c r="AL1035">
        <v>2.0740556000000002E-3</v>
      </c>
      <c r="AM1035">
        <v>1.2692112E-2</v>
      </c>
      <c r="AN1035">
        <v>9.9999709000000006E-2</v>
      </c>
      <c r="AO1035">
        <v>10.010756000000001</v>
      </c>
      <c r="AP1035">
        <v>1.0283096</v>
      </c>
      <c r="AQ1035">
        <v>1516.7941000000001</v>
      </c>
      <c r="AR1035">
        <v>1559.7338999999999</v>
      </c>
      <c r="AS1035">
        <v>0.86272881999999995</v>
      </c>
      <c r="AT1035">
        <v>0</v>
      </c>
      <c r="AU1035">
        <v>0</v>
      </c>
    </row>
    <row r="1036" spans="1:47" x14ac:dyDescent="0.25">
      <c r="A1036">
        <v>5</v>
      </c>
      <c r="B1036" t="s">
        <v>51</v>
      </c>
      <c r="C1036">
        <v>24.811283</v>
      </c>
      <c r="D1036" s="1">
        <v>5.1595670000000003E-6</v>
      </c>
      <c r="E1036">
        <v>0.44334499999999999</v>
      </c>
      <c r="F1036" s="1">
        <v>5.5902189999999997E-6</v>
      </c>
      <c r="G1036">
        <v>0.43648399999999998</v>
      </c>
      <c r="H1036" s="1">
        <v>76.791229999999999</v>
      </c>
      <c r="I1036">
        <v>1.2999999999999999E-5</v>
      </c>
      <c r="J1036">
        <v>9.0000000000000002E-6</v>
      </c>
      <c r="K1036">
        <v>1.642058</v>
      </c>
      <c r="L1036">
        <v>1.5579670000000001</v>
      </c>
      <c r="M1036">
        <v>5.8E-4</v>
      </c>
      <c r="N1036" s="1">
        <v>9.340075E-4</v>
      </c>
      <c r="O1036" s="1">
        <v>1.1692709999999999E-3</v>
      </c>
      <c r="P1036">
        <v>2.2169999999999998E-3</v>
      </c>
      <c r="Q1036">
        <v>30.501669</v>
      </c>
      <c r="R1036" s="1">
        <v>6.0331907999999998E-6</v>
      </c>
      <c r="S1036">
        <v>22.397033</v>
      </c>
      <c r="T1036" s="1">
        <v>5.6360933999999999E-6</v>
      </c>
      <c r="U1036">
        <v>0.40861799999999998</v>
      </c>
      <c r="V1036">
        <v>58.120463000000001</v>
      </c>
      <c r="W1036" s="1">
        <v>1.2821499E-5</v>
      </c>
      <c r="X1036">
        <v>2.5727868000000001E-2</v>
      </c>
      <c r="Y1036" s="1">
        <v>4.8057550000000002E-5</v>
      </c>
      <c r="Z1036">
        <v>57.813726000000003</v>
      </c>
      <c r="AA1036" s="1">
        <v>1.2842870999999999E-5</v>
      </c>
      <c r="AB1036">
        <v>0.84645022000000003</v>
      </c>
      <c r="AC1036">
        <v>0.86078401000000004</v>
      </c>
      <c r="AD1036">
        <v>1.39551</v>
      </c>
      <c r="AE1036">
        <v>0</v>
      </c>
      <c r="AF1036">
        <v>201.77885000000001</v>
      </c>
      <c r="AG1036">
        <v>4.4184380000000001</v>
      </c>
      <c r="AH1036">
        <v>4.6883252999999998</v>
      </c>
      <c r="AI1036">
        <v>4.9815346999999995E-4</v>
      </c>
      <c r="AJ1036">
        <v>8.3553032000000004E-4</v>
      </c>
      <c r="AK1036">
        <v>1.3836695000000001E-3</v>
      </c>
      <c r="AL1036">
        <v>2.1020082999999999E-3</v>
      </c>
      <c r="AM1036">
        <v>1.2692788999999999E-2</v>
      </c>
      <c r="AN1036">
        <v>9.9999868000000006E-2</v>
      </c>
      <c r="AO1036">
        <v>9.4616565000000001</v>
      </c>
      <c r="AP1036">
        <v>1.0280499999999999</v>
      </c>
      <c r="AQ1036">
        <v>2513.5328</v>
      </c>
      <c r="AR1036">
        <v>2584.0374999999999</v>
      </c>
      <c r="AS1036">
        <v>0.85872375999999995</v>
      </c>
      <c r="AT1036">
        <v>0</v>
      </c>
      <c r="AU1036">
        <v>0</v>
      </c>
    </row>
    <row r="1037" spans="1:47" x14ac:dyDescent="0.25">
      <c r="A1037">
        <v>6</v>
      </c>
      <c r="B1037" t="s">
        <v>51</v>
      </c>
      <c r="C1037">
        <v>42.364958999999999</v>
      </c>
      <c r="D1037" s="1">
        <v>4.171837E-6</v>
      </c>
      <c r="E1037">
        <v>0.62153400000000003</v>
      </c>
      <c r="F1037" s="1">
        <v>5.7919240000000002E-6</v>
      </c>
      <c r="G1037">
        <v>0.41192099999999998</v>
      </c>
      <c r="H1037" s="1">
        <v>87.723050000000001</v>
      </c>
      <c r="I1037">
        <v>1.4E-5</v>
      </c>
      <c r="J1037">
        <v>1.5E-5</v>
      </c>
      <c r="K1037">
        <v>1.3012710000000001</v>
      </c>
      <c r="L1037">
        <v>0.99803900000000001</v>
      </c>
      <c r="M1037">
        <v>3.9800000000000002E-4</v>
      </c>
      <c r="N1037" s="1">
        <v>8.0390110000000002E-4</v>
      </c>
      <c r="O1037" s="1">
        <v>1.00986E-3</v>
      </c>
      <c r="P1037">
        <v>2.0929999999999998E-3</v>
      </c>
      <c r="Q1037">
        <v>30.501669</v>
      </c>
      <c r="R1037" s="1">
        <v>6.0331907999999998E-6</v>
      </c>
      <c r="S1037">
        <v>22.397033</v>
      </c>
      <c r="T1037" s="1">
        <v>5.6360933999999999E-6</v>
      </c>
      <c r="U1037">
        <v>0.41235629000000001</v>
      </c>
      <c r="V1037">
        <v>62.320934999999999</v>
      </c>
      <c r="W1037" s="1">
        <v>1.3509315000000001E-5</v>
      </c>
      <c r="X1037">
        <v>2.5705512E-2</v>
      </c>
      <c r="Y1037" s="1">
        <v>4.8057550000000002E-5</v>
      </c>
      <c r="Z1037">
        <v>59.333320999999998</v>
      </c>
      <c r="AA1037" s="1">
        <v>1.3310607999999999E-5</v>
      </c>
      <c r="AB1037">
        <v>0.87441625000000001</v>
      </c>
      <c r="AC1037">
        <v>0.86935121999999998</v>
      </c>
      <c r="AD1037">
        <v>1.39551</v>
      </c>
      <c r="AE1037">
        <v>0</v>
      </c>
      <c r="AF1037">
        <v>201.77885000000001</v>
      </c>
      <c r="AG1037">
        <v>4.3831410999999996</v>
      </c>
      <c r="AH1037">
        <v>4.6871995999999996</v>
      </c>
      <c r="AI1037">
        <v>4.8138275999999998E-4</v>
      </c>
      <c r="AJ1037">
        <v>8.3095252999999998E-4</v>
      </c>
      <c r="AK1037">
        <v>1.3853683E-3</v>
      </c>
      <c r="AL1037">
        <v>2.1515414E-3</v>
      </c>
      <c r="AM1037">
        <v>1.2701601999999999E-2</v>
      </c>
      <c r="AN1037">
        <v>9.9999334999999995E-2</v>
      </c>
      <c r="AO1037">
        <v>10.002323000000001</v>
      </c>
      <c r="AP1037">
        <v>1.0259954</v>
      </c>
      <c r="AQ1037">
        <v>4009.4295000000002</v>
      </c>
      <c r="AR1037">
        <v>4113.6561000000002</v>
      </c>
      <c r="AS1037">
        <v>0.86473056999999998</v>
      </c>
      <c r="AT1037">
        <v>0</v>
      </c>
      <c r="AU1037">
        <v>0</v>
      </c>
    </row>
    <row r="1038" spans="1:47" x14ac:dyDescent="0.25">
      <c r="A1038">
        <v>7</v>
      </c>
      <c r="B1038" t="s">
        <v>51</v>
      </c>
      <c r="C1038">
        <v>35.451588000000001</v>
      </c>
      <c r="D1038" s="1">
        <v>5.0466930000000003E-6</v>
      </c>
      <c r="E1038">
        <v>0.55628200000000005</v>
      </c>
      <c r="F1038" s="1">
        <v>5.8648409999999998E-6</v>
      </c>
      <c r="G1038">
        <v>0.38500200000000001</v>
      </c>
      <c r="H1038" s="1">
        <v>76.162189999999995</v>
      </c>
      <c r="I1038">
        <v>1.4E-5</v>
      </c>
      <c r="J1038">
        <v>1.0000000000000001E-5</v>
      </c>
      <c r="K1038">
        <v>1.282311</v>
      </c>
      <c r="L1038">
        <v>1.6139669999999999</v>
      </c>
      <c r="M1038">
        <v>4.75E-4</v>
      </c>
      <c r="N1038" s="1">
        <v>9.0073020000000005E-4</v>
      </c>
      <c r="O1038" s="1">
        <v>1.1248149999999999E-3</v>
      </c>
      <c r="P1038">
        <v>2.3340000000000001E-3</v>
      </c>
      <c r="Q1038">
        <v>30.501669</v>
      </c>
      <c r="R1038" s="1">
        <v>6.0331907999999998E-6</v>
      </c>
      <c r="S1038">
        <v>22.397033</v>
      </c>
      <c r="T1038" s="1">
        <v>5.6360933999999999E-6</v>
      </c>
      <c r="U1038">
        <v>0.39759236999999997</v>
      </c>
      <c r="V1038">
        <v>61.436723000000001</v>
      </c>
      <c r="W1038" s="1">
        <v>1.2539847999999999E-5</v>
      </c>
      <c r="X1038">
        <v>2.5693402000000001E-2</v>
      </c>
      <c r="Y1038" s="1">
        <v>4.8057550000000002E-5</v>
      </c>
      <c r="Z1038">
        <v>62.551167</v>
      </c>
      <c r="AA1038" s="1">
        <v>1.3131462000000001E-5</v>
      </c>
      <c r="AB1038">
        <v>0.87921017000000001</v>
      </c>
      <c r="AC1038">
        <v>0.87442604000000002</v>
      </c>
      <c r="AD1038">
        <v>1.39551</v>
      </c>
      <c r="AE1038">
        <v>0</v>
      </c>
      <c r="AF1038">
        <v>201.77885000000001</v>
      </c>
      <c r="AG1038">
        <v>4.3362512000000004</v>
      </c>
      <c r="AH1038">
        <v>4.6882375999999999</v>
      </c>
      <c r="AI1038">
        <v>5.0096723000000001E-4</v>
      </c>
      <c r="AJ1038">
        <v>8.3287276999999998E-4</v>
      </c>
      <c r="AK1038">
        <v>1.3801873000000001E-3</v>
      </c>
      <c r="AL1038">
        <v>2.1343575000000001E-3</v>
      </c>
      <c r="AM1038">
        <v>1.2710301E-2</v>
      </c>
      <c r="AN1038">
        <v>9.9998775999999998E-2</v>
      </c>
      <c r="AO1038">
        <v>9.9802344000000005</v>
      </c>
      <c r="AP1038">
        <v>1.0281697999999999</v>
      </c>
      <c r="AQ1038">
        <v>4028.6268</v>
      </c>
      <c r="AR1038">
        <v>4142.1125000000002</v>
      </c>
      <c r="AS1038">
        <v>0.85858449000000003</v>
      </c>
      <c r="AT1038">
        <v>0</v>
      </c>
      <c r="AU1038">
        <v>0</v>
      </c>
    </row>
    <row r="1039" spans="1:47" x14ac:dyDescent="0.25">
      <c r="A1039">
        <v>8</v>
      </c>
      <c r="B1039" t="s">
        <v>51</v>
      </c>
      <c r="C1039">
        <v>37.711857999999999</v>
      </c>
      <c r="D1039" s="1">
        <v>5.202968E-6</v>
      </c>
      <c r="E1039">
        <v>0.563724</v>
      </c>
      <c r="F1039" s="1">
        <v>5.6797470000000003E-6</v>
      </c>
      <c r="G1039">
        <v>0.40064100000000002</v>
      </c>
      <c r="H1039" s="1">
        <v>77.774180000000001</v>
      </c>
      <c r="I1039">
        <v>1.2999999999999999E-5</v>
      </c>
      <c r="J1039">
        <v>1.4E-5</v>
      </c>
      <c r="K1039">
        <v>1.3318160000000001</v>
      </c>
      <c r="L1039">
        <v>1.8164199999999999</v>
      </c>
      <c r="M1039">
        <v>4.7800000000000002E-4</v>
      </c>
      <c r="N1039" s="1">
        <v>8.8037300000000005E-4</v>
      </c>
      <c r="O1039" s="1">
        <v>1.111066E-3</v>
      </c>
      <c r="P1039">
        <v>2.2139999999999998E-3</v>
      </c>
      <c r="Q1039">
        <v>30.501670000000001</v>
      </c>
      <c r="R1039" s="1">
        <v>6.0331909999999996E-6</v>
      </c>
      <c r="S1039">
        <v>22.397030000000001</v>
      </c>
      <c r="T1039" s="1">
        <v>5.6360930000000001E-6</v>
      </c>
      <c r="U1039">
        <v>0.40747889999999998</v>
      </c>
      <c r="V1039">
        <v>62.096110000000003</v>
      </c>
      <c r="W1039" s="1">
        <v>1.2861380000000001E-5</v>
      </c>
      <c r="X1039">
        <v>2.5717259999999999E-2</v>
      </c>
      <c r="Y1039" s="1">
        <v>4.8057550000000002E-5</v>
      </c>
      <c r="Z1039">
        <v>61.959290000000003</v>
      </c>
      <c r="AA1039" s="1">
        <v>1.270435E-5</v>
      </c>
      <c r="AB1039">
        <v>0.86294459999999995</v>
      </c>
      <c r="AC1039">
        <v>0.8274243</v>
      </c>
      <c r="AD1039">
        <v>1.39551</v>
      </c>
      <c r="AE1039">
        <v>0</v>
      </c>
      <c r="AF1039">
        <v>201.77889999999999</v>
      </c>
      <c r="AG1039">
        <v>4.519031</v>
      </c>
      <c r="AH1039">
        <v>4.6890689999999999</v>
      </c>
      <c r="AI1039">
        <v>4.7522280000000003E-4</v>
      </c>
      <c r="AJ1039">
        <v>8.3422659999999997E-4</v>
      </c>
      <c r="AK1039">
        <v>1.3864960000000001E-3</v>
      </c>
      <c r="AL1039">
        <v>2.1646209999999998E-3</v>
      </c>
      <c r="AM1039">
        <v>1.269176E-2</v>
      </c>
      <c r="AN1039">
        <v>9.9996619999999994E-2</v>
      </c>
      <c r="AO1039">
        <v>9.6057190000000006</v>
      </c>
      <c r="AP1039">
        <v>1.027709</v>
      </c>
      <c r="AQ1039">
        <v>-163.54859999999999</v>
      </c>
      <c r="AR1039">
        <v>-168.08029999999999</v>
      </c>
      <c r="AS1039">
        <v>0.8635931</v>
      </c>
      <c r="AT1039">
        <v>0</v>
      </c>
      <c r="AU1039">
        <v>0</v>
      </c>
    </row>
    <row r="1040" spans="1:47" x14ac:dyDescent="0.25">
      <c r="A1040">
        <v>9</v>
      </c>
      <c r="B1040" t="s">
        <v>51</v>
      </c>
      <c r="C1040">
        <v>41.101621000000002</v>
      </c>
      <c r="D1040" s="1">
        <v>4.5454499999999998E-6</v>
      </c>
      <c r="E1040">
        <v>0.52226399999999995</v>
      </c>
      <c r="F1040" s="1">
        <v>5.814999E-6</v>
      </c>
      <c r="G1040">
        <v>0.45297999999999999</v>
      </c>
      <c r="H1040" s="1">
        <v>80.541910000000001</v>
      </c>
      <c r="I1040">
        <v>1.2999999999999999E-5</v>
      </c>
      <c r="J1040">
        <v>1.8E-5</v>
      </c>
      <c r="K1040">
        <v>1.2219340000000001</v>
      </c>
      <c r="L1040">
        <v>0.78285700000000003</v>
      </c>
      <c r="M1040">
        <v>4.1399999999999998E-4</v>
      </c>
      <c r="N1040" s="1">
        <v>7.5460499999999999E-4</v>
      </c>
      <c r="O1040" s="1">
        <v>9.8424930000000008E-4</v>
      </c>
      <c r="P1040">
        <v>1.964E-3</v>
      </c>
      <c r="Q1040">
        <v>30.501669</v>
      </c>
      <c r="R1040" s="1">
        <v>6.0331907999999998E-6</v>
      </c>
      <c r="S1040">
        <v>22.397033</v>
      </c>
      <c r="T1040" s="1">
        <v>5.6360933999999999E-6</v>
      </c>
      <c r="U1040">
        <v>0.39915388000000002</v>
      </c>
      <c r="V1040">
        <v>58.508051000000002</v>
      </c>
      <c r="W1040" s="1">
        <v>1.3521403000000001E-5</v>
      </c>
      <c r="X1040">
        <v>2.5720150000000001E-2</v>
      </c>
      <c r="Y1040" s="1">
        <v>4.8057550000000002E-5</v>
      </c>
      <c r="Z1040">
        <v>61.305387000000003</v>
      </c>
      <c r="AA1040" s="1">
        <v>1.3270675E-5</v>
      </c>
      <c r="AB1040">
        <v>0.86824780000000001</v>
      </c>
      <c r="AC1040">
        <v>0.86575022000000001</v>
      </c>
      <c r="AD1040">
        <v>1.39551</v>
      </c>
      <c r="AE1040">
        <v>0</v>
      </c>
      <c r="AF1040">
        <v>201.77885000000001</v>
      </c>
      <c r="AG1040">
        <v>4.2202732999999997</v>
      </c>
      <c r="AH1040">
        <v>4.6872176999999997</v>
      </c>
      <c r="AI1040">
        <v>4.8133018000000001E-4</v>
      </c>
      <c r="AJ1040">
        <v>8.1797781000000002E-4</v>
      </c>
      <c r="AK1040">
        <v>1.3841805E-3</v>
      </c>
      <c r="AL1040">
        <v>2.0981762999999999E-3</v>
      </c>
      <c r="AM1040">
        <v>1.2696838E-2</v>
      </c>
      <c r="AN1040">
        <v>9.9998776999999997E-2</v>
      </c>
      <c r="AO1040">
        <v>9.9521259000000004</v>
      </c>
      <c r="AP1040">
        <v>1.0297529999999999</v>
      </c>
      <c r="AQ1040">
        <v>-1499.3117</v>
      </c>
      <c r="AR1040">
        <v>-1543.9206999999999</v>
      </c>
      <c r="AS1040">
        <v>0.86188003999999996</v>
      </c>
      <c r="AT1040">
        <v>0</v>
      </c>
      <c r="AU1040">
        <v>0</v>
      </c>
    </row>
    <row r="1041" spans="1:47" x14ac:dyDescent="0.25">
      <c r="A1041">
        <v>10</v>
      </c>
      <c r="B1041" t="s">
        <v>51</v>
      </c>
      <c r="C1041">
        <v>74.209548999999996</v>
      </c>
      <c r="D1041" s="1">
        <v>6.5321679999999999E-6</v>
      </c>
      <c r="E1041">
        <v>0.73921899999999996</v>
      </c>
      <c r="F1041" s="1">
        <v>7.1359099999999996E-6</v>
      </c>
      <c r="G1041">
        <v>0.40324100000000002</v>
      </c>
      <c r="H1041" s="1">
        <v>61.925890000000003</v>
      </c>
      <c r="I1041">
        <v>1.5E-5</v>
      </c>
      <c r="J1041">
        <v>1.8E-5</v>
      </c>
      <c r="K1041">
        <v>0.194693</v>
      </c>
      <c r="L1041">
        <v>0.94807399999999997</v>
      </c>
      <c r="M1041">
        <v>3.7599999999999998E-4</v>
      </c>
      <c r="N1041" s="1">
        <v>8.8698830000000001E-4</v>
      </c>
      <c r="O1041" s="1">
        <v>1.1208119999999999E-3</v>
      </c>
      <c r="P1041">
        <v>2.4239999999999999E-3</v>
      </c>
      <c r="Q1041">
        <v>30.501669</v>
      </c>
      <c r="R1041" s="1">
        <v>6.0331907999999998E-6</v>
      </c>
      <c r="S1041">
        <v>22.397033</v>
      </c>
      <c r="T1041" s="1">
        <v>5.6360933999999999E-6</v>
      </c>
      <c r="U1041">
        <v>0.38449580999999999</v>
      </c>
      <c r="V1041">
        <v>61.429780999999998</v>
      </c>
      <c r="W1041" s="1">
        <v>1.3018373999999999E-5</v>
      </c>
      <c r="X1041">
        <v>2.5721697000000002E-2</v>
      </c>
      <c r="Y1041" s="1">
        <v>4.8057550000000002E-5</v>
      </c>
      <c r="Z1041">
        <v>61.860844</v>
      </c>
      <c r="AA1041" s="1">
        <v>1.2760658E-5</v>
      </c>
      <c r="AB1041">
        <v>0.85672895999999998</v>
      </c>
      <c r="AC1041">
        <v>0.84039165999999998</v>
      </c>
      <c r="AD1041">
        <v>1.39551</v>
      </c>
      <c r="AE1041">
        <v>0</v>
      </c>
      <c r="AF1041">
        <v>201.77885000000001</v>
      </c>
      <c r="AG1041">
        <v>4.4104475000000001</v>
      </c>
      <c r="AH1041">
        <v>4.6888991000000004</v>
      </c>
      <c r="AI1041">
        <v>4.8438247999999998E-4</v>
      </c>
      <c r="AJ1041">
        <v>8.3131120000000001E-4</v>
      </c>
      <c r="AK1041">
        <v>1.3872212E-3</v>
      </c>
      <c r="AL1041">
        <v>2.1019413000000001E-3</v>
      </c>
      <c r="AM1041">
        <v>1.2696977999999999E-2</v>
      </c>
      <c r="AN1041">
        <v>0.10000038999999999</v>
      </c>
      <c r="AO1041">
        <v>10.269432</v>
      </c>
      <c r="AP1041">
        <v>1.0287096</v>
      </c>
      <c r="AQ1041">
        <v>2999.4241000000002</v>
      </c>
      <c r="AR1041">
        <v>3085.5365000000002</v>
      </c>
      <c r="AS1041">
        <v>0.86034326000000005</v>
      </c>
      <c r="AT1041">
        <v>0</v>
      </c>
      <c r="AU1041">
        <v>0</v>
      </c>
    </row>
    <row r="1042" spans="1:47" x14ac:dyDescent="0.25">
      <c r="A1042">
        <v>11</v>
      </c>
      <c r="B1042" t="s">
        <v>51</v>
      </c>
      <c r="C1042">
        <v>44.748815</v>
      </c>
      <c r="D1042" s="1">
        <v>5.4907169999999996E-6</v>
      </c>
      <c r="E1042">
        <v>0.58819299999999997</v>
      </c>
      <c r="F1042" s="1">
        <v>5.7072339999999998E-6</v>
      </c>
      <c r="G1042">
        <v>0.44606499999999999</v>
      </c>
      <c r="H1042" s="1">
        <v>80.511499999999998</v>
      </c>
      <c r="I1042">
        <v>1.2E-5</v>
      </c>
      <c r="J1042">
        <v>1.2999999999999999E-5</v>
      </c>
      <c r="K1042">
        <v>1.064184</v>
      </c>
      <c r="L1042">
        <v>1.3550599999999999</v>
      </c>
      <c r="M1042">
        <v>4.46E-4</v>
      </c>
      <c r="N1042" s="1">
        <v>8.5282870000000005E-4</v>
      </c>
      <c r="O1042" s="1">
        <v>1.0550620000000001E-3</v>
      </c>
      <c r="P1042">
        <v>2.0600000000000002E-3</v>
      </c>
      <c r="Q1042">
        <v>30.501669</v>
      </c>
      <c r="R1042" s="1">
        <v>6.0331907999999998E-6</v>
      </c>
      <c r="S1042">
        <v>22.397033</v>
      </c>
      <c r="T1042" s="1">
        <v>5.6360933999999999E-6</v>
      </c>
      <c r="U1042">
        <v>0.38050518</v>
      </c>
      <c r="V1042">
        <v>60.811968999999998</v>
      </c>
      <c r="W1042" s="1">
        <v>1.2906378E-5</v>
      </c>
      <c r="X1042">
        <v>2.5711102E-2</v>
      </c>
      <c r="Y1042" s="1">
        <v>4.8057550000000002E-5</v>
      </c>
      <c r="Z1042">
        <v>63.338048000000001</v>
      </c>
      <c r="AA1042" s="1">
        <v>1.3260229E-5</v>
      </c>
      <c r="AB1042">
        <v>0.84471399999999996</v>
      </c>
      <c r="AC1042">
        <v>0.84929498000000003</v>
      </c>
      <c r="AD1042">
        <v>1.39551</v>
      </c>
      <c r="AE1042">
        <v>0</v>
      </c>
      <c r="AF1042">
        <v>201.77885000000001</v>
      </c>
      <c r="AG1042">
        <v>4.4147521000000003</v>
      </c>
      <c r="AH1042">
        <v>4.6888636000000004</v>
      </c>
      <c r="AI1042">
        <v>4.8687528000000002E-4</v>
      </c>
      <c r="AJ1042">
        <v>8.187022E-4</v>
      </c>
      <c r="AK1042">
        <v>1.3893533E-3</v>
      </c>
      <c r="AL1042">
        <v>2.0986252999999999E-3</v>
      </c>
      <c r="AM1042">
        <v>1.2709753000000001E-2</v>
      </c>
      <c r="AN1042">
        <v>9.9995827999999995E-2</v>
      </c>
      <c r="AO1042">
        <v>9.8374985000000006</v>
      </c>
      <c r="AP1042">
        <v>1.0281878</v>
      </c>
      <c r="AQ1042">
        <v>-1792.1045999999999</v>
      </c>
      <c r="AR1042">
        <v>-1842.6202000000001</v>
      </c>
      <c r="AS1042">
        <v>0.86448913999999999</v>
      </c>
      <c r="AT1042">
        <v>0</v>
      </c>
      <c r="AU1042">
        <v>0</v>
      </c>
    </row>
    <row r="1043" spans="1:47" x14ac:dyDescent="0.25">
      <c r="A1043">
        <v>12</v>
      </c>
      <c r="B1043" t="s">
        <v>51</v>
      </c>
      <c r="C1043">
        <v>39.526577000000003</v>
      </c>
      <c r="D1043" s="1">
        <v>4.780683E-6</v>
      </c>
      <c r="E1043">
        <v>0.63944000000000001</v>
      </c>
      <c r="F1043" s="1">
        <v>6.1180030000000004E-6</v>
      </c>
      <c r="G1043">
        <v>0.41555399999999998</v>
      </c>
      <c r="H1043" s="1">
        <v>73.632140000000007</v>
      </c>
      <c r="I1043">
        <v>1.4E-5</v>
      </c>
      <c r="J1043">
        <v>1.1E-5</v>
      </c>
      <c r="K1043">
        <v>0.86780100000000004</v>
      </c>
      <c r="L1043">
        <v>1.421122</v>
      </c>
      <c r="M1043">
        <v>4.4000000000000002E-4</v>
      </c>
      <c r="N1043" s="1">
        <v>9.1243330000000003E-4</v>
      </c>
      <c r="O1043" s="1">
        <v>1.130996E-3</v>
      </c>
      <c r="P1043">
        <v>2.3419999999999999E-3</v>
      </c>
      <c r="Q1043">
        <v>30.501670000000001</v>
      </c>
      <c r="R1043" s="1">
        <v>6.0331909999999996E-6</v>
      </c>
      <c r="S1043">
        <v>22.397030000000001</v>
      </c>
      <c r="T1043" s="1">
        <v>5.6360930000000001E-6</v>
      </c>
      <c r="U1043">
        <v>0.39660640000000003</v>
      </c>
      <c r="V1043">
        <v>61.992730000000002</v>
      </c>
      <c r="W1043" s="1">
        <v>1.37098E-5</v>
      </c>
      <c r="X1043">
        <v>2.570747E-2</v>
      </c>
      <c r="Y1043" s="1">
        <v>4.8057550000000002E-5</v>
      </c>
      <c r="Z1043">
        <v>58.606580000000001</v>
      </c>
      <c r="AA1043" s="1">
        <v>1.340079E-5</v>
      </c>
      <c r="AB1043">
        <v>0.84041710000000003</v>
      </c>
      <c r="AC1043">
        <v>0.85345870000000001</v>
      </c>
      <c r="AD1043">
        <v>1.39551</v>
      </c>
      <c r="AE1043">
        <v>0</v>
      </c>
      <c r="AF1043">
        <v>201.77889999999999</v>
      </c>
      <c r="AG1043">
        <v>4.386374</v>
      </c>
      <c r="AH1043">
        <v>4.687481</v>
      </c>
      <c r="AI1043">
        <v>4.8517930000000002E-4</v>
      </c>
      <c r="AJ1043">
        <v>8.2552760000000004E-4</v>
      </c>
      <c r="AK1043">
        <v>1.3824550000000001E-3</v>
      </c>
      <c r="AL1043">
        <v>2.1883739999999999E-3</v>
      </c>
      <c r="AM1043">
        <v>1.2705030000000001E-2</v>
      </c>
      <c r="AN1043">
        <v>0.1000004</v>
      </c>
      <c r="AO1043">
        <v>10.26121</v>
      </c>
      <c r="AP1043">
        <v>1.0268390000000001</v>
      </c>
      <c r="AQ1043">
        <v>771.94100000000003</v>
      </c>
      <c r="AR1043">
        <v>792.65940000000001</v>
      </c>
      <c r="AS1043">
        <v>0.86141230000000002</v>
      </c>
      <c r="AT1043">
        <v>0</v>
      </c>
      <c r="AU1043">
        <v>0</v>
      </c>
    </row>
    <row r="1044" spans="1:47" x14ac:dyDescent="0.25">
      <c r="A1044">
        <v>13</v>
      </c>
      <c r="B1044" t="s">
        <v>51</v>
      </c>
      <c r="C1044">
        <v>42.184542</v>
      </c>
      <c r="D1044" s="1">
        <v>4.936089E-6</v>
      </c>
      <c r="E1044">
        <v>0.58681399999999995</v>
      </c>
      <c r="F1044" s="1">
        <v>6.2190360000000002E-6</v>
      </c>
      <c r="G1044">
        <v>0.42544300000000002</v>
      </c>
      <c r="H1044" s="1">
        <v>79.767120000000006</v>
      </c>
      <c r="I1044">
        <v>1.5999999999999999E-5</v>
      </c>
      <c r="J1044">
        <v>1.0000000000000001E-5</v>
      </c>
      <c r="K1044">
        <v>1.2006019999999999</v>
      </c>
      <c r="L1044">
        <v>0.91969999999999996</v>
      </c>
      <c r="M1044">
        <v>4.37E-4</v>
      </c>
      <c r="N1044" s="1">
        <v>8.3324590000000002E-4</v>
      </c>
      <c r="O1044" s="1">
        <v>1.085756E-3</v>
      </c>
      <c r="P1044">
        <v>2.1800000000000001E-3</v>
      </c>
      <c r="Q1044">
        <v>30.501670000000001</v>
      </c>
      <c r="R1044" s="1">
        <v>6.0331909999999996E-6</v>
      </c>
      <c r="S1044">
        <v>22.397030000000001</v>
      </c>
      <c r="T1044" s="1">
        <v>5.6360930000000001E-6</v>
      </c>
      <c r="U1044">
        <v>0.37558360000000002</v>
      </c>
      <c r="V1044">
        <v>62.217140000000001</v>
      </c>
      <c r="W1044" s="1">
        <v>1.3280889999999999E-5</v>
      </c>
      <c r="X1044">
        <v>2.5707190000000001E-2</v>
      </c>
      <c r="Y1044" s="1">
        <v>4.8057550000000002E-5</v>
      </c>
      <c r="Z1044">
        <v>60.486870000000003</v>
      </c>
      <c r="AA1044" s="1">
        <v>1.2875119999999999E-5</v>
      </c>
      <c r="AB1044">
        <v>0.86670700000000001</v>
      </c>
      <c r="AC1044">
        <v>0.91214899999999999</v>
      </c>
      <c r="AD1044">
        <v>1.39551</v>
      </c>
      <c r="AE1044">
        <v>0</v>
      </c>
      <c r="AF1044">
        <v>201.77889999999999</v>
      </c>
      <c r="AG1044">
        <v>4.4592700000000001</v>
      </c>
      <c r="AH1044">
        <v>4.689038</v>
      </c>
      <c r="AI1044">
        <v>4.9346259999999995E-4</v>
      </c>
      <c r="AJ1044">
        <v>8.2874800000000003E-4</v>
      </c>
      <c r="AK1044">
        <v>1.3872649999999999E-3</v>
      </c>
      <c r="AL1044">
        <v>2.0017450000000001E-3</v>
      </c>
      <c r="AM1044">
        <v>1.27066E-2</v>
      </c>
      <c r="AN1044">
        <v>0.10000290000000001</v>
      </c>
      <c r="AO1044">
        <v>9.9934220000000007</v>
      </c>
      <c r="AP1044">
        <v>1.0263580000000001</v>
      </c>
      <c r="AQ1044">
        <v>331.00420000000003</v>
      </c>
      <c r="AR1044">
        <v>339.72859999999997</v>
      </c>
      <c r="AS1044">
        <v>0.86104340000000001</v>
      </c>
      <c r="AT1044">
        <v>0</v>
      </c>
      <c r="AU1044">
        <v>0</v>
      </c>
    </row>
    <row r="1045" spans="1:47" x14ac:dyDescent="0.25">
      <c r="A1045">
        <v>14</v>
      </c>
      <c r="B1045" t="s">
        <v>51</v>
      </c>
      <c r="C1045">
        <v>72.105373999999998</v>
      </c>
      <c r="D1045" s="1">
        <v>8.5292619999999992E-6</v>
      </c>
      <c r="E1045">
        <v>0.57016100000000003</v>
      </c>
      <c r="F1045" s="1">
        <v>7.0523030000000001E-6</v>
      </c>
      <c r="G1045">
        <v>0.89510800000000001</v>
      </c>
      <c r="H1045" s="1">
        <v>130.49440000000001</v>
      </c>
      <c r="I1045">
        <v>0</v>
      </c>
      <c r="J1045">
        <v>4.6999999999999997E-5</v>
      </c>
      <c r="K1045">
        <v>0.20988499999999999</v>
      </c>
      <c r="L1045">
        <v>2.743503</v>
      </c>
      <c r="M1045">
        <v>4.37E-4</v>
      </c>
      <c r="N1045" s="1">
        <v>7.2111739999999999E-4</v>
      </c>
      <c r="O1045" s="1">
        <v>7.2112550000000004E-4</v>
      </c>
      <c r="P1045">
        <v>1.0950000000000001E-3</v>
      </c>
      <c r="Q1045">
        <v>30.501669</v>
      </c>
      <c r="R1045" s="1">
        <v>6.0331907999999998E-6</v>
      </c>
      <c r="S1045">
        <v>22.397033</v>
      </c>
      <c r="T1045" s="1">
        <v>5.6360933999999999E-6</v>
      </c>
      <c r="U1045">
        <v>0.40514465999999999</v>
      </c>
      <c r="V1045">
        <v>60.007936999999998</v>
      </c>
      <c r="W1045" s="1">
        <v>1.3301739E-5</v>
      </c>
      <c r="X1045">
        <v>2.5716532E-2</v>
      </c>
      <c r="Y1045" s="1">
        <v>4.8057550000000002E-5</v>
      </c>
      <c r="Z1045">
        <v>59.517128</v>
      </c>
      <c r="AA1045" s="1">
        <v>1.2701575E-5</v>
      </c>
      <c r="AB1045">
        <v>0.89514360000000004</v>
      </c>
      <c r="AC1045">
        <v>0.85087917000000002</v>
      </c>
      <c r="AD1045">
        <v>1.39551</v>
      </c>
      <c r="AE1045">
        <v>0</v>
      </c>
      <c r="AF1045">
        <v>201.77885000000001</v>
      </c>
      <c r="AG1045">
        <v>4.4785884999999999</v>
      </c>
      <c r="AH1045">
        <v>4.6879629999999999</v>
      </c>
      <c r="AI1045">
        <v>4.8018394E-4</v>
      </c>
      <c r="AJ1045">
        <v>8.2735160999999999E-4</v>
      </c>
      <c r="AK1045">
        <v>1.3867116000000001E-3</v>
      </c>
      <c r="AL1045">
        <v>2.0655043999999998E-3</v>
      </c>
      <c r="AM1045">
        <v>1.2680538E-2</v>
      </c>
      <c r="AN1045">
        <v>0.10000075999999999</v>
      </c>
      <c r="AO1045">
        <v>10.499491000000001</v>
      </c>
      <c r="AP1045">
        <v>1.0277240000000001</v>
      </c>
      <c r="AQ1045">
        <v>1224.4445000000001</v>
      </c>
      <c r="AR1045">
        <v>1258.3910000000001</v>
      </c>
      <c r="AS1045">
        <v>0.85743533000000005</v>
      </c>
      <c r="AT1045">
        <v>0</v>
      </c>
      <c r="AU1045">
        <v>0</v>
      </c>
    </row>
    <row r="1046" spans="1:47" x14ac:dyDescent="0.25">
      <c r="A1046">
        <v>15</v>
      </c>
      <c r="B1046" t="s">
        <v>51</v>
      </c>
      <c r="C1046">
        <v>53.357286000000002</v>
      </c>
      <c r="D1046" s="1">
        <v>5.9037150000000001E-6</v>
      </c>
      <c r="E1046">
        <v>0.68858699999999995</v>
      </c>
      <c r="F1046" s="1">
        <v>7.1072969999999998E-6</v>
      </c>
      <c r="G1046">
        <v>0.61442399999999997</v>
      </c>
      <c r="H1046" s="1">
        <v>87.704319999999996</v>
      </c>
      <c r="I1046">
        <v>1.4E-5</v>
      </c>
      <c r="J1046">
        <v>1.5E-5</v>
      </c>
      <c r="K1046">
        <v>0.94262900000000005</v>
      </c>
      <c r="L1046">
        <v>0.89170700000000003</v>
      </c>
      <c r="M1046">
        <v>4.2400000000000001E-4</v>
      </c>
      <c r="N1046" s="1">
        <v>8.7987190000000004E-4</v>
      </c>
      <c r="O1046" s="1">
        <v>1.074265E-3</v>
      </c>
      <c r="P1046">
        <v>2.153E-3</v>
      </c>
      <c r="Q1046">
        <v>30.501670000000001</v>
      </c>
      <c r="R1046" s="1">
        <v>6.0331909999999996E-6</v>
      </c>
      <c r="S1046">
        <v>22.397030000000001</v>
      </c>
      <c r="T1046" s="1">
        <v>5.6360930000000001E-6</v>
      </c>
      <c r="U1046">
        <v>0.3995223</v>
      </c>
      <c r="V1046">
        <v>61.18186</v>
      </c>
      <c r="W1046" s="1">
        <v>1.342215E-5</v>
      </c>
      <c r="X1046">
        <v>2.5713550000000002E-2</v>
      </c>
      <c r="Y1046" s="1">
        <v>4.8057550000000002E-5</v>
      </c>
      <c r="Z1046">
        <v>60.939749999999997</v>
      </c>
      <c r="AA1046" s="1">
        <v>1.278931E-5</v>
      </c>
      <c r="AB1046">
        <v>0.83890209999999998</v>
      </c>
      <c r="AC1046">
        <v>0.85662919999999998</v>
      </c>
      <c r="AD1046">
        <v>1.39551</v>
      </c>
      <c r="AE1046">
        <v>0</v>
      </c>
      <c r="AF1046">
        <v>201.77889999999999</v>
      </c>
      <c r="AG1046">
        <v>4.4616410000000002</v>
      </c>
      <c r="AH1046">
        <v>4.6842699999999997</v>
      </c>
      <c r="AI1046">
        <v>4.8169400000000001E-4</v>
      </c>
      <c r="AJ1046">
        <v>8.2780449999999997E-4</v>
      </c>
      <c r="AK1046">
        <v>1.390928E-3</v>
      </c>
      <c r="AL1046">
        <v>2.0387280000000001E-3</v>
      </c>
      <c r="AM1046">
        <v>1.268943E-2</v>
      </c>
      <c r="AN1046">
        <v>0.1000026</v>
      </c>
      <c r="AO1046">
        <v>10.1038</v>
      </c>
      <c r="AP1046">
        <v>1.0279849999999999</v>
      </c>
      <c r="AQ1046">
        <v>-48.946910000000003</v>
      </c>
      <c r="AR1046">
        <v>-50.31671</v>
      </c>
      <c r="AS1046">
        <v>0.85875290000000004</v>
      </c>
      <c r="AT1046">
        <v>0</v>
      </c>
      <c r="AU1046">
        <v>0</v>
      </c>
    </row>
    <row r="1047" spans="1:47" x14ac:dyDescent="0.25">
      <c r="A1047">
        <v>16</v>
      </c>
      <c r="B1047" t="s">
        <v>51</v>
      </c>
      <c r="C1047">
        <v>55.543018000000004</v>
      </c>
      <c r="D1047" s="1">
        <v>3.5926900000000001E-6</v>
      </c>
      <c r="E1047">
        <v>1.9999999999999999E-6</v>
      </c>
      <c r="F1047" s="1">
        <v>6.0298999999999996E-6</v>
      </c>
      <c r="G1047">
        <v>0.749888</v>
      </c>
      <c r="H1047" s="1">
        <v>105.04430000000001</v>
      </c>
      <c r="I1047">
        <v>1.2999999999999999E-5</v>
      </c>
      <c r="J1047">
        <v>5.1999999999999997E-5</v>
      </c>
      <c r="K1047">
        <v>1.1128709999999999</v>
      </c>
      <c r="L1047">
        <v>0.97378100000000001</v>
      </c>
      <c r="M1047">
        <v>3.1E-4</v>
      </c>
      <c r="N1047" s="1">
        <v>3.1044880000000001E-4</v>
      </c>
      <c r="O1047" s="1">
        <v>6.645116E-4</v>
      </c>
      <c r="P1047">
        <v>1.194E-3</v>
      </c>
      <c r="Q1047">
        <v>30.501669</v>
      </c>
      <c r="R1047" s="1">
        <v>6.0331907999999998E-6</v>
      </c>
      <c r="S1047">
        <v>22.397033</v>
      </c>
      <c r="T1047" s="1">
        <v>5.6360933999999999E-6</v>
      </c>
      <c r="U1047">
        <v>0.40535974000000002</v>
      </c>
      <c r="V1047">
        <v>62.076424000000003</v>
      </c>
      <c r="W1047" s="1">
        <v>1.3271260999999999E-5</v>
      </c>
      <c r="X1047">
        <v>2.5717180999999999E-2</v>
      </c>
      <c r="Y1047" s="1">
        <v>4.8057550000000002E-5</v>
      </c>
      <c r="Z1047">
        <v>62.611679000000002</v>
      </c>
      <c r="AA1047" s="1">
        <v>1.2924648E-5</v>
      </c>
      <c r="AB1047">
        <v>0.88782742999999997</v>
      </c>
      <c r="AC1047">
        <v>0.84529219</v>
      </c>
      <c r="AD1047">
        <v>1.39551</v>
      </c>
      <c r="AE1047">
        <v>0</v>
      </c>
      <c r="AF1047">
        <v>201.77885000000001</v>
      </c>
      <c r="AG1047">
        <v>4.3697004000000002</v>
      </c>
      <c r="AH1047">
        <v>4.6896918000000003</v>
      </c>
      <c r="AI1047">
        <v>4.8800485000000002E-4</v>
      </c>
      <c r="AJ1047">
        <v>8.2744443E-4</v>
      </c>
      <c r="AK1047">
        <v>1.3944897999999999E-3</v>
      </c>
      <c r="AL1047">
        <v>2.0712386999999998E-3</v>
      </c>
      <c r="AM1047">
        <v>1.2695457E-2</v>
      </c>
      <c r="AN1047">
        <v>0.10000144</v>
      </c>
      <c r="AO1047">
        <v>9.8939202999999996</v>
      </c>
      <c r="AP1047">
        <v>1.0269177</v>
      </c>
      <c r="AQ1047">
        <v>-4061.3283999999999</v>
      </c>
      <c r="AR1047">
        <v>-4170.6499000000003</v>
      </c>
      <c r="AS1047">
        <v>0.85833844999999998</v>
      </c>
      <c r="AT1047">
        <v>0</v>
      </c>
      <c r="AU1047">
        <v>0</v>
      </c>
    </row>
    <row r="1048" spans="1:47" x14ac:dyDescent="0.25">
      <c r="A1048">
        <v>17</v>
      </c>
      <c r="B1048" t="s">
        <v>51</v>
      </c>
      <c r="C1048">
        <v>32.961253999999997</v>
      </c>
      <c r="D1048" s="1">
        <v>6.31871E-6</v>
      </c>
      <c r="E1048">
        <v>0.52706399999999998</v>
      </c>
      <c r="F1048" s="1">
        <v>8.0113500000000008E-6</v>
      </c>
      <c r="G1048">
        <v>0.38337599999999999</v>
      </c>
      <c r="H1048" s="1">
        <v>58.815910000000002</v>
      </c>
      <c r="I1048">
        <v>1.4E-5</v>
      </c>
      <c r="J1048">
        <v>3.9999999999999998E-6</v>
      </c>
      <c r="K1048">
        <v>0.70699199999999995</v>
      </c>
      <c r="L1048">
        <v>0.93196100000000004</v>
      </c>
      <c r="M1048">
        <v>5.53E-4</v>
      </c>
      <c r="N1048" s="1">
        <v>1.0062210000000001E-3</v>
      </c>
      <c r="O1048" s="1">
        <v>1.2755220000000001E-3</v>
      </c>
      <c r="P1048">
        <v>2.4190000000000001E-3</v>
      </c>
      <c r="Q1048">
        <v>30.501670000000001</v>
      </c>
      <c r="R1048" s="1">
        <v>6.0331909999999996E-6</v>
      </c>
      <c r="S1048">
        <v>22.397030000000001</v>
      </c>
      <c r="T1048" s="1">
        <v>5.6360930000000001E-6</v>
      </c>
      <c r="U1048">
        <v>0.40463310000000002</v>
      </c>
      <c r="V1048">
        <v>60.383929999999999</v>
      </c>
      <c r="W1048" s="1">
        <v>1.295657E-5</v>
      </c>
      <c r="X1048">
        <v>2.5713159999999999E-2</v>
      </c>
      <c r="Y1048" s="1">
        <v>4.8057550000000002E-5</v>
      </c>
      <c r="Z1048">
        <v>61.165349999999997</v>
      </c>
      <c r="AA1048" s="1">
        <v>1.348136E-5</v>
      </c>
      <c r="AB1048">
        <v>0.85278129999999996</v>
      </c>
      <c r="AC1048">
        <v>0.80729289999999998</v>
      </c>
      <c r="AD1048">
        <v>1.39551</v>
      </c>
      <c r="AE1048">
        <v>0</v>
      </c>
      <c r="AF1048">
        <v>201.77889999999999</v>
      </c>
      <c r="AG1048">
        <v>4.3617359999999996</v>
      </c>
      <c r="AH1048">
        <v>4.6894819999999999</v>
      </c>
      <c r="AI1048">
        <v>4.8506200000000003E-4</v>
      </c>
      <c r="AJ1048">
        <v>8.2390549999999995E-4</v>
      </c>
      <c r="AK1048">
        <v>1.384789E-3</v>
      </c>
      <c r="AL1048">
        <v>2.0539439999999998E-3</v>
      </c>
      <c r="AM1048">
        <v>1.268829E-2</v>
      </c>
      <c r="AN1048">
        <v>9.9999379999999999E-2</v>
      </c>
      <c r="AO1048">
        <v>9.8974770000000003</v>
      </c>
      <c r="AP1048">
        <v>1.0291459999999999</v>
      </c>
      <c r="AQ1048">
        <v>-65.89273</v>
      </c>
      <c r="AR1048">
        <v>-67.813209999999998</v>
      </c>
      <c r="AS1048">
        <v>0.85777409999999998</v>
      </c>
      <c r="AT1048">
        <v>0</v>
      </c>
      <c r="AU1048">
        <v>0</v>
      </c>
    </row>
    <row r="1049" spans="1:47" x14ac:dyDescent="0.25">
      <c r="A1049">
        <v>18</v>
      </c>
      <c r="B1049" t="s">
        <v>51</v>
      </c>
      <c r="C1049">
        <v>23.793142</v>
      </c>
      <c r="D1049" s="1">
        <v>4.6327029999999996E-6</v>
      </c>
      <c r="E1049">
        <v>0.44006200000000001</v>
      </c>
      <c r="F1049" s="1">
        <v>6.1841499999999999E-6</v>
      </c>
      <c r="G1049">
        <v>0.42031499999999999</v>
      </c>
      <c r="H1049" s="1">
        <v>59.10454</v>
      </c>
      <c r="I1049">
        <v>1.7E-5</v>
      </c>
      <c r="J1049">
        <v>6.0000000000000002E-6</v>
      </c>
      <c r="K1049">
        <v>1.364619</v>
      </c>
      <c r="L1049">
        <v>1.0085919999999999</v>
      </c>
      <c r="M1049">
        <v>5.6099999999999998E-4</v>
      </c>
      <c r="N1049" s="1">
        <v>9.0334949999999997E-4</v>
      </c>
      <c r="O1049" s="1">
        <v>1.265768E-3</v>
      </c>
      <c r="P1049">
        <v>2.467E-3</v>
      </c>
      <c r="Q1049">
        <v>30.501670000000001</v>
      </c>
      <c r="R1049" s="1">
        <v>6.0331909999999996E-6</v>
      </c>
      <c r="S1049">
        <v>22.397030000000001</v>
      </c>
      <c r="T1049" s="1">
        <v>5.6360930000000001E-6</v>
      </c>
      <c r="U1049">
        <v>0.40467550000000002</v>
      </c>
      <c r="V1049">
        <v>62.546790000000001</v>
      </c>
      <c r="W1049" s="1">
        <v>1.299994E-5</v>
      </c>
      <c r="X1049">
        <v>2.571594E-2</v>
      </c>
      <c r="Y1049" s="1">
        <v>4.8057550000000002E-5</v>
      </c>
      <c r="Z1049">
        <v>61.403669999999998</v>
      </c>
      <c r="AA1049" s="1">
        <v>1.3471320000000001E-5</v>
      </c>
      <c r="AB1049">
        <v>0.86885480000000004</v>
      </c>
      <c r="AC1049">
        <v>0.90536269999999996</v>
      </c>
      <c r="AD1049">
        <v>1.39551</v>
      </c>
      <c r="AE1049">
        <v>0</v>
      </c>
      <c r="AF1049">
        <v>201.77889999999999</v>
      </c>
      <c r="AG1049">
        <v>4.3947620000000001</v>
      </c>
      <c r="AH1049">
        <v>4.6864850000000002</v>
      </c>
      <c r="AI1049">
        <v>4.86169E-4</v>
      </c>
      <c r="AJ1049">
        <v>8.2851780000000002E-4</v>
      </c>
      <c r="AK1049">
        <v>1.3888100000000001E-3</v>
      </c>
      <c r="AL1049">
        <v>2.1737200000000001E-3</v>
      </c>
      <c r="AM1049">
        <v>1.2687820000000001E-2</v>
      </c>
      <c r="AN1049">
        <v>0.1000028</v>
      </c>
      <c r="AO1049">
        <v>10.050240000000001</v>
      </c>
      <c r="AP1049">
        <v>1.0288470000000001</v>
      </c>
      <c r="AQ1049">
        <v>-895.03369999999995</v>
      </c>
      <c r="AR1049">
        <v>-920.85249999999996</v>
      </c>
      <c r="AS1049">
        <v>0.8610795</v>
      </c>
      <c r="AT1049">
        <v>0</v>
      </c>
      <c r="AU1049">
        <v>0</v>
      </c>
    </row>
    <row r="1050" spans="1:47" x14ac:dyDescent="0.25">
      <c r="A1050">
        <v>19</v>
      </c>
      <c r="B1050" t="s">
        <v>51</v>
      </c>
      <c r="C1050">
        <v>46.685273000000002</v>
      </c>
      <c r="D1050" s="1">
        <v>5.8154820000000004E-6</v>
      </c>
      <c r="E1050">
        <v>0.63301499999999999</v>
      </c>
      <c r="F1050" s="1">
        <v>5.136798E-6</v>
      </c>
      <c r="G1050">
        <v>0.32182100000000002</v>
      </c>
      <c r="H1050" s="1">
        <v>65.325329999999994</v>
      </c>
      <c r="I1050">
        <v>1.1E-5</v>
      </c>
      <c r="J1050">
        <v>0</v>
      </c>
      <c r="K1050">
        <v>1.3406180000000001</v>
      </c>
      <c r="L1050">
        <v>1.322973</v>
      </c>
      <c r="M1050">
        <v>4.4099999999999999E-4</v>
      </c>
      <c r="N1050" s="1">
        <v>9.4948959999999996E-4</v>
      </c>
      <c r="O1050" s="1">
        <v>1.136644E-3</v>
      </c>
      <c r="P1050">
        <v>2.5460000000000001E-3</v>
      </c>
      <c r="Q1050">
        <v>30.501669</v>
      </c>
      <c r="R1050" s="1">
        <v>6.0331907999999998E-6</v>
      </c>
      <c r="S1050">
        <v>22.397033</v>
      </c>
      <c r="T1050" s="1">
        <v>5.6360933999999999E-6</v>
      </c>
      <c r="U1050">
        <v>0.38435331</v>
      </c>
      <c r="V1050">
        <v>59.662325000000003</v>
      </c>
      <c r="W1050" s="1">
        <v>1.2861568E-5</v>
      </c>
      <c r="X1050">
        <v>2.5718240999999999E-2</v>
      </c>
      <c r="Y1050" s="1">
        <v>4.8057550000000002E-5</v>
      </c>
      <c r="Z1050">
        <v>62.097240999999997</v>
      </c>
      <c r="AA1050" s="1">
        <v>1.2511072E-5</v>
      </c>
      <c r="AB1050">
        <v>0.88047624999999996</v>
      </c>
      <c r="AC1050">
        <v>0.85891046000000004</v>
      </c>
      <c r="AD1050">
        <v>1.39551</v>
      </c>
      <c r="AE1050">
        <v>0</v>
      </c>
      <c r="AF1050">
        <v>201.77885000000001</v>
      </c>
      <c r="AG1050">
        <v>4.2956728999999996</v>
      </c>
      <c r="AH1050">
        <v>4.6852713000000001</v>
      </c>
      <c r="AI1050">
        <v>4.8409732999999999E-4</v>
      </c>
      <c r="AJ1050">
        <v>8.2839662000000003E-4</v>
      </c>
      <c r="AK1050">
        <v>1.3857253999999999E-3</v>
      </c>
      <c r="AL1050">
        <v>2.1206158E-3</v>
      </c>
      <c r="AM1050">
        <v>1.2693513E-2</v>
      </c>
      <c r="AN1050">
        <v>9.9998131000000004E-2</v>
      </c>
      <c r="AO1050">
        <v>9.8038105000000009</v>
      </c>
      <c r="AP1050">
        <v>1.0275128</v>
      </c>
      <c r="AQ1050">
        <v>2745.759</v>
      </c>
      <c r="AR1050">
        <v>2821.3026</v>
      </c>
      <c r="AS1050">
        <v>0.85923000000000005</v>
      </c>
      <c r="AT1050">
        <v>0</v>
      </c>
      <c r="AU1050">
        <v>0</v>
      </c>
    </row>
    <row r="1051" spans="1:47" x14ac:dyDescent="0.25">
      <c r="A1051">
        <v>20</v>
      </c>
      <c r="B1051" t="s">
        <v>51</v>
      </c>
      <c r="C1051">
        <v>37.879126999999997</v>
      </c>
      <c r="D1051" s="1">
        <v>4.9085539999999999E-6</v>
      </c>
      <c r="E1051">
        <v>0.56271899999999997</v>
      </c>
      <c r="F1051" s="1">
        <v>6.1583470000000002E-6</v>
      </c>
      <c r="G1051">
        <v>0.37240299999999998</v>
      </c>
      <c r="H1051" s="1">
        <v>72.605009999999993</v>
      </c>
      <c r="I1051">
        <v>1.4E-5</v>
      </c>
      <c r="J1051">
        <v>1.2E-5</v>
      </c>
      <c r="K1051">
        <v>1.347451</v>
      </c>
      <c r="L1051">
        <v>1.141248</v>
      </c>
      <c r="M1051">
        <v>4.6000000000000001E-4</v>
      </c>
      <c r="N1051" s="1">
        <v>8.6095799999999999E-4</v>
      </c>
      <c r="O1051" s="1">
        <v>1.112264E-3</v>
      </c>
      <c r="P1051">
        <v>2.245E-3</v>
      </c>
      <c r="Q1051">
        <v>30.501669</v>
      </c>
      <c r="R1051" s="1">
        <v>6.0331907999999998E-6</v>
      </c>
      <c r="S1051">
        <v>22.397033</v>
      </c>
      <c r="T1051" s="1">
        <v>5.6360933999999999E-6</v>
      </c>
      <c r="U1051">
        <v>0.39720607000000002</v>
      </c>
      <c r="V1051">
        <v>57.854095000000001</v>
      </c>
      <c r="W1051" s="1">
        <v>1.3211370999999999E-5</v>
      </c>
      <c r="X1051">
        <v>2.5713275000000001E-2</v>
      </c>
      <c r="Y1051" s="1">
        <v>4.8057550000000002E-5</v>
      </c>
      <c r="Z1051">
        <v>62.506684999999997</v>
      </c>
      <c r="AA1051" s="1">
        <v>1.3238709E-5</v>
      </c>
      <c r="AB1051">
        <v>0.87710546</v>
      </c>
      <c r="AC1051">
        <v>0.83145082000000003</v>
      </c>
      <c r="AD1051">
        <v>1.39551</v>
      </c>
      <c r="AE1051">
        <v>0</v>
      </c>
      <c r="AF1051">
        <v>201.77885000000001</v>
      </c>
      <c r="AG1051">
        <v>4.4563984999999997</v>
      </c>
      <c r="AH1051">
        <v>4.6893750000000001</v>
      </c>
      <c r="AI1051">
        <v>4.9286418999999998E-4</v>
      </c>
      <c r="AJ1051">
        <v>8.2491667999999997E-4</v>
      </c>
      <c r="AK1051">
        <v>1.3846739E-3</v>
      </c>
      <c r="AL1051">
        <v>2.0662380999999998E-3</v>
      </c>
      <c r="AM1051">
        <v>1.2681639999999999E-2</v>
      </c>
      <c r="AN1051">
        <v>0.10000268</v>
      </c>
      <c r="AO1051">
        <v>10.007334999999999</v>
      </c>
      <c r="AP1051">
        <v>1.0289223000000001</v>
      </c>
      <c r="AQ1051">
        <v>1636.2707</v>
      </c>
      <c r="AR1051">
        <v>1683.5953999999999</v>
      </c>
      <c r="AS1051">
        <v>0.86177992000000003</v>
      </c>
      <c r="AT1051">
        <v>0</v>
      </c>
      <c r="AU1051">
        <v>0</v>
      </c>
    </row>
    <row r="1052" spans="1:47" x14ac:dyDescent="0.25">
      <c r="A1052">
        <v>21</v>
      </c>
      <c r="B1052" t="s">
        <v>51</v>
      </c>
      <c r="C1052">
        <v>7.5154610000000002</v>
      </c>
      <c r="D1052" s="1">
        <v>7.1189079999999999E-7</v>
      </c>
      <c r="E1052">
        <v>0.54025299999999998</v>
      </c>
      <c r="F1052" s="1">
        <v>1.4508350000000001E-6</v>
      </c>
      <c r="G1052">
        <v>0.14795800000000001</v>
      </c>
      <c r="H1052" s="1">
        <v>63.37379</v>
      </c>
      <c r="I1052">
        <v>1.5999999999999999E-5</v>
      </c>
      <c r="J1052">
        <v>5.3999999999999998E-5</v>
      </c>
      <c r="K1052">
        <v>1.5643229999999999</v>
      </c>
      <c r="L1052">
        <v>1.247047</v>
      </c>
      <c r="M1052">
        <v>3.9100000000000002E-4</v>
      </c>
      <c r="N1052" s="1">
        <v>7.416136E-4</v>
      </c>
      <c r="O1052" s="1">
        <v>1.057424E-3</v>
      </c>
      <c r="P1052">
        <v>2.4139999999999999E-3</v>
      </c>
      <c r="Q1052">
        <v>30.501669</v>
      </c>
      <c r="R1052" s="1">
        <v>6.0331907999999998E-6</v>
      </c>
      <c r="S1052">
        <v>22.397033</v>
      </c>
      <c r="T1052" s="1">
        <v>5.6360933999999999E-6</v>
      </c>
      <c r="U1052">
        <v>0.41531446</v>
      </c>
      <c r="V1052">
        <v>60.529961</v>
      </c>
      <c r="W1052" s="1">
        <v>1.2752042000000001E-5</v>
      </c>
      <c r="X1052">
        <v>2.5707150000000002E-2</v>
      </c>
      <c r="Y1052" s="1">
        <v>4.8057550000000002E-5</v>
      </c>
      <c r="Z1052">
        <v>61.218366000000003</v>
      </c>
      <c r="AA1052" s="1">
        <v>1.2262686E-5</v>
      </c>
      <c r="AB1052">
        <v>0.85309380000000001</v>
      </c>
      <c r="AC1052">
        <v>0.86658776000000004</v>
      </c>
      <c r="AD1052">
        <v>1.39551</v>
      </c>
      <c r="AE1052">
        <v>0</v>
      </c>
      <c r="AF1052">
        <v>201.77885000000001</v>
      </c>
      <c r="AG1052">
        <v>4.4553592999999996</v>
      </c>
      <c r="AH1052">
        <v>4.6910012999999999</v>
      </c>
      <c r="AI1052">
        <v>4.6779535999999999E-4</v>
      </c>
      <c r="AJ1052">
        <v>8.2979817000000005E-4</v>
      </c>
      <c r="AK1052">
        <v>1.3976949E-3</v>
      </c>
      <c r="AL1052">
        <v>2.0263392999999999E-3</v>
      </c>
      <c r="AM1052">
        <v>1.2702583E-2</v>
      </c>
      <c r="AN1052">
        <v>0.10000182000000001</v>
      </c>
      <c r="AO1052">
        <v>10.250344999999999</v>
      </c>
      <c r="AP1052">
        <v>1.0284016</v>
      </c>
      <c r="AQ1052">
        <v>-3263.7321000000002</v>
      </c>
      <c r="AR1052">
        <v>-3356.4270999999999</v>
      </c>
      <c r="AS1052">
        <v>0.86161083000000005</v>
      </c>
      <c r="AT1052">
        <v>0</v>
      </c>
      <c r="AU1052">
        <v>0</v>
      </c>
    </row>
    <row r="1053" spans="1:47" x14ac:dyDescent="0.25">
      <c r="A1053">
        <v>22</v>
      </c>
      <c r="B1053" t="s">
        <v>51</v>
      </c>
      <c r="C1053">
        <v>49.432706000000003</v>
      </c>
      <c r="D1053" s="1">
        <v>4.615871E-6</v>
      </c>
      <c r="E1053">
        <v>0.65979600000000005</v>
      </c>
      <c r="F1053" s="1">
        <v>6.044088E-6</v>
      </c>
      <c r="G1053">
        <v>0.55054899999999996</v>
      </c>
      <c r="H1053" s="1">
        <v>98.864590000000007</v>
      </c>
      <c r="I1053">
        <v>1.2E-5</v>
      </c>
      <c r="J1053">
        <v>1.8E-5</v>
      </c>
      <c r="K1053">
        <v>1.1915039999999999</v>
      </c>
      <c r="L1053">
        <v>0.50583599999999995</v>
      </c>
      <c r="M1053">
        <v>3.9300000000000001E-4</v>
      </c>
      <c r="N1053" s="1">
        <v>7.8653019999999998E-4</v>
      </c>
      <c r="O1053" s="1">
        <v>9.5752599999999999E-4</v>
      </c>
      <c r="P1053">
        <v>1.817E-3</v>
      </c>
      <c r="Q1053">
        <v>30.501669</v>
      </c>
      <c r="R1053" s="1">
        <v>6.0331907999999998E-6</v>
      </c>
      <c r="S1053">
        <v>22.397033</v>
      </c>
      <c r="T1053" s="1">
        <v>5.6360933999999999E-6</v>
      </c>
      <c r="U1053">
        <v>0.41764478999999999</v>
      </c>
      <c r="V1053">
        <v>61.549933000000003</v>
      </c>
      <c r="W1053" s="1">
        <v>1.2841903E-5</v>
      </c>
      <c r="X1053">
        <v>2.5709506E-2</v>
      </c>
      <c r="Y1053" s="1">
        <v>4.8057550000000002E-5</v>
      </c>
      <c r="Z1053">
        <v>59.319536999999997</v>
      </c>
      <c r="AA1053" s="1">
        <v>1.3089058999999999E-5</v>
      </c>
      <c r="AB1053">
        <v>0.84343760000000001</v>
      </c>
      <c r="AC1053">
        <v>0.87928194999999998</v>
      </c>
      <c r="AD1053">
        <v>1.39551</v>
      </c>
      <c r="AE1053">
        <v>0</v>
      </c>
      <c r="AF1053">
        <v>201.77885000000001</v>
      </c>
      <c r="AG1053">
        <v>4.5206935000000001</v>
      </c>
      <c r="AH1053">
        <v>4.6888943999999997</v>
      </c>
      <c r="AI1053">
        <v>4.8366052E-4</v>
      </c>
      <c r="AJ1053">
        <v>8.2881364999999997E-4</v>
      </c>
      <c r="AK1053">
        <v>1.3876925E-3</v>
      </c>
      <c r="AL1053">
        <v>2.0739311999999998E-3</v>
      </c>
      <c r="AM1053">
        <v>1.2695098E-2</v>
      </c>
      <c r="AN1053">
        <v>0.10000091999999999</v>
      </c>
      <c r="AO1053">
        <v>9.8024009999999997</v>
      </c>
      <c r="AP1053">
        <v>1.0282218999999999</v>
      </c>
      <c r="AQ1053">
        <v>-1051.3452</v>
      </c>
      <c r="AR1053">
        <v>-1081.0161000000001</v>
      </c>
      <c r="AS1053">
        <v>0.86040192999999998</v>
      </c>
      <c r="AT1053">
        <v>0</v>
      </c>
      <c r="AU1053">
        <v>0</v>
      </c>
    </row>
    <row r="1054" spans="1:47" x14ac:dyDescent="0.25">
      <c r="A1054">
        <v>23</v>
      </c>
      <c r="B1054" t="s">
        <v>51</v>
      </c>
      <c r="C1054">
        <v>37.020026000000001</v>
      </c>
      <c r="D1054" s="1">
        <v>4.4633059999999999E-6</v>
      </c>
      <c r="E1054">
        <v>0.604688</v>
      </c>
      <c r="F1054" s="1">
        <v>5.7876530000000003E-6</v>
      </c>
      <c r="G1054">
        <v>0.39197799999999999</v>
      </c>
      <c r="H1054" s="1">
        <v>77.025480000000002</v>
      </c>
      <c r="I1054">
        <v>1.5E-5</v>
      </c>
      <c r="J1054">
        <v>1.1E-5</v>
      </c>
      <c r="K1054">
        <v>1.1495439999999999</v>
      </c>
      <c r="L1054">
        <v>1.4714020000000001</v>
      </c>
      <c r="M1054">
        <v>4.4200000000000001E-4</v>
      </c>
      <c r="N1054" s="1">
        <v>8.7300729999999997E-4</v>
      </c>
      <c r="O1054" s="1">
        <v>1.1028399999999999E-3</v>
      </c>
      <c r="P1054">
        <v>2.2850000000000001E-3</v>
      </c>
      <c r="Q1054">
        <v>30.501670000000001</v>
      </c>
      <c r="R1054" s="1">
        <v>6.0331909999999996E-6</v>
      </c>
      <c r="S1054">
        <v>22.397030000000001</v>
      </c>
      <c r="T1054" s="1">
        <v>5.6360930000000001E-6</v>
      </c>
      <c r="U1054">
        <v>0.40417160000000002</v>
      </c>
      <c r="V1054">
        <v>59.975140000000003</v>
      </c>
      <c r="W1054" s="1">
        <v>1.3397120000000001E-5</v>
      </c>
      <c r="X1054">
        <v>2.5715120000000001E-2</v>
      </c>
      <c r="Y1054" s="1">
        <v>4.8057550000000002E-5</v>
      </c>
      <c r="Z1054">
        <v>60.201349999999998</v>
      </c>
      <c r="AA1054" s="1">
        <v>1.2958809999999999E-5</v>
      </c>
      <c r="AB1054">
        <v>0.84355939999999996</v>
      </c>
      <c r="AC1054">
        <v>0.86374300000000004</v>
      </c>
      <c r="AD1054">
        <v>1.39551</v>
      </c>
      <c r="AE1054">
        <v>0</v>
      </c>
      <c r="AF1054">
        <v>201.77889999999999</v>
      </c>
      <c r="AG1054">
        <v>4.44984</v>
      </c>
      <c r="AH1054">
        <v>4.6866060000000003</v>
      </c>
      <c r="AI1054">
        <v>4.8967390000000002E-4</v>
      </c>
      <c r="AJ1054">
        <v>8.2389810000000003E-4</v>
      </c>
      <c r="AK1054">
        <v>1.3942959999999999E-3</v>
      </c>
      <c r="AL1054">
        <v>2.1357469999999999E-3</v>
      </c>
      <c r="AM1054">
        <v>1.271474E-2</v>
      </c>
      <c r="AN1054">
        <v>9.9999589999999999E-2</v>
      </c>
      <c r="AO1054">
        <v>10.22504</v>
      </c>
      <c r="AP1054">
        <v>1.0280659999999999</v>
      </c>
      <c r="AQ1054">
        <v>821.77599999999995</v>
      </c>
      <c r="AR1054">
        <v>844.83979999999997</v>
      </c>
      <c r="AS1054">
        <v>0.85672179999999998</v>
      </c>
      <c r="AT1054">
        <v>0</v>
      </c>
      <c r="AU1054">
        <v>0</v>
      </c>
    </row>
    <row r="1055" spans="1:47" x14ac:dyDescent="0.25">
      <c r="A1055">
        <v>24</v>
      </c>
      <c r="B1055" t="s">
        <v>51</v>
      </c>
      <c r="C1055">
        <v>46.424346999999997</v>
      </c>
      <c r="D1055" s="1">
        <v>4.5702720000000002E-6</v>
      </c>
      <c r="E1055">
        <v>0.69123999999999997</v>
      </c>
      <c r="F1055" s="1">
        <v>5.8882590000000004E-6</v>
      </c>
      <c r="G1055">
        <v>0.40296700000000002</v>
      </c>
      <c r="H1055" s="1">
        <v>89.14864</v>
      </c>
      <c r="I1055">
        <v>1.2999999999999999E-5</v>
      </c>
      <c r="J1055">
        <v>1.4E-5</v>
      </c>
      <c r="K1055">
        <v>1.033377</v>
      </c>
      <c r="L1055">
        <v>1.126288</v>
      </c>
      <c r="M1055">
        <v>4.0299999999999998E-4</v>
      </c>
      <c r="N1055" s="1">
        <v>8.7104540000000001E-4</v>
      </c>
      <c r="O1055" s="1">
        <v>1.052276E-3</v>
      </c>
      <c r="P1055">
        <v>2.1649999999999998E-3</v>
      </c>
      <c r="Q1055">
        <v>30.501669</v>
      </c>
      <c r="R1055" s="1">
        <v>6.0331907999999998E-6</v>
      </c>
      <c r="S1055">
        <v>22.397033</v>
      </c>
      <c r="T1055" s="1">
        <v>5.6360933999999999E-6</v>
      </c>
      <c r="U1055">
        <v>0.38941556999999999</v>
      </c>
      <c r="V1055">
        <v>62.249792999999997</v>
      </c>
      <c r="W1055" s="1">
        <v>1.3159098E-5</v>
      </c>
      <c r="X1055">
        <v>2.5717968000000001E-2</v>
      </c>
      <c r="Y1055" s="1">
        <v>4.8057550000000002E-5</v>
      </c>
      <c r="Z1055">
        <v>59.312851999999999</v>
      </c>
      <c r="AA1055" s="1">
        <v>1.321236E-5</v>
      </c>
      <c r="AB1055">
        <v>0.87612117</v>
      </c>
      <c r="AC1055">
        <v>0.84651122999999995</v>
      </c>
      <c r="AD1055">
        <v>1.39551</v>
      </c>
      <c r="AE1055">
        <v>0</v>
      </c>
      <c r="AF1055">
        <v>201.77885000000001</v>
      </c>
      <c r="AG1055">
        <v>4.4888775000000001</v>
      </c>
      <c r="AH1055">
        <v>4.6904557999999996</v>
      </c>
      <c r="AI1055">
        <v>4.8868695999999996E-4</v>
      </c>
      <c r="AJ1055">
        <v>8.3401554999999999E-4</v>
      </c>
      <c r="AK1055">
        <v>1.389211E-3</v>
      </c>
      <c r="AL1055">
        <v>2.1441521999999999E-3</v>
      </c>
      <c r="AM1055">
        <v>1.269853E-2</v>
      </c>
      <c r="AN1055">
        <v>0.10000175</v>
      </c>
      <c r="AO1055">
        <v>9.9019232000000006</v>
      </c>
      <c r="AP1055">
        <v>1.0281393000000001</v>
      </c>
      <c r="AQ1055">
        <v>-7446.3341</v>
      </c>
      <c r="AR1055">
        <v>-7655.8684000000003</v>
      </c>
      <c r="AS1055">
        <v>0.86574737999999996</v>
      </c>
      <c r="AT1055">
        <v>0</v>
      </c>
      <c r="AU1055">
        <v>0</v>
      </c>
    </row>
    <row r="1056" spans="1:47" x14ac:dyDescent="0.25">
      <c r="A1056">
        <v>25</v>
      </c>
      <c r="B1056" t="s">
        <v>51</v>
      </c>
      <c r="C1056">
        <v>32.210909999999998</v>
      </c>
      <c r="D1056" s="1">
        <v>5.0838780000000004E-6</v>
      </c>
      <c r="E1056">
        <v>0.51860399999999995</v>
      </c>
      <c r="F1056" s="1">
        <v>5.7766699999999997E-6</v>
      </c>
      <c r="G1056">
        <v>0.35186099999999998</v>
      </c>
      <c r="H1056" s="1">
        <v>77.962410000000006</v>
      </c>
      <c r="I1056">
        <v>1.4E-5</v>
      </c>
      <c r="J1056">
        <v>1.1E-5</v>
      </c>
      <c r="K1056">
        <v>1.3047219999999999</v>
      </c>
      <c r="L1056">
        <v>1.952952</v>
      </c>
      <c r="M1056">
        <v>5.0799999999999999E-4</v>
      </c>
      <c r="N1056" s="1">
        <v>9.0449040000000001E-4</v>
      </c>
      <c r="O1056" s="1">
        <v>1.1397009999999999E-3</v>
      </c>
      <c r="P1056">
        <v>2.2529999999999998E-3</v>
      </c>
      <c r="Q1056">
        <v>30.501669</v>
      </c>
      <c r="R1056" s="1">
        <v>6.0331907999999998E-6</v>
      </c>
      <c r="S1056">
        <v>22.397033</v>
      </c>
      <c r="T1056" s="1">
        <v>5.6360933999999999E-6</v>
      </c>
      <c r="U1056">
        <v>0.39401635000000002</v>
      </c>
      <c r="V1056">
        <v>62.055115999999998</v>
      </c>
      <c r="W1056" s="1">
        <v>1.2761737E-5</v>
      </c>
      <c r="X1056">
        <v>2.5715905000000001E-2</v>
      </c>
      <c r="Y1056" s="1">
        <v>4.8057550000000002E-5</v>
      </c>
      <c r="Z1056">
        <v>61.709991000000002</v>
      </c>
      <c r="AA1056" s="1">
        <v>1.3029649E-5</v>
      </c>
      <c r="AB1056">
        <v>0.88429407000000004</v>
      </c>
      <c r="AC1056">
        <v>0.88499444999999999</v>
      </c>
      <c r="AD1056">
        <v>1.39551</v>
      </c>
      <c r="AE1056">
        <v>0</v>
      </c>
      <c r="AF1056">
        <v>201.77885000000001</v>
      </c>
      <c r="AG1056">
        <v>4.4452311</v>
      </c>
      <c r="AH1056">
        <v>4.6869585999999996</v>
      </c>
      <c r="AI1056">
        <v>4.9502458999999997E-4</v>
      </c>
      <c r="AJ1056">
        <v>8.2925242E-4</v>
      </c>
      <c r="AK1056">
        <v>1.3860109999999999E-3</v>
      </c>
      <c r="AL1056">
        <v>2.0885345000000001E-3</v>
      </c>
      <c r="AM1056">
        <v>1.2687240000000001E-2</v>
      </c>
      <c r="AN1056">
        <v>0.10000136</v>
      </c>
      <c r="AO1056">
        <v>10.246235</v>
      </c>
      <c r="AP1056">
        <v>1.0278269</v>
      </c>
      <c r="AQ1056">
        <v>-1708.4108000000001</v>
      </c>
      <c r="AR1056">
        <v>-1755.9504999999999</v>
      </c>
      <c r="AS1056">
        <v>0.86267428999999995</v>
      </c>
      <c r="AT1056">
        <v>0</v>
      </c>
      <c r="AU1056">
        <v>0</v>
      </c>
    </row>
    <row r="1057" spans="1:47" x14ac:dyDescent="0.25">
      <c r="A1057">
        <v>26</v>
      </c>
      <c r="B1057" t="s">
        <v>51</v>
      </c>
      <c r="C1057">
        <v>39.290328000000002</v>
      </c>
      <c r="D1057" s="1">
        <v>5.9893049999999999E-6</v>
      </c>
      <c r="E1057">
        <v>0.437531</v>
      </c>
      <c r="F1057" s="1">
        <v>5.0452899999999999E-6</v>
      </c>
      <c r="G1057">
        <v>0.63272200000000001</v>
      </c>
      <c r="H1057" s="1">
        <v>68.348640000000003</v>
      </c>
      <c r="I1057">
        <v>1.2E-5</v>
      </c>
      <c r="J1057">
        <v>1.2999999999999999E-5</v>
      </c>
      <c r="K1057">
        <v>1.0025489999999999</v>
      </c>
      <c r="L1057">
        <v>0.88520399999999999</v>
      </c>
      <c r="M1057">
        <v>5.0100000000000003E-4</v>
      </c>
      <c r="N1057" s="1">
        <v>7.6424160000000002E-4</v>
      </c>
      <c r="O1057" s="1">
        <v>1.053329E-3</v>
      </c>
      <c r="P1057">
        <v>1.8550000000000001E-3</v>
      </c>
      <c r="Q1057">
        <v>30.501669</v>
      </c>
      <c r="R1057" s="1">
        <v>6.0331907999999998E-6</v>
      </c>
      <c r="S1057">
        <v>22.397033</v>
      </c>
      <c r="T1057" s="1">
        <v>5.6360933999999999E-6</v>
      </c>
      <c r="U1057">
        <v>0.41335170999999998</v>
      </c>
      <c r="V1057">
        <v>62.081370999999997</v>
      </c>
      <c r="W1057" s="1">
        <v>1.3310178999999999E-5</v>
      </c>
      <c r="X1057">
        <v>2.5710495E-2</v>
      </c>
      <c r="Y1057" s="1">
        <v>4.8057550000000002E-5</v>
      </c>
      <c r="Z1057">
        <v>61.733094999999999</v>
      </c>
      <c r="AA1057" s="1">
        <v>1.2663015E-5</v>
      </c>
      <c r="AB1057">
        <v>0.90029318000000003</v>
      </c>
      <c r="AC1057">
        <v>0.87665154999999995</v>
      </c>
      <c r="AD1057">
        <v>1.39551</v>
      </c>
      <c r="AE1057">
        <v>0</v>
      </c>
      <c r="AF1057">
        <v>201.77885000000001</v>
      </c>
      <c r="AG1057">
        <v>4.4951024000000004</v>
      </c>
      <c r="AH1057">
        <v>4.6894985</v>
      </c>
      <c r="AI1057">
        <v>4.8507348000000002E-4</v>
      </c>
      <c r="AJ1057">
        <v>8.2742416000000001E-4</v>
      </c>
      <c r="AK1057">
        <v>1.3906534000000001E-3</v>
      </c>
      <c r="AL1057">
        <v>2.0375981999999999E-3</v>
      </c>
      <c r="AM1057">
        <v>1.2696776999999999E-2</v>
      </c>
      <c r="AN1057">
        <v>9.9999020999999993E-2</v>
      </c>
      <c r="AO1057">
        <v>9.8302914999999995</v>
      </c>
      <c r="AP1057">
        <v>1.0266213</v>
      </c>
      <c r="AQ1057">
        <v>2741.6369</v>
      </c>
      <c r="AR1057">
        <v>2814.6228999999998</v>
      </c>
      <c r="AS1057">
        <v>0.85725991999999995</v>
      </c>
      <c r="AT1057">
        <v>0</v>
      </c>
      <c r="AU1057">
        <v>0</v>
      </c>
    </row>
    <row r="1058" spans="1:47" x14ac:dyDescent="0.25">
      <c r="A1058">
        <v>27</v>
      </c>
      <c r="B1058" t="s">
        <v>51</v>
      </c>
      <c r="C1058">
        <v>42.961295</v>
      </c>
      <c r="D1058" s="1">
        <v>5.0748699999999999E-6</v>
      </c>
      <c r="E1058">
        <v>0.62365800000000005</v>
      </c>
      <c r="F1058" s="1">
        <v>5.4919260000000002E-6</v>
      </c>
      <c r="G1058">
        <v>0.34615000000000001</v>
      </c>
      <c r="H1058" s="1">
        <v>82.948689999999999</v>
      </c>
      <c r="I1058">
        <v>1.4E-5</v>
      </c>
      <c r="J1058">
        <v>1.7E-5</v>
      </c>
      <c r="K1058">
        <v>1.202334</v>
      </c>
      <c r="L1058">
        <v>1.286446</v>
      </c>
      <c r="M1058">
        <v>4.3800000000000002E-4</v>
      </c>
      <c r="N1058" s="1">
        <v>8.9349320000000005E-4</v>
      </c>
      <c r="O1058" s="1">
        <v>1.0915149999999999E-3</v>
      </c>
      <c r="P1058">
        <v>2.245E-3</v>
      </c>
      <c r="Q1058">
        <v>30.501670000000001</v>
      </c>
      <c r="R1058" s="1">
        <v>6.0331909999999996E-6</v>
      </c>
      <c r="S1058">
        <v>22.397030000000001</v>
      </c>
      <c r="T1058" s="1">
        <v>5.6360930000000001E-6</v>
      </c>
      <c r="U1058">
        <v>0.4149195</v>
      </c>
      <c r="V1058">
        <v>60.616329999999998</v>
      </c>
      <c r="W1058" s="1">
        <v>1.340963E-5</v>
      </c>
      <c r="X1058">
        <v>2.5709289999999999E-2</v>
      </c>
      <c r="Y1058" s="1">
        <v>4.8057550000000002E-5</v>
      </c>
      <c r="Z1058">
        <v>58.604320000000001</v>
      </c>
      <c r="AA1058" s="1">
        <v>1.33512E-5</v>
      </c>
      <c r="AB1058">
        <v>0.83780449999999995</v>
      </c>
      <c r="AC1058">
        <v>0.86630689999999999</v>
      </c>
      <c r="AD1058">
        <v>1.39551</v>
      </c>
      <c r="AE1058">
        <v>0</v>
      </c>
      <c r="AF1058">
        <v>201.77889999999999</v>
      </c>
      <c r="AG1058">
        <v>4.4330030000000002</v>
      </c>
      <c r="AH1058">
        <v>4.6902090000000003</v>
      </c>
      <c r="AI1058">
        <v>4.7933459999999998E-4</v>
      </c>
      <c r="AJ1058">
        <v>8.2569649999999996E-4</v>
      </c>
      <c r="AK1058">
        <v>1.3858550000000001E-3</v>
      </c>
      <c r="AL1058">
        <v>2.0233759999999999E-3</v>
      </c>
      <c r="AM1058">
        <v>1.2697119999999999E-2</v>
      </c>
      <c r="AN1058">
        <v>9.9999969999999994E-2</v>
      </c>
      <c r="AO1058">
        <v>9.8266430000000007</v>
      </c>
      <c r="AP1058">
        <v>1.0267230000000001</v>
      </c>
      <c r="AQ1058">
        <v>-420.19690000000003</v>
      </c>
      <c r="AR1058">
        <v>-431.42590000000001</v>
      </c>
      <c r="AS1058">
        <v>0.86326670000000005</v>
      </c>
      <c r="AT1058">
        <v>0</v>
      </c>
      <c r="AU1058">
        <v>0</v>
      </c>
    </row>
    <row r="1059" spans="1:47" x14ac:dyDescent="0.25">
      <c r="A1059">
        <v>28</v>
      </c>
      <c r="B1059" t="s">
        <v>51</v>
      </c>
      <c r="C1059">
        <v>48.723162000000002</v>
      </c>
      <c r="D1059" s="1">
        <v>5.3186859999999996E-6</v>
      </c>
      <c r="E1059">
        <v>0.61912699999999998</v>
      </c>
      <c r="F1059" s="1">
        <v>5.8293500000000004E-6</v>
      </c>
      <c r="G1059">
        <v>0.67985099999999998</v>
      </c>
      <c r="H1059" s="1">
        <v>78.622919999999993</v>
      </c>
      <c r="I1059">
        <v>1.4E-5</v>
      </c>
      <c r="J1059">
        <v>1.9000000000000001E-5</v>
      </c>
      <c r="K1059">
        <v>1.3199749999999999</v>
      </c>
      <c r="L1059">
        <v>0.638069</v>
      </c>
      <c r="M1059">
        <v>4.2099999999999999E-4</v>
      </c>
      <c r="N1059" s="1">
        <v>7.8957639999999998E-4</v>
      </c>
      <c r="O1059" s="1">
        <v>1.031049E-3</v>
      </c>
      <c r="P1059">
        <v>2.0200000000000001E-3</v>
      </c>
      <c r="Q1059">
        <v>30.501669</v>
      </c>
      <c r="R1059" s="1">
        <v>6.0331907999999998E-6</v>
      </c>
      <c r="S1059">
        <v>22.397033</v>
      </c>
      <c r="T1059" s="1">
        <v>5.6360933999999999E-6</v>
      </c>
      <c r="U1059">
        <v>0.41451742000000003</v>
      </c>
      <c r="V1059">
        <v>61.629371999999996</v>
      </c>
      <c r="W1059" s="1">
        <v>1.3445845000000001E-5</v>
      </c>
      <c r="X1059">
        <v>2.5709696000000001E-2</v>
      </c>
      <c r="Y1059" s="1">
        <v>4.8057550000000002E-5</v>
      </c>
      <c r="Z1059">
        <v>59.714075000000001</v>
      </c>
      <c r="AA1059" s="1">
        <v>1.2943132000000001E-5</v>
      </c>
      <c r="AB1059">
        <v>0.86543429999999999</v>
      </c>
      <c r="AC1059">
        <v>0.93474948000000002</v>
      </c>
      <c r="AD1059">
        <v>1.39551</v>
      </c>
      <c r="AE1059">
        <v>0</v>
      </c>
      <c r="AF1059">
        <v>201.77885000000001</v>
      </c>
      <c r="AG1059">
        <v>4.4494369000000003</v>
      </c>
      <c r="AH1059">
        <v>4.6898400000000002</v>
      </c>
      <c r="AI1059">
        <v>4.9487665E-4</v>
      </c>
      <c r="AJ1059">
        <v>8.3181824000000003E-4</v>
      </c>
      <c r="AK1059">
        <v>1.3899553999999999E-3</v>
      </c>
      <c r="AL1059">
        <v>2.0081370000000001E-3</v>
      </c>
      <c r="AM1059">
        <v>1.2697931000000001E-2</v>
      </c>
      <c r="AN1059">
        <v>0.10000182000000001</v>
      </c>
      <c r="AO1059">
        <v>9.9052001999999995</v>
      </c>
      <c r="AP1059">
        <v>1.0281747999999999</v>
      </c>
      <c r="AQ1059">
        <v>2006.4266</v>
      </c>
      <c r="AR1059">
        <v>2062.9573</v>
      </c>
      <c r="AS1059">
        <v>0.85981817000000005</v>
      </c>
      <c r="AT1059">
        <v>0</v>
      </c>
      <c r="AU1059">
        <v>0</v>
      </c>
    </row>
    <row r="1060" spans="1:47" x14ac:dyDescent="0.25">
      <c r="A1060">
        <v>29</v>
      </c>
      <c r="B1060" t="s">
        <v>51</v>
      </c>
      <c r="C1060">
        <v>62.431365</v>
      </c>
      <c r="D1060" s="1">
        <v>7.1611690000000004E-6</v>
      </c>
      <c r="E1060">
        <v>0.64467799999999997</v>
      </c>
      <c r="F1060" s="1">
        <v>7.7702829999999993E-6</v>
      </c>
      <c r="G1060">
        <v>0.46875600000000001</v>
      </c>
      <c r="H1060" s="1">
        <v>57.344850000000001</v>
      </c>
      <c r="I1060">
        <v>1.7E-5</v>
      </c>
      <c r="J1060">
        <v>9.0000000000000002E-6</v>
      </c>
      <c r="K1060">
        <v>0.82865200000000006</v>
      </c>
      <c r="L1060">
        <v>1.791248</v>
      </c>
      <c r="M1060">
        <v>4.28E-4</v>
      </c>
      <c r="N1060" s="1">
        <v>8.8604950000000003E-4</v>
      </c>
      <c r="O1060" s="1">
        <v>1.1870170000000001E-3</v>
      </c>
      <c r="P1060">
        <v>2.6519999999999998E-3</v>
      </c>
      <c r="Q1060">
        <v>30.501670000000001</v>
      </c>
      <c r="R1060" s="1">
        <v>6.0331909999999996E-6</v>
      </c>
      <c r="S1060">
        <v>22.397030000000001</v>
      </c>
      <c r="T1060" s="1">
        <v>5.6360930000000001E-6</v>
      </c>
      <c r="U1060">
        <v>0.39966200000000002</v>
      </c>
      <c r="V1060">
        <v>62.94914</v>
      </c>
      <c r="W1060" s="1">
        <v>1.273155E-5</v>
      </c>
      <c r="X1060">
        <v>2.5718919999999999E-2</v>
      </c>
      <c r="Y1060" s="1">
        <v>4.8057550000000002E-5</v>
      </c>
      <c r="Z1060">
        <v>59.822119999999998</v>
      </c>
      <c r="AA1060" s="1">
        <v>1.329036E-5</v>
      </c>
      <c r="AB1060">
        <v>0.84930989999999995</v>
      </c>
      <c r="AC1060">
        <v>0.87437540000000002</v>
      </c>
      <c r="AD1060">
        <v>1.39551</v>
      </c>
      <c r="AE1060">
        <v>0</v>
      </c>
      <c r="AF1060">
        <v>201.77889999999999</v>
      </c>
      <c r="AG1060">
        <v>4.3678470000000003</v>
      </c>
      <c r="AH1060">
        <v>4.6867080000000003</v>
      </c>
      <c r="AI1060">
        <v>4.868324E-4</v>
      </c>
      <c r="AJ1060">
        <v>8.3165530000000004E-4</v>
      </c>
      <c r="AK1060">
        <v>1.3821440000000001E-3</v>
      </c>
      <c r="AL1060">
        <v>2.1289780000000001E-3</v>
      </c>
      <c r="AM1060">
        <v>1.269231E-2</v>
      </c>
      <c r="AN1060">
        <v>9.9997959999999997E-2</v>
      </c>
      <c r="AO1060">
        <v>9.5348089999999992</v>
      </c>
      <c r="AP1060">
        <v>1.0280830000000001</v>
      </c>
      <c r="AQ1060">
        <v>-522.9846</v>
      </c>
      <c r="AR1060">
        <v>-537.67160000000001</v>
      </c>
      <c r="AS1060">
        <v>0.85990889999999998</v>
      </c>
      <c r="AT1060">
        <v>0</v>
      </c>
      <c r="AU1060">
        <v>0</v>
      </c>
    </row>
    <row r="1061" spans="1:47" x14ac:dyDescent="0.25">
      <c r="A1061">
        <v>30</v>
      </c>
      <c r="B1061" t="s">
        <v>51</v>
      </c>
      <c r="C1061">
        <v>37.750999999999998</v>
      </c>
      <c r="D1061" s="1">
        <v>4.80257E-6</v>
      </c>
      <c r="E1061">
        <v>0.62464399999999998</v>
      </c>
      <c r="F1061" s="1">
        <v>5.9588789999999999E-6</v>
      </c>
      <c r="G1061">
        <v>0.45171699999999998</v>
      </c>
      <c r="H1061" s="1">
        <v>70.271900000000002</v>
      </c>
      <c r="I1061">
        <v>1.4E-5</v>
      </c>
      <c r="J1061">
        <v>1.4E-5</v>
      </c>
      <c r="K1061">
        <v>1.106247</v>
      </c>
      <c r="L1061">
        <v>1.027744</v>
      </c>
      <c r="M1061">
        <v>4.5399999999999998E-4</v>
      </c>
      <c r="N1061" s="1">
        <v>9.0647350000000004E-4</v>
      </c>
      <c r="O1061" s="1">
        <v>1.140996E-3</v>
      </c>
      <c r="P1061">
        <v>2.3280000000000002E-3</v>
      </c>
      <c r="Q1061">
        <v>30.501669</v>
      </c>
      <c r="R1061" s="1">
        <v>6.0331907999999998E-6</v>
      </c>
      <c r="S1061">
        <v>22.397033</v>
      </c>
      <c r="T1061" s="1">
        <v>5.6360933999999999E-6</v>
      </c>
      <c r="U1061">
        <v>0.40629904999999999</v>
      </c>
      <c r="V1061">
        <v>61.056286999999998</v>
      </c>
      <c r="W1061" s="1">
        <v>1.3316194E-5</v>
      </c>
      <c r="X1061">
        <v>2.5718142999999999E-2</v>
      </c>
      <c r="Y1061" s="1">
        <v>4.8057550000000002E-5</v>
      </c>
      <c r="Z1061">
        <v>62.897533000000003</v>
      </c>
      <c r="AA1061" s="1">
        <v>1.3164997E-5</v>
      </c>
      <c r="AB1061">
        <v>0.84344374</v>
      </c>
      <c r="AC1061">
        <v>0.83490591999999997</v>
      </c>
      <c r="AD1061">
        <v>1.39551</v>
      </c>
      <c r="AE1061">
        <v>0</v>
      </c>
      <c r="AF1061">
        <v>201.77885000000001</v>
      </c>
      <c r="AG1061">
        <v>4.4472448</v>
      </c>
      <c r="AH1061">
        <v>4.6895810999999998</v>
      </c>
      <c r="AI1061">
        <v>4.8475271000000001E-4</v>
      </c>
      <c r="AJ1061">
        <v>8.3042173000000003E-4</v>
      </c>
      <c r="AK1061">
        <v>1.3828887000000001E-3</v>
      </c>
      <c r="AL1061">
        <v>2.1271750999999998E-3</v>
      </c>
      <c r="AM1061">
        <v>1.2696511000000001E-2</v>
      </c>
      <c r="AN1061">
        <v>0.10000234</v>
      </c>
      <c r="AO1061">
        <v>10.072661999999999</v>
      </c>
      <c r="AP1061">
        <v>1.0265981</v>
      </c>
      <c r="AQ1061">
        <v>3924.8771999999999</v>
      </c>
      <c r="AR1061">
        <v>4029.2714000000001</v>
      </c>
      <c r="AS1061">
        <v>0.85931069000000004</v>
      </c>
      <c r="AT1061">
        <v>0</v>
      </c>
      <c r="AU1061">
        <v>0</v>
      </c>
    </row>
    <row r="1062" spans="1:47" x14ac:dyDescent="0.25">
      <c r="A1062">
        <v>31</v>
      </c>
      <c r="B1062" t="s">
        <v>51</v>
      </c>
      <c r="C1062">
        <v>36.200341999999999</v>
      </c>
      <c r="D1062" s="1">
        <v>4.6922130000000003E-6</v>
      </c>
      <c r="E1062">
        <v>0.58717900000000001</v>
      </c>
      <c r="F1062" s="1">
        <v>5.4814999999999999E-6</v>
      </c>
      <c r="G1062">
        <v>0.423232</v>
      </c>
      <c r="H1062" s="1">
        <v>74.663629999999998</v>
      </c>
      <c r="I1062">
        <v>1.4E-5</v>
      </c>
      <c r="J1062">
        <v>9.0000000000000002E-6</v>
      </c>
      <c r="K1062">
        <v>1.282886</v>
      </c>
      <c r="L1062">
        <v>1.164377</v>
      </c>
      <c r="M1062">
        <v>4.57E-4</v>
      </c>
      <c r="N1062" s="1">
        <v>8.8053790000000001E-4</v>
      </c>
      <c r="O1062" s="1">
        <v>1.1109480000000001E-3</v>
      </c>
      <c r="P1062">
        <v>2.2590000000000002E-3</v>
      </c>
      <c r="Q1062">
        <v>30.501669</v>
      </c>
      <c r="R1062" s="1">
        <v>6.0331907999999998E-6</v>
      </c>
      <c r="S1062">
        <v>22.397033</v>
      </c>
      <c r="T1062" s="1">
        <v>5.6360933999999999E-6</v>
      </c>
      <c r="U1062">
        <v>0.39794489999999999</v>
      </c>
      <c r="V1062">
        <v>62.723365000000001</v>
      </c>
      <c r="W1062" s="1">
        <v>1.3083809E-5</v>
      </c>
      <c r="X1062">
        <v>2.5716636000000001E-2</v>
      </c>
      <c r="Y1062" s="1">
        <v>4.8057550000000002E-5</v>
      </c>
      <c r="Z1062">
        <v>61.120685999999999</v>
      </c>
      <c r="AA1062" s="1">
        <v>1.2956923000000001E-5</v>
      </c>
      <c r="AB1062">
        <v>0.85873328000000004</v>
      </c>
      <c r="AC1062">
        <v>0.83280266999999997</v>
      </c>
      <c r="AD1062">
        <v>1.39551</v>
      </c>
      <c r="AE1062">
        <v>0</v>
      </c>
      <c r="AF1062">
        <v>201.77885000000001</v>
      </c>
      <c r="AG1062">
        <v>4.4419027</v>
      </c>
      <c r="AH1062">
        <v>4.6899898999999996</v>
      </c>
      <c r="AI1062">
        <v>5.0046788000000005E-4</v>
      </c>
      <c r="AJ1062">
        <v>8.2664361999999997E-4</v>
      </c>
      <c r="AK1062">
        <v>1.3882880999999999E-3</v>
      </c>
      <c r="AL1062">
        <v>1.9905961999999999E-3</v>
      </c>
      <c r="AM1062">
        <v>1.2698747999999999E-2</v>
      </c>
      <c r="AN1062">
        <v>0.10000698</v>
      </c>
      <c r="AO1062">
        <v>9.9215219000000001</v>
      </c>
      <c r="AP1062">
        <v>1.0269166999999999</v>
      </c>
      <c r="AQ1062">
        <v>1087.4417000000001</v>
      </c>
      <c r="AR1062">
        <v>1116.712</v>
      </c>
      <c r="AS1062">
        <v>0.85606236999999996</v>
      </c>
      <c r="AT1062">
        <v>0</v>
      </c>
      <c r="AU1062">
        <v>0</v>
      </c>
    </row>
    <row r="1063" spans="1:47" x14ac:dyDescent="0.25">
      <c r="A1063">
        <v>32</v>
      </c>
      <c r="B1063" t="s">
        <v>51</v>
      </c>
      <c r="C1063">
        <v>38.070019000000002</v>
      </c>
      <c r="D1063" s="1">
        <v>4.9420969999999998E-6</v>
      </c>
      <c r="E1063">
        <v>0.58890900000000002</v>
      </c>
      <c r="F1063" s="1">
        <v>5.8310249999999998E-6</v>
      </c>
      <c r="G1063">
        <v>0.40885300000000002</v>
      </c>
      <c r="H1063" s="1">
        <v>73.098500000000001</v>
      </c>
      <c r="I1063">
        <v>1.4E-5</v>
      </c>
      <c r="J1063">
        <v>1.2E-5</v>
      </c>
      <c r="K1063">
        <v>1.3636630000000001</v>
      </c>
      <c r="L1063">
        <v>1.3170470000000001</v>
      </c>
      <c r="M1063">
        <v>4.5800000000000002E-4</v>
      </c>
      <c r="N1063" s="1">
        <v>8.8577600000000001E-4</v>
      </c>
      <c r="O1063" s="1">
        <v>1.1246100000000001E-3</v>
      </c>
      <c r="P1063">
        <v>2.3509999999999998E-3</v>
      </c>
      <c r="Q1063">
        <v>30.501669</v>
      </c>
      <c r="R1063" s="1">
        <v>6.0331907999999998E-6</v>
      </c>
      <c r="S1063">
        <v>22.397033</v>
      </c>
      <c r="T1063" s="1">
        <v>5.6360933999999999E-6</v>
      </c>
      <c r="U1063">
        <v>0.40924723000000002</v>
      </c>
      <c r="V1063">
        <v>61.088929</v>
      </c>
      <c r="W1063" s="1">
        <v>1.298616E-5</v>
      </c>
      <c r="X1063">
        <v>2.5716626999999999E-2</v>
      </c>
      <c r="Y1063" s="1">
        <v>4.8057550000000002E-5</v>
      </c>
      <c r="Z1063">
        <v>61.024711000000003</v>
      </c>
      <c r="AA1063" s="1">
        <v>1.301931E-5</v>
      </c>
      <c r="AB1063">
        <v>0.89696390000000004</v>
      </c>
      <c r="AC1063">
        <v>0.85215549999999995</v>
      </c>
      <c r="AD1063">
        <v>1.39551</v>
      </c>
      <c r="AE1063">
        <v>0</v>
      </c>
      <c r="AF1063">
        <v>201.77885000000001</v>
      </c>
      <c r="AG1063">
        <v>4.4198329000000003</v>
      </c>
      <c r="AH1063">
        <v>4.6877570999999998</v>
      </c>
      <c r="AI1063">
        <v>4.8750356000000001E-4</v>
      </c>
      <c r="AJ1063">
        <v>8.2303751000000001E-4</v>
      </c>
      <c r="AK1063">
        <v>1.3870926999999999E-3</v>
      </c>
      <c r="AL1063">
        <v>2.1402614999999998E-3</v>
      </c>
      <c r="AM1063">
        <v>1.26903E-2</v>
      </c>
      <c r="AN1063">
        <v>9.9997507999999999E-2</v>
      </c>
      <c r="AO1063">
        <v>10.314721</v>
      </c>
      <c r="AP1063">
        <v>1.0279657</v>
      </c>
      <c r="AQ1063">
        <v>1888.0871999999999</v>
      </c>
      <c r="AR1063">
        <v>1940.8888999999999</v>
      </c>
      <c r="AS1063">
        <v>0.86057941000000004</v>
      </c>
      <c r="AT1063">
        <v>0</v>
      </c>
      <c r="AU1063">
        <v>0</v>
      </c>
    </row>
    <row r="1064" spans="1:47" x14ac:dyDescent="0.25">
      <c r="A1064">
        <v>33</v>
      </c>
      <c r="B1064" t="s">
        <v>51</v>
      </c>
      <c r="C1064">
        <v>35.284424999999999</v>
      </c>
      <c r="D1064" s="1">
        <v>4.554287E-6</v>
      </c>
      <c r="E1064">
        <v>0.57739300000000005</v>
      </c>
      <c r="F1064" s="1">
        <v>5.3488189999999998E-6</v>
      </c>
      <c r="G1064">
        <v>0.38177499999999998</v>
      </c>
      <c r="H1064" s="1">
        <v>67.261840000000007</v>
      </c>
      <c r="I1064">
        <v>1.2999999999999999E-5</v>
      </c>
      <c r="J1064">
        <v>7.9999999999999996E-6</v>
      </c>
      <c r="K1064">
        <v>1.2029099999999999</v>
      </c>
      <c r="L1064">
        <v>1.729482</v>
      </c>
      <c r="M1064">
        <v>4.57E-4</v>
      </c>
      <c r="N1064" s="1">
        <v>8.7522679999999995E-4</v>
      </c>
      <c r="O1064" s="1">
        <v>1.119042E-3</v>
      </c>
      <c r="P1064">
        <v>2.3240000000000001E-3</v>
      </c>
      <c r="Q1064">
        <v>30.501670000000001</v>
      </c>
      <c r="R1064" s="1">
        <v>6.0331909999999996E-6</v>
      </c>
      <c r="S1064">
        <v>22.397030000000001</v>
      </c>
      <c r="T1064" s="1">
        <v>5.6360930000000001E-6</v>
      </c>
      <c r="U1064">
        <v>0.3980786</v>
      </c>
      <c r="V1064">
        <v>60.263280000000002</v>
      </c>
      <c r="W1064" s="1">
        <v>1.319382E-5</v>
      </c>
      <c r="X1064">
        <v>2.5714689999999998E-2</v>
      </c>
      <c r="Y1064" s="1">
        <v>4.8057550000000002E-5</v>
      </c>
      <c r="Z1064">
        <v>60.010539999999999</v>
      </c>
      <c r="AA1064" s="1">
        <v>1.3112629999999999E-5</v>
      </c>
      <c r="AB1064">
        <v>0.87689459999999997</v>
      </c>
      <c r="AC1064">
        <v>0.83846960000000004</v>
      </c>
      <c r="AD1064">
        <v>1.39551</v>
      </c>
      <c r="AE1064">
        <v>0</v>
      </c>
      <c r="AF1064">
        <v>201.77889999999999</v>
      </c>
      <c r="AG1064">
        <v>4.4249669999999997</v>
      </c>
      <c r="AH1064">
        <v>4.6867760000000001</v>
      </c>
      <c r="AI1064">
        <v>4.7612380000000001E-4</v>
      </c>
      <c r="AJ1064">
        <v>8.3475979999999997E-4</v>
      </c>
      <c r="AK1064">
        <v>1.39124E-3</v>
      </c>
      <c r="AL1064">
        <v>2.077466E-3</v>
      </c>
      <c r="AM1064">
        <v>1.2682519999999999E-2</v>
      </c>
      <c r="AN1064">
        <v>0.10000199999999999</v>
      </c>
      <c r="AO1064">
        <v>9.5782319999999999</v>
      </c>
      <c r="AP1064">
        <v>1.027596</v>
      </c>
      <c r="AQ1064">
        <v>898.7645</v>
      </c>
      <c r="AR1064">
        <v>923.56669999999997</v>
      </c>
      <c r="AS1064">
        <v>0.86102089999999998</v>
      </c>
      <c r="AT1064">
        <v>0</v>
      </c>
      <c r="AU1064">
        <v>0</v>
      </c>
    </row>
    <row r="1065" spans="1:47" x14ac:dyDescent="0.25">
      <c r="A1065">
        <v>34</v>
      </c>
      <c r="B1065" t="s">
        <v>51</v>
      </c>
      <c r="C1065">
        <v>35.094155000000001</v>
      </c>
      <c r="D1065" s="1">
        <v>5.088151E-6</v>
      </c>
      <c r="E1065">
        <v>0.563774</v>
      </c>
      <c r="F1065" s="1">
        <v>5.8987360000000001E-6</v>
      </c>
      <c r="G1065">
        <v>0.42244399999999999</v>
      </c>
      <c r="H1065" s="1">
        <v>70.465540000000004</v>
      </c>
      <c r="I1065">
        <v>1.4E-5</v>
      </c>
      <c r="J1065">
        <v>1.1E-5</v>
      </c>
      <c r="K1065">
        <v>1.267557</v>
      </c>
      <c r="L1065">
        <v>1.258929</v>
      </c>
      <c r="M1065">
        <v>4.8299999999999998E-4</v>
      </c>
      <c r="N1065" s="1">
        <v>9.0522910000000005E-4</v>
      </c>
      <c r="O1065" s="1">
        <v>1.150683E-3</v>
      </c>
      <c r="P1065">
        <v>2.3240000000000001E-3</v>
      </c>
      <c r="Q1065">
        <v>30.501669</v>
      </c>
      <c r="R1065" s="1">
        <v>6.0331907999999998E-6</v>
      </c>
      <c r="S1065">
        <v>22.397033</v>
      </c>
      <c r="T1065" s="1">
        <v>5.6360933999999999E-6</v>
      </c>
      <c r="U1065">
        <v>0.39143083000000001</v>
      </c>
      <c r="V1065">
        <v>59.685580000000002</v>
      </c>
      <c r="W1065" s="1">
        <v>1.3174222E-5</v>
      </c>
      <c r="X1065">
        <v>2.5719362999999999E-2</v>
      </c>
      <c r="Y1065" s="1">
        <v>4.8057550000000002E-5</v>
      </c>
      <c r="Z1065">
        <v>60.738860000000003</v>
      </c>
      <c r="AA1065" s="1">
        <v>1.2678791E-5</v>
      </c>
      <c r="AB1065">
        <v>0.84337598000000003</v>
      </c>
      <c r="AC1065">
        <v>0.86767857000000004</v>
      </c>
      <c r="AD1065">
        <v>1.39551</v>
      </c>
      <c r="AE1065">
        <v>0</v>
      </c>
      <c r="AF1065">
        <v>201.77885000000001</v>
      </c>
      <c r="AG1065">
        <v>4.4079579999999998</v>
      </c>
      <c r="AH1065">
        <v>4.6880787000000002</v>
      </c>
      <c r="AI1065">
        <v>4.8773578999999998E-4</v>
      </c>
      <c r="AJ1065">
        <v>8.3603428E-4</v>
      </c>
      <c r="AK1065">
        <v>1.3788031999999999E-3</v>
      </c>
      <c r="AL1065">
        <v>2.1240269000000001E-3</v>
      </c>
      <c r="AM1065">
        <v>1.2708796E-2</v>
      </c>
      <c r="AN1065">
        <v>9.9996723999999995E-2</v>
      </c>
      <c r="AO1065">
        <v>10.151688999999999</v>
      </c>
      <c r="AP1065">
        <v>1.0288573999999999</v>
      </c>
      <c r="AQ1065">
        <v>1256.2219</v>
      </c>
      <c r="AR1065">
        <v>1292.4731999999999</v>
      </c>
      <c r="AS1065">
        <v>0.86066553999999995</v>
      </c>
      <c r="AT1065">
        <v>0</v>
      </c>
      <c r="AU1065">
        <v>0</v>
      </c>
    </row>
    <row r="1066" spans="1:47" x14ac:dyDescent="0.25">
      <c r="A1066">
        <v>35</v>
      </c>
      <c r="B1066" t="s">
        <v>51</v>
      </c>
      <c r="C1066">
        <v>46.288162</v>
      </c>
      <c r="D1066" s="1">
        <v>9.9098710000000004E-6</v>
      </c>
      <c r="E1066">
        <v>0.58956600000000003</v>
      </c>
      <c r="F1066" s="1">
        <v>8.5680770000000006E-6</v>
      </c>
      <c r="G1066">
        <v>0.70284100000000005</v>
      </c>
      <c r="H1066" s="1">
        <v>61.631610000000002</v>
      </c>
      <c r="I1066">
        <v>1.2999999999999999E-5</v>
      </c>
      <c r="J1066">
        <v>1.7E-5</v>
      </c>
      <c r="K1066">
        <v>1.3105869999999999</v>
      </c>
      <c r="L1066">
        <v>0.73696799999999996</v>
      </c>
      <c r="M1066">
        <v>5.8900000000000001E-4</v>
      </c>
      <c r="N1066" s="1">
        <v>1.061768E-3</v>
      </c>
      <c r="O1066" s="1">
        <v>1.3090980000000001E-3</v>
      </c>
      <c r="P1066">
        <v>2.4499999999999999E-3</v>
      </c>
      <c r="Q1066">
        <v>30.501669</v>
      </c>
      <c r="R1066" s="1">
        <v>6.0331907999999998E-6</v>
      </c>
      <c r="S1066">
        <v>22.397033</v>
      </c>
      <c r="T1066" s="1">
        <v>5.6360933999999999E-6</v>
      </c>
      <c r="U1066">
        <v>0.40207627000000001</v>
      </c>
      <c r="V1066">
        <v>62.669196999999997</v>
      </c>
      <c r="W1066" s="1">
        <v>1.2590055E-5</v>
      </c>
      <c r="X1066">
        <v>2.5712909999999999E-2</v>
      </c>
      <c r="Y1066" s="1">
        <v>4.8057550000000002E-5</v>
      </c>
      <c r="Z1066">
        <v>60.221899999999998</v>
      </c>
      <c r="AA1066" s="1">
        <v>1.3199012E-5</v>
      </c>
      <c r="AB1066">
        <v>0.85579218000000001</v>
      </c>
      <c r="AC1066">
        <v>0.86202672000000002</v>
      </c>
      <c r="AD1066">
        <v>1.39551</v>
      </c>
      <c r="AE1066">
        <v>0</v>
      </c>
      <c r="AF1066">
        <v>201.77885000000001</v>
      </c>
      <c r="AG1066">
        <v>4.4171442000000001</v>
      </c>
      <c r="AH1066">
        <v>4.6874056</v>
      </c>
      <c r="AI1066">
        <v>4.7652871000000002E-4</v>
      </c>
      <c r="AJ1066">
        <v>8.2047581E-4</v>
      </c>
      <c r="AK1066">
        <v>1.3918232E-3</v>
      </c>
      <c r="AL1066">
        <v>2.0841166000000002E-3</v>
      </c>
      <c r="AM1066">
        <v>1.2707306999999999E-2</v>
      </c>
      <c r="AN1066">
        <v>0.1000012</v>
      </c>
      <c r="AO1066">
        <v>9.5648771000000004</v>
      </c>
      <c r="AP1066">
        <v>1.0273924999999999</v>
      </c>
      <c r="AQ1066">
        <v>3671.4870999999998</v>
      </c>
      <c r="AR1066">
        <v>3772.0583999999999</v>
      </c>
      <c r="AS1066">
        <v>0.86529796999999997</v>
      </c>
      <c r="AT1066">
        <v>0</v>
      </c>
      <c r="AU1066">
        <v>0</v>
      </c>
    </row>
    <row r="1067" spans="1:47" x14ac:dyDescent="0.25">
      <c r="A1067">
        <v>36</v>
      </c>
      <c r="B1067" t="s">
        <v>51</v>
      </c>
      <c r="C1067">
        <v>38.772182000000001</v>
      </c>
      <c r="D1067" s="1">
        <v>5.1020859999999999E-6</v>
      </c>
      <c r="E1067">
        <v>0.59842600000000001</v>
      </c>
      <c r="F1067" s="1">
        <v>5.8592429999999999E-6</v>
      </c>
      <c r="G1067">
        <v>0.41193400000000002</v>
      </c>
      <c r="H1067" s="1">
        <v>80.54186</v>
      </c>
      <c r="I1067">
        <v>1.5E-5</v>
      </c>
      <c r="J1067">
        <v>1.8E-5</v>
      </c>
      <c r="K1067">
        <v>1.735787</v>
      </c>
      <c r="L1067">
        <v>0.491448</v>
      </c>
      <c r="M1067">
        <v>4.6299999999999998E-4</v>
      </c>
      <c r="N1067" s="1">
        <v>8.930915E-4</v>
      </c>
      <c r="O1067" s="1">
        <v>1.1201430000000001E-3</v>
      </c>
      <c r="P1067">
        <v>2.166E-3</v>
      </c>
      <c r="Q1067">
        <v>30.501670000000001</v>
      </c>
      <c r="R1067" s="1">
        <v>6.0331909999999996E-6</v>
      </c>
      <c r="S1067">
        <v>22.397030000000001</v>
      </c>
      <c r="T1067" s="1">
        <v>5.6360930000000001E-6</v>
      </c>
      <c r="U1067">
        <v>0.39055859999999998</v>
      </c>
      <c r="V1067">
        <v>60.884610000000002</v>
      </c>
      <c r="W1067" s="1">
        <v>1.3295419999999999E-5</v>
      </c>
      <c r="X1067">
        <v>2.5708149999999999E-2</v>
      </c>
      <c r="Y1067" s="1">
        <v>4.8057550000000002E-5</v>
      </c>
      <c r="Z1067">
        <v>60.569330000000001</v>
      </c>
      <c r="AA1067" s="1">
        <v>1.311186E-5</v>
      </c>
      <c r="AB1067">
        <v>0.85648939999999996</v>
      </c>
      <c r="AC1067">
        <v>0.82834169999999996</v>
      </c>
      <c r="AD1067">
        <v>1.39551</v>
      </c>
      <c r="AE1067">
        <v>0</v>
      </c>
      <c r="AF1067">
        <v>201.77889999999999</v>
      </c>
      <c r="AG1067">
        <v>4.4884510000000004</v>
      </c>
      <c r="AH1067">
        <v>4.6887970000000001</v>
      </c>
      <c r="AI1067">
        <v>4.9127429999999998E-4</v>
      </c>
      <c r="AJ1067">
        <v>8.2896680000000005E-4</v>
      </c>
      <c r="AK1067">
        <v>1.3887330000000001E-3</v>
      </c>
      <c r="AL1067">
        <v>2.1362730000000002E-3</v>
      </c>
      <c r="AM1067">
        <v>1.2701759999999999E-2</v>
      </c>
      <c r="AN1067">
        <v>0.10000340000000001</v>
      </c>
      <c r="AO1067">
        <v>9.7035049999999998</v>
      </c>
      <c r="AP1067">
        <v>1.0286249999999999</v>
      </c>
      <c r="AQ1067">
        <v>-353.1472</v>
      </c>
      <c r="AR1067">
        <v>-363.2559</v>
      </c>
      <c r="AS1067">
        <v>0.85898470000000005</v>
      </c>
      <c r="AT1067">
        <v>0</v>
      </c>
      <c r="AU1067">
        <v>0</v>
      </c>
    </row>
    <row r="1068" spans="1:47" x14ac:dyDescent="0.25">
      <c r="A1068">
        <v>37</v>
      </c>
      <c r="B1068" t="s">
        <v>51</v>
      </c>
      <c r="C1068">
        <v>25.349837000000001</v>
      </c>
      <c r="D1068" s="1">
        <v>4.0682439999999998E-6</v>
      </c>
      <c r="E1068">
        <v>0.33286300000000002</v>
      </c>
      <c r="F1068" s="1">
        <v>6.8210049999999999E-6</v>
      </c>
      <c r="G1068">
        <v>0.299122</v>
      </c>
      <c r="H1068" s="1">
        <v>63.534439999999996</v>
      </c>
      <c r="I1068">
        <v>1.4E-5</v>
      </c>
      <c r="J1068">
        <v>0</v>
      </c>
      <c r="K1068">
        <v>1.5116179999999999</v>
      </c>
      <c r="L1068">
        <v>1.1299269999999999</v>
      </c>
      <c r="M1068">
        <v>5.0799999999999999E-4</v>
      </c>
      <c r="N1068" s="1">
        <v>7.3916379999999999E-4</v>
      </c>
      <c r="O1068" s="1">
        <v>1.0764469999999999E-3</v>
      </c>
      <c r="P1068">
        <v>2.0179999999999998E-3</v>
      </c>
      <c r="Q1068">
        <v>30.501669</v>
      </c>
      <c r="R1068" s="1">
        <v>6.0331907999999998E-6</v>
      </c>
      <c r="S1068">
        <v>22.397033</v>
      </c>
      <c r="T1068" s="1">
        <v>5.6360933999999999E-6</v>
      </c>
      <c r="U1068">
        <v>0.40132770000000001</v>
      </c>
      <c r="V1068">
        <v>58.996377000000003</v>
      </c>
      <c r="W1068" s="1">
        <v>1.2752257000000001E-5</v>
      </c>
      <c r="X1068">
        <v>2.5717838999999999E-2</v>
      </c>
      <c r="Y1068" s="1">
        <v>4.8057550000000002E-5</v>
      </c>
      <c r="Z1068">
        <v>59.583457000000003</v>
      </c>
      <c r="AA1068" s="1">
        <v>1.3610872E-5</v>
      </c>
      <c r="AB1068">
        <v>0.86323260999999996</v>
      </c>
      <c r="AC1068">
        <v>0.85110224999999995</v>
      </c>
      <c r="AD1068">
        <v>1.39551</v>
      </c>
      <c r="AE1068">
        <v>0</v>
      </c>
      <c r="AF1068">
        <v>201.77885000000001</v>
      </c>
      <c r="AG1068">
        <v>4.3766382999999998</v>
      </c>
      <c r="AH1068">
        <v>4.6875844000000004</v>
      </c>
      <c r="AI1068">
        <v>4.8805331000000002E-4</v>
      </c>
      <c r="AJ1068">
        <v>8.3164774E-4</v>
      </c>
      <c r="AK1068">
        <v>1.3928732000000001E-3</v>
      </c>
      <c r="AL1068">
        <v>2.0950236999999999E-3</v>
      </c>
      <c r="AM1068">
        <v>1.2693243E-2</v>
      </c>
      <c r="AN1068">
        <v>0.10000254</v>
      </c>
      <c r="AO1068">
        <v>10.412025</v>
      </c>
      <c r="AP1068">
        <v>1.0261262</v>
      </c>
      <c r="AQ1068">
        <v>-2987.6295</v>
      </c>
      <c r="AR1068">
        <v>-3065.6848</v>
      </c>
      <c r="AS1068">
        <v>0.85802160000000005</v>
      </c>
      <c r="AT1068">
        <v>0</v>
      </c>
      <c r="AU1068">
        <v>0</v>
      </c>
    </row>
    <row r="1069" spans="1:47" x14ac:dyDescent="0.25">
      <c r="A1069">
        <v>38</v>
      </c>
      <c r="B1069" t="s">
        <v>51</v>
      </c>
      <c r="C1069">
        <v>39.090738999999999</v>
      </c>
      <c r="D1069" s="1">
        <v>4.8293300000000001E-6</v>
      </c>
      <c r="E1069">
        <v>0.55600899999999998</v>
      </c>
      <c r="F1069" s="1">
        <v>7.8317360000000001E-6</v>
      </c>
      <c r="G1069">
        <v>0.50319499999999995</v>
      </c>
      <c r="H1069" s="1">
        <v>83.830299999999994</v>
      </c>
      <c r="I1069">
        <v>1.2999999999999999E-5</v>
      </c>
      <c r="J1069">
        <v>2.4000000000000001E-5</v>
      </c>
      <c r="K1069">
        <v>1.26345</v>
      </c>
      <c r="L1069">
        <v>0.54980899999999999</v>
      </c>
      <c r="M1069">
        <v>4.4799999999999999E-4</v>
      </c>
      <c r="N1069" s="1">
        <v>8.1225600000000002E-4</v>
      </c>
      <c r="O1069" s="1">
        <v>1.0291530000000001E-3</v>
      </c>
      <c r="P1069">
        <v>1.9189999999999999E-3</v>
      </c>
      <c r="Q1069">
        <v>30.501670000000001</v>
      </c>
      <c r="R1069" s="1">
        <v>6.0331909999999996E-6</v>
      </c>
      <c r="S1069">
        <v>22.397030000000001</v>
      </c>
      <c r="T1069" s="1">
        <v>5.6360930000000001E-6</v>
      </c>
      <c r="U1069">
        <v>0.40069349999999998</v>
      </c>
      <c r="V1069">
        <v>62.714649999999999</v>
      </c>
      <c r="W1069" s="1">
        <v>1.289458E-5</v>
      </c>
      <c r="X1069">
        <v>2.5711680000000001E-2</v>
      </c>
      <c r="Y1069" s="1">
        <v>4.8057550000000002E-5</v>
      </c>
      <c r="Z1069">
        <v>64.152150000000006</v>
      </c>
      <c r="AA1069" s="1">
        <v>1.3492029999999999E-5</v>
      </c>
      <c r="AB1069">
        <v>0.852325</v>
      </c>
      <c r="AC1069">
        <v>0.85703039999999997</v>
      </c>
      <c r="AD1069">
        <v>1.39551</v>
      </c>
      <c r="AE1069">
        <v>0</v>
      </c>
      <c r="AF1069">
        <v>201.77889999999999</v>
      </c>
      <c r="AG1069">
        <v>4.4131320000000001</v>
      </c>
      <c r="AH1069">
        <v>4.6881209999999998</v>
      </c>
      <c r="AI1069">
        <v>4.8600009999999998E-4</v>
      </c>
      <c r="AJ1069">
        <v>8.3144589999999997E-4</v>
      </c>
      <c r="AK1069">
        <v>1.3867759999999999E-3</v>
      </c>
      <c r="AL1069">
        <v>2.0877360000000002E-3</v>
      </c>
      <c r="AM1069">
        <v>1.2701179999999999E-2</v>
      </c>
      <c r="AN1069">
        <v>0.1000011</v>
      </c>
      <c r="AO1069">
        <v>10.081469999999999</v>
      </c>
      <c r="AP1069">
        <v>1.025968</v>
      </c>
      <c r="AQ1069">
        <v>-274.9563</v>
      </c>
      <c r="AR1069">
        <v>-282.09620000000001</v>
      </c>
      <c r="AS1069">
        <v>0.86234719999999998</v>
      </c>
      <c r="AT1069">
        <v>0</v>
      </c>
      <c r="AU1069">
        <v>0</v>
      </c>
    </row>
    <row r="1070" spans="1:47" x14ac:dyDescent="0.25">
      <c r="A1070">
        <v>39</v>
      </c>
      <c r="B1070" t="s">
        <v>51</v>
      </c>
      <c r="C1070">
        <v>39.230099000000003</v>
      </c>
      <c r="D1070" s="1">
        <v>4.2770069999999999E-6</v>
      </c>
      <c r="E1070">
        <v>0.68246899999999999</v>
      </c>
      <c r="F1070" s="1">
        <v>5.832774E-6</v>
      </c>
      <c r="G1070">
        <v>0.39292100000000002</v>
      </c>
      <c r="H1070" s="1">
        <v>82.978880000000004</v>
      </c>
      <c r="I1070">
        <v>1.4E-5</v>
      </c>
      <c r="J1070">
        <v>1.5999999999999999E-5</v>
      </c>
      <c r="K1070">
        <v>0.85853900000000005</v>
      </c>
      <c r="L1070">
        <v>0.88524000000000003</v>
      </c>
      <c r="M1070">
        <v>4.2099999999999999E-4</v>
      </c>
      <c r="N1070" s="1">
        <v>9.130354E-4</v>
      </c>
      <c r="O1070" s="1">
        <v>1.1062579999999999E-3</v>
      </c>
      <c r="P1070">
        <v>2.2599999999999999E-3</v>
      </c>
      <c r="Q1070">
        <v>30.501670000000001</v>
      </c>
      <c r="R1070" s="1">
        <v>6.0331909999999996E-6</v>
      </c>
      <c r="S1070">
        <v>22.397030000000001</v>
      </c>
      <c r="T1070" s="1">
        <v>5.6360930000000001E-6</v>
      </c>
      <c r="U1070">
        <v>0.38285029999999998</v>
      </c>
      <c r="V1070">
        <v>60.613849999999999</v>
      </c>
      <c r="W1070" s="1">
        <v>1.339844E-5</v>
      </c>
      <c r="X1070">
        <v>2.5712519999999999E-2</v>
      </c>
      <c r="Y1070" s="1">
        <v>4.8057550000000002E-5</v>
      </c>
      <c r="Z1070">
        <v>63.710160000000002</v>
      </c>
      <c r="AA1070" s="1">
        <v>1.356229E-5</v>
      </c>
      <c r="AB1070">
        <v>0.82275330000000002</v>
      </c>
      <c r="AC1070">
        <v>0.85474669999999997</v>
      </c>
      <c r="AD1070">
        <v>1.39551</v>
      </c>
      <c r="AE1070">
        <v>0</v>
      </c>
      <c r="AF1070">
        <v>201.77889999999999</v>
      </c>
      <c r="AG1070">
        <v>4.479501</v>
      </c>
      <c r="AH1070">
        <v>4.6865249999999996</v>
      </c>
      <c r="AI1070">
        <v>4.8121500000000001E-4</v>
      </c>
      <c r="AJ1070">
        <v>8.3138299999999999E-4</v>
      </c>
      <c r="AK1070">
        <v>1.389206E-3</v>
      </c>
      <c r="AL1070">
        <v>2.1793559999999999E-3</v>
      </c>
      <c r="AM1070">
        <v>1.269371E-2</v>
      </c>
      <c r="AN1070">
        <v>9.9999389999999994E-2</v>
      </c>
      <c r="AO1070">
        <v>10.20664</v>
      </c>
      <c r="AP1070">
        <v>1.028246</v>
      </c>
      <c r="AQ1070">
        <v>249.32849999999999</v>
      </c>
      <c r="AR1070">
        <v>256.37110000000001</v>
      </c>
      <c r="AS1070">
        <v>0.85880939999999995</v>
      </c>
      <c r="AT1070">
        <v>0</v>
      </c>
      <c r="AU1070">
        <v>0</v>
      </c>
    </row>
    <row r="1071" spans="1:47" x14ac:dyDescent="0.25">
      <c r="A1071">
        <v>40</v>
      </c>
      <c r="B1071" t="s">
        <v>51</v>
      </c>
      <c r="C1071">
        <v>0.44778800000000002</v>
      </c>
      <c r="D1071" s="1">
        <v>3.6726190000000001E-6</v>
      </c>
      <c r="E1071">
        <v>11.861046</v>
      </c>
      <c r="F1071" s="1">
        <v>6.5865509999999999E-6</v>
      </c>
      <c r="G1071">
        <v>0.128771</v>
      </c>
      <c r="H1071" s="1">
        <v>94.499489999999994</v>
      </c>
      <c r="I1071">
        <v>6.9999999999999999E-6</v>
      </c>
      <c r="J1071">
        <v>3.6000000000000001E-5</v>
      </c>
      <c r="K1071">
        <v>1.422712</v>
      </c>
      <c r="L1071">
        <v>1.726677</v>
      </c>
      <c r="M1071">
        <v>2.8299999999999999E-4</v>
      </c>
      <c r="N1071" s="1">
        <v>5.9074620000000003E-4</v>
      </c>
      <c r="O1071" s="1">
        <v>7.1628390000000005E-4</v>
      </c>
      <c r="P1071">
        <v>1.5510000000000001E-3</v>
      </c>
      <c r="Q1071">
        <v>30.501669</v>
      </c>
      <c r="R1071" s="1">
        <v>6.0331907999999998E-6</v>
      </c>
      <c r="S1071">
        <v>22.397033</v>
      </c>
      <c r="T1071" s="1">
        <v>5.6360933999999999E-6</v>
      </c>
      <c r="U1071">
        <v>0.4094737</v>
      </c>
      <c r="V1071">
        <v>61.861105000000002</v>
      </c>
      <c r="W1071" s="1">
        <v>1.3149294999999999E-5</v>
      </c>
      <c r="X1071">
        <v>2.5708910000000001E-2</v>
      </c>
      <c r="Y1071" s="1">
        <v>4.8057550000000002E-5</v>
      </c>
      <c r="Z1071">
        <v>64.036480999999995</v>
      </c>
      <c r="AA1071" s="1">
        <v>1.2696658999999999E-5</v>
      </c>
      <c r="AB1071">
        <v>0.87697893999999998</v>
      </c>
      <c r="AC1071">
        <v>0.89070565999999995</v>
      </c>
      <c r="AD1071">
        <v>1.39551</v>
      </c>
      <c r="AE1071">
        <v>0</v>
      </c>
      <c r="AF1071">
        <v>201.77885000000001</v>
      </c>
      <c r="AG1071">
        <v>4.3742926000000004</v>
      </c>
      <c r="AH1071">
        <v>4.687818</v>
      </c>
      <c r="AI1071">
        <v>4.7449127999999997E-4</v>
      </c>
      <c r="AJ1071">
        <v>8.2942520999999998E-4</v>
      </c>
      <c r="AK1071">
        <v>1.396872E-3</v>
      </c>
      <c r="AL1071">
        <v>2.0986397E-3</v>
      </c>
      <c r="AM1071">
        <v>1.2682147E-2</v>
      </c>
      <c r="AN1071">
        <v>0.10000191999999999</v>
      </c>
      <c r="AO1071">
        <v>10.07367</v>
      </c>
      <c r="AP1071">
        <v>1.0274884</v>
      </c>
      <c r="AQ1071">
        <v>1420.0313000000001</v>
      </c>
      <c r="AR1071">
        <v>1459.0657000000001</v>
      </c>
      <c r="AS1071">
        <v>0.85830552000000004</v>
      </c>
      <c r="AT1071">
        <v>0</v>
      </c>
      <c r="AU1071">
        <v>0</v>
      </c>
    </row>
    <row r="1072" spans="1:47" x14ac:dyDescent="0.25">
      <c r="A1072">
        <v>41</v>
      </c>
      <c r="B1072" t="s">
        <v>51</v>
      </c>
      <c r="C1072">
        <v>19.879581000000002</v>
      </c>
      <c r="D1072" s="1">
        <v>4.2608599999999999E-6</v>
      </c>
      <c r="E1072">
        <v>1.9999999999999999E-6</v>
      </c>
      <c r="F1072" s="1">
        <v>7.8490840000000004E-6</v>
      </c>
      <c r="G1072">
        <v>0.42176200000000003</v>
      </c>
      <c r="H1072" s="1">
        <v>89.265680000000003</v>
      </c>
      <c r="I1072">
        <v>1.5999999999999999E-5</v>
      </c>
      <c r="J1072">
        <v>1.1E-5</v>
      </c>
      <c r="K1072">
        <v>1.5468519999999999</v>
      </c>
      <c r="L1072">
        <v>0.75921400000000006</v>
      </c>
      <c r="M1072">
        <v>4.4799999999999999E-4</v>
      </c>
      <c r="N1072" s="1">
        <v>4.4785810000000001E-4</v>
      </c>
      <c r="O1072" s="1">
        <v>8.8356470000000001E-4</v>
      </c>
      <c r="P1072">
        <v>1.5399999999999999E-3</v>
      </c>
      <c r="Q1072">
        <v>30.501669</v>
      </c>
      <c r="R1072" s="1">
        <v>6.0331907999999998E-6</v>
      </c>
      <c r="S1072">
        <v>22.397033</v>
      </c>
      <c r="T1072" s="1">
        <v>5.6360933999999999E-6</v>
      </c>
      <c r="U1072">
        <v>0.39323495000000003</v>
      </c>
      <c r="V1072">
        <v>59.911512000000002</v>
      </c>
      <c r="W1072" s="1">
        <v>1.2770791E-5</v>
      </c>
      <c r="X1072">
        <v>2.5719585999999999E-2</v>
      </c>
      <c r="Y1072" s="1">
        <v>4.8057550000000002E-5</v>
      </c>
      <c r="Z1072">
        <v>56.548239000000002</v>
      </c>
      <c r="AA1072" s="1">
        <v>1.3610554000000001E-5</v>
      </c>
      <c r="AB1072">
        <v>0.85693160000000002</v>
      </c>
      <c r="AC1072">
        <v>0.86000748999999999</v>
      </c>
      <c r="AD1072">
        <v>1.39551</v>
      </c>
      <c r="AE1072">
        <v>0</v>
      </c>
      <c r="AF1072">
        <v>201.77885000000001</v>
      </c>
      <c r="AG1072">
        <v>4.4034788000000002</v>
      </c>
      <c r="AH1072">
        <v>4.6870077999999999</v>
      </c>
      <c r="AI1072">
        <v>4.6722824E-4</v>
      </c>
      <c r="AJ1072">
        <v>8.3503077999999998E-4</v>
      </c>
      <c r="AK1072">
        <v>1.3918284E-3</v>
      </c>
      <c r="AL1072">
        <v>2.1053184999999999E-3</v>
      </c>
      <c r="AM1072">
        <v>1.270576E-2</v>
      </c>
      <c r="AN1072">
        <v>9.9994878999999995E-2</v>
      </c>
      <c r="AO1072">
        <v>10.096666000000001</v>
      </c>
      <c r="AP1072">
        <v>1.0272893999999999</v>
      </c>
      <c r="AQ1072">
        <v>-2878.7716999999998</v>
      </c>
      <c r="AR1072">
        <v>-2957.3317000000002</v>
      </c>
      <c r="AS1072">
        <v>0.86057061000000001</v>
      </c>
      <c r="AT1072">
        <v>0</v>
      </c>
      <c r="AU1072">
        <v>0</v>
      </c>
    </row>
    <row r="1073" spans="1:47" x14ac:dyDescent="0.25">
      <c r="A1073">
        <v>42</v>
      </c>
      <c r="B1073" t="s">
        <v>51</v>
      </c>
      <c r="C1073">
        <v>31.273551000000001</v>
      </c>
      <c r="D1073" s="1">
        <v>4.3971879999999997E-6</v>
      </c>
      <c r="E1073">
        <v>0.60546800000000001</v>
      </c>
      <c r="F1073" s="1">
        <v>5.6438680000000003E-6</v>
      </c>
      <c r="G1073">
        <v>0.445137</v>
      </c>
      <c r="H1073" s="1">
        <v>82.273449999999997</v>
      </c>
      <c r="I1073">
        <v>1.2999999999999999E-5</v>
      </c>
      <c r="J1073">
        <v>9.0000000000000002E-6</v>
      </c>
      <c r="K1073">
        <v>1.312981</v>
      </c>
      <c r="L1073">
        <v>1.550745</v>
      </c>
      <c r="M1073">
        <v>4.8099999999999998E-4</v>
      </c>
      <c r="N1073" s="1">
        <v>9.2654110000000005E-4</v>
      </c>
      <c r="O1073" s="1">
        <v>1.131251E-3</v>
      </c>
      <c r="P1073">
        <v>2.261E-3</v>
      </c>
      <c r="Q1073">
        <v>30.501669</v>
      </c>
      <c r="R1073" s="1">
        <v>6.0331907999999998E-6</v>
      </c>
      <c r="S1073">
        <v>22.397033</v>
      </c>
      <c r="T1073" s="1">
        <v>5.6360933999999999E-6</v>
      </c>
      <c r="U1073">
        <v>0.40924664999999999</v>
      </c>
      <c r="V1073">
        <v>61.383212999999998</v>
      </c>
      <c r="W1073" s="1">
        <v>1.3046599E-5</v>
      </c>
      <c r="X1073">
        <v>2.5708788999999999E-2</v>
      </c>
      <c r="Y1073" s="1">
        <v>4.8057550000000002E-5</v>
      </c>
      <c r="Z1073">
        <v>61.632629000000001</v>
      </c>
      <c r="AA1073" s="1">
        <v>1.3688603E-5</v>
      </c>
      <c r="AB1073">
        <v>0.90877472999999998</v>
      </c>
      <c r="AC1073">
        <v>0.86864383999999994</v>
      </c>
      <c r="AD1073">
        <v>1.39551</v>
      </c>
      <c r="AE1073">
        <v>0</v>
      </c>
      <c r="AF1073">
        <v>201.77885000000001</v>
      </c>
      <c r="AG1073">
        <v>4.5226280000000001</v>
      </c>
      <c r="AH1073">
        <v>4.6902946999999999</v>
      </c>
      <c r="AI1073">
        <v>4.8819316E-4</v>
      </c>
      <c r="AJ1073">
        <v>8.2880764999999999E-4</v>
      </c>
      <c r="AK1073">
        <v>1.3836787E-3</v>
      </c>
      <c r="AL1073">
        <v>2.1134071999999999E-3</v>
      </c>
      <c r="AM1073">
        <v>1.2691548E-2</v>
      </c>
      <c r="AN1073">
        <v>9.9997619999999995E-2</v>
      </c>
      <c r="AO1073">
        <v>10.031199000000001</v>
      </c>
      <c r="AP1073">
        <v>1.0296825000000001</v>
      </c>
      <c r="AQ1073">
        <v>-3221.8769000000002</v>
      </c>
      <c r="AR1073">
        <v>-3317.5104000000001</v>
      </c>
      <c r="AS1073">
        <v>0.85793549000000002</v>
      </c>
      <c r="AT1073">
        <v>0</v>
      </c>
      <c r="AU1073">
        <v>0</v>
      </c>
    </row>
    <row r="1074" spans="1:47" x14ac:dyDescent="0.25">
      <c r="A1074">
        <v>43</v>
      </c>
      <c r="B1074" t="s">
        <v>51</v>
      </c>
      <c r="C1074">
        <v>39.342992000000002</v>
      </c>
      <c r="D1074" s="1">
        <v>4.831591E-6</v>
      </c>
      <c r="E1074">
        <v>0.62097999999999998</v>
      </c>
      <c r="F1074" s="1">
        <v>5.2187020000000002E-6</v>
      </c>
      <c r="G1074">
        <v>0.38426300000000002</v>
      </c>
      <c r="H1074" s="1">
        <v>83.794839999999994</v>
      </c>
      <c r="I1074">
        <v>1.2999999999999999E-5</v>
      </c>
      <c r="J1074">
        <v>1.0000000000000001E-5</v>
      </c>
      <c r="K1074">
        <v>1.3538809999999999</v>
      </c>
      <c r="L1074">
        <v>1.3014220000000001</v>
      </c>
      <c r="M1074">
        <v>4.4900000000000002E-4</v>
      </c>
      <c r="N1074" s="1">
        <v>8.9703899999999997E-4</v>
      </c>
      <c r="O1074" s="1">
        <v>1.093026E-3</v>
      </c>
      <c r="P1074">
        <v>2.2260000000000001E-3</v>
      </c>
      <c r="Q1074">
        <v>30.501669</v>
      </c>
      <c r="R1074" s="1">
        <v>6.0331907999999998E-6</v>
      </c>
      <c r="S1074">
        <v>22.397033</v>
      </c>
      <c r="T1074" s="1">
        <v>5.6360933999999999E-6</v>
      </c>
      <c r="U1074">
        <v>0.39339107000000001</v>
      </c>
      <c r="V1074">
        <v>59.695808</v>
      </c>
      <c r="W1074" s="1">
        <v>1.2893873E-5</v>
      </c>
      <c r="X1074">
        <v>2.5717362000000001E-2</v>
      </c>
      <c r="Y1074" s="1">
        <v>4.8057550000000002E-5</v>
      </c>
      <c r="Z1074">
        <v>61.309274000000002</v>
      </c>
      <c r="AA1074" s="1">
        <v>1.2901385E-5</v>
      </c>
      <c r="AB1074">
        <v>0.85245725999999999</v>
      </c>
      <c r="AC1074">
        <v>0.88091903000000005</v>
      </c>
      <c r="AD1074">
        <v>1.39551</v>
      </c>
      <c r="AE1074">
        <v>0</v>
      </c>
      <c r="AF1074">
        <v>201.77885000000001</v>
      </c>
      <c r="AG1074">
        <v>4.5045387999999997</v>
      </c>
      <c r="AH1074">
        <v>4.6878207999999999</v>
      </c>
      <c r="AI1074">
        <v>4.8771085E-4</v>
      </c>
      <c r="AJ1074">
        <v>8.3074861999999998E-4</v>
      </c>
      <c r="AK1074">
        <v>1.3892828E-3</v>
      </c>
      <c r="AL1074">
        <v>2.0844256000000002E-3</v>
      </c>
      <c r="AM1074">
        <v>1.2701011999999999E-2</v>
      </c>
      <c r="AN1074">
        <v>9.9998921000000004E-2</v>
      </c>
      <c r="AO1074">
        <v>10.21491</v>
      </c>
      <c r="AP1074">
        <v>1.0268826</v>
      </c>
      <c r="AQ1074">
        <v>6919.6620000000003</v>
      </c>
      <c r="AR1074">
        <v>7105.6801999999998</v>
      </c>
      <c r="AS1074">
        <v>0.85858730000000005</v>
      </c>
      <c r="AT1074">
        <v>0</v>
      </c>
      <c r="AU1074">
        <v>0</v>
      </c>
    </row>
    <row r="1075" spans="1:47" x14ac:dyDescent="0.25">
      <c r="A1075">
        <v>44</v>
      </c>
      <c r="B1075" t="s">
        <v>51</v>
      </c>
      <c r="C1075">
        <v>6.387486</v>
      </c>
      <c r="D1075" s="1">
        <v>3.6602790000000001E-7</v>
      </c>
      <c r="E1075">
        <v>0.53465700000000005</v>
      </c>
      <c r="F1075" s="1">
        <v>1.609277E-6</v>
      </c>
      <c r="G1075">
        <v>0.16461400000000001</v>
      </c>
      <c r="H1075" s="1">
        <v>74.262709999999998</v>
      </c>
      <c r="I1075">
        <v>1.5E-5</v>
      </c>
      <c r="J1075">
        <v>5.8E-5</v>
      </c>
      <c r="K1075">
        <v>1.8790830000000001</v>
      </c>
      <c r="L1075">
        <v>1.5906849999999999</v>
      </c>
      <c r="M1075">
        <v>2.9799999999999998E-4</v>
      </c>
      <c r="N1075" s="1">
        <v>5.7327699999999997E-4</v>
      </c>
      <c r="O1075" s="1">
        <v>8.4966610000000004E-4</v>
      </c>
      <c r="P1075">
        <v>2.2439999999999999E-3</v>
      </c>
      <c r="Q1075">
        <v>30.501669</v>
      </c>
      <c r="R1075" s="1">
        <v>6.0331907999999998E-6</v>
      </c>
      <c r="S1075">
        <v>22.397033</v>
      </c>
      <c r="T1075" s="1">
        <v>5.6360933999999999E-6</v>
      </c>
      <c r="U1075">
        <v>0.40032879999999998</v>
      </c>
      <c r="V1075">
        <v>61.705804999999998</v>
      </c>
      <c r="W1075" s="1">
        <v>1.2758664E-5</v>
      </c>
      <c r="X1075">
        <v>2.5714673E-2</v>
      </c>
      <c r="Y1075" s="1">
        <v>4.8057550000000002E-5</v>
      </c>
      <c r="Z1075">
        <v>59.315444999999997</v>
      </c>
      <c r="AA1075" s="1">
        <v>1.3325599000000001E-5</v>
      </c>
      <c r="AB1075">
        <v>0.88039513999999996</v>
      </c>
      <c r="AC1075">
        <v>0.88473217999999998</v>
      </c>
      <c r="AD1075">
        <v>1.39551</v>
      </c>
      <c r="AE1075">
        <v>0</v>
      </c>
      <c r="AF1075">
        <v>201.77885000000001</v>
      </c>
      <c r="AG1075">
        <v>4.2558867999999999</v>
      </c>
      <c r="AH1075">
        <v>4.6877084</v>
      </c>
      <c r="AI1075">
        <v>4.8668139E-4</v>
      </c>
      <c r="AJ1075">
        <v>8.2616465E-4</v>
      </c>
      <c r="AK1075">
        <v>1.3894523999999999E-3</v>
      </c>
      <c r="AL1075">
        <v>2.0148076000000002E-3</v>
      </c>
      <c r="AM1075">
        <v>1.2695359E-2</v>
      </c>
      <c r="AN1075">
        <v>0.10000074</v>
      </c>
      <c r="AO1075">
        <v>9.9578117000000006</v>
      </c>
      <c r="AP1075">
        <v>1.0275771</v>
      </c>
      <c r="AQ1075">
        <v>3359.3593000000001</v>
      </c>
      <c r="AR1075">
        <v>3452.0007999999998</v>
      </c>
      <c r="AS1075">
        <v>0.85839078000000002</v>
      </c>
      <c r="AT1075">
        <v>0</v>
      </c>
      <c r="AU1075">
        <v>0</v>
      </c>
    </row>
    <row r="1076" spans="1:47" x14ac:dyDescent="0.25">
      <c r="A1076">
        <v>45</v>
      </c>
      <c r="B1076" t="s">
        <v>51</v>
      </c>
      <c r="C1076">
        <v>41.991965999999998</v>
      </c>
      <c r="D1076" s="1">
        <v>5.0212689999999999E-6</v>
      </c>
      <c r="E1076">
        <v>0.72840800000000006</v>
      </c>
      <c r="F1076" s="1">
        <v>5.8716849999999998E-6</v>
      </c>
      <c r="G1076">
        <v>0.44239000000000001</v>
      </c>
      <c r="H1076" s="1">
        <v>89.030280000000005</v>
      </c>
      <c r="I1076">
        <v>1.2E-5</v>
      </c>
      <c r="J1076">
        <v>1.2999999999999999E-5</v>
      </c>
      <c r="K1076">
        <v>1.206885</v>
      </c>
      <c r="L1076">
        <v>1.058991</v>
      </c>
      <c r="M1076">
        <v>4.0499999999999998E-4</v>
      </c>
      <c r="N1076" s="1">
        <v>8.4197259999999996E-4</v>
      </c>
      <c r="O1076" s="1">
        <v>1.027016E-3</v>
      </c>
      <c r="P1076">
        <v>2.1199999999999999E-3</v>
      </c>
      <c r="Q1076">
        <v>30.501669</v>
      </c>
      <c r="R1076" s="1">
        <v>6.0331907999999998E-6</v>
      </c>
      <c r="S1076">
        <v>22.397033</v>
      </c>
      <c r="T1076" s="1">
        <v>5.6360933999999999E-6</v>
      </c>
      <c r="U1076">
        <v>0.41031450000000003</v>
      </c>
      <c r="V1076">
        <v>61.513548999999998</v>
      </c>
      <c r="W1076" s="1">
        <v>1.2732918000000001E-5</v>
      </c>
      <c r="X1076">
        <v>2.5708023E-2</v>
      </c>
      <c r="Y1076" s="1">
        <v>4.8057550000000002E-5</v>
      </c>
      <c r="Z1076">
        <v>58.556404999999998</v>
      </c>
      <c r="AA1076" s="1">
        <v>1.2896280000000001E-5</v>
      </c>
      <c r="AB1076">
        <v>0.86645824000000005</v>
      </c>
      <c r="AC1076">
        <v>0.85163944000000003</v>
      </c>
      <c r="AD1076">
        <v>1.39551</v>
      </c>
      <c r="AE1076">
        <v>0</v>
      </c>
      <c r="AF1076">
        <v>201.77885000000001</v>
      </c>
      <c r="AG1076">
        <v>4.5006653999999999</v>
      </c>
      <c r="AH1076">
        <v>4.6867774999999998</v>
      </c>
      <c r="AI1076">
        <v>4.8648212E-4</v>
      </c>
      <c r="AJ1076">
        <v>8.2861814000000002E-4</v>
      </c>
      <c r="AK1076">
        <v>1.3900464E-3</v>
      </c>
      <c r="AL1076">
        <v>2.1345472000000002E-3</v>
      </c>
      <c r="AM1076">
        <v>1.268903E-2</v>
      </c>
      <c r="AN1076">
        <v>0.10000165</v>
      </c>
      <c r="AO1076">
        <v>10.34151</v>
      </c>
      <c r="AP1076">
        <v>1.0282732999999999</v>
      </c>
      <c r="AQ1076">
        <v>3473.6003000000001</v>
      </c>
      <c r="AR1076">
        <v>3571.8105</v>
      </c>
      <c r="AS1076">
        <v>0.85829787999999996</v>
      </c>
      <c r="AT1076">
        <v>0</v>
      </c>
      <c r="AU1076">
        <v>0</v>
      </c>
    </row>
    <row r="1077" spans="1:47" x14ac:dyDescent="0.25">
      <c r="A1077">
        <v>46</v>
      </c>
      <c r="B1077" t="s">
        <v>51</v>
      </c>
      <c r="C1077">
        <v>34.288324000000003</v>
      </c>
      <c r="D1077" s="1">
        <v>4.8663039999999996E-6</v>
      </c>
      <c r="E1077">
        <v>0.57662899999999995</v>
      </c>
      <c r="F1077" s="1">
        <v>6.208702E-6</v>
      </c>
      <c r="G1077">
        <v>0.32541100000000001</v>
      </c>
      <c r="H1077" s="1">
        <v>73.567220000000006</v>
      </c>
      <c r="I1077">
        <v>1.5E-5</v>
      </c>
      <c r="J1077">
        <v>1.0000000000000001E-5</v>
      </c>
      <c r="K1077">
        <v>1.150658</v>
      </c>
      <c r="L1077">
        <v>1.8164819999999999</v>
      </c>
      <c r="M1077">
        <v>4.8200000000000001E-4</v>
      </c>
      <c r="N1077" s="1">
        <v>9.2506260000000003E-4</v>
      </c>
      <c r="O1077" s="1">
        <v>1.163E-3</v>
      </c>
      <c r="P1077">
        <v>2.3670000000000002E-3</v>
      </c>
      <c r="Q1077">
        <v>30.501670000000001</v>
      </c>
      <c r="R1077" s="1">
        <v>6.0331909999999996E-6</v>
      </c>
      <c r="S1077">
        <v>22.397030000000001</v>
      </c>
      <c r="T1077" s="1">
        <v>5.6360930000000001E-6</v>
      </c>
      <c r="U1077">
        <v>0.39242519999999997</v>
      </c>
      <c r="V1077">
        <v>61.765689999999999</v>
      </c>
      <c r="W1077" s="1">
        <v>1.283043E-5</v>
      </c>
      <c r="X1077">
        <v>2.5715229999999999E-2</v>
      </c>
      <c r="Y1077" s="1">
        <v>4.8057550000000002E-5</v>
      </c>
      <c r="Z1077">
        <v>62.031970000000001</v>
      </c>
      <c r="AA1077" s="1">
        <v>1.3413979999999999E-5</v>
      </c>
      <c r="AB1077">
        <v>0.82341640000000005</v>
      </c>
      <c r="AC1077">
        <v>0.85410739999999996</v>
      </c>
      <c r="AD1077">
        <v>1.39551</v>
      </c>
      <c r="AE1077">
        <v>0</v>
      </c>
      <c r="AF1077">
        <v>201.77889999999999</v>
      </c>
      <c r="AG1077">
        <v>4.4686139999999996</v>
      </c>
      <c r="AH1077">
        <v>4.6843769999999996</v>
      </c>
      <c r="AI1077">
        <v>4.9007019999999996E-4</v>
      </c>
      <c r="AJ1077">
        <v>8.3252589999999996E-4</v>
      </c>
      <c r="AK1077">
        <v>1.3823679999999999E-3</v>
      </c>
      <c r="AL1077">
        <v>2.0631870000000002E-3</v>
      </c>
      <c r="AM1077">
        <v>1.27031E-2</v>
      </c>
      <c r="AN1077">
        <v>0.1000032</v>
      </c>
      <c r="AO1077">
        <v>10.21767</v>
      </c>
      <c r="AP1077">
        <v>1.0267599999999999</v>
      </c>
      <c r="AQ1077">
        <v>641.01179999999999</v>
      </c>
      <c r="AR1077">
        <v>658.16510000000005</v>
      </c>
      <c r="AS1077">
        <v>0.86145689999999997</v>
      </c>
      <c r="AT1077">
        <v>0</v>
      </c>
      <c r="AU1077">
        <v>0</v>
      </c>
    </row>
    <row r="1078" spans="1:47" x14ac:dyDescent="0.25">
      <c r="A1078">
        <v>47</v>
      </c>
      <c r="B1078" t="s">
        <v>51</v>
      </c>
      <c r="C1078">
        <v>31.753278000000002</v>
      </c>
      <c r="D1078" s="1">
        <v>4.0358100000000002E-6</v>
      </c>
      <c r="E1078">
        <v>0.57430000000000003</v>
      </c>
      <c r="F1078" s="1">
        <v>4.3951459999999996E-6</v>
      </c>
      <c r="G1078">
        <v>0.328787</v>
      </c>
      <c r="H1078" s="1">
        <v>75.439840000000004</v>
      </c>
      <c r="I1078">
        <v>1.2E-5</v>
      </c>
      <c r="J1078">
        <v>1.7E-5</v>
      </c>
      <c r="K1078">
        <v>1.274537</v>
      </c>
      <c r="L1078">
        <v>1.189708</v>
      </c>
      <c r="M1078">
        <v>4.5199999999999998E-4</v>
      </c>
      <c r="N1078" s="1">
        <v>8.7656769999999999E-4</v>
      </c>
      <c r="O1078" s="1">
        <v>1.08052E-3</v>
      </c>
      <c r="P1078">
        <v>2.1719999999999999E-3</v>
      </c>
      <c r="Q1078">
        <v>30.501669</v>
      </c>
      <c r="R1078" s="1">
        <v>6.0331907999999998E-6</v>
      </c>
      <c r="S1078">
        <v>22.397033</v>
      </c>
      <c r="T1078" s="1">
        <v>5.6360933999999999E-6</v>
      </c>
      <c r="U1078">
        <v>0.39880723000000001</v>
      </c>
      <c r="V1078">
        <v>59.177898999999996</v>
      </c>
      <c r="W1078" s="1">
        <v>1.2932913999999999E-5</v>
      </c>
      <c r="X1078">
        <v>2.5715861999999999E-2</v>
      </c>
      <c r="Y1078" s="1">
        <v>4.8057550000000002E-5</v>
      </c>
      <c r="Z1078">
        <v>58.544573</v>
      </c>
      <c r="AA1078" s="1">
        <v>1.337479E-5</v>
      </c>
      <c r="AB1078">
        <v>0.8841755</v>
      </c>
      <c r="AC1078">
        <v>0.85839323000000001</v>
      </c>
      <c r="AD1078">
        <v>1.39551</v>
      </c>
      <c r="AE1078">
        <v>0</v>
      </c>
      <c r="AF1078">
        <v>201.77885000000001</v>
      </c>
      <c r="AG1078">
        <v>4.4058766</v>
      </c>
      <c r="AH1078">
        <v>4.6868236000000003</v>
      </c>
      <c r="AI1078">
        <v>4.8388465000000002E-4</v>
      </c>
      <c r="AJ1078">
        <v>8.2871796000000004E-4</v>
      </c>
      <c r="AK1078">
        <v>1.3895633E-3</v>
      </c>
      <c r="AL1078">
        <v>2.0189384999999998E-3</v>
      </c>
      <c r="AM1078">
        <v>1.2697211999999999E-2</v>
      </c>
      <c r="AN1078">
        <v>9.9996176000000006E-2</v>
      </c>
      <c r="AO1078">
        <v>10.18085</v>
      </c>
      <c r="AP1078">
        <v>1.0280792000000001</v>
      </c>
      <c r="AQ1078">
        <v>7174.0852999999997</v>
      </c>
      <c r="AR1078">
        <v>7375.5281000000004</v>
      </c>
      <c r="AS1078">
        <v>0.85960656999999996</v>
      </c>
      <c r="AT1078">
        <v>0</v>
      </c>
      <c r="AU1078">
        <v>0</v>
      </c>
    </row>
    <row r="1079" spans="1:47" x14ac:dyDescent="0.25">
      <c r="A1079">
        <v>48</v>
      </c>
      <c r="B1079" t="s">
        <v>51</v>
      </c>
      <c r="C1079">
        <v>35.223111000000003</v>
      </c>
      <c r="D1079" s="1">
        <v>5.1097959999999997E-6</v>
      </c>
      <c r="E1079">
        <v>0.76988900000000005</v>
      </c>
      <c r="F1079" s="1">
        <v>6.0400709999999998E-6</v>
      </c>
      <c r="G1079">
        <v>0.36321300000000001</v>
      </c>
      <c r="H1079" s="1">
        <v>79.307289999999995</v>
      </c>
      <c r="I1079">
        <v>1.4E-5</v>
      </c>
      <c r="J1079">
        <v>6.0000000000000002E-6</v>
      </c>
      <c r="K1079">
        <v>1.3880220000000001</v>
      </c>
      <c r="L1079">
        <v>1.0369870000000001</v>
      </c>
      <c r="M1079">
        <v>3.9199999999999999E-4</v>
      </c>
      <c r="N1079" s="1">
        <v>7.8362219999999995E-4</v>
      </c>
      <c r="O1079" s="1">
        <v>1.013838E-3</v>
      </c>
      <c r="P1079">
        <v>2.2049999999999999E-3</v>
      </c>
      <c r="Q1079">
        <v>30.501669</v>
      </c>
      <c r="R1079" s="1">
        <v>6.0331907999999998E-6</v>
      </c>
      <c r="S1079">
        <v>22.397033</v>
      </c>
      <c r="T1079" s="1">
        <v>5.6360933999999999E-6</v>
      </c>
      <c r="U1079">
        <v>0.40411325999999997</v>
      </c>
      <c r="V1079">
        <v>61.135894999999998</v>
      </c>
      <c r="W1079" s="1">
        <v>1.2915771E-5</v>
      </c>
      <c r="X1079">
        <v>2.5713837E-2</v>
      </c>
      <c r="Y1079" s="1">
        <v>4.8057550000000002E-5</v>
      </c>
      <c r="Z1079">
        <v>59.997630000000001</v>
      </c>
      <c r="AA1079" s="1">
        <v>1.3061559999999999E-5</v>
      </c>
      <c r="AB1079">
        <v>0.87319431000000003</v>
      </c>
      <c r="AC1079">
        <v>0.88585674000000003</v>
      </c>
      <c r="AD1079">
        <v>1.39551</v>
      </c>
      <c r="AE1079">
        <v>0</v>
      </c>
      <c r="AF1079">
        <v>201.77885000000001</v>
      </c>
      <c r="AG1079">
        <v>4.3815217000000004</v>
      </c>
      <c r="AH1079">
        <v>4.6878387999999998</v>
      </c>
      <c r="AI1079">
        <v>4.8108146000000002E-4</v>
      </c>
      <c r="AJ1079">
        <v>8.3094294999999999E-4</v>
      </c>
      <c r="AK1079">
        <v>1.3855650000000001E-3</v>
      </c>
      <c r="AL1079">
        <v>2.1145579999999999E-3</v>
      </c>
      <c r="AM1079">
        <v>1.2688843E-2</v>
      </c>
      <c r="AN1079">
        <v>0.10000094</v>
      </c>
      <c r="AO1079">
        <v>9.7256353999999998</v>
      </c>
      <c r="AP1079">
        <v>1.0257445999999999</v>
      </c>
      <c r="AQ1079">
        <v>-3411.0522999999998</v>
      </c>
      <c r="AR1079">
        <v>-3498.8685999999998</v>
      </c>
      <c r="AS1079">
        <v>0.85871830999999998</v>
      </c>
      <c r="AT1079">
        <v>0</v>
      </c>
      <c r="AU1079">
        <v>0</v>
      </c>
    </row>
    <row r="1080" spans="1:47" x14ac:dyDescent="0.25">
      <c r="A1080">
        <v>49</v>
      </c>
      <c r="B1080" t="s">
        <v>51</v>
      </c>
      <c r="C1080">
        <v>35.746938999999998</v>
      </c>
      <c r="D1080" s="1">
        <v>4.8463420000000004E-6</v>
      </c>
      <c r="E1080">
        <v>0.60011999999999999</v>
      </c>
      <c r="F1080" s="1">
        <v>6.201759E-6</v>
      </c>
      <c r="G1080">
        <v>0.36823299999999998</v>
      </c>
      <c r="H1080" s="1">
        <v>70.470579999999998</v>
      </c>
      <c r="I1080">
        <v>1.4E-5</v>
      </c>
      <c r="J1080">
        <v>1.1E-5</v>
      </c>
      <c r="K1080">
        <v>1.2979890000000001</v>
      </c>
      <c r="L1080">
        <v>1.268805</v>
      </c>
      <c r="M1080">
        <v>4.7100000000000001E-4</v>
      </c>
      <c r="N1080" s="1">
        <v>9.2197890000000004E-4</v>
      </c>
      <c r="O1080" s="1">
        <v>1.1569690000000001E-3</v>
      </c>
      <c r="P1080">
        <v>2.3779999999999999E-3</v>
      </c>
      <c r="Q1080">
        <v>30.501669</v>
      </c>
      <c r="R1080" s="1">
        <v>6.0331907999999998E-6</v>
      </c>
      <c r="S1080">
        <v>22.397033</v>
      </c>
      <c r="T1080" s="1">
        <v>5.6360933999999999E-6</v>
      </c>
      <c r="U1080">
        <v>0.40266548000000002</v>
      </c>
      <c r="V1080">
        <v>58.597791000000001</v>
      </c>
      <c r="W1080" s="1">
        <v>1.2470282000000001E-5</v>
      </c>
      <c r="X1080">
        <v>2.5721007000000001E-2</v>
      </c>
      <c r="Y1080" s="1">
        <v>4.8057550000000002E-5</v>
      </c>
      <c r="Z1080">
        <v>61.684173000000001</v>
      </c>
      <c r="AA1080" s="1">
        <v>1.3278643E-5</v>
      </c>
      <c r="AB1080">
        <v>0.81978669999999998</v>
      </c>
      <c r="AC1080">
        <v>0.88074384999999999</v>
      </c>
      <c r="AD1080">
        <v>1.39551</v>
      </c>
      <c r="AE1080">
        <v>0</v>
      </c>
      <c r="AF1080">
        <v>201.77885000000001</v>
      </c>
      <c r="AG1080">
        <v>4.4707119000000004</v>
      </c>
      <c r="AH1080">
        <v>4.6899642999999998</v>
      </c>
      <c r="AI1080">
        <v>4.8632725999999999E-4</v>
      </c>
      <c r="AJ1080">
        <v>8.3207656999999995E-4</v>
      </c>
      <c r="AK1080">
        <v>1.3841702E-3</v>
      </c>
      <c r="AL1080">
        <v>2.1068277000000002E-3</v>
      </c>
      <c r="AM1080">
        <v>1.2696153E-2</v>
      </c>
      <c r="AN1080">
        <v>0.10000066000000001</v>
      </c>
      <c r="AO1080">
        <v>9.6961946000000001</v>
      </c>
      <c r="AP1080">
        <v>1.0290425999999999</v>
      </c>
      <c r="AQ1080">
        <v>2489.2186000000002</v>
      </c>
      <c r="AR1080">
        <v>2561.5120999999999</v>
      </c>
      <c r="AS1080">
        <v>0.86187305999999997</v>
      </c>
      <c r="AT1080">
        <v>0</v>
      </c>
      <c r="AU1080">
        <v>0</v>
      </c>
    </row>
    <row r="1081" spans="1:47" x14ac:dyDescent="0.25">
      <c r="A1081">
        <v>50</v>
      </c>
      <c r="B1081" t="s">
        <v>51</v>
      </c>
      <c r="C1081">
        <v>0.54066999999999998</v>
      </c>
      <c r="D1081" s="1">
        <v>1.1602059999999999E-5</v>
      </c>
      <c r="E1081">
        <v>23.152229999999999</v>
      </c>
      <c r="F1081" s="1">
        <v>7.7490970000000002E-6</v>
      </c>
      <c r="G1081">
        <v>0.85037099999999999</v>
      </c>
      <c r="H1081" s="1">
        <v>50.267420000000001</v>
      </c>
      <c r="I1081">
        <v>1.1E-5</v>
      </c>
      <c r="J1081">
        <v>9.9999999999999995E-7</v>
      </c>
      <c r="K1081">
        <v>1.074282</v>
      </c>
      <c r="L1081">
        <v>1.2927999999999999</v>
      </c>
      <c r="M1081">
        <v>5.8E-4</v>
      </c>
      <c r="N1081" s="1">
        <v>9.0293939999999998E-4</v>
      </c>
      <c r="O1081" s="1">
        <v>1.1677199999999999E-3</v>
      </c>
      <c r="P1081">
        <v>2.0820000000000001E-3</v>
      </c>
      <c r="Q1081">
        <v>30.501670000000001</v>
      </c>
      <c r="R1081" s="1">
        <v>6.0331909999999996E-6</v>
      </c>
      <c r="S1081">
        <v>22.397030000000001</v>
      </c>
      <c r="T1081" s="1">
        <v>5.6360930000000001E-6</v>
      </c>
      <c r="U1081">
        <v>0.40698640000000003</v>
      </c>
      <c r="V1081">
        <v>63.249110000000002</v>
      </c>
      <c r="W1081" s="1">
        <v>1.3034240000000001E-5</v>
      </c>
      <c r="X1081">
        <v>2.570501E-2</v>
      </c>
      <c r="Y1081" s="1">
        <v>4.8057550000000002E-5</v>
      </c>
      <c r="Z1081">
        <v>63.926639999999999</v>
      </c>
      <c r="AA1081" s="1">
        <v>1.282069E-5</v>
      </c>
      <c r="AB1081">
        <v>0.84087800000000001</v>
      </c>
      <c r="AC1081">
        <v>0.87097619999999998</v>
      </c>
      <c r="AD1081">
        <v>1.39551</v>
      </c>
      <c r="AE1081">
        <v>0</v>
      </c>
      <c r="AF1081">
        <v>201.77889999999999</v>
      </c>
      <c r="AG1081">
        <v>4.4264039999999998</v>
      </c>
      <c r="AH1081">
        <v>4.6865709999999998</v>
      </c>
      <c r="AI1081">
        <v>4.7959240000000001E-4</v>
      </c>
      <c r="AJ1081">
        <v>8.2741010000000003E-4</v>
      </c>
      <c r="AK1081">
        <v>1.394939E-3</v>
      </c>
      <c r="AL1081">
        <v>2.0957850000000002E-3</v>
      </c>
      <c r="AM1081">
        <v>1.2696789999999999E-2</v>
      </c>
      <c r="AN1081">
        <v>9.9998519999999994E-2</v>
      </c>
      <c r="AO1081">
        <v>9.9452689999999997</v>
      </c>
      <c r="AP1081">
        <v>1.0281750000000001</v>
      </c>
      <c r="AQ1081">
        <v>92.781710000000004</v>
      </c>
      <c r="AR1081">
        <v>95.395799999999994</v>
      </c>
      <c r="AS1081">
        <v>0.85876430000000004</v>
      </c>
      <c r="AT1081">
        <v>0</v>
      </c>
      <c r="AU1081">
        <v>0</v>
      </c>
    </row>
    <row r="1082" spans="1:47" x14ac:dyDescent="0.25">
      <c r="A1082">
        <v>51</v>
      </c>
      <c r="B1082" t="s">
        <v>51</v>
      </c>
      <c r="C1082">
        <v>37.051492000000003</v>
      </c>
      <c r="D1082" s="1">
        <v>4.1490709999999996E-6</v>
      </c>
      <c r="E1082">
        <v>0.65583999999999998</v>
      </c>
      <c r="F1082" s="1">
        <v>5.8010939999999997E-6</v>
      </c>
      <c r="G1082">
        <v>0.459733</v>
      </c>
      <c r="H1082" s="1">
        <v>76.319190000000006</v>
      </c>
      <c r="I1082">
        <v>1.5E-5</v>
      </c>
      <c r="J1082">
        <v>1.5999999999999999E-5</v>
      </c>
      <c r="K1082">
        <v>1.372768</v>
      </c>
      <c r="L1082">
        <v>0.74794700000000003</v>
      </c>
      <c r="M1082">
        <v>4.28E-4</v>
      </c>
      <c r="N1082" s="1">
        <v>8.7952029999999995E-4</v>
      </c>
      <c r="O1082" s="1">
        <v>1.1066559999999999E-3</v>
      </c>
      <c r="P1082">
        <v>2.2899999999999999E-3</v>
      </c>
      <c r="Q1082">
        <v>30.501669</v>
      </c>
      <c r="R1082" s="1">
        <v>6.0331907999999998E-6</v>
      </c>
      <c r="S1082">
        <v>22.397033</v>
      </c>
      <c r="T1082" s="1">
        <v>5.6360933999999999E-6</v>
      </c>
      <c r="U1082">
        <v>0.41160405999999999</v>
      </c>
      <c r="V1082">
        <v>60.307740000000003</v>
      </c>
      <c r="W1082" s="1">
        <v>1.2972743E-5</v>
      </c>
      <c r="X1082">
        <v>2.5719233000000001E-2</v>
      </c>
      <c r="Y1082" s="1">
        <v>4.8057550000000002E-5</v>
      </c>
      <c r="Z1082">
        <v>60.716841000000002</v>
      </c>
      <c r="AA1082" s="1">
        <v>1.2735216999999999E-5</v>
      </c>
      <c r="AB1082">
        <v>0.89164160999999997</v>
      </c>
      <c r="AC1082">
        <v>0.85222454000000003</v>
      </c>
      <c r="AD1082">
        <v>1.39551</v>
      </c>
      <c r="AE1082">
        <v>0</v>
      </c>
      <c r="AF1082">
        <v>201.77885000000001</v>
      </c>
      <c r="AG1082">
        <v>4.4870463999999997</v>
      </c>
      <c r="AH1082">
        <v>4.6883336</v>
      </c>
      <c r="AI1082">
        <v>4.8223915000000003E-4</v>
      </c>
      <c r="AJ1082">
        <v>8.2561612999999996E-4</v>
      </c>
      <c r="AK1082">
        <v>1.3864667000000001E-3</v>
      </c>
      <c r="AL1082">
        <v>2.0915344000000001E-3</v>
      </c>
      <c r="AM1082">
        <v>1.2700058E-2</v>
      </c>
      <c r="AN1082">
        <v>0.10000075999999999</v>
      </c>
      <c r="AO1082">
        <v>9.9445788999999998</v>
      </c>
      <c r="AP1082">
        <v>1.0279474</v>
      </c>
      <c r="AQ1082">
        <v>8405.0328000000009</v>
      </c>
      <c r="AR1082">
        <v>8639.9313000000002</v>
      </c>
      <c r="AS1082">
        <v>0.85872265999999997</v>
      </c>
      <c r="AT1082">
        <v>0</v>
      </c>
      <c r="AU1082">
        <v>0</v>
      </c>
    </row>
    <row r="1083" spans="1:47" x14ac:dyDescent="0.25">
      <c r="A1083">
        <v>52</v>
      </c>
      <c r="B1083" t="s">
        <v>51</v>
      </c>
      <c r="C1083">
        <v>42.175272999999997</v>
      </c>
      <c r="D1083" s="1">
        <v>5.0255380000000002E-6</v>
      </c>
      <c r="E1083">
        <v>0.61323099999999997</v>
      </c>
      <c r="F1083" s="1">
        <v>5.6541959999999999E-6</v>
      </c>
      <c r="G1083">
        <v>0.40140700000000001</v>
      </c>
      <c r="H1083" s="1">
        <v>76.071820000000002</v>
      </c>
      <c r="I1083">
        <v>1.2999999999999999E-5</v>
      </c>
      <c r="J1083">
        <v>1.2999999999999999E-5</v>
      </c>
      <c r="K1083">
        <v>1.1807970000000001</v>
      </c>
      <c r="L1083">
        <v>1.0987709999999999</v>
      </c>
      <c r="M1083">
        <v>4.4000000000000002E-4</v>
      </c>
      <c r="N1083" s="1">
        <v>8.7461319999999996E-4</v>
      </c>
      <c r="O1083" s="1">
        <v>1.0915510000000001E-3</v>
      </c>
      <c r="P1083">
        <v>2.2130000000000001E-3</v>
      </c>
      <c r="Q1083">
        <v>30.501669</v>
      </c>
      <c r="R1083" s="1">
        <v>6.0331907999999998E-6</v>
      </c>
      <c r="S1083">
        <v>22.397033</v>
      </c>
      <c r="T1083" s="1">
        <v>5.6360933999999999E-6</v>
      </c>
      <c r="U1083">
        <v>0.40937631000000002</v>
      </c>
      <c r="V1083">
        <v>59.633522999999997</v>
      </c>
      <c r="W1083" s="1">
        <v>1.2661963000000001E-5</v>
      </c>
      <c r="X1083">
        <v>2.5709685999999999E-2</v>
      </c>
      <c r="Y1083" s="1">
        <v>4.8057550000000002E-5</v>
      </c>
      <c r="Z1083">
        <v>61.607719000000003</v>
      </c>
      <c r="AA1083" s="1">
        <v>1.2826797000000001E-5</v>
      </c>
      <c r="AB1083">
        <v>0.80318186000000003</v>
      </c>
      <c r="AC1083">
        <v>0.85775606000000004</v>
      </c>
      <c r="AD1083">
        <v>1.39551</v>
      </c>
      <c r="AE1083">
        <v>0</v>
      </c>
      <c r="AF1083">
        <v>201.77885000000001</v>
      </c>
      <c r="AG1083">
        <v>4.4447257000000002</v>
      </c>
      <c r="AH1083">
        <v>4.6893083000000004</v>
      </c>
      <c r="AI1083">
        <v>4.9832591999999999E-4</v>
      </c>
      <c r="AJ1083">
        <v>8.2751460999999995E-4</v>
      </c>
      <c r="AK1083">
        <v>1.3829369000000001E-3</v>
      </c>
      <c r="AL1083">
        <v>2.0624391000000001E-3</v>
      </c>
      <c r="AM1083">
        <v>1.2713534E-2</v>
      </c>
      <c r="AN1083">
        <v>0.10000289</v>
      </c>
      <c r="AO1083">
        <v>9.5262677</v>
      </c>
      <c r="AP1083">
        <v>1.0270071999999999</v>
      </c>
      <c r="AQ1083">
        <v>2287.8404</v>
      </c>
      <c r="AR1083">
        <v>2349.6286</v>
      </c>
      <c r="AS1083">
        <v>0.86115525999999998</v>
      </c>
      <c r="AT1083">
        <v>0</v>
      </c>
      <c r="AU1083">
        <v>0</v>
      </c>
    </row>
    <row r="1084" spans="1:47" x14ac:dyDescent="0.25">
      <c r="A1084">
        <v>53</v>
      </c>
      <c r="B1084" t="s">
        <v>51</v>
      </c>
      <c r="C1084">
        <v>42.479660000000003</v>
      </c>
      <c r="D1084" s="1">
        <v>4.9253400000000003E-6</v>
      </c>
      <c r="E1084">
        <v>0.62539199999999995</v>
      </c>
      <c r="F1084" s="1">
        <v>6.0559989999999999E-6</v>
      </c>
      <c r="G1084">
        <v>0.433004</v>
      </c>
      <c r="H1084" s="1">
        <v>83.097369999999998</v>
      </c>
      <c r="I1084">
        <v>1.2999999999999999E-5</v>
      </c>
      <c r="J1084">
        <v>1.2999999999999999E-5</v>
      </c>
      <c r="K1084">
        <v>1.1229610000000001</v>
      </c>
      <c r="L1084">
        <v>0.73660099999999995</v>
      </c>
      <c r="M1084">
        <v>4.2900000000000002E-4</v>
      </c>
      <c r="N1084" s="1">
        <v>8.7789539999999998E-4</v>
      </c>
      <c r="O1084" s="1">
        <v>1.072955E-3</v>
      </c>
      <c r="P1084">
        <v>2.1770000000000001E-3</v>
      </c>
      <c r="Q1084">
        <v>30.501669</v>
      </c>
      <c r="R1084" s="1">
        <v>6.0331907999999998E-6</v>
      </c>
      <c r="S1084">
        <v>22.397033</v>
      </c>
      <c r="T1084" s="1">
        <v>5.6360933999999999E-6</v>
      </c>
      <c r="U1084">
        <v>0.38271258000000002</v>
      </c>
      <c r="V1084">
        <v>62.210833999999998</v>
      </c>
      <c r="W1084" s="1">
        <v>1.3252659000000001E-5</v>
      </c>
      <c r="X1084">
        <v>2.5709783E-2</v>
      </c>
      <c r="Y1084" s="1">
        <v>4.8057550000000002E-5</v>
      </c>
      <c r="Z1084">
        <v>62.961292</v>
      </c>
      <c r="AA1084" s="1">
        <v>1.3542594E-5</v>
      </c>
      <c r="AB1084">
        <v>0.84998121999999998</v>
      </c>
      <c r="AC1084">
        <v>0.85594716000000004</v>
      </c>
      <c r="AD1084">
        <v>1.39551</v>
      </c>
      <c r="AE1084">
        <v>0</v>
      </c>
      <c r="AF1084">
        <v>201.77885000000001</v>
      </c>
      <c r="AG1084">
        <v>4.3543136000000002</v>
      </c>
      <c r="AH1084">
        <v>4.6862852999999998</v>
      </c>
      <c r="AI1084">
        <v>4.9347275000000005E-4</v>
      </c>
      <c r="AJ1084">
        <v>8.3428356000000005E-4</v>
      </c>
      <c r="AK1084">
        <v>1.3843016000000001E-3</v>
      </c>
      <c r="AL1084">
        <v>2.1331343000000002E-3</v>
      </c>
      <c r="AM1084">
        <v>1.270462E-2</v>
      </c>
      <c r="AN1084">
        <v>9.9998745999999999E-2</v>
      </c>
      <c r="AO1084">
        <v>10.070252</v>
      </c>
      <c r="AP1084">
        <v>1.0264396</v>
      </c>
      <c r="AQ1084">
        <v>3140.2170999999998</v>
      </c>
      <c r="AR1084">
        <v>3223.2431000000001</v>
      </c>
      <c r="AS1084">
        <v>0.85819725000000002</v>
      </c>
      <c r="AT1084">
        <v>0</v>
      </c>
      <c r="AU1084">
        <v>0</v>
      </c>
    </row>
    <row r="1085" spans="1:47" x14ac:dyDescent="0.25">
      <c r="A1085">
        <v>54</v>
      </c>
      <c r="B1085" t="s">
        <v>51</v>
      </c>
      <c r="C1085">
        <v>29.561423999999999</v>
      </c>
      <c r="D1085" s="1">
        <v>3.0796410000000002E-6</v>
      </c>
      <c r="E1085">
        <v>0.58538100000000004</v>
      </c>
      <c r="F1085" s="1">
        <v>4.7422729999999998E-6</v>
      </c>
      <c r="G1085">
        <v>9.0852000000000002E-2</v>
      </c>
      <c r="H1085" s="1">
        <v>65.823679999999996</v>
      </c>
      <c r="I1085">
        <v>1.4E-5</v>
      </c>
      <c r="J1085">
        <v>3.9999999999999998E-6</v>
      </c>
      <c r="K1085">
        <v>1.177732</v>
      </c>
      <c r="L1085">
        <v>0.76073800000000003</v>
      </c>
      <c r="M1085">
        <v>4.1100000000000002E-4</v>
      </c>
      <c r="N1085" s="1">
        <v>8.4310190000000005E-4</v>
      </c>
      <c r="O1085" s="1">
        <v>1.0946230000000001E-3</v>
      </c>
      <c r="P1085">
        <v>2.3219999999999998E-3</v>
      </c>
      <c r="Q1085">
        <v>30.501669</v>
      </c>
      <c r="R1085" s="1">
        <v>6.0331907999999998E-6</v>
      </c>
      <c r="S1085">
        <v>22.397033</v>
      </c>
      <c r="T1085" s="1">
        <v>5.6360933999999999E-6</v>
      </c>
      <c r="U1085">
        <v>0.38203535999999999</v>
      </c>
      <c r="V1085">
        <v>59.290500999999999</v>
      </c>
      <c r="W1085" s="1">
        <v>1.2647323E-5</v>
      </c>
      <c r="X1085">
        <v>2.5727719E-2</v>
      </c>
      <c r="Y1085" s="1">
        <v>4.8057550000000002E-5</v>
      </c>
      <c r="Z1085">
        <v>60.975506000000003</v>
      </c>
      <c r="AA1085" s="1">
        <v>1.2272497999999999E-5</v>
      </c>
      <c r="AB1085">
        <v>0.85226150000000001</v>
      </c>
      <c r="AC1085">
        <v>0.88016945999999996</v>
      </c>
      <c r="AD1085">
        <v>1.39551</v>
      </c>
      <c r="AE1085">
        <v>0</v>
      </c>
      <c r="AF1085">
        <v>201.77885000000001</v>
      </c>
      <c r="AG1085">
        <v>4.4424197999999997</v>
      </c>
      <c r="AH1085">
        <v>4.6897624000000002</v>
      </c>
      <c r="AI1085">
        <v>4.8035016E-4</v>
      </c>
      <c r="AJ1085">
        <v>8.2846237000000001E-4</v>
      </c>
      <c r="AK1085">
        <v>1.3876941999999999E-3</v>
      </c>
      <c r="AL1085">
        <v>2.0264323E-3</v>
      </c>
      <c r="AM1085">
        <v>1.2717015999999999E-2</v>
      </c>
      <c r="AN1085">
        <v>9.9999247999999999E-2</v>
      </c>
      <c r="AO1085">
        <v>9.7262229999999992</v>
      </c>
      <c r="AP1085">
        <v>1.0272904</v>
      </c>
      <c r="AQ1085">
        <v>3554.8789000000002</v>
      </c>
      <c r="AR1085">
        <v>3651.8928000000001</v>
      </c>
      <c r="AS1085">
        <v>0.85565018000000004</v>
      </c>
      <c r="AT1085">
        <v>0</v>
      </c>
      <c r="AU1085">
        <v>0</v>
      </c>
    </row>
    <row r="1086" spans="1:47" x14ac:dyDescent="0.25">
      <c r="A1086">
        <v>55</v>
      </c>
      <c r="B1086" t="s">
        <v>51</v>
      </c>
      <c r="C1086">
        <v>31.940052999999999</v>
      </c>
      <c r="D1086" s="1">
        <v>5.1727039999999997E-6</v>
      </c>
      <c r="E1086">
        <v>0.55671899999999996</v>
      </c>
      <c r="F1086" s="1">
        <v>6.5965929999999997E-6</v>
      </c>
      <c r="G1086">
        <v>0.46261400000000003</v>
      </c>
      <c r="H1086" s="1">
        <v>61.234319999999997</v>
      </c>
      <c r="I1086">
        <v>1.7E-5</v>
      </c>
      <c r="J1086">
        <v>1.1E-5</v>
      </c>
      <c r="K1086">
        <v>1.3572960000000001</v>
      </c>
      <c r="L1086">
        <v>1.054797</v>
      </c>
      <c r="M1086">
        <v>5.1599999999999997E-4</v>
      </c>
      <c r="N1086" s="1">
        <v>9.3490559999999997E-4</v>
      </c>
      <c r="O1086" s="1">
        <v>1.2493980000000001E-3</v>
      </c>
      <c r="P1086">
        <v>2.5360000000000001E-3</v>
      </c>
      <c r="Q1086">
        <v>30.501669</v>
      </c>
      <c r="R1086" s="1">
        <v>6.0331907999999998E-6</v>
      </c>
      <c r="S1086">
        <v>22.397033</v>
      </c>
      <c r="T1086" s="1">
        <v>5.6360933999999999E-6</v>
      </c>
      <c r="U1086">
        <v>0.40582468999999999</v>
      </c>
      <c r="V1086">
        <v>60.381112999999999</v>
      </c>
      <c r="W1086" s="1">
        <v>1.3598537999999999E-5</v>
      </c>
      <c r="X1086">
        <v>2.5707996E-2</v>
      </c>
      <c r="Y1086" s="1">
        <v>4.8057550000000002E-5</v>
      </c>
      <c r="Z1086">
        <v>61.335800999999996</v>
      </c>
      <c r="AA1086" s="1">
        <v>1.3433418E-5</v>
      </c>
      <c r="AB1086">
        <v>0.86581467999999995</v>
      </c>
      <c r="AC1086">
        <v>0.88843883999999995</v>
      </c>
      <c r="AD1086">
        <v>1.39551</v>
      </c>
      <c r="AE1086">
        <v>0</v>
      </c>
      <c r="AF1086">
        <v>201.77885000000001</v>
      </c>
      <c r="AG1086">
        <v>4.4935365999999997</v>
      </c>
      <c r="AH1086">
        <v>4.6844006</v>
      </c>
      <c r="AI1086">
        <v>4.8783244999999999E-4</v>
      </c>
      <c r="AJ1086">
        <v>8.3093225999999998E-4</v>
      </c>
      <c r="AK1086">
        <v>1.3927274E-3</v>
      </c>
      <c r="AL1086">
        <v>2.1933801E-3</v>
      </c>
      <c r="AM1086">
        <v>1.2705931E-2</v>
      </c>
      <c r="AN1086">
        <v>9.9997548000000006E-2</v>
      </c>
      <c r="AO1086">
        <v>10.46454</v>
      </c>
      <c r="AP1086">
        <v>1.0282711</v>
      </c>
      <c r="AQ1086">
        <v>-2126.5054</v>
      </c>
      <c r="AR1086">
        <v>-2186.6239999999998</v>
      </c>
      <c r="AS1086">
        <v>0.85971839000000005</v>
      </c>
      <c r="AT1086">
        <v>0</v>
      </c>
      <c r="AU1086">
        <v>0</v>
      </c>
    </row>
    <row r="1087" spans="1:47" x14ac:dyDescent="0.25">
      <c r="A1087">
        <v>56</v>
      </c>
      <c r="B1087" t="s">
        <v>51</v>
      </c>
      <c r="C1087">
        <v>59.529860999999997</v>
      </c>
      <c r="D1087" s="1">
        <v>7.9937290000000004E-6</v>
      </c>
      <c r="E1087">
        <v>0.64615599999999995</v>
      </c>
      <c r="F1087" s="1">
        <v>4.5963590000000001E-6</v>
      </c>
      <c r="G1087">
        <v>0.45084200000000002</v>
      </c>
      <c r="H1087" s="1">
        <v>86.219880000000003</v>
      </c>
      <c r="I1087">
        <v>1.2E-5</v>
      </c>
      <c r="J1087">
        <v>9.0000000000000002E-6</v>
      </c>
      <c r="K1087">
        <v>1.3479179999999999</v>
      </c>
      <c r="L1087">
        <v>1.248294</v>
      </c>
      <c r="M1087">
        <v>4.6200000000000001E-4</v>
      </c>
      <c r="N1087" s="1">
        <v>9.6717020000000001E-4</v>
      </c>
      <c r="O1087" s="1">
        <v>1.131988E-3</v>
      </c>
      <c r="P1087">
        <v>2.366E-3</v>
      </c>
      <c r="Q1087">
        <v>30.501669</v>
      </c>
      <c r="R1087" s="1">
        <v>6.0331907999999998E-6</v>
      </c>
      <c r="S1087">
        <v>22.397033</v>
      </c>
      <c r="T1087" s="1">
        <v>5.6360933999999999E-6</v>
      </c>
      <c r="U1087">
        <v>0.39953199</v>
      </c>
      <c r="V1087">
        <v>62.495961999999999</v>
      </c>
      <c r="W1087" s="1">
        <v>1.2772608000000001E-5</v>
      </c>
      <c r="X1087">
        <v>2.5714768999999998E-2</v>
      </c>
      <c r="Y1087" s="1">
        <v>4.8057550000000002E-5</v>
      </c>
      <c r="Z1087">
        <v>62.231341</v>
      </c>
      <c r="AA1087" s="1">
        <v>1.3238583000000001E-5</v>
      </c>
      <c r="AB1087">
        <v>0.87156873999999995</v>
      </c>
      <c r="AC1087">
        <v>0.84694227</v>
      </c>
      <c r="AD1087">
        <v>1.39551</v>
      </c>
      <c r="AE1087">
        <v>0</v>
      </c>
      <c r="AF1087">
        <v>201.77885000000001</v>
      </c>
      <c r="AG1087">
        <v>4.3836519999999997</v>
      </c>
      <c r="AH1087">
        <v>4.6876366000000003</v>
      </c>
      <c r="AI1087">
        <v>4.8660917999999997E-4</v>
      </c>
      <c r="AJ1087">
        <v>8.2611337E-4</v>
      </c>
      <c r="AK1087">
        <v>1.3947783E-3</v>
      </c>
      <c r="AL1087">
        <v>2.1211621999999999E-3</v>
      </c>
      <c r="AM1087">
        <v>1.2715195E-2</v>
      </c>
      <c r="AN1087">
        <v>9.9998667999999999E-2</v>
      </c>
      <c r="AO1087">
        <v>9.7158292999999993</v>
      </c>
      <c r="AP1087">
        <v>1.0273023999999999</v>
      </c>
      <c r="AQ1087">
        <v>1542.9820999999999</v>
      </c>
      <c r="AR1087">
        <v>1585.1092000000001</v>
      </c>
      <c r="AS1087">
        <v>0.86079612000000005</v>
      </c>
      <c r="AT1087">
        <v>0</v>
      </c>
      <c r="AU1087">
        <v>0</v>
      </c>
    </row>
    <row r="1088" spans="1:47" x14ac:dyDescent="0.25">
      <c r="A1088">
        <v>57</v>
      </c>
      <c r="B1088" t="s">
        <v>51</v>
      </c>
      <c r="C1088">
        <v>40.023592000000001</v>
      </c>
      <c r="D1088" s="1">
        <v>4.4397440000000004E-6</v>
      </c>
      <c r="E1088">
        <v>0.599132</v>
      </c>
      <c r="F1088" s="1">
        <v>7.1407190000000004E-6</v>
      </c>
      <c r="G1088">
        <v>0.37923699999999999</v>
      </c>
      <c r="H1088" s="1">
        <v>83.110159999999993</v>
      </c>
      <c r="I1088">
        <v>1.4E-5</v>
      </c>
      <c r="J1088">
        <v>9.0000000000000002E-6</v>
      </c>
      <c r="K1088">
        <v>1.098088</v>
      </c>
      <c r="L1088">
        <v>0.90278199999999997</v>
      </c>
      <c r="M1088">
        <v>4.2700000000000002E-4</v>
      </c>
      <c r="N1088" s="1">
        <v>8.3051130000000003E-4</v>
      </c>
      <c r="O1088" s="1">
        <v>1.052838E-3</v>
      </c>
      <c r="P1088">
        <v>2.0760000000000002E-3</v>
      </c>
      <c r="Q1088">
        <v>30.501669</v>
      </c>
      <c r="R1088" s="1">
        <v>6.0331907999999998E-6</v>
      </c>
      <c r="S1088">
        <v>22.397033</v>
      </c>
      <c r="T1088" s="1">
        <v>5.6360933999999999E-6</v>
      </c>
      <c r="U1088">
        <v>0.41387789000000003</v>
      </c>
      <c r="V1088">
        <v>62.553378000000002</v>
      </c>
      <c r="W1088" s="1">
        <v>1.3090919000000001E-5</v>
      </c>
      <c r="X1088">
        <v>2.5711281999999998E-2</v>
      </c>
      <c r="Y1088" s="1">
        <v>4.8057550000000002E-5</v>
      </c>
      <c r="Z1088">
        <v>60.851261999999998</v>
      </c>
      <c r="AA1088" s="1">
        <v>1.3144308000000001E-5</v>
      </c>
      <c r="AB1088">
        <v>0.83640148999999997</v>
      </c>
      <c r="AC1088">
        <v>0.77973287999999996</v>
      </c>
      <c r="AD1088">
        <v>1.39551</v>
      </c>
      <c r="AE1088">
        <v>0</v>
      </c>
      <c r="AF1088">
        <v>201.77885000000001</v>
      </c>
      <c r="AG1088">
        <v>4.4825118000000002</v>
      </c>
      <c r="AH1088">
        <v>4.6896202999999996</v>
      </c>
      <c r="AI1088">
        <v>4.8560945000000001E-4</v>
      </c>
      <c r="AJ1088">
        <v>8.2817345999999998E-4</v>
      </c>
      <c r="AK1088">
        <v>1.3936425E-3</v>
      </c>
      <c r="AL1088">
        <v>2.0946491000000001E-3</v>
      </c>
      <c r="AM1088">
        <v>1.2688401E-2</v>
      </c>
      <c r="AN1088">
        <v>0.10000204</v>
      </c>
      <c r="AO1088">
        <v>9.8681639000000008</v>
      </c>
      <c r="AP1088">
        <v>1.0258877</v>
      </c>
      <c r="AQ1088">
        <v>4116.1723000000002</v>
      </c>
      <c r="AR1088">
        <v>4222.7304999999997</v>
      </c>
      <c r="AS1088">
        <v>0.85989364000000001</v>
      </c>
      <c r="AT1088">
        <v>0</v>
      </c>
      <c r="AU1088">
        <v>0</v>
      </c>
    </row>
    <row r="1089" spans="1:47" x14ac:dyDescent="0.25">
      <c r="A1089">
        <v>58</v>
      </c>
      <c r="B1089" t="s">
        <v>51</v>
      </c>
      <c r="C1089">
        <v>36.521147999999997</v>
      </c>
      <c r="D1089" s="1">
        <v>4.6808780000000002E-6</v>
      </c>
      <c r="E1089">
        <v>0.58914100000000003</v>
      </c>
      <c r="F1089" s="1">
        <v>5.4804640000000002E-6</v>
      </c>
      <c r="G1089">
        <v>0.39982699999999999</v>
      </c>
      <c r="H1089" s="1">
        <v>77.581069999999997</v>
      </c>
      <c r="I1089">
        <v>1.4E-5</v>
      </c>
      <c r="J1089">
        <v>1.1E-5</v>
      </c>
      <c r="K1089">
        <v>1.3574550000000001</v>
      </c>
      <c r="L1089">
        <v>1.01475</v>
      </c>
      <c r="M1089">
        <v>4.5199999999999998E-4</v>
      </c>
      <c r="N1089" s="1">
        <v>8.8557230000000005E-4</v>
      </c>
      <c r="O1089" s="1">
        <v>1.101007E-3</v>
      </c>
      <c r="P1089">
        <v>2.2539999999999999E-3</v>
      </c>
      <c r="Q1089">
        <v>30.501669</v>
      </c>
      <c r="R1089" s="1">
        <v>6.0331907999999998E-6</v>
      </c>
      <c r="S1089">
        <v>22.397033</v>
      </c>
      <c r="T1089" s="1">
        <v>5.6360933999999999E-6</v>
      </c>
      <c r="U1089">
        <v>0.41393822000000002</v>
      </c>
      <c r="V1089">
        <v>61.808945999999999</v>
      </c>
      <c r="W1089" s="1">
        <v>1.3195227000000001E-5</v>
      </c>
      <c r="X1089">
        <v>2.5710868000000001E-2</v>
      </c>
      <c r="Y1089" s="1">
        <v>4.8057550000000002E-5</v>
      </c>
      <c r="Z1089">
        <v>59.803753</v>
      </c>
      <c r="AA1089" s="1">
        <v>1.3345973999999999E-5</v>
      </c>
      <c r="AB1089">
        <v>0.87137315999999998</v>
      </c>
      <c r="AC1089">
        <v>0.85298828000000004</v>
      </c>
      <c r="AD1089">
        <v>1.39551</v>
      </c>
      <c r="AE1089">
        <v>0</v>
      </c>
      <c r="AF1089">
        <v>201.77885000000001</v>
      </c>
      <c r="AG1089">
        <v>4.3567168000000001</v>
      </c>
      <c r="AH1089">
        <v>4.6871735000000001</v>
      </c>
      <c r="AI1089">
        <v>4.9257372E-4</v>
      </c>
      <c r="AJ1089">
        <v>8.2805960000000001E-4</v>
      </c>
      <c r="AK1089">
        <v>1.3883262999999999E-3</v>
      </c>
      <c r="AL1089">
        <v>2.0772573E-3</v>
      </c>
      <c r="AM1089">
        <v>1.2699548999999999E-2</v>
      </c>
      <c r="AN1089">
        <v>9.9999625999999994E-2</v>
      </c>
      <c r="AO1089">
        <v>9.8916401</v>
      </c>
      <c r="AP1089">
        <v>1.0276883999999999</v>
      </c>
      <c r="AQ1089">
        <v>-3190.6684</v>
      </c>
      <c r="AR1089">
        <v>-3279.0127000000002</v>
      </c>
      <c r="AS1089">
        <v>0.86307637999999998</v>
      </c>
      <c r="AT1089">
        <v>0</v>
      </c>
      <c r="AU1089">
        <v>0</v>
      </c>
    </row>
    <row r="1090" spans="1:47" x14ac:dyDescent="0.25">
      <c r="A1090">
        <v>59</v>
      </c>
      <c r="B1090" t="s">
        <v>51</v>
      </c>
      <c r="C1090">
        <v>24.081952999999999</v>
      </c>
      <c r="D1090" s="1">
        <v>3.6402369999999999E-6</v>
      </c>
      <c r="E1090">
        <v>0.62287400000000004</v>
      </c>
      <c r="F1090" s="1">
        <v>3.3468899999999998E-6</v>
      </c>
      <c r="G1090">
        <v>0.21005599999999999</v>
      </c>
      <c r="H1090" s="1">
        <v>67.097449999999995</v>
      </c>
      <c r="I1090">
        <v>1.7E-5</v>
      </c>
      <c r="J1090">
        <v>3.9999999999999998E-6</v>
      </c>
      <c r="K1090">
        <v>1.2717320000000001</v>
      </c>
      <c r="L1090">
        <v>1.3242989999999999</v>
      </c>
      <c r="M1090">
        <v>4.9299999999999995E-4</v>
      </c>
      <c r="N1090" s="1">
        <v>1.0455149999999999E-3</v>
      </c>
      <c r="O1090" s="1">
        <v>1.2870869999999999E-3</v>
      </c>
      <c r="P1090">
        <v>2.8310000000000002E-3</v>
      </c>
      <c r="Q1090">
        <v>30.501670000000001</v>
      </c>
      <c r="R1090" s="1">
        <v>6.0331909999999996E-6</v>
      </c>
      <c r="S1090">
        <v>22.397030000000001</v>
      </c>
      <c r="T1090" s="1">
        <v>5.6360930000000001E-6</v>
      </c>
      <c r="U1090">
        <v>0.39688040000000002</v>
      </c>
      <c r="V1090">
        <v>62.611820000000002</v>
      </c>
      <c r="W1090" s="1">
        <v>1.2879499999999999E-5</v>
      </c>
      <c r="X1090">
        <v>2.5712220000000001E-2</v>
      </c>
      <c r="Y1090" s="1">
        <v>4.8057550000000002E-5</v>
      </c>
      <c r="Z1090">
        <v>61.876649999999998</v>
      </c>
      <c r="AA1090" s="1">
        <v>1.2530610000000001E-5</v>
      </c>
      <c r="AB1090">
        <v>0.87821570000000004</v>
      </c>
      <c r="AC1090">
        <v>0.86873889999999998</v>
      </c>
      <c r="AD1090">
        <v>1.39551</v>
      </c>
      <c r="AE1090">
        <v>0</v>
      </c>
      <c r="AF1090">
        <v>201.77889999999999</v>
      </c>
      <c r="AG1090">
        <v>4.4657770000000001</v>
      </c>
      <c r="AH1090">
        <v>4.6889130000000003</v>
      </c>
      <c r="AI1090">
        <v>4.8480989999999998E-4</v>
      </c>
      <c r="AJ1090">
        <v>8.2914329999999995E-4</v>
      </c>
      <c r="AK1090">
        <v>1.387054E-3</v>
      </c>
      <c r="AL1090">
        <v>2.0591759999999998E-3</v>
      </c>
      <c r="AM1090">
        <v>1.2705620000000001E-2</v>
      </c>
      <c r="AN1090">
        <v>0.1000022</v>
      </c>
      <c r="AO1090">
        <v>10.22996</v>
      </c>
      <c r="AP1090">
        <v>1.026645</v>
      </c>
      <c r="AQ1090">
        <v>578.40070000000003</v>
      </c>
      <c r="AR1090">
        <v>593.81200000000001</v>
      </c>
      <c r="AS1090">
        <v>0.86038049999999999</v>
      </c>
      <c r="AT1090">
        <v>0</v>
      </c>
      <c r="AU1090">
        <v>0</v>
      </c>
    </row>
    <row r="1091" spans="1:47" x14ac:dyDescent="0.25">
      <c r="A1091">
        <v>60</v>
      </c>
      <c r="B1091" t="s">
        <v>51</v>
      </c>
      <c r="C1091">
        <v>45.482815000000002</v>
      </c>
      <c r="D1091" s="1">
        <v>5.7076369999999997E-6</v>
      </c>
      <c r="E1091">
        <v>0.61864300000000005</v>
      </c>
      <c r="F1091" s="1">
        <v>5.8258360000000003E-6</v>
      </c>
      <c r="G1091">
        <v>0.423989</v>
      </c>
      <c r="H1091" s="1">
        <v>66.32741</v>
      </c>
      <c r="I1091">
        <v>1.5999999999999999E-5</v>
      </c>
      <c r="J1091">
        <v>1.1E-5</v>
      </c>
      <c r="K1091">
        <v>1.6954670000000001</v>
      </c>
      <c r="L1091">
        <v>0.83177000000000001</v>
      </c>
      <c r="M1091">
        <v>4.5300000000000001E-4</v>
      </c>
      <c r="N1091" s="1">
        <v>8.9726539999999998E-4</v>
      </c>
      <c r="O1091" s="1">
        <v>1.172897E-3</v>
      </c>
      <c r="P1091">
        <v>2.5209999999999998E-3</v>
      </c>
      <c r="Q1091">
        <v>30.501670000000001</v>
      </c>
      <c r="R1091" s="1">
        <v>6.0331909999999996E-6</v>
      </c>
      <c r="S1091">
        <v>22.397030000000001</v>
      </c>
      <c r="T1091" s="1">
        <v>5.6360930000000001E-6</v>
      </c>
      <c r="U1091">
        <v>0.41301510000000002</v>
      </c>
      <c r="V1091">
        <v>58.996810000000004</v>
      </c>
      <c r="W1091" s="1">
        <v>1.313185E-5</v>
      </c>
      <c r="X1091">
        <v>2.5715499999999999E-2</v>
      </c>
      <c r="Y1091" s="1">
        <v>4.8057550000000002E-5</v>
      </c>
      <c r="Z1091">
        <v>59.187330000000003</v>
      </c>
      <c r="AA1091" s="1">
        <v>1.299595E-5</v>
      </c>
      <c r="AB1091">
        <v>0.85685350000000005</v>
      </c>
      <c r="AC1091">
        <v>0.87204700000000002</v>
      </c>
      <c r="AD1091">
        <v>1.39551</v>
      </c>
      <c r="AE1091">
        <v>0</v>
      </c>
      <c r="AF1091">
        <v>201.77889999999999</v>
      </c>
      <c r="AG1091">
        <v>4.4834100000000001</v>
      </c>
      <c r="AH1091">
        <v>4.6880389999999998</v>
      </c>
      <c r="AI1091">
        <v>4.8396810000000002E-4</v>
      </c>
      <c r="AJ1091">
        <v>8.2809940000000003E-4</v>
      </c>
      <c r="AK1091">
        <v>1.3895839999999999E-3</v>
      </c>
      <c r="AL1091">
        <v>2.202168E-3</v>
      </c>
      <c r="AM1091">
        <v>1.270989E-2</v>
      </c>
      <c r="AN1091">
        <v>9.9999000000000005E-2</v>
      </c>
      <c r="AO1091">
        <v>10.20478</v>
      </c>
      <c r="AP1091">
        <v>1.027776</v>
      </c>
      <c r="AQ1091">
        <v>-385.55860000000001</v>
      </c>
      <c r="AR1091">
        <v>-396.26799999999997</v>
      </c>
      <c r="AS1091">
        <v>0.85925289999999999</v>
      </c>
      <c r="AT1091">
        <v>0</v>
      </c>
      <c r="AU1091">
        <v>0</v>
      </c>
    </row>
    <row r="1092" spans="1:47" x14ac:dyDescent="0.25">
      <c r="A1092">
        <v>61</v>
      </c>
      <c r="B1092" t="s">
        <v>51</v>
      </c>
      <c r="C1092">
        <v>45.055058000000002</v>
      </c>
      <c r="D1092" s="1">
        <v>4.7670810000000002E-6</v>
      </c>
      <c r="E1092">
        <v>0.59501499999999996</v>
      </c>
      <c r="F1092" s="1">
        <v>6.0722449999999998E-6</v>
      </c>
      <c r="G1092">
        <v>0.40277400000000002</v>
      </c>
      <c r="H1092" s="1">
        <v>77.140050000000002</v>
      </c>
      <c r="I1092">
        <v>1.4E-5</v>
      </c>
      <c r="J1092">
        <v>1.0000000000000001E-5</v>
      </c>
      <c r="K1092">
        <v>0.99071500000000001</v>
      </c>
      <c r="L1092">
        <v>1.126171</v>
      </c>
      <c r="M1092">
        <v>4.1100000000000002E-4</v>
      </c>
      <c r="N1092" s="1">
        <v>8.1123060000000001E-4</v>
      </c>
      <c r="O1092" s="1">
        <v>1.0414619999999999E-3</v>
      </c>
      <c r="P1092">
        <v>2.1480000000000002E-3</v>
      </c>
      <c r="Q1092">
        <v>30.501669</v>
      </c>
      <c r="R1092" s="1">
        <v>6.0331907999999998E-6</v>
      </c>
      <c r="S1092">
        <v>22.397033</v>
      </c>
      <c r="T1092" s="1">
        <v>5.6360933999999999E-6</v>
      </c>
      <c r="U1092">
        <v>0.39925208000000001</v>
      </c>
      <c r="V1092">
        <v>62.192118000000001</v>
      </c>
      <c r="W1092" s="1">
        <v>1.2966491000000001E-5</v>
      </c>
      <c r="X1092">
        <v>2.5718767E-2</v>
      </c>
      <c r="Y1092" s="1">
        <v>4.8057550000000002E-5</v>
      </c>
      <c r="Z1092">
        <v>60.347771000000002</v>
      </c>
      <c r="AA1092" s="1">
        <v>1.3159707E-5</v>
      </c>
      <c r="AB1092">
        <v>0.88061710000000004</v>
      </c>
      <c r="AC1092">
        <v>0.85375548000000001</v>
      </c>
      <c r="AD1092">
        <v>1.39551</v>
      </c>
      <c r="AE1092">
        <v>0</v>
      </c>
      <c r="AF1092">
        <v>201.77885000000001</v>
      </c>
      <c r="AG1092">
        <v>4.3476499000000004</v>
      </c>
      <c r="AH1092">
        <v>4.6857452999999998</v>
      </c>
      <c r="AI1092">
        <v>4.8531814999999999E-4</v>
      </c>
      <c r="AJ1092">
        <v>8.3246801999999997E-4</v>
      </c>
      <c r="AK1092">
        <v>1.3807348000000001E-3</v>
      </c>
      <c r="AL1092">
        <v>2.0726028000000001E-3</v>
      </c>
      <c r="AM1092">
        <v>1.2691434E-2</v>
      </c>
      <c r="AN1092">
        <v>9.9998675999999995E-2</v>
      </c>
      <c r="AO1092">
        <v>10.245001</v>
      </c>
      <c r="AP1092">
        <v>1.0279117</v>
      </c>
      <c r="AQ1092">
        <v>1242.9539</v>
      </c>
      <c r="AR1092">
        <v>1277.6469</v>
      </c>
      <c r="AS1092">
        <v>0.86088237000000001</v>
      </c>
      <c r="AT1092">
        <v>0</v>
      </c>
      <c r="AU1092">
        <v>0</v>
      </c>
    </row>
    <row r="1093" spans="1:47" x14ac:dyDescent="0.25">
      <c r="A1093">
        <v>62</v>
      </c>
      <c r="B1093" t="s">
        <v>51</v>
      </c>
      <c r="C1093">
        <v>36.339319000000003</v>
      </c>
      <c r="D1093" s="1">
        <v>4.5127330000000003E-6</v>
      </c>
      <c r="E1093">
        <v>0.56715599999999999</v>
      </c>
      <c r="F1093" s="1">
        <v>6.0488800000000001E-6</v>
      </c>
      <c r="G1093">
        <v>0.33748800000000001</v>
      </c>
      <c r="H1093" s="1">
        <v>78.79374</v>
      </c>
      <c r="I1093">
        <v>1.2999999999999999E-5</v>
      </c>
      <c r="J1093">
        <v>1.2E-5</v>
      </c>
      <c r="K1093">
        <v>1.1154489999999999</v>
      </c>
      <c r="L1093">
        <v>1.3250550000000001</v>
      </c>
      <c r="M1093">
        <v>4.4099999999999999E-4</v>
      </c>
      <c r="N1093" s="1">
        <v>8.6433409999999995E-4</v>
      </c>
      <c r="O1093" s="1">
        <v>1.072852E-3</v>
      </c>
      <c r="P1093">
        <v>2.2160000000000001E-3</v>
      </c>
      <c r="Q1093">
        <v>30.501669</v>
      </c>
      <c r="R1093" s="1">
        <v>6.0331907999999998E-6</v>
      </c>
      <c r="S1093">
        <v>22.397033</v>
      </c>
      <c r="T1093" s="1">
        <v>5.6360933999999999E-6</v>
      </c>
      <c r="U1093">
        <v>0.40411459</v>
      </c>
      <c r="V1093">
        <v>61.544899000000001</v>
      </c>
      <c r="W1093" s="1">
        <v>1.3284617E-5</v>
      </c>
      <c r="X1093">
        <v>2.5698019999999999E-2</v>
      </c>
      <c r="Y1093" s="1">
        <v>4.8057550000000002E-5</v>
      </c>
      <c r="Z1093">
        <v>62.294767999999998</v>
      </c>
      <c r="AA1093" s="1">
        <v>1.3258127999999999E-5</v>
      </c>
      <c r="AB1093">
        <v>0.86690476999999999</v>
      </c>
      <c r="AC1093">
        <v>0.87174235</v>
      </c>
      <c r="AD1093">
        <v>1.39551</v>
      </c>
      <c r="AE1093">
        <v>0</v>
      </c>
      <c r="AF1093">
        <v>201.77885000000001</v>
      </c>
      <c r="AG1093">
        <v>4.2694774999999998</v>
      </c>
      <c r="AH1093">
        <v>4.6888493999999996</v>
      </c>
      <c r="AI1093">
        <v>4.8910996999999997E-4</v>
      </c>
      <c r="AJ1093">
        <v>8.3042602999999998E-4</v>
      </c>
      <c r="AK1093">
        <v>1.3897010999999999E-3</v>
      </c>
      <c r="AL1093">
        <v>2.0996967000000001E-3</v>
      </c>
      <c r="AM1093">
        <v>1.2692233000000001E-2</v>
      </c>
      <c r="AN1093">
        <v>0.10000071000000001</v>
      </c>
      <c r="AO1093">
        <v>10.163492</v>
      </c>
      <c r="AP1093">
        <v>1.0268303000000001</v>
      </c>
      <c r="AQ1093">
        <v>-3034.4823000000001</v>
      </c>
      <c r="AR1093">
        <v>-3115.8982999999998</v>
      </c>
      <c r="AS1093">
        <v>0.86120079999999999</v>
      </c>
      <c r="AT1093">
        <v>0</v>
      </c>
      <c r="AU1093">
        <v>0</v>
      </c>
    </row>
    <row r="1094" spans="1:47" x14ac:dyDescent="0.25">
      <c r="A1094">
        <v>63</v>
      </c>
      <c r="B1094" t="s">
        <v>51</v>
      </c>
      <c r="C1094">
        <v>28.132823999999999</v>
      </c>
      <c r="D1094" s="1">
        <v>4.5016110000000003E-6</v>
      </c>
      <c r="E1094">
        <v>0.55632000000000004</v>
      </c>
      <c r="F1094" s="1">
        <v>5.8403910000000004E-6</v>
      </c>
      <c r="G1094">
        <v>0.38156200000000001</v>
      </c>
      <c r="H1094" s="1">
        <v>88.955619999999996</v>
      </c>
      <c r="I1094">
        <v>1.2999999999999999E-5</v>
      </c>
      <c r="J1094">
        <v>3.0000000000000001E-6</v>
      </c>
      <c r="K1094">
        <v>1.399524</v>
      </c>
      <c r="L1094">
        <v>1.4765680000000001</v>
      </c>
      <c r="M1094">
        <v>5.0900000000000001E-4</v>
      </c>
      <c r="N1094" s="1">
        <v>9.487098E-4</v>
      </c>
      <c r="O1094" s="1">
        <v>1.1344949999999999E-3</v>
      </c>
      <c r="P1094">
        <v>2.2190000000000001E-3</v>
      </c>
      <c r="Q1094">
        <v>30.501669</v>
      </c>
      <c r="R1094" s="1">
        <v>6.0331907999999998E-6</v>
      </c>
      <c r="S1094">
        <v>22.397033</v>
      </c>
      <c r="T1094" s="1">
        <v>5.6360933999999999E-6</v>
      </c>
      <c r="U1094">
        <v>0.39044667999999999</v>
      </c>
      <c r="V1094">
        <v>61.853534000000003</v>
      </c>
      <c r="W1094" s="1">
        <v>1.3009315E-5</v>
      </c>
      <c r="X1094">
        <v>2.5712379E-2</v>
      </c>
      <c r="Y1094" s="1">
        <v>4.8057550000000002E-5</v>
      </c>
      <c r="Z1094">
        <v>61.610996999999998</v>
      </c>
      <c r="AA1094" s="1">
        <v>1.3428590999999999E-5</v>
      </c>
      <c r="AB1094">
        <v>0.85933718000000003</v>
      </c>
      <c r="AC1094">
        <v>0.86066198000000005</v>
      </c>
      <c r="AD1094">
        <v>1.39551</v>
      </c>
      <c r="AE1094">
        <v>0</v>
      </c>
      <c r="AF1094">
        <v>201.77885000000001</v>
      </c>
      <c r="AG1094">
        <v>4.4487573999999999</v>
      </c>
      <c r="AH1094">
        <v>4.6881791000000002</v>
      </c>
      <c r="AI1094">
        <v>4.8795920000000001E-4</v>
      </c>
      <c r="AJ1094">
        <v>8.3385679999999995E-4</v>
      </c>
      <c r="AK1094">
        <v>1.388497E-3</v>
      </c>
      <c r="AL1094">
        <v>2.1018647E-3</v>
      </c>
      <c r="AM1094">
        <v>1.2697147000000001E-2</v>
      </c>
      <c r="AN1094">
        <v>9.9998765000000003E-2</v>
      </c>
      <c r="AO1094">
        <v>10.134318</v>
      </c>
      <c r="AP1094">
        <v>1.0273981000000001</v>
      </c>
      <c r="AQ1094">
        <v>-2883.2033999999999</v>
      </c>
      <c r="AR1094">
        <v>-2962.1976</v>
      </c>
      <c r="AS1094">
        <v>0.85740106000000005</v>
      </c>
      <c r="AT1094">
        <v>0</v>
      </c>
      <c r="AU1094">
        <v>0</v>
      </c>
    </row>
    <row r="1095" spans="1:47" x14ac:dyDescent="0.25">
      <c r="A1095">
        <v>64</v>
      </c>
      <c r="B1095" t="s">
        <v>51</v>
      </c>
      <c r="C1095">
        <v>42.351985999999997</v>
      </c>
      <c r="D1095" s="1">
        <v>4.4615850000000004E-6</v>
      </c>
      <c r="E1095">
        <v>0.60206999999999999</v>
      </c>
      <c r="F1095" s="1">
        <v>6.9743500000000004E-6</v>
      </c>
      <c r="G1095">
        <v>0.397559</v>
      </c>
      <c r="H1095" s="1">
        <v>82.577799999999996</v>
      </c>
      <c r="I1095">
        <v>1.4E-5</v>
      </c>
      <c r="J1095">
        <v>1.2E-5</v>
      </c>
      <c r="K1095">
        <v>0.89563700000000002</v>
      </c>
      <c r="L1095">
        <v>0.818685</v>
      </c>
      <c r="M1095">
        <v>4.15E-4</v>
      </c>
      <c r="N1095" s="1">
        <v>8.0992300000000004E-4</v>
      </c>
      <c r="O1095" s="1">
        <v>1.0359010000000001E-3</v>
      </c>
      <c r="P1095">
        <v>2.032E-3</v>
      </c>
      <c r="Q1095">
        <v>30.501670000000001</v>
      </c>
      <c r="R1095" s="1">
        <v>6.0331909999999996E-6</v>
      </c>
      <c r="S1095">
        <v>22.397030000000001</v>
      </c>
      <c r="T1095" s="1">
        <v>5.6360930000000001E-6</v>
      </c>
      <c r="U1095">
        <v>0.40591470000000002</v>
      </c>
      <c r="V1095">
        <v>62.366869999999999</v>
      </c>
      <c r="W1095" s="1">
        <v>1.274196E-5</v>
      </c>
      <c r="X1095">
        <v>2.5714799999999999E-2</v>
      </c>
      <c r="Y1095" s="1">
        <v>4.8057550000000002E-5</v>
      </c>
      <c r="Z1095">
        <v>62.467770000000002</v>
      </c>
      <c r="AA1095" s="1">
        <v>1.2511940000000001E-5</v>
      </c>
      <c r="AB1095">
        <v>0.85120309999999999</v>
      </c>
      <c r="AC1095">
        <v>0.85670199999999996</v>
      </c>
      <c r="AD1095">
        <v>1.39551</v>
      </c>
      <c r="AE1095">
        <v>0</v>
      </c>
      <c r="AF1095">
        <v>201.77889999999999</v>
      </c>
      <c r="AG1095">
        <v>4.4817150000000003</v>
      </c>
      <c r="AH1095">
        <v>4.6872870000000004</v>
      </c>
      <c r="AI1095">
        <v>4.8755149999999998E-4</v>
      </c>
      <c r="AJ1095">
        <v>8.2811970000000001E-4</v>
      </c>
      <c r="AK1095">
        <v>1.388022E-3</v>
      </c>
      <c r="AL1095">
        <v>2.0578079999999999E-3</v>
      </c>
      <c r="AM1095">
        <v>1.2692409999999999E-2</v>
      </c>
      <c r="AN1095">
        <v>9.9999500000000005E-2</v>
      </c>
      <c r="AO1095">
        <v>9.8714870000000001</v>
      </c>
      <c r="AP1095">
        <v>1.0287189999999999</v>
      </c>
      <c r="AQ1095">
        <v>569.61749999999995</v>
      </c>
      <c r="AR1095">
        <v>585.97659999999996</v>
      </c>
      <c r="AS1095">
        <v>0.85736970000000001</v>
      </c>
      <c r="AT1095">
        <v>0</v>
      </c>
      <c r="AU1095">
        <v>0</v>
      </c>
    </row>
    <row r="1096" spans="1:47" x14ac:dyDescent="0.25">
      <c r="A1096">
        <v>65</v>
      </c>
      <c r="B1096" t="s">
        <v>51</v>
      </c>
      <c r="C1096">
        <v>32.089219999999997</v>
      </c>
      <c r="D1096" s="1">
        <v>3.3489400000000001E-6</v>
      </c>
      <c r="E1096">
        <v>0.50778299999999998</v>
      </c>
      <c r="F1096" s="1">
        <v>5.3821149999999999E-6</v>
      </c>
      <c r="G1096">
        <v>0.278167</v>
      </c>
      <c r="H1096" s="1">
        <v>83.009370000000004</v>
      </c>
      <c r="I1096">
        <v>1.2E-5</v>
      </c>
      <c r="J1096">
        <v>2.3E-5</v>
      </c>
      <c r="K1096">
        <v>1.375653</v>
      </c>
      <c r="L1096">
        <v>0.78050600000000003</v>
      </c>
      <c r="M1096">
        <v>4.0999999999999999E-4</v>
      </c>
      <c r="N1096" s="1">
        <v>7.3832409999999998E-4</v>
      </c>
      <c r="O1096" s="1">
        <v>9.5175160000000002E-4</v>
      </c>
      <c r="P1096">
        <v>1.8209999999999999E-3</v>
      </c>
      <c r="Q1096">
        <v>30.501669</v>
      </c>
      <c r="R1096" s="1">
        <v>6.0331907999999998E-6</v>
      </c>
      <c r="S1096">
        <v>22.397033</v>
      </c>
      <c r="T1096" s="1">
        <v>5.6360933999999999E-6</v>
      </c>
      <c r="U1096">
        <v>0.40320581</v>
      </c>
      <c r="V1096">
        <v>60.081890999999999</v>
      </c>
      <c r="W1096" s="1">
        <v>1.3211052E-5</v>
      </c>
      <c r="X1096">
        <v>2.5703663000000002E-2</v>
      </c>
      <c r="Y1096" s="1">
        <v>4.8057550000000002E-5</v>
      </c>
      <c r="Z1096">
        <v>62.524839999999998</v>
      </c>
      <c r="AA1096" s="1">
        <v>1.2218380999999999E-5</v>
      </c>
      <c r="AB1096">
        <v>0.84910750999999995</v>
      </c>
      <c r="AC1096">
        <v>0.87794276000000004</v>
      </c>
      <c r="AD1096">
        <v>1.39551</v>
      </c>
      <c r="AE1096">
        <v>0</v>
      </c>
      <c r="AF1096">
        <v>201.77885000000001</v>
      </c>
      <c r="AG1096">
        <v>4.3875489999999999</v>
      </c>
      <c r="AH1096">
        <v>4.6875828999999998</v>
      </c>
      <c r="AI1096">
        <v>4.8759709000000001E-4</v>
      </c>
      <c r="AJ1096">
        <v>8.2509529999999997E-4</v>
      </c>
      <c r="AK1096">
        <v>1.3898805E-3</v>
      </c>
      <c r="AL1096">
        <v>1.9999336E-3</v>
      </c>
      <c r="AM1096">
        <v>1.2698022999999999E-2</v>
      </c>
      <c r="AN1096">
        <v>0.10000178</v>
      </c>
      <c r="AO1096">
        <v>10.273462</v>
      </c>
      <c r="AP1096">
        <v>1.027261</v>
      </c>
      <c r="AQ1096">
        <v>-1432.7811999999999</v>
      </c>
      <c r="AR1096">
        <v>-1471.8403000000001</v>
      </c>
      <c r="AS1096">
        <v>0.86063911000000004</v>
      </c>
      <c r="AT1096">
        <v>0</v>
      </c>
      <c r="AU1096">
        <v>0</v>
      </c>
    </row>
    <row r="1097" spans="1:47" x14ac:dyDescent="0.25">
      <c r="A1097">
        <v>66</v>
      </c>
      <c r="B1097" t="s">
        <v>51</v>
      </c>
      <c r="C1097">
        <v>39.180090999999997</v>
      </c>
      <c r="D1097" s="1">
        <v>4.9648689999999999E-6</v>
      </c>
      <c r="E1097">
        <v>0.61327100000000001</v>
      </c>
      <c r="F1097" s="1">
        <v>5.8745219999999996E-6</v>
      </c>
      <c r="G1097">
        <v>0.44728099999999998</v>
      </c>
      <c r="H1097" s="1">
        <v>82.677629999999994</v>
      </c>
      <c r="I1097">
        <v>1.5E-5</v>
      </c>
      <c r="J1097">
        <v>1.4E-5</v>
      </c>
      <c r="K1097">
        <v>1.203497</v>
      </c>
      <c r="L1097">
        <v>0.82243699999999997</v>
      </c>
      <c r="M1097">
        <v>4.5199999999999998E-4</v>
      </c>
      <c r="N1097" s="1">
        <v>8.9425819999999995E-4</v>
      </c>
      <c r="O1097" s="1">
        <v>1.112835E-3</v>
      </c>
      <c r="P1097">
        <v>2.2230000000000001E-3</v>
      </c>
      <c r="Q1097">
        <v>30.501670000000001</v>
      </c>
      <c r="R1097" s="1">
        <v>6.0331909999999996E-6</v>
      </c>
      <c r="S1097">
        <v>22.397030000000001</v>
      </c>
      <c r="T1097" s="1">
        <v>5.6360930000000001E-6</v>
      </c>
      <c r="U1097">
        <v>0.39620030000000001</v>
      </c>
      <c r="V1097">
        <v>62.701079999999997</v>
      </c>
      <c r="W1097" s="1">
        <v>1.356883E-5</v>
      </c>
      <c r="X1097">
        <v>2.571176E-2</v>
      </c>
      <c r="Y1097" s="1">
        <v>4.8057550000000002E-5</v>
      </c>
      <c r="Z1097">
        <v>63.266019999999997</v>
      </c>
      <c r="AA1097" s="1">
        <v>1.339297E-5</v>
      </c>
      <c r="AB1097">
        <v>0.87338729999999998</v>
      </c>
      <c r="AC1097">
        <v>0.85644010000000004</v>
      </c>
      <c r="AD1097">
        <v>1.39551</v>
      </c>
      <c r="AE1097">
        <v>0</v>
      </c>
      <c r="AF1097">
        <v>201.77889999999999</v>
      </c>
      <c r="AG1097">
        <v>4.4217849999999999</v>
      </c>
      <c r="AH1097">
        <v>4.6884819999999996</v>
      </c>
      <c r="AI1097">
        <v>4.9858319999999999E-4</v>
      </c>
      <c r="AJ1097">
        <v>8.2475059999999995E-4</v>
      </c>
      <c r="AK1097">
        <v>1.3853629999999999E-3</v>
      </c>
      <c r="AL1097">
        <v>2.113616E-3</v>
      </c>
      <c r="AM1097">
        <v>1.2703620000000001E-2</v>
      </c>
      <c r="AN1097">
        <v>9.9996109999999999E-2</v>
      </c>
      <c r="AO1097">
        <v>9.9047129999999992</v>
      </c>
      <c r="AP1097">
        <v>1.028324</v>
      </c>
      <c r="AQ1097">
        <v>-298.67250000000001</v>
      </c>
      <c r="AR1097">
        <v>-307.13220000000001</v>
      </c>
      <c r="AS1097">
        <v>0.86114869999999999</v>
      </c>
      <c r="AT1097">
        <v>0</v>
      </c>
      <c r="AU1097">
        <v>0</v>
      </c>
    </row>
    <row r="1098" spans="1:47" x14ac:dyDescent="0.25">
      <c r="A1098">
        <v>67</v>
      </c>
      <c r="B1098" t="s">
        <v>51</v>
      </c>
      <c r="C1098">
        <v>44.620645000000003</v>
      </c>
      <c r="D1098" s="1">
        <v>4.8890000000000001E-6</v>
      </c>
      <c r="E1098">
        <v>0.61184899999999998</v>
      </c>
      <c r="F1098" s="1">
        <v>5.679898E-6</v>
      </c>
      <c r="G1098">
        <v>0.46134900000000001</v>
      </c>
      <c r="H1098" s="1">
        <v>77.330479999999994</v>
      </c>
      <c r="I1098">
        <v>1.4E-5</v>
      </c>
      <c r="J1098">
        <v>7.9999999999999996E-6</v>
      </c>
      <c r="K1098">
        <v>0.894594</v>
      </c>
      <c r="L1098">
        <v>1.59348</v>
      </c>
      <c r="M1098">
        <v>4.2200000000000001E-4</v>
      </c>
      <c r="N1098" s="1">
        <v>8.2593619999999995E-4</v>
      </c>
      <c r="O1098" s="1">
        <v>1.064078E-3</v>
      </c>
      <c r="P1098">
        <v>2.1519999999999998E-3</v>
      </c>
      <c r="Q1098">
        <v>30.501669</v>
      </c>
      <c r="R1098" s="1">
        <v>6.0331907999999998E-6</v>
      </c>
      <c r="S1098">
        <v>22.397033</v>
      </c>
      <c r="T1098" s="1">
        <v>5.6360933999999999E-6</v>
      </c>
      <c r="U1098">
        <v>0.41546453999999999</v>
      </c>
      <c r="V1098">
        <v>59.960791999999998</v>
      </c>
      <c r="W1098" s="1">
        <v>1.2891003000000001E-5</v>
      </c>
      <c r="X1098">
        <v>2.5721282000000002E-2</v>
      </c>
      <c r="Y1098" s="1">
        <v>4.8057550000000002E-5</v>
      </c>
      <c r="Z1098">
        <v>62.005065000000002</v>
      </c>
      <c r="AA1098" s="1">
        <v>1.2415157999999999E-5</v>
      </c>
      <c r="AB1098">
        <v>0.86843090999999994</v>
      </c>
      <c r="AC1098">
        <v>0.86391459999999998</v>
      </c>
      <c r="AD1098">
        <v>1.39551</v>
      </c>
      <c r="AE1098">
        <v>0</v>
      </c>
      <c r="AF1098">
        <v>201.77885000000001</v>
      </c>
      <c r="AG1098">
        <v>4.4496621999999997</v>
      </c>
      <c r="AH1098">
        <v>4.6903797000000003</v>
      </c>
      <c r="AI1098">
        <v>4.6639003E-4</v>
      </c>
      <c r="AJ1098">
        <v>8.3228575000000003E-4</v>
      </c>
      <c r="AK1098">
        <v>1.3903552000000001E-3</v>
      </c>
      <c r="AL1098">
        <v>2.0661300999999998E-3</v>
      </c>
      <c r="AM1098">
        <v>1.2682751000000001E-2</v>
      </c>
      <c r="AN1098">
        <v>9.9999627999999993E-2</v>
      </c>
      <c r="AO1098">
        <v>9.8121127999999995</v>
      </c>
      <c r="AP1098">
        <v>1.0284895000000001</v>
      </c>
      <c r="AQ1098">
        <v>4825.9983000000002</v>
      </c>
      <c r="AR1098">
        <v>4963.4886999999999</v>
      </c>
      <c r="AS1098">
        <v>0.86033285000000004</v>
      </c>
      <c r="AT1098">
        <v>0</v>
      </c>
      <c r="AU1098">
        <v>0</v>
      </c>
    </row>
    <row r="1099" spans="1:47" x14ac:dyDescent="0.25">
      <c r="A1099">
        <v>68</v>
      </c>
      <c r="B1099" t="s">
        <v>51</v>
      </c>
      <c r="C1099">
        <v>31.514192999999999</v>
      </c>
      <c r="D1099" s="1">
        <v>4.1501920000000003E-6</v>
      </c>
      <c r="E1099">
        <v>0.314359</v>
      </c>
      <c r="F1099" s="1">
        <v>4.5059980000000001E-6</v>
      </c>
      <c r="G1099">
        <v>0.33019100000000001</v>
      </c>
      <c r="H1099" s="1">
        <v>69.650490000000005</v>
      </c>
      <c r="I1099">
        <v>1.7E-5</v>
      </c>
      <c r="J1099">
        <v>2.6999999999999999E-5</v>
      </c>
      <c r="K1099">
        <v>1.2776080000000001</v>
      </c>
      <c r="L1099">
        <v>0.92992600000000003</v>
      </c>
      <c r="M1099">
        <v>4.6200000000000001E-4</v>
      </c>
      <c r="N1099" s="1">
        <v>6.525573E-4</v>
      </c>
      <c r="O1099" s="1">
        <v>1.0382670000000001E-3</v>
      </c>
      <c r="P1099">
        <v>1.9650000000000002E-3</v>
      </c>
      <c r="Q1099">
        <v>30.501670000000001</v>
      </c>
      <c r="R1099" s="1">
        <v>6.0331909999999996E-6</v>
      </c>
      <c r="S1099">
        <v>22.397030000000001</v>
      </c>
      <c r="T1099" s="1">
        <v>5.6360930000000001E-6</v>
      </c>
      <c r="U1099">
        <v>0.3936886</v>
      </c>
      <c r="V1099">
        <v>59.933280000000003</v>
      </c>
      <c r="W1099" s="1">
        <v>1.276475E-5</v>
      </c>
      <c r="X1099">
        <v>2.571551E-2</v>
      </c>
      <c r="Y1099" s="1">
        <v>4.8057550000000002E-5</v>
      </c>
      <c r="Z1099">
        <v>61.68329</v>
      </c>
      <c r="AA1099" s="1">
        <v>1.330751E-5</v>
      </c>
      <c r="AB1099">
        <v>0.90986370000000005</v>
      </c>
      <c r="AC1099">
        <v>0.89897249999999995</v>
      </c>
      <c r="AD1099">
        <v>1.39551</v>
      </c>
      <c r="AE1099">
        <v>0</v>
      </c>
      <c r="AF1099">
        <v>201.77889999999999</v>
      </c>
      <c r="AG1099">
        <v>4.3725149999999999</v>
      </c>
      <c r="AH1099">
        <v>4.6863960000000002</v>
      </c>
      <c r="AI1099">
        <v>4.7616930000000002E-4</v>
      </c>
      <c r="AJ1099">
        <v>8.3168619999999995E-4</v>
      </c>
      <c r="AK1099">
        <v>1.3950119999999999E-3</v>
      </c>
      <c r="AL1099">
        <v>2.0662469999999998E-3</v>
      </c>
      <c r="AM1099">
        <v>1.2695369999999999E-2</v>
      </c>
      <c r="AN1099">
        <v>9.9997970000000005E-2</v>
      </c>
      <c r="AO1099">
        <v>9.9812209999999997</v>
      </c>
      <c r="AP1099">
        <v>1.029606</v>
      </c>
      <c r="AQ1099">
        <v>-836.99310000000003</v>
      </c>
      <c r="AR1099">
        <v>-861.7731</v>
      </c>
      <c r="AS1099">
        <v>0.86297369999999995</v>
      </c>
      <c r="AT1099">
        <v>0</v>
      </c>
      <c r="AU1099">
        <v>0</v>
      </c>
    </row>
    <row r="1100" spans="1:47" x14ac:dyDescent="0.25">
      <c r="A1100">
        <v>69</v>
      </c>
      <c r="B1100" t="s">
        <v>51</v>
      </c>
      <c r="C1100">
        <v>40.720928999999998</v>
      </c>
      <c r="D1100" s="1">
        <v>3.9321510000000004E-6</v>
      </c>
      <c r="E1100">
        <v>0.61655300000000002</v>
      </c>
      <c r="F1100" s="1">
        <v>5.6313459999999998E-6</v>
      </c>
      <c r="G1100">
        <v>0.38578800000000002</v>
      </c>
      <c r="H1100" s="1">
        <v>91.82311</v>
      </c>
      <c r="I1100">
        <v>1.4E-5</v>
      </c>
      <c r="J1100">
        <v>1.8E-5</v>
      </c>
      <c r="K1100">
        <v>1.3472569999999999</v>
      </c>
      <c r="L1100">
        <v>0.51384099999999999</v>
      </c>
      <c r="M1100">
        <v>3.9800000000000002E-4</v>
      </c>
      <c r="N1100" s="1">
        <v>7.9076109999999999E-4</v>
      </c>
      <c r="O1100" s="1">
        <v>1.0024330000000001E-3</v>
      </c>
      <c r="P1100">
        <v>1.9729999999999999E-3</v>
      </c>
      <c r="Q1100">
        <v>30.501669</v>
      </c>
      <c r="R1100" s="1">
        <v>6.0331907999999998E-6</v>
      </c>
      <c r="S1100">
        <v>22.397033</v>
      </c>
      <c r="T1100" s="1">
        <v>5.6360933999999999E-6</v>
      </c>
      <c r="U1100">
        <v>0.38364738999999998</v>
      </c>
      <c r="V1100">
        <v>59.901094999999998</v>
      </c>
      <c r="W1100" s="1">
        <v>1.3457246E-5</v>
      </c>
      <c r="X1100">
        <v>2.5722915999999998E-2</v>
      </c>
      <c r="Y1100" s="1">
        <v>4.8057550000000002E-5</v>
      </c>
      <c r="Z1100">
        <v>60.350949</v>
      </c>
      <c r="AA1100" s="1">
        <v>1.3241692E-5</v>
      </c>
      <c r="AB1100">
        <v>0.87048910999999995</v>
      </c>
      <c r="AC1100">
        <v>0.84403450000000002</v>
      </c>
      <c r="AD1100">
        <v>1.39551</v>
      </c>
      <c r="AE1100">
        <v>0</v>
      </c>
      <c r="AF1100">
        <v>201.77885000000001</v>
      </c>
      <c r="AG1100">
        <v>4.4637767000000004</v>
      </c>
      <c r="AH1100">
        <v>4.6874691999999998</v>
      </c>
      <c r="AI1100">
        <v>4.8694964000000002E-4</v>
      </c>
      <c r="AJ1100">
        <v>8.2922157999999995E-4</v>
      </c>
      <c r="AK1100">
        <v>1.3973217E-3</v>
      </c>
      <c r="AL1100">
        <v>2.1187312000000001E-3</v>
      </c>
      <c r="AM1100">
        <v>1.2695806E-2</v>
      </c>
      <c r="AN1100">
        <v>9.9999246E-2</v>
      </c>
      <c r="AO1100">
        <v>9.9274123999999997</v>
      </c>
      <c r="AP1100">
        <v>1.0261283999999999</v>
      </c>
      <c r="AQ1100">
        <v>-1426.0261</v>
      </c>
      <c r="AR1100">
        <v>-1463.2860000000001</v>
      </c>
      <c r="AS1100">
        <v>0.86333152000000002</v>
      </c>
      <c r="AT1100">
        <v>0</v>
      </c>
      <c r="AU1100">
        <v>0</v>
      </c>
    </row>
    <row r="1101" spans="1:47" x14ac:dyDescent="0.25">
      <c r="A1101">
        <v>70</v>
      </c>
      <c r="B1101" t="s">
        <v>51</v>
      </c>
      <c r="C1101">
        <v>52.430804999999999</v>
      </c>
      <c r="D1101" s="1">
        <v>4.7645230000000003E-6</v>
      </c>
      <c r="E1101">
        <v>0.55981199999999998</v>
      </c>
      <c r="F1101" s="1">
        <v>4.8028180000000001E-6</v>
      </c>
      <c r="G1101">
        <v>0.41511100000000001</v>
      </c>
      <c r="H1101" s="1">
        <v>81.156080000000003</v>
      </c>
      <c r="I1101">
        <v>1.5E-5</v>
      </c>
      <c r="J1101">
        <v>5.0000000000000004E-6</v>
      </c>
      <c r="K1101">
        <v>1.3167599999999999</v>
      </c>
      <c r="L1101">
        <v>0.96744300000000005</v>
      </c>
      <c r="M1101">
        <v>3.8299999999999999E-4</v>
      </c>
      <c r="N1101" s="1">
        <v>7.1520959999999995E-4</v>
      </c>
      <c r="O1101" s="1">
        <v>9.7173470000000005E-4</v>
      </c>
      <c r="P1101">
        <v>2.006E-3</v>
      </c>
      <c r="Q1101">
        <v>30.501669</v>
      </c>
      <c r="R1101" s="1">
        <v>6.0331907999999998E-6</v>
      </c>
      <c r="S1101">
        <v>22.397033</v>
      </c>
      <c r="T1101" s="1">
        <v>5.6360933999999999E-6</v>
      </c>
      <c r="U1101">
        <v>0.4103367</v>
      </c>
      <c r="V1101">
        <v>62.348754</v>
      </c>
      <c r="W1101" s="1">
        <v>1.3436033E-5</v>
      </c>
      <c r="X1101">
        <v>2.5707151000000001E-2</v>
      </c>
      <c r="Y1101" s="1">
        <v>4.8057550000000002E-5</v>
      </c>
      <c r="Z1101">
        <v>61.507607999999998</v>
      </c>
      <c r="AA1101" s="1">
        <v>1.2948396E-5</v>
      </c>
      <c r="AB1101">
        <v>0.86184729000000004</v>
      </c>
      <c r="AC1101">
        <v>0.82612386999999998</v>
      </c>
      <c r="AD1101">
        <v>1.39551</v>
      </c>
      <c r="AE1101">
        <v>0</v>
      </c>
      <c r="AF1101">
        <v>201.77885000000001</v>
      </c>
      <c r="AG1101">
        <v>4.4147236000000003</v>
      </c>
      <c r="AH1101">
        <v>4.6876749999999996</v>
      </c>
      <c r="AI1101">
        <v>4.7270823999999998E-4</v>
      </c>
      <c r="AJ1101">
        <v>8.2710629999999997E-4</v>
      </c>
      <c r="AK1101">
        <v>1.3880902999999999E-3</v>
      </c>
      <c r="AL1101">
        <v>2.0617755999999998E-3</v>
      </c>
      <c r="AM1101">
        <v>1.268588E-2</v>
      </c>
      <c r="AN1101">
        <v>0.10000568</v>
      </c>
      <c r="AO1101">
        <v>10.097887999999999</v>
      </c>
      <c r="AP1101">
        <v>1.0289647</v>
      </c>
      <c r="AQ1101">
        <v>2462.1230999999998</v>
      </c>
      <c r="AR1101">
        <v>2533.4378000000002</v>
      </c>
      <c r="AS1101">
        <v>0.85898043000000002</v>
      </c>
      <c r="AT1101">
        <v>0</v>
      </c>
      <c r="AU1101">
        <v>0</v>
      </c>
    </row>
    <row r="1102" spans="1:47" x14ac:dyDescent="0.25">
      <c r="A1102">
        <v>71</v>
      </c>
      <c r="B1102" t="s">
        <v>51</v>
      </c>
      <c r="C1102">
        <v>35.205148000000001</v>
      </c>
      <c r="D1102" s="1">
        <v>5.3342160000000001E-6</v>
      </c>
      <c r="E1102">
        <v>0.47732400000000003</v>
      </c>
      <c r="F1102" s="1">
        <v>6.2180270000000001E-6</v>
      </c>
      <c r="G1102">
        <v>0.406306</v>
      </c>
      <c r="H1102" s="1">
        <v>71.829369999999997</v>
      </c>
      <c r="I1102">
        <v>1.5E-5</v>
      </c>
      <c r="J1102">
        <v>7.9999999999999996E-6</v>
      </c>
      <c r="K1102">
        <v>1.272545</v>
      </c>
      <c r="L1102">
        <v>1.650072</v>
      </c>
      <c r="M1102">
        <v>4.9299999999999995E-4</v>
      </c>
      <c r="N1102" s="1">
        <v>8.3747450000000001E-4</v>
      </c>
      <c r="O1102" s="1">
        <v>1.112032E-3</v>
      </c>
      <c r="P1102">
        <v>2.2000000000000001E-3</v>
      </c>
      <c r="Q1102">
        <v>30.501669</v>
      </c>
      <c r="R1102" s="1">
        <v>6.0331907999999998E-6</v>
      </c>
      <c r="S1102">
        <v>22.397033</v>
      </c>
      <c r="T1102" s="1">
        <v>5.6360933999999999E-6</v>
      </c>
      <c r="U1102">
        <v>0.38915919999999998</v>
      </c>
      <c r="V1102">
        <v>59.626148000000001</v>
      </c>
      <c r="W1102" s="1">
        <v>1.349638E-5</v>
      </c>
      <c r="X1102">
        <v>2.5712169E-2</v>
      </c>
      <c r="Y1102" s="1">
        <v>4.8057550000000002E-5</v>
      </c>
      <c r="Z1102">
        <v>59.429738999999998</v>
      </c>
      <c r="AA1102" s="1">
        <v>1.2665764999999999E-5</v>
      </c>
      <c r="AB1102">
        <v>0.91694182000000002</v>
      </c>
      <c r="AC1102">
        <v>0.89997000999999999</v>
      </c>
      <c r="AD1102">
        <v>1.39551</v>
      </c>
      <c r="AE1102">
        <v>0</v>
      </c>
      <c r="AF1102">
        <v>201.77885000000001</v>
      </c>
      <c r="AG1102">
        <v>4.3697778999999999</v>
      </c>
      <c r="AH1102">
        <v>4.6874760000000002</v>
      </c>
      <c r="AI1102">
        <v>4.8634964000000001E-4</v>
      </c>
      <c r="AJ1102">
        <v>8.1830889000000003E-4</v>
      </c>
      <c r="AK1102">
        <v>1.3887251E-3</v>
      </c>
      <c r="AL1102">
        <v>2.0773184E-3</v>
      </c>
      <c r="AM1102">
        <v>1.2698132000000001E-2</v>
      </c>
      <c r="AN1102">
        <v>9.9997628000000005E-2</v>
      </c>
      <c r="AO1102">
        <v>9.9057937999999996</v>
      </c>
      <c r="AP1102">
        <v>1.0274582999999999</v>
      </c>
      <c r="AQ1102">
        <v>-4279.8986000000004</v>
      </c>
      <c r="AR1102">
        <v>-4397.4171999999999</v>
      </c>
      <c r="AS1102">
        <v>0.85987358000000003</v>
      </c>
      <c r="AT1102">
        <v>0</v>
      </c>
      <c r="AU1102">
        <v>0</v>
      </c>
    </row>
    <row r="1103" spans="1:47" x14ac:dyDescent="0.25">
      <c r="A1103">
        <v>72</v>
      </c>
      <c r="B1103" t="s">
        <v>51</v>
      </c>
      <c r="C1103">
        <v>41.665944000000003</v>
      </c>
      <c r="D1103" s="1">
        <v>4.6457929999999997E-6</v>
      </c>
      <c r="E1103">
        <v>0.624058</v>
      </c>
      <c r="F1103" s="1">
        <v>6.1754439999999997E-6</v>
      </c>
      <c r="G1103">
        <v>0.41180299999999997</v>
      </c>
      <c r="H1103" s="1">
        <v>77.336849999999998</v>
      </c>
      <c r="I1103">
        <v>1.2999999999999999E-5</v>
      </c>
      <c r="J1103">
        <v>1.2E-5</v>
      </c>
      <c r="K1103">
        <v>1.089113</v>
      </c>
      <c r="L1103">
        <v>1.0670489999999999</v>
      </c>
      <c r="M1103">
        <v>4.2700000000000002E-4</v>
      </c>
      <c r="N1103" s="1">
        <v>8.5364209999999998E-4</v>
      </c>
      <c r="O1103" s="1">
        <v>1.0654449999999999E-3</v>
      </c>
      <c r="P1103">
        <v>2.1389999999999998E-3</v>
      </c>
      <c r="Q1103">
        <v>30.501669</v>
      </c>
      <c r="R1103" s="1">
        <v>6.0331907999999998E-6</v>
      </c>
      <c r="S1103">
        <v>22.397033</v>
      </c>
      <c r="T1103" s="1">
        <v>5.6360933999999999E-6</v>
      </c>
      <c r="U1103">
        <v>0.38886648000000001</v>
      </c>
      <c r="V1103">
        <v>58.837539</v>
      </c>
      <c r="W1103" s="1">
        <v>1.2717207E-5</v>
      </c>
      <c r="X1103">
        <v>2.5719267000000001E-2</v>
      </c>
      <c r="Y1103" s="1">
        <v>4.8057550000000002E-5</v>
      </c>
      <c r="Z1103">
        <v>64.780737999999999</v>
      </c>
      <c r="AA1103" s="1">
        <v>1.2710977E-5</v>
      </c>
      <c r="AB1103">
        <v>0.88155490000000003</v>
      </c>
      <c r="AC1103">
        <v>0.88418162</v>
      </c>
      <c r="AD1103">
        <v>1.39551</v>
      </c>
      <c r="AE1103">
        <v>0</v>
      </c>
      <c r="AF1103">
        <v>201.77885000000001</v>
      </c>
      <c r="AG1103">
        <v>4.454777</v>
      </c>
      <c r="AH1103">
        <v>4.6885626</v>
      </c>
      <c r="AI1103">
        <v>4.9111586000000001E-4</v>
      </c>
      <c r="AJ1103">
        <v>8.3273709999999999E-4</v>
      </c>
      <c r="AK1103">
        <v>1.3873336999999999E-3</v>
      </c>
      <c r="AL1103">
        <v>2.0833026999999998E-3</v>
      </c>
      <c r="AM1103">
        <v>1.2708794000000001E-2</v>
      </c>
      <c r="AN1103">
        <v>9.9995985999999995E-2</v>
      </c>
      <c r="AO1103">
        <v>9.8764777000000006</v>
      </c>
      <c r="AP1103">
        <v>1.0279016999999999</v>
      </c>
      <c r="AQ1103">
        <v>-4659.5402000000004</v>
      </c>
      <c r="AR1103">
        <v>-4789.5492999999997</v>
      </c>
      <c r="AS1103">
        <v>0.86333968999999999</v>
      </c>
      <c r="AT1103">
        <v>0</v>
      </c>
      <c r="AU1103">
        <v>0</v>
      </c>
    </row>
    <row r="1104" spans="1:47" x14ac:dyDescent="0.25">
      <c r="A1104">
        <v>73</v>
      </c>
      <c r="B1104" t="s">
        <v>51</v>
      </c>
      <c r="C1104">
        <v>47.586570000000002</v>
      </c>
      <c r="D1104" s="1">
        <v>3.0571389999999999E-6</v>
      </c>
      <c r="E1104">
        <v>0.84836599999999995</v>
      </c>
      <c r="F1104" s="1">
        <v>2.309227E-6</v>
      </c>
      <c r="G1104">
        <v>0.34034399999999998</v>
      </c>
      <c r="H1104" s="1">
        <v>101.6908</v>
      </c>
      <c r="I1104">
        <v>9.0000000000000002E-6</v>
      </c>
      <c r="J1104">
        <v>1.4E-5</v>
      </c>
      <c r="K1104">
        <v>1.0892580000000001</v>
      </c>
      <c r="L1104">
        <v>0.51969699999999996</v>
      </c>
      <c r="M1104">
        <v>3.1599999999999998E-4</v>
      </c>
      <c r="N1104" s="1">
        <v>9.8237619999999993E-4</v>
      </c>
      <c r="O1104" s="1">
        <v>1.0552459999999999E-3</v>
      </c>
      <c r="P1104">
        <v>2.6359999999999999E-3</v>
      </c>
      <c r="Q1104">
        <v>30.501669</v>
      </c>
      <c r="R1104" s="1">
        <v>6.0331907999999998E-6</v>
      </c>
      <c r="S1104">
        <v>22.397033</v>
      </c>
      <c r="T1104" s="1">
        <v>5.6360933999999999E-6</v>
      </c>
      <c r="U1104">
        <v>0.40852272000000001</v>
      </c>
      <c r="V1104">
        <v>62.637495999999999</v>
      </c>
      <c r="W1104" s="1">
        <v>1.3061021E-5</v>
      </c>
      <c r="X1104">
        <v>2.5713538000000001E-2</v>
      </c>
      <c r="Y1104" s="1">
        <v>4.8057550000000002E-5</v>
      </c>
      <c r="Z1104">
        <v>60.448189999999997</v>
      </c>
      <c r="AA1104" s="1">
        <v>1.2951218999999999E-5</v>
      </c>
      <c r="AB1104">
        <v>0.87263785999999999</v>
      </c>
      <c r="AC1104">
        <v>0.86084563999999997</v>
      </c>
      <c r="AD1104">
        <v>1.39551</v>
      </c>
      <c r="AE1104">
        <v>0</v>
      </c>
      <c r="AF1104">
        <v>201.77885000000001</v>
      </c>
      <c r="AG1104">
        <v>4.4345707000000001</v>
      </c>
      <c r="AH1104">
        <v>4.6871843000000002</v>
      </c>
      <c r="AI1104">
        <v>4.8624817000000002E-4</v>
      </c>
      <c r="AJ1104">
        <v>8.3136907000000003E-4</v>
      </c>
      <c r="AK1104">
        <v>1.3925908E-3</v>
      </c>
      <c r="AL1104">
        <v>2.1050075000000001E-3</v>
      </c>
      <c r="AM1104">
        <v>1.2699518999999999E-2</v>
      </c>
      <c r="AN1104">
        <v>9.9996685000000002E-2</v>
      </c>
      <c r="AO1104">
        <v>9.7926228999999996</v>
      </c>
      <c r="AP1104">
        <v>1.0283587999999999</v>
      </c>
      <c r="AQ1104">
        <v>7339.1485000000002</v>
      </c>
      <c r="AR1104">
        <v>7547.2780000000002</v>
      </c>
      <c r="AS1104">
        <v>0.86023722999999996</v>
      </c>
      <c r="AT1104">
        <v>0</v>
      </c>
      <c r="AU1104">
        <v>0</v>
      </c>
    </row>
    <row r="1105" spans="1:47" x14ac:dyDescent="0.25">
      <c r="A1105">
        <v>74</v>
      </c>
      <c r="B1105" t="s">
        <v>51</v>
      </c>
      <c r="C1105">
        <v>41.688777999999999</v>
      </c>
      <c r="D1105" s="1">
        <v>4.9105809999999997E-6</v>
      </c>
      <c r="E1105">
        <v>0.65607700000000002</v>
      </c>
      <c r="F1105" s="1">
        <v>6.22314E-6</v>
      </c>
      <c r="G1105">
        <v>0.42530400000000002</v>
      </c>
      <c r="H1105" s="1">
        <v>83.022720000000007</v>
      </c>
      <c r="I1105">
        <v>1.2999999999999999E-5</v>
      </c>
      <c r="J1105">
        <v>1.2E-5</v>
      </c>
      <c r="K1105">
        <v>1.12635</v>
      </c>
      <c r="L1105">
        <v>1.601189</v>
      </c>
      <c r="M1105">
        <v>4.3800000000000002E-4</v>
      </c>
      <c r="N1105" s="1">
        <v>9.1098190000000003E-4</v>
      </c>
      <c r="O1105" s="1">
        <v>1.102603E-3</v>
      </c>
      <c r="P1105">
        <v>2.2859999999999998E-3</v>
      </c>
      <c r="Q1105">
        <v>30.501669</v>
      </c>
      <c r="R1105" s="1">
        <v>6.0331907999999998E-6</v>
      </c>
      <c r="S1105">
        <v>22.397033</v>
      </c>
      <c r="T1105" s="1">
        <v>5.6360933999999999E-6</v>
      </c>
      <c r="U1105">
        <v>0.39782509999999999</v>
      </c>
      <c r="V1105">
        <v>65.459773999999996</v>
      </c>
      <c r="W1105" s="1">
        <v>1.3009165999999999E-5</v>
      </c>
      <c r="X1105">
        <v>2.5707212E-2</v>
      </c>
      <c r="Y1105" s="1">
        <v>4.8057550000000002E-5</v>
      </c>
      <c r="Z1105">
        <v>61.608021999999998</v>
      </c>
      <c r="AA1105" s="1">
        <v>1.3276967999999999E-5</v>
      </c>
      <c r="AB1105">
        <v>0.84254812999999995</v>
      </c>
      <c r="AC1105">
        <v>0.90077214000000005</v>
      </c>
      <c r="AD1105">
        <v>1.39551</v>
      </c>
      <c r="AE1105">
        <v>0</v>
      </c>
      <c r="AF1105">
        <v>201.77885000000001</v>
      </c>
      <c r="AG1105">
        <v>4.4674658000000003</v>
      </c>
      <c r="AH1105">
        <v>4.6872977999999996</v>
      </c>
      <c r="AI1105">
        <v>4.8588496000000003E-4</v>
      </c>
      <c r="AJ1105">
        <v>8.2915780000000002E-4</v>
      </c>
      <c r="AK1105">
        <v>1.3843744E-3</v>
      </c>
      <c r="AL1105">
        <v>2.1337146999999999E-3</v>
      </c>
      <c r="AM1105">
        <v>1.2687146999999999E-2</v>
      </c>
      <c r="AN1105">
        <v>9.9995807000000006E-2</v>
      </c>
      <c r="AO1105">
        <v>9.8951209999999996</v>
      </c>
      <c r="AP1105">
        <v>1.0246884000000001</v>
      </c>
      <c r="AQ1105">
        <v>5851.7056000000002</v>
      </c>
      <c r="AR1105">
        <v>5996.1746999999996</v>
      </c>
      <c r="AS1105">
        <v>0.86052446999999999</v>
      </c>
      <c r="AT1105">
        <v>0</v>
      </c>
      <c r="AU1105">
        <v>0</v>
      </c>
    </row>
    <row r="1106" spans="1:47" x14ac:dyDescent="0.25">
      <c r="A1106">
        <v>75</v>
      </c>
      <c r="B1106" t="s">
        <v>51</v>
      </c>
      <c r="C1106">
        <v>21.891013999999998</v>
      </c>
      <c r="D1106" s="1">
        <v>4.1485159999999998E-6</v>
      </c>
      <c r="E1106">
        <v>0.51219400000000004</v>
      </c>
      <c r="F1106" s="1">
        <v>5.6029320000000002E-6</v>
      </c>
      <c r="G1106">
        <v>0.32194600000000001</v>
      </c>
      <c r="H1106" s="1">
        <v>67.173969999999997</v>
      </c>
      <c r="I1106">
        <v>1.5E-5</v>
      </c>
      <c r="J1106">
        <v>0</v>
      </c>
      <c r="K1106">
        <v>1.1327050000000001</v>
      </c>
      <c r="L1106">
        <v>1.615729</v>
      </c>
      <c r="M1106">
        <v>5.5400000000000002E-4</v>
      </c>
      <c r="N1106" s="1">
        <v>9.8872000000000001E-4</v>
      </c>
      <c r="O1106" s="1">
        <v>1.256882E-3</v>
      </c>
      <c r="P1106">
        <v>2.4529999999999999E-3</v>
      </c>
      <c r="Q1106">
        <v>30.501669</v>
      </c>
      <c r="R1106" s="1">
        <v>6.0331907999999998E-6</v>
      </c>
      <c r="S1106">
        <v>22.397033</v>
      </c>
      <c r="T1106" s="1">
        <v>5.6360933999999999E-6</v>
      </c>
      <c r="U1106">
        <v>0.40147983999999998</v>
      </c>
      <c r="V1106">
        <v>61.965555000000002</v>
      </c>
      <c r="W1106" s="1">
        <v>1.3182760000000001E-5</v>
      </c>
      <c r="X1106">
        <v>2.5712624E-2</v>
      </c>
      <c r="Y1106" s="1">
        <v>4.8057550000000002E-5</v>
      </c>
      <c r="Z1106">
        <v>59.378909999999998</v>
      </c>
      <c r="AA1106" s="1">
        <v>1.2636394999999999E-5</v>
      </c>
      <c r="AB1106">
        <v>0.84639120999999995</v>
      </c>
      <c r="AC1106">
        <v>0.85738291</v>
      </c>
      <c r="AD1106">
        <v>1.39551</v>
      </c>
      <c r="AE1106">
        <v>0</v>
      </c>
      <c r="AF1106">
        <v>201.77885000000001</v>
      </c>
      <c r="AG1106">
        <v>4.4481462000000001</v>
      </c>
      <c r="AH1106">
        <v>4.6895600999999996</v>
      </c>
      <c r="AI1106">
        <v>4.7522869000000002E-4</v>
      </c>
      <c r="AJ1106">
        <v>8.3068336999999996E-4</v>
      </c>
      <c r="AK1106">
        <v>1.3897956999999999E-3</v>
      </c>
      <c r="AL1106">
        <v>2.0860128999999998E-3</v>
      </c>
      <c r="AM1106">
        <v>1.2697450000000001E-2</v>
      </c>
      <c r="AN1106">
        <v>0.10000145000000001</v>
      </c>
      <c r="AO1106">
        <v>9.9195910999999999</v>
      </c>
      <c r="AP1106">
        <v>1.0290967</v>
      </c>
      <c r="AQ1106">
        <v>2311.9497999999999</v>
      </c>
      <c r="AR1106">
        <v>2379.2199999999998</v>
      </c>
      <c r="AS1106">
        <v>0.85835346999999995</v>
      </c>
      <c r="AT1106">
        <v>0</v>
      </c>
      <c r="AU1106">
        <v>0</v>
      </c>
    </row>
    <row r="1107" spans="1:47" x14ac:dyDescent="0.25">
      <c r="A1107">
        <v>76</v>
      </c>
      <c r="B1107" t="s">
        <v>51</v>
      </c>
      <c r="C1107">
        <v>39.884791</v>
      </c>
      <c r="D1107" s="1">
        <v>4.4220350000000001E-6</v>
      </c>
      <c r="E1107">
        <v>0.64093900000000004</v>
      </c>
      <c r="F1107" s="1">
        <v>5.8168659999999996E-6</v>
      </c>
      <c r="G1107">
        <v>0.43055500000000002</v>
      </c>
      <c r="H1107" s="1">
        <v>74.898899999999998</v>
      </c>
      <c r="I1107">
        <v>1.2999999999999999E-5</v>
      </c>
      <c r="J1107">
        <v>1.5E-5</v>
      </c>
      <c r="K1107">
        <v>1.2064630000000001</v>
      </c>
      <c r="L1107">
        <v>1.093866</v>
      </c>
      <c r="M1107">
        <v>4.3199999999999998E-4</v>
      </c>
      <c r="N1107" s="1">
        <v>8.5586530000000003E-4</v>
      </c>
      <c r="O1107" s="1">
        <v>1.0833100000000001E-3</v>
      </c>
      <c r="P1107">
        <v>2.1610000000000002E-3</v>
      </c>
      <c r="Q1107">
        <v>30.501669</v>
      </c>
      <c r="R1107" s="1">
        <v>6.0331907999999998E-6</v>
      </c>
      <c r="S1107">
        <v>22.397033</v>
      </c>
      <c r="T1107" s="1">
        <v>5.6360933999999999E-6</v>
      </c>
      <c r="U1107">
        <v>0.40100106000000002</v>
      </c>
      <c r="V1107">
        <v>58.312376999999998</v>
      </c>
      <c r="W1107" s="1">
        <v>1.2669677E-5</v>
      </c>
      <c r="X1107">
        <v>2.5713321000000001E-2</v>
      </c>
      <c r="Y1107" s="1">
        <v>4.8057550000000002E-5</v>
      </c>
      <c r="Z1107">
        <v>59.400897000000001</v>
      </c>
      <c r="AA1107" s="1">
        <v>1.3331831999999999E-5</v>
      </c>
      <c r="AB1107">
        <v>0.86231066999999995</v>
      </c>
      <c r="AC1107">
        <v>0.84763959</v>
      </c>
      <c r="AD1107">
        <v>1.39551</v>
      </c>
      <c r="AE1107">
        <v>0</v>
      </c>
      <c r="AF1107">
        <v>201.77885000000001</v>
      </c>
      <c r="AG1107">
        <v>4.5896942999999997</v>
      </c>
      <c r="AH1107">
        <v>4.6879451000000003</v>
      </c>
      <c r="AI1107">
        <v>4.8006686E-4</v>
      </c>
      <c r="AJ1107">
        <v>8.2895517000000001E-4</v>
      </c>
      <c r="AK1107">
        <v>1.382428E-3</v>
      </c>
      <c r="AL1107">
        <v>2.0336792000000001E-3</v>
      </c>
      <c r="AM1107">
        <v>1.2693997E-2</v>
      </c>
      <c r="AN1107">
        <v>9.9997586999999999E-2</v>
      </c>
      <c r="AO1107">
        <v>9.7772126000000004</v>
      </c>
      <c r="AP1107">
        <v>1.0269249</v>
      </c>
      <c r="AQ1107">
        <v>4221.7383</v>
      </c>
      <c r="AR1107">
        <v>4335.4080000000004</v>
      </c>
      <c r="AS1107">
        <v>0.86241610000000002</v>
      </c>
      <c r="AT1107">
        <v>0</v>
      </c>
      <c r="AU1107">
        <v>0</v>
      </c>
    </row>
    <row r="1108" spans="1:47" x14ac:dyDescent="0.25">
      <c r="A1108">
        <v>77</v>
      </c>
      <c r="B1108" t="s">
        <v>51</v>
      </c>
      <c r="C1108">
        <v>37.179133</v>
      </c>
      <c r="D1108" s="1">
        <v>4.9773489999999996E-6</v>
      </c>
      <c r="E1108">
        <v>0.56283899999999998</v>
      </c>
      <c r="F1108" s="1">
        <v>6.0390909999999999E-6</v>
      </c>
      <c r="G1108">
        <v>0.37753599999999998</v>
      </c>
      <c r="H1108" s="1">
        <v>67.675749999999994</v>
      </c>
      <c r="I1108">
        <v>1.8E-5</v>
      </c>
      <c r="J1108">
        <v>3.9999999999999998E-6</v>
      </c>
      <c r="K1108">
        <v>0.98622200000000004</v>
      </c>
      <c r="L1108">
        <v>1.2207749999999999</v>
      </c>
      <c r="M1108">
        <v>4.66E-4</v>
      </c>
      <c r="N1108" s="1">
        <v>8.7634590000000004E-4</v>
      </c>
      <c r="O1108" s="1">
        <v>1.185415E-3</v>
      </c>
      <c r="P1108">
        <v>2.4510000000000001E-3</v>
      </c>
      <c r="Q1108">
        <v>30.501669</v>
      </c>
      <c r="R1108" s="1">
        <v>6.0331907999999998E-6</v>
      </c>
      <c r="S1108">
        <v>22.397033</v>
      </c>
      <c r="T1108" s="1">
        <v>5.6360933999999999E-6</v>
      </c>
      <c r="U1108">
        <v>0.40237794999999998</v>
      </c>
      <c r="V1108">
        <v>61.045532999999999</v>
      </c>
      <c r="W1108" s="1">
        <v>1.3185307999999999E-5</v>
      </c>
      <c r="X1108">
        <v>2.5715330000000002E-2</v>
      </c>
      <c r="Y1108" s="1">
        <v>4.8057550000000002E-5</v>
      </c>
      <c r="Z1108">
        <v>63.104073</v>
      </c>
      <c r="AA1108" s="1">
        <v>1.2788136000000001E-5</v>
      </c>
      <c r="AB1108">
        <v>0.85948121</v>
      </c>
      <c r="AC1108">
        <v>0.87983982000000005</v>
      </c>
      <c r="AD1108">
        <v>1.39551</v>
      </c>
      <c r="AE1108">
        <v>0</v>
      </c>
      <c r="AF1108">
        <v>201.77885000000001</v>
      </c>
      <c r="AG1108">
        <v>4.4240122</v>
      </c>
      <c r="AH1108">
        <v>4.6866918999999996</v>
      </c>
      <c r="AI1108">
        <v>4.7954983E-4</v>
      </c>
      <c r="AJ1108">
        <v>8.2829656999999996E-4</v>
      </c>
      <c r="AK1108">
        <v>1.3975296E-3</v>
      </c>
      <c r="AL1108">
        <v>2.1383742999999998E-3</v>
      </c>
      <c r="AM1108">
        <v>1.2695707000000001E-2</v>
      </c>
      <c r="AN1108">
        <v>9.9996582000000001E-2</v>
      </c>
      <c r="AO1108">
        <v>9.6999885999999993</v>
      </c>
      <c r="AP1108">
        <v>1.0283084</v>
      </c>
      <c r="AQ1108">
        <v>5590.674</v>
      </c>
      <c r="AR1108">
        <v>5748.9369999999999</v>
      </c>
      <c r="AS1108">
        <v>0.86085283999999995</v>
      </c>
      <c r="AT1108">
        <v>0</v>
      </c>
      <c r="AU1108">
        <v>0</v>
      </c>
    </row>
    <row r="1109" spans="1:47" x14ac:dyDescent="0.25">
      <c r="A1109">
        <v>78</v>
      </c>
      <c r="B1109" t="s">
        <v>51</v>
      </c>
      <c r="C1109">
        <v>39.077379000000001</v>
      </c>
      <c r="D1109" s="1">
        <v>4.7156140000000002E-6</v>
      </c>
      <c r="E1109">
        <v>0.62867799999999996</v>
      </c>
      <c r="F1109" s="1">
        <v>5.851639E-6</v>
      </c>
      <c r="G1109">
        <v>0.46107399999999998</v>
      </c>
      <c r="H1109" s="1">
        <v>77.693439999999995</v>
      </c>
      <c r="I1109">
        <v>1.4E-5</v>
      </c>
      <c r="J1109">
        <v>1.4E-5</v>
      </c>
      <c r="K1109">
        <v>1.0427299999999999</v>
      </c>
      <c r="L1109">
        <v>1.059096</v>
      </c>
      <c r="M1109">
        <v>4.4299999999999998E-4</v>
      </c>
      <c r="N1109" s="1">
        <v>8.8421630000000005E-4</v>
      </c>
      <c r="O1109" s="1">
        <v>1.1028780000000001E-3</v>
      </c>
      <c r="P1109">
        <v>2.212E-3</v>
      </c>
      <c r="Q1109">
        <v>30.501670000000001</v>
      </c>
      <c r="R1109" s="1">
        <v>6.0331909999999996E-6</v>
      </c>
      <c r="S1109">
        <v>22.397030000000001</v>
      </c>
      <c r="T1109" s="1">
        <v>5.6360930000000001E-6</v>
      </c>
      <c r="U1109">
        <v>0.39835300000000001</v>
      </c>
      <c r="V1109">
        <v>61.183610000000002</v>
      </c>
      <c r="W1109" s="1">
        <v>1.3318859999999999E-5</v>
      </c>
      <c r="X1109">
        <v>2.5720880000000002E-2</v>
      </c>
      <c r="Y1109" s="1">
        <v>4.8057550000000002E-5</v>
      </c>
      <c r="Z1109">
        <v>62.484099999999998</v>
      </c>
      <c r="AA1109" s="1">
        <v>1.305919E-5</v>
      </c>
      <c r="AB1109">
        <v>0.8151621</v>
      </c>
      <c r="AC1109">
        <v>0.87646829999999998</v>
      </c>
      <c r="AD1109">
        <v>1.39551</v>
      </c>
      <c r="AE1109">
        <v>0</v>
      </c>
      <c r="AF1109">
        <v>201.77889999999999</v>
      </c>
      <c r="AG1109">
        <v>4.4427149999999997</v>
      </c>
      <c r="AH1109">
        <v>4.6880499999999996</v>
      </c>
      <c r="AI1109">
        <v>4.9456469999999998E-4</v>
      </c>
      <c r="AJ1109">
        <v>8.3173749999999999E-4</v>
      </c>
      <c r="AK1109">
        <v>1.386862E-3</v>
      </c>
      <c r="AL1109">
        <v>2.057232E-3</v>
      </c>
      <c r="AM1109">
        <v>1.27086E-2</v>
      </c>
      <c r="AN1109">
        <v>9.9998299999999998E-2</v>
      </c>
      <c r="AO1109">
        <v>10.043799999999999</v>
      </c>
      <c r="AP1109">
        <v>1.027657</v>
      </c>
      <c r="AQ1109">
        <v>901.24850000000004</v>
      </c>
      <c r="AR1109">
        <v>926.17460000000005</v>
      </c>
      <c r="AS1109">
        <v>0.86320479999999999</v>
      </c>
      <c r="AT1109">
        <v>0</v>
      </c>
      <c r="AU1109">
        <v>0</v>
      </c>
    </row>
    <row r="1110" spans="1:47" x14ac:dyDescent="0.25">
      <c r="A1110">
        <v>79</v>
      </c>
      <c r="B1110" t="s">
        <v>51</v>
      </c>
      <c r="C1110">
        <v>28.385549999999999</v>
      </c>
      <c r="D1110" s="1">
        <v>1.777578E-6</v>
      </c>
      <c r="E1110">
        <v>0.78467799999999999</v>
      </c>
      <c r="F1110" s="1">
        <v>2.857172E-6</v>
      </c>
      <c r="G1110">
        <v>0.30888900000000002</v>
      </c>
      <c r="H1110" s="1">
        <v>82.663740000000004</v>
      </c>
      <c r="I1110">
        <v>7.9999999999999996E-6</v>
      </c>
      <c r="J1110">
        <v>1.9000000000000001E-5</v>
      </c>
      <c r="K1110">
        <v>0.52311099999999999</v>
      </c>
      <c r="L1110">
        <v>2.4028070000000001</v>
      </c>
      <c r="M1110">
        <v>3.1300000000000002E-4</v>
      </c>
      <c r="N1110" s="1">
        <v>8.3832809999999998E-4</v>
      </c>
      <c r="O1110" s="1">
        <v>9.3732410000000005E-4</v>
      </c>
      <c r="P1110">
        <v>2.1189999999999998E-3</v>
      </c>
      <c r="Q1110">
        <v>30.501669</v>
      </c>
      <c r="R1110" s="1">
        <v>6.0331907999999998E-6</v>
      </c>
      <c r="S1110">
        <v>22.397033</v>
      </c>
      <c r="T1110" s="1">
        <v>5.6360933999999999E-6</v>
      </c>
      <c r="U1110">
        <v>0.38821779000000001</v>
      </c>
      <c r="V1110">
        <v>60.661130999999997</v>
      </c>
      <c r="W1110" s="1">
        <v>1.3085932E-5</v>
      </c>
      <c r="X1110">
        <v>2.5713659E-2</v>
      </c>
      <c r="Y1110" s="1">
        <v>4.8057550000000002E-5</v>
      </c>
      <c r="Z1110">
        <v>60.957262999999998</v>
      </c>
      <c r="AA1110" s="1">
        <v>1.2972408999999999E-5</v>
      </c>
      <c r="AB1110">
        <v>0.84361891</v>
      </c>
      <c r="AC1110">
        <v>0.89959504000000001</v>
      </c>
      <c r="AD1110">
        <v>1.39551</v>
      </c>
      <c r="AE1110">
        <v>0</v>
      </c>
      <c r="AF1110">
        <v>201.77885000000001</v>
      </c>
      <c r="AG1110">
        <v>4.3524246</v>
      </c>
      <c r="AH1110">
        <v>4.6890722</v>
      </c>
      <c r="AI1110">
        <v>4.9170205000000002E-4</v>
      </c>
      <c r="AJ1110">
        <v>8.2827908999999998E-4</v>
      </c>
      <c r="AK1110">
        <v>1.3883032999999999E-3</v>
      </c>
      <c r="AL1110">
        <v>2.0658147999999999E-3</v>
      </c>
      <c r="AM1110">
        <v>1.2690491999999999E-2</v>
      </c>
      <c r="AN1110">
        <v>0.10000071000000001</v>
      </c>
      <c r="AO1110">
        <v>10.075737</v>
      </c>
      <c r="AP1110">
        <v>1.0266256</v>
      </c>
      <c r="AQ1110">
        <v>2329.4906000000001</v>
      </c>
      <c r="AR1110">
        <v>2391.5147000000002</v>
      </c>
      <c r="AS1110">
        <v>0.85923587000000001</v>
      </c>
      <c r="AT1110">
        <v>0</v>
      </c>
      <c r="AU1110">
        <v>0</v>
      </c>
    </row>
    <row r="1111" spans="1:47" x14ac:dyDescent="0.25">
      <c r="A1111">
        <v>80</v>
      </c>
      <c r="B1111" t="s">
        <v>51</v>
      </c>
      <c r="C1111">
        <v>42.57423</v>
      </c>
      <c r="D1111" s="1">
        <v>4.7146959999999998E-6</v>
      </c>
      <c r="E1111">
        <v>0.64313200000000004</v>
      </c>
      <c r="F1111" s="1">
        <v>5.7191379999999998E-6</v>
      </c>
      <c r="G1111">
        <v>0.42817100000000002</v>
      </c>
      <c r="H1111" s="1">
        <v>82.307060000000007</v>
      </c>
      <c r="I1111">
        <v>1.2999999999999999E-5</v>
      </c>
      <c r="J1111">
        <v>1.2999999999999999E-5</v>
      </c>
      <c r="K1111">
        <v>0.96926699999999999</v>
      </c>
      <c r="L1111">
        <v>1.449414</v>
      </c>
      <c r="M1111">
        <v>4.2099999999999999E-4</v>
      </c>
      <c r="N1111" s="1">
        <v>8.7569489999999998E-4</v>
      </c>
      <c r="O1111" s="1">
        <v>1.0659899999999999E-3</v>
      </c>
      <c r="P1111">
        <v>2.2009999999999998E-3</v>
      </c>
      <c r="Q1111">
        <v>30.501670000000001</v>
      </c>
      <c r="R1111" s="1">
        <v>6.0331909999999996E-6</v>
      </c>
      <c r="S1111">
        <v>22.397030000000001</v>
      </c>
      <c r="T1111" s="1">
        <v>5.6360930000000001E-6</v>
      </c>
      <c r="U1111">
        <v>0.40760740000000001</v>
      </c>
      <c r="V1111">
        <v>61.688429999999997</v>
      </c>
      <c r="W1111" s="1">
        <v>1.340321E-5</v>
      </c>
      <c r="X1111">
        <v>2.5708419999999999E-2</v>
      </c>
      <c r="Y1111" s="1">
        <v>4.8057550000000002E-5</v>
      </c>
      <c r="Z1111">
        <v>60.955080000000002</v>
      </c>
      <c r="AA1111" s="1">
        <v>1.308136E-5</v>
      </c>
      <c r="AB1111">
        <v>0.84722719999999996</v>
      </c>
      <c r="AC1111">
        <v>0.85980000000000001</v>
      </c>
      <c r="AD1111">
        <v>1.39551</v>
      </c>
      <c r="AE1111">
        <v>0</v>
      </c>
      <c r="AF1111">
        <v>201.77889999999999</v>
      </c>
      <c r="AG1111">
        <v>4.3985890000000003</v>
      </c>
      <c r="AH1111">
        <v>4.6845569999999999</v>
      </c>
      <c r="AI1111">
        <v>4.8358919999999999E-4</v>
      </c>
      <c r="AJ1111">
        <v>8.3072029999999995E-4</v>
      </c>
      <c r="AK1111">
        <v>1.3806129999999999E-3</v>
      </c>
      <c r="AL1111">
        <v>2.0953299999999998E-3</v>
      </c>
      <c r="AM1111">
        <v>1.2700390000000001E-2</v>
      </c>
      <c r="AN1111">
        <v>9.9999110000000002E-2</v>
      </c>
      <c r="AO1111">
        <v>9.5329429999999995</v>
      </c>
      <c r="AP1111">
        <v>1.0277719999999999</v>
      </c>
      <c r="AQ1111">
        <v>-700.06050000000005</v>
      </c>
      <c r="AR1111">
        <v>-719.50279999999998</v>
      </c>
      <c r="AS1111">
        <v>0.85714179999999995</v>
      </c>
      <c r="AT1111">
        <v>0</v>
      </c>
      <c r="AU1111">
        <v>0</v>
      </c>
    </row>
    <row r="1112" spans="1:47" x14ac:dyDescent="0.25">
      <c r="A1112">
        <v>81</v>
      </c>
      <c r="B1112" t="s">
        <v>51</v>
      </c>
      <c r="C1112">
        <v>38.467885000000003</v>
      </c>
      <c r="D1112" s="1">
        <v>4.5472539999999996E-6</v>
      </c>
      <c r="E1112">
        <v>0.60743000000000003</v>
      </c>
      <c r="F1112" s="1">
        <v>5.8294670000000004E-6</v>
      </c>
      <c r="G1112">
        <v>0.44474000000000002</v>
      </c>
      <c r="H1112" s="1">
        <v>80.520989999999998</v>
      </c>
      <c r="I1112">
        <v>1.4E-5</v>
      </c>
      <c r="J1112">
        <v>1.4E-5</v>
      </c>
      <c r="K1112">
        <v>1.255244</v>
      </c>
      <c r="L1112">
        <v>0.98412500000000003</v>
      </c>
      <c r="M1112">
        <v>4.3399999999999998E-4</v>
      </c>
      <c r="N1112" s="1">
        <v>8.623821E-4</v>
      </c>
      <c r="O1112" s="1">
        <v>1.0753080000000001E-3</v>
      </c>
      <c r="P1112">
        <v>2.2109999999999999E-3</v>
      </c>
      <c r="Q1112">
        <v>30.501669</v>
      </c>
      <c r="R1112" s="1">
        <v>6.0331907999999998E-6</v>
      </c>
      <c r="S1112">
        <v>22.397033</v>
      </c>
      <c r="T1112" s="1">
        <v>5.6360933999999999E-6</v>
      </c>
      <c r="U1112">
        <v>0.41927913</v>
      </c>
      <c r="V1112">
        <v>60.853228000000001</v>
      </c>
      <c r="W1112" s="1">
        <v>1.3438322E-5</v>
      </c>
      <c r="X1112">
        <v>2.5717802000000001E-2</v>
      </c>
      <c r="Y1112" s="1">
        <v>4.8057550000000002E-5</v>
      </c>
      <c r="Z1112">
        <v>60.982053999999998</v>
      </c>
      <c r="AA1112" s="1">
        <v>1.2908194999999999E-5</v>
      </c>
      <c r="AB1112">
        <v>0.86958858000000006</v>
      </c>
      <c r="AC1112">
        <v>0.85181267000000005</v>
      </c>
      <c r="AD1112">
        <v>1.39551</v>
      </c>
      <c r="AE1112">
        <v>0</v>
      </c>
      <c r="AF1112">
        <v>201.77885000000001</v>
      </c>
      <c r="AG1112">
        <v>4.3633850000000001</v>
      </c>
      <c r="AH1112">
        <v>4.6904203999999998</v>
      </c>
      <c r="AI1112">
        <v>4.9312482999999999E-4</v>
      </c>
      <c r="AJ1112">
        <v>8.2742893000000003E-4</v>
      </c>
      <c r="AK1112">
        <v>1.3788199E-3</v>
      </c>
      <c r="AL1112">
        <v>2.0946919E-3</v>
      </c>
      <c r="AM1112">
        <v>1.2709033E-2</v>
      </c>
      <c r="AN1112">
        <v>9.9997750999999996E-2</v>
      </c>
      <c r="AO1112">
        <v>10.378183</v>
      </c>
      <c r="AP1112">
        <v>1.0271188</v>
      </c>
      <c r="AQ1112">
        <v>2318.2921000000001</v>
      </c>
      <c r="AR1112">
        <v>2381.1614</v>
      </c>
      <c r="AS1112">
        <v>0.85961885999999998</v>
      </c>
      <c r="AT1112">
        <v>0</v>
      </c>
      <c r="AU1112">
        <v>0</v>
      </c>
    </row>
    <row r="1113" spans="1:47" x14ac:dyDescent="0.25">
      <c r="A1113">
        <v>82</v>
      </c>
      <c r="B1113" t="s">
        <v>51</v>
      </c>
      <c r="C1113">
        <v>40.949973999999997</v>
      </c>
      <c r="D1113" s="1">
        <v>5.6559579999999998E-6</v>
      </c>
      <c r="E1113">
        <v>0.60814999999999997</v>
      </c>
      <c r="F1113" s="1">
        <v>6.9662329999999997E-6</v>
      </c>
      <c r="G1113">
        <v>0.40045399999999998</v>
      </c>
      <c r="H1113" s="1">
        <v>78.656000000000006</v>
      </c>
      <c r="I1113">
        <v>1.4E-5</v>
      </c>
      <c r="J1113">
        <v>6.9999999999999999E-6</v>
      </c>
      <c r="K1113">
        <v>0.96547000000000005</v>
      </c>
      <c r="L1113">
        <v>1.964817</v>
      </c>
      <c r="M1113">
        <v>4.73E-4</v>
      </c>
      <c r="N1113" s="1">
        <v>9.3744E-4</v>
      </c>
      <c r="O1113" s="1">
        <v>1.143856E-3</v>
      </c>
      <c r="P1113">
        <v>2.2950000000000002E-3</v>
      </c>
      <c r="Q1113">
        <v>30.501669</v>
      </c>
      <c r="R1113" s="1">
        <v>6.0331907999999998E-6</v>
      </c>
      <c r="S1113">
        <v>22.397033</v>
      </c>
      <c r="T1113" s="1">
        <v>5.6360933999999999E-6</v>
      </c>
      <c r="U1113">
        <v>0.39606054000000002</v>
      </c>
      <c r="V1113">
        <v>61.219825999999998</v>
      </c>
      <c r="W1113" s="1">
        <v>1.2479087E-5</v>
      </c>
      <c r="X1113">
        <v>2.570445E-2</v>
      </c>
      <c r="Y1113" s="1">
        <v>4.8057550000000002E-5</v>
      </c>
      <c r="Z1113">
        <v>61.714198000000003</v>
      </c>
      <c r="AA1113" s="1">
        <v>1.3390854E-5</v>
      </c>
      <c r="AB1113">
        <v>0.84453389999999995</v>
      </c>
      <c r="AC1113">
        <v>0.87989267000000004</v>
      </c>
      <c r="AD1113">
        <v>1.39551</v>
      </c>
      <c r="AE1113">
        <v>0</v>
      </c>
      <c r="AF1113">
        <v>201.77885000000001</v>
      </c>
      <c r="AG1113">
        <v>4.4216291999999999</v>
      </c>
      <c r="AH1113">
        <v>4.6878302999999999</v>
      </c>
      <c r="AI1113">
        <v>4.9290865000000002E-4</v>
      </c>
      <c r="AJ1113">
        <v>8.3258932000000003E-4</v>
      </c>
      <c r="AK1113">
        <v>1.3873862000000001E-3</v>
      </c>
      <c r="AL1113">
        <v>2.1304952000000001E-3</v>
      </c>
      <c r="AM1113">
        <v>1.2704741E-2</v>
      </c>
      <c r="AN1113">
        <v>9.9999058000000002E-2</v>
      </c>
      <c r="AO1113">
        <v>10.535622</v>
      </c>
      <c r="AP1113">
        <v>1.0275017</v>
      </c>
      <c r="AQ1113">
        <v>-1124.2064</v>
      </c>
      <c r="AR1113">
        <v>-1155.124</v>
      </c>
      <c r="AS1113">
        <v>0.86148095999999996</v>
      </c>
      <c r="AT1113">
        <v>0</v>
      </c>
      <c r="AU1113">
        <v>0</v>
      </c>
    </row>
    <row r="1114" spans="1:47" x14ac:dyDescent="0.25">
      <c r="A1114">
        <v>83</v>
      </c>
      <c r="B1114" t="s">
        <v>51</v>
      </c>
      <c r="C1114">
        <v>36.901868</v>
      </c>
      <c r="D1114" s="1">
        <v>4.8962800000000003E-6</v>
      </c>
      <c r="E1114">
        <v>0.51616300000000004</v>
      </c>
      <c r="F1114" s="1">
        <v>7.0243419999999997E-6</v>
      </c>
      <c r="G1114">
        <v>0.32793699999999998</v>
      </c>
      <c r="H1114" s="1">
        <v>66.650120000000001</v>
      </c>
      <c r="I1114">
        <v>1.5999999999999999E-5</v>
      </c>
      <c r="J1114">
        <v>1.2E-5</v>
      </c>
      <c r="K1114">
        <v>1.4703820000000001</v>
      </c>
      <c r="L1114">
        <v>1.4593449999999999</v>
      </c>
      <c r="M1114">
        <v>4.66E-4</v>
      </c>
      <c r="N1114" s="1">
        <v>8.309643E-4</v>
      </c>
      <c r="O1114" s="1">
        <v>1.130839E-3</v>
      </c>
      <c r="P1114">
        <v>2.379E-3</v>
      </c>
      <c r="Q1114">
        <v>30.501670000000001</v>
      </c>
      <c r="R1114" s="1">
        <v>6.0331909999999996E-6</v>
      </c>
      <c r="S1114">
        <v>22.397030000000001</v>
      </c>
      <c r="T1114" s="1">
        <v>5.6360930000000001E-6</v>
      </c>
      <c r="U1114">
        <v>0.40317530000000001</v>
      </c>
      <c r="V1114">
        <v>60.990450000000003</v>
      </c>
      <c r="W1114" s="1">
        <v>1.309218E-5</v>
      </c>
      <c r="X1114">
        <v>2.5709050000000001E-2</v>
      </c>
      <c r="Y1114" s="1">
        <v>4.8057550000000002E-5</v>
      </c>
      <c r="Z1114">
        <v>61.547789999999999</v>
      </c>
      <c r="AA1114" s="1">
        <v>1.3052769999999999E-5</v>
      </c>
      <c r="AB1114">
        <v>0.88051279999999998</v>
      </c>
      <c r="AC1114">
        <v>0.8406266</v>
      </c>
      <c r="AD1114">
        <v>1.39551</v>
      </c>
      <c r="AE1114">
        <v>0</v>
      </c>
      <c r="AF1114">
        <v>201.77889999999999</v>
      </c>
      <c r="AG1114">
        <v>4.4806780000000002</v>
      </c>
      <c r="AH1114">
        <v>4.6851219999999998</v>
      </c>
      <c r="AI1114">
        <v>4.8595700000000002E-4</v>
      </c>
      <c r="AJ1114">
        <v>8.3099560000000005E-4</v>
      </c>
      <c r="AK1114">
        <v>1.393647E-3</v>
      </c>
      <c r="AL1114">
        <v>2.116784E-3</v>
      </c>
      <c r="AM1114">
        <v>1.270744E-2</v>
      </c>
      <c r="AN1114">
        <v>0.1000002</v>
      </c>
      <c r="AO1114">
        <v>10.517670000000001</v>
      </c>
      <c r="AP1114">
        <v>1.0267489999999999</v>
      </c>
      <c r="AQ1114">
        <v>-300.51400000000001</v>
      </c>
      <c r="AR1114">
        <v>-308.5523</v>
      </c>
      <c r="AS1114">
        <v>0.85584340000000003</v>
      </c>
      <c r="AT1114">
        <v>0</v>
      </c>
      <c r="AU1114">
        <v>0</v>
      </c>
    </row>
    <row r="1115" spans="1:47" x14ac:dyDescent="0.25">
      <c r="A1115">
        <v>84</v>
      </c>
      <c r="B1115" t="s">
        <v>51</v>
      </c>
      <c r="C1115">
        <v>28.910039000000001</v>
      </c>
      <c r="D1115" s="1">
        <v>4.7752889999999997E-6</v>
      </c>
      <c r="E1115">
        <v>0.50372499999999998</v>
      </c>
      <c r="F1115" s="1">
        <v>5.7949899999999997E-6</v>
      </c>
      <c r="G1115">
        <v>0.38884099999999999</v>
      </c>
      <c r="H1115" s="1">
        <v>72.515979999999999</v>
      </c>
      <c r="I1115">
        <v>1.2999999999999999E-5</v>
      </c>
      <c r="J1115">
        <v>9.0000000000000002E-6</v>
      </c>
      <c r="K1115">
        <v>1.2066479999999999</v>
      </c>
      <c r="L1115">
        <v>0.88340200000000002</v>
      </c>
      <c r="M1115">
        <v>5.1400000000000003E-4</v>
      </c>
      <c r="N1115" s="1">
        <v>9.0511249999999997E-4</v>
      </c>
      <c r="O1115" s="1">
        <v>1.14445E-3</v>
      </c>
      <c r="P1115">
        <v>2.1549999999999998E-3</v>
      </c>
      <c r="Q1115">
        <v>30.501669</v>
      </c>
      <c r="R1115" s="1">
        <v>6.0331907999999998E-6</v>
      </c>
      <c r="S1115">
        <v>22.397033</v>
      </c>
      <c r="T1115" s="1">
        <v>5.6360933999999999E-6</v>
      </c>
      <c r="U1115">
        <v>0.39766758000000002</v>
      </c>
      <c r="V1115">
        <v>59.566057999999998</v>
      </c>
      <c r="W1115" s="1">
        <v>1.3121179E-5</v>
      </c>
      <c r="X1115">
        <v>2.5704568000000001E-2</v>
      </c>
      <c r="Y1115" s="1">
        <v>4.8057550000000002E-5</v>
      </c>
      <c r="Z1115">
        <v>60.777934000000002</v>
      </c>
      <c r="AA1115" s="1">
        <v>1.3181283E-5</v>
      </c>
      <c r="AB1115">
        <v>0.87591980000000003</v>
      </c>
      <c r="AC1115">
        <v>0.86639166000000001</v>
      </c>
      <c r="AD1115">
        <v>1.39551</v>
      </c>
      <c r="AE1115">
        <v>0</v>
      </c>
      <c r="AF1115">
        <v>201.77885000000001</v>
      </c>
      <c r="AG1115">
        <v>4.3746146000000001</v>
      </c>
      <c r="AH1115">
        <v>4.6889647999999999</v>
      </c>
      <c r="AI1115">
        <v>4.9251144999999999E-4</v>
      </c>
      <c r="AJ1115">
        <v>8.2462283000000005E-4</v>
      </c>
      <c r="AK1115">
        <v>1.3842698000000001E-3</v>
      </c>
      <c r="AL1115">
        <v>1.9982095000000001E-3</v>
      </c>
      <c r="AM1115">
        <v>1.2695108E-2</v>
      </c>
      <c r="AN1115">
        <v>9.9995851999999996E-2</v>
      </c>
      <c r="AO1115">
        <v>10.275223</v>
      </c>
      <c r="AP1115">
        <v>1.0279681000000001</v>
      </c>
      <c r="AQ1115">
        <v>1305.3512000000001</v>
      </c>
      <c r="AR1115">
        <v>1341.8594000000001</v>
      </c>
      <c r="AS1115">
        <v>0.86003077999999999</v>
      </c>
      <c r="AT1115">
        <v>0</v>
      </c>
      <c r="AU1115">
        <v>0</v>
      </c>
    </row>
    <row r="1116" spans="1:47" x14ac:dyDescent="0.25">
      <c r="A1116">
        <v>85</v>
      </c>
      <c r="B1116" t="s">
        <v>51</v>
      </c>
      <c r="C1116">
        <v>41.698461999999999</v>
      </c>
      <c r="D1116" s="1">
        <v>4.9204299999999999E-6</v>
      </c>
      <c r="E1116">
        <v>0.63218799999999997</v>
      </c>
      <c r="F1116" s="1">
        <v>6.0530450000000001E-6</v>
      </c>
      <c r="G1116">
        <v>0.46479799999999999</v>
      </c>
      <c r="H1116" s="1">
        <v>81.483969999999999</v>
      </c>
      <c r="I1116">
        <v>1.2999999999999999E-5</v>
      </c>
      <c r="J1116">
        <v>1.5999999999999999E-5</v>
      </c>
      <c r="K1116">
        <v>1.1290910000000001</v>
      </c>
      <c r="L1116">
        <v>1.1253660000000001</v>
      </c>
      <c r="M1116">
        <v>4.3899999999999999E-4</v>
      </c>
      <c r="N1116" s="1">
        <v>8.7692379999999999E-4</v>
      </c>
      <c r="O1116" s="1">
        <v>1.0772830000000001E-3</v>
      </c>
      <c r="P1116">
        <v>2.1519999999999998E-3</v>
      </c>
      <c r="Q1116">
        <v>30.501670000000001</v>
      </c>
      <c r="R1116" s="1">
        <v>6.0331909999999996E-6</v>
      </c>
      <c r="S1116">
        <v>22.397030000000001</v>
      </c>
      <c r="T1116" s="1">
        <v>5.6360930000000001E-6</v>
      </c>
      <c r="U1116">
        <v>0.41104629999999998</v>
      </c>
      <c r="V1116">
        <v>61.26211</v>
      </c>
      <c r="W1116" s="1">
        <v>1.313408E-5</v>
      </c>
      <c r="X1116">
        <v>2.5711230000000002E-2</v>
      </c>
      <c r="Y1116" s="1">
        <v>4.8057550000000002E-5</v>
      </c>
      <c r="Z1116">
        <v>61.146230000000003</v>
      </c>
      <c r="AA1116" s="1">
        <v>1.336219E-5</v>
      </c>
      <c r="AB1116">
        <v>0.86068719999999999</v>
      </c>
      <c r="AC1116">
        <v>0.83322130000000005</v>
      </c>
      <c r="AD1116">
        <v>1.39551</v>
      </c>
      <c r="AE1116">
        <v>0</v>
      </c>
      <c r="AF1116">
        <v>201.77889999999999</v>
      </c>
      <c r="AG1116">
        <v>4.4698830000000003</v>
      </c>
      <c r="AH1116">
        <v>4.6877409999999999</v>
      </c>
      <c r="AI1116">
        <v>4.863046E-4</v>
      </c>
      <c r="AJ1116">
        <v>8.2990240000000001E-4</v>
      </c>
      <c r="AK1116">
        <v>1.3881220000000001E-3</v>
      </c>
      <c r="AL1116">
        <v>2.0972719999999999E-3</v>
      </c>
      <c r="AM1116">
        <v>1.269989E-2</v>
      </c>
      <c r="AN1116">
        <v>9.9998829999999997E-2</v>
      </c>
      <c r="AO1116">
        <v>10.170170000000001</v>
      </c>
      <c r="AP1116">
        <v>1.0257160000000001</v>
      </c>
      <c r="AQ1116">
        <v>723.80889999999999</v>
      </c>
      <c r="AR1116">
        <v>742.42259999999999</v>
      </c>
      <c r="AS1116">
        <v>0.85934699999999997</v>
      </c>
      <c r="AT1116">
        <v>0</v>
      </c>
      <c r="AU1116">
        <v>0</v>
      </c>
    </row>
    <row r="1117" spans="1:47" x14ac:dyDescent="0.25">
      <c r="A1117">
        <v>86</v>
      </c>
      <c r="B1117" t="s">
        <v>51</v>
      </c>
      <c r="C1117">
        <v>25.113900000000001</v>
      </c>
      <c r="D1117" s="1">
        <v>1.4289500000000001E-6</v>
      </c>
      <c r="E1117">
        <v>0.49027199999999999</v>
      </c>
      <c r="F1117" s="1">
        <v>6.1098399999999998E-6</v>
      </c>
      <c r="G1117">
        <v>0.21698899999999999</v>
      </c>
      <c r="H1117" s="1">
        <v>74.964830000000006</v>
      </c>
      <c r="I1117">
        <v>1.2999999999999999E-5</v>
      </c>
      <c r="J1117">
        <v>3.0000000000000001E-6</v>
      </c>
      <c r="K1117">
        <v>2.3E-5</v>
      </c>
      <c r="L1117">
        <v>5.1970960000000002</v>
      </c>
      <c r="M1117">
        <v>3.0600000000000001E-4</v>
      </c>
      <c r="N1117" s="1">
        <v>5.3804180000000001E-4</v>
      </c>
      <c r="O1117" s="1">
        <v>8.2406999999999999E-4</v>
      </c>
      <c r="P1117">
        <v>1.624E-3</v>
      </c>
      <c r="Q1117">
        <v>30.501670000000001</v>
      </c>
      <c r="R1117" s="1">
        <v>6.0331909999999996E-6</v>
      </c>
      <c r="S1117">
        <v>22.397030000000001</v>
      </c>
      <c r="T1117" s="1">
        <v>5.6360930000000001E-6</v>
      </c>
      <c r="U1117">
        <v>0.40176230000000002</v>
      </c>
      <c r="V1117">
        <v>59.986780000000003</v>
      </c>
      <c r="W1117" s="1">
        <v>1.2876959999999999E-5</v>
      </c>
      <c r="X1117">
        <v>2.5718250000000002E-2</v>
      </c>
      <c r="Y1117" s="1">
        <v>4.8057550000000002E-5</v>
      </c>
      <c r="Z1117">
        <v>61.201279999999997</v>
      </c>
      <c r="AA1117" s="1">
        <v>1.287179E-5</v>
      </c>
      <c r="AB1117">
        <v>0.86823280000000003</v>
      </c>
      <c r="AC1117">
        <v>0.86372610000000005</v>
      </c>
      <c r="AD1117">
        <v>1.39551</v>
      </c>
      <c r="AE1117">
        <v>0</v>
      </c>
      <c r="AF1117">
        <v>201.77889999999999</v>
      </c>
      <c r="AG1117">
        <v>4.4399649999999999</v>
      </c>
      <c r="AH1117">
        <v>4.691808</v>
      </c>
      <c r="AI1117">
        <v>4.838965E-4</v>
      </c>
      <c r="AJ1117">
        <v>8.2555620000000004E-4</v>
      </c>
      <c r="AK1117">
        <v>1.3821009999999999E-3</v>
      </c>
      <c r="AL1117">
        <v>2.1093729999999999E-3</v>
      </c>
      <c r="AM1117">
        <v>1.2702969999999999E-2</v>
      </c>
      <c r="AN1117">
        <v>9.9997610000000001E-2</v>
      </c>
      <c r="AO1117">
        <v>10.00985</v>
      </c>
      <c r="AP1117">
        <v>1.0280370000000001</v>
      </c>
      <c r="AQ1117">
        <v>228.4359</v>
      </c>
      <c r="AR1117">
        <v>234.84049999999999</v>
      </c>
      <c r="AS1117">
        <v>0.86109780000000002</v>
      </c>
      <c r="AT1117">
        <v>0</v>
      </c>
      <c r="AU1117">
        <v>0</v>
      </c>
    </row>
    <row r="1118" spans="1:47" x14ac:dyDescent="0.25">
      <c r="A1118">
        <v>87</v>
      </c>
      <c r="B1118" t="s">
        <v>51</v>
      </c>
      <c r="C1118">
        <v>31.872319000000001</v>
      </c>
      <c r="D1118" s="1">
        <v>4.7955629999999999E-6</v>
      </c>
      <c r="E1118">
        <v>0.60755300000000001</v>
      </c>
      <c r="F1118" s="1">
        <v>6.0838579999999996E-6</v>
      </c>
      <c r="G1118">
        <v>0.427815</v>
      </c>
      <c r="H1118" s="1">
        <v>81.613259999999997</v>
      </c>
      <c r="I1118">
        <v>1.2E-5</v>
      </c>
      <c r="J1118">
        <v>1.5999999999999999E-5</v>
      </c>
      <c r="K1118">
        <v>1.1362410000000001</v>
      </c>
      <c r="L1118">
        <v>0.51673800000000003</v>
      </c>
      <c r="M1118">
        <v>4.9700000000000005E-4</v>
      </c>
      <c r="N1118" s="1">
        <v>9.6566009999999995E-4</v>
      </c>
      <c r="O1118" s="1">
        <v>1.153643E-3</v>
      </c>
      <c r="P1118">
        <v>2.1410000000000001E-3</v>
      </c>
      <c r="Q1118">
        <v>30.501669</v>
      </c>
      <c r="R1118" s="1">
        <v>6.0331907999999998E-6</v>
      </c>
      <c r="S1118">
        <v>22.397033</v>
      </c>
      <c r="T1118" s="1">
        <v>5.6360933999999999E-6</v>
      </c>
      <c r="U1118">
        <v>0.39172878</v>
      </c>
      <c r="V1118">
        <v>60.491771999999997</v>
      </c>
      <c r="W1118" s="1">
        <v>1.3189555E-5</v>
      </c>
      <c r="X1118">
        <v>2.5706448999999999E-2</v>
      </c>
      <c r="Y1118" s="1">
        <v>4.8057550000000002E-5</v>
      </c>
      <c r="Z1118">
        <v>59.231679999999997</v>
      </c>
      <c r="AA1118" s="1">
        <v>1.2966531999999999E-5</v>
      </c>
      <c r="AB1118">
        <v>0.86124855</v>
      </c>
      <c r="AC1118">
        <v>0.87379335000000002</v>
      </c>
      <c r="AD1118">
        <v>1.39551</v>
      </c>
      <c r="AE1118">
        <v>0</v>
      </c>
      <c r="AF1118">
        <v>201.77885000000001</v>
      </c>
      <c r="AG1118">
        <v>4.4987940999999996</v>
      </c>
      <c r="AH1118">
        <v>4.6885925999999998</v>
      </c>
      <c r="AI1118">
        <v>4.9237040000000003E-4</v>
      </c>
      <c r="AJ1118">
        <v>8.3400515999999998E-4</v>
      </c>
      <c r="AK1118">
        <v>1.3879354E-3</v>
      </c>
      <c r="AL1118">
        <v>2.0862328999999998E-3</v>
      </c>
      <c r="AM1118">
        <v>1.2703034E-2</v>
      </c>
      <c r="AN1118">
        <v>0.10000143</v>
      </c>
      <c r="AO1118">
        <v>9.5046099000000002</v>
      </c>
      <c r="AP1118">
        <v>1.0286097999999999</v>
      </c>
      <c r="AQ1118">
        <v>-2501.8526999999999</v>
      </c>
      <c r="AR1118">
        <v>-2573.4301999999998</v>
      </c>
      <c r="AS1118">
        <v>0.85987827999999999</v>
      </c>
      <c r="AT1118">
        <v>0</v>
      </c>
      <c r="AU1118">
        <v>0</v>
      </c>
    </row>
    <row r="1119" spans="1:47" x14ac:dyDescent="0.25">
      <c r="A1119">
        <v>88</v>
      </c>
      <c r="B1119" t="s">
        <v>51</v>
      </c>
      <c r="C1119">
        <v>35.624178999999998</v>
      </c>
      <c r="D1119" s="1">
        <v>4.8953380000000002E-6</v>
      </c>
      <c r="E1119">
        <v>0.57034700000000005</v>
      </c>
      <c r="F1119" s="1">
        <v>5.9044559999999996E-6</v>
      </c>
      <c r="G1119">
        <v>0.364035</v>
      </c>
      <c r="H1119" s="1">
        <v>80.392349999999993</v>
      </c>
      <c r="I1119">
        <v>1.5E-5</v>
      </c>
      <c r="J1119">
        <v>1.2E-5</v>
      </c>
      <c r="K1119">
        <v>1.1376630000000001</v>
      </c>
      <c r="L1119">
        <v>1.55206</v>
      </c>
      <c r="M1119">
        <v>4.7199999999999998E-4</v>
      </c>
      <c r="N1119" s="1">
        <v>8.9804719999999998E-4</v>
      </c>
      <c r="O1119" s="1">
        <v>1.1249089999999999E-3</v>
      </c>
      <c r="P1119">
        <v>2.251E-3</v>
      </c>
      <c r="Q1119">
        <v>30.501669</v>
      </c>
      <c r="R1119" s="1">
        <v>6.0331907999999998E-6</v>
      </c>
      <c r="S1119">
        <v>22.397033</v>
      </c>
      <c r="T1119" s="1">
        <v>5.6360933999999999E-6</v>
      </c>
      <c r="U1119">
        <v>0.37741961000000002</v>
      </c>
      <c r="V1119">
        <v>60.663879999999999</v>
      </c>
      <c r="W1119" s="1">
        <v>1.3084143999999999E-5</v>
      </c>
      <c r="X1119">
        <v>2.5722871000000001E-2</v>
      </c>
      <c r="Y1119" s="1">
        <v>4.8057550000000002E-5</v>
      </c>
      <c r="Z1119">
        <v>61.830984000000001</v>
      </c>
      <c r="AA1119" s="1">
        <v>1.3231483E-5</v>
      </c>
      <c r="AB1119">
        <v>0.86763281999999997</v>
      </c>
      <c r="AC1119">
        <v>0.84211166999999998</v>
      </c>
      <c r="AD1119">
        <v>1.39551</v>
      </c>
      <c r="AE1119">
        <v>0</v>
      </c>
      <c r="AF1119">
        <v>201.77885000000001</v>
      </c>
      <c r="AG1119">
        <v>4.4399094000000003</v>
      </c>
      <c r="AH1119">
        <v>4.6891958999999996</v>
      </c>
      <c r="AI1119">
        <v>4.9502694000000001E-4</v>
      </c>
      <c r="AJ1119">
        <v>8.2323883000000005E-4</v>
      </c>
      <c r="AK1119">
        <v>1.3856546E-3</v>
      </c>
      <c r="AL1119">
        <v>2.0395655999999999E-3</v>
      </c>
      <c r="AM1119">
        <v>1.2699059E-2</v>
      </c>
      <c r="AN1119">
        <v>9.9994490000000005E-2</v>
      </c>
      <c r="AO1119">
        <v>10.285647000000001</v>
      </c>
      <c r="AP1119">
        <v>1.0281912</v>
      </c>
      <c r="AQ1119">
        <v>-3048.7249000000002</v>
      </c>
      <c r="AR1119">
        <v>-3134.6718999999998</v>
      </c>
      <c r="AS1119">
        <v>0.85991772</v>
      </c>
      <c r="AT1119">
        <v>0</v>
      </c>
      <c r="AU1119">
        <v>0</v>
      </c>
    </row>
    <row r="1120" spans="1:47" x14ac:dyDescent="0.25">
      <c r="A1120">
        <v>89</v>
      </c>
      <c r="B1120" t="s">
        <v>51</v>
      </c>
      <c r="C1120">
        <v>35.774245999999998</v>
      </c>
      <c r="D1120" s="1">
        <v>4.6210079999999997E-6</v>
      </c>
      <c r="E1120">
        <v>0.58970999999999996</v>
      </c>
      <c r="F1120" s="1">
        <v>5.9073880000000001E-6</v>
      </c>
      <c r="G1120">
        <v>0.40600900000000001</v>
      </c>
      <c r="H1120" s="1">
        <v>76.265680000000003</v>
      </c>
      <c r="I1120">
        <v>1.5E-5</v>
      </c>
      <c r="J1120">
        <v>9.0000000000000002E-6</v>
      </c>
      <c r="K1120">
        <v>1.202132</v>
      </c>
      <c r="L1120">
        <v>1.506521</v>
      </c>
      <c r="M1120">
        <v>4.6000000000000001E-4</v>
      </c>
      <c r="N1120" s="1">
        <v>8.81334E-4</v>
      </c>
      <c r="O1120" s="1">
        <v>1.121897E-3</v>
      </c>
      <c r="P1120">
        <v>2.287E-3</v>
      </c>
      <c r="Q1120">
        <v>30.501669</v>
      </c>
      <c r="R1120" s="1">
        <v>6.0331907999999998E-6</v>
      </c>
      <c r="S1120">
        <v>22.397033</v>
      </c>
      <c r="T1120" s="1">
        <v>5.6360933999999999E-6</v>
      </c>
      <c r="U1120">
        <v>0.38926669000000003</v>
      </c>
      <c r="V1120">
        <v>59.145798999999997</v>
      </c>
      <c r="W1120" s="1">
        <v>1.3121836E-5</v>
      </c>
      <c r="X1120">
        <v>2.5720549999999998E-2</v>
      </c>
      <c r="Y1120" s="1">
        <v>4.8057550000000002E-5</v>
      </c>
      <c r="Z1120">
        <v>61.230803999999999</v>
      </c>
      <c r="AA1120" s="1">
        <v>1.294845E-5</v>
      </c>
      <c r="AB1120">
        <v>0.84624067000000003</v>
      </c>
      <c r="AC1120">
        <v>0.89051501</v>
      </c>
      <c r="AD1120">
        <v>1.39551</v>
      </c>
      <c r="AE1120">
        <v>0</v>
      </c>
      <c r="AF1120">
        <v>201.77885000000001</v>
      </c>
      <c r="AG1120">
        <v>4.4714556999999999</v>
      </c>
      <c r="AH1120">
        <v>4.6873842000000003</v>
      </c>
      <c r="AI1120">
        <v>4.7894981000000001E-4</v>
      </c>
      <c r="AJ1120">
        <v>8.2620624999999999E-4</v>
      </c>
      <c r="AK1120">
        <v>1.3809968000000001E-3</v>
      </c>
      <c r="AL1120">
        <v>2.0974089000000001E-3</v>
      </c>
      <c r="AM1120">
        <v>1.2706039000000001E-2</v>
      </c>
      <c r="AN1120">
        <v>0.10000193</v>
      </c>
      <c r="AO1120">
        <v>10.273277</v>
      </c>
      <c r="AP1120">
        <v>1.0260373</v>
      </c>
      <c r="AQ1120">
        <v>-1551.0068000000001</v>
      </c>
      <c r="AR1120">
        <v>-1591.3909000000001</v>
      </c>
      <c r="AS1120">
        <v>0.86105303</v>
      </c>
      <c r="AT1120">
        <v>0</v>
      </c>
      <c r="AU1120">
        <v>0</v>
      </c>
    </row>
    <row r="1121" spans="1:47" x14ac:dyDescent="0.25">
      <c r="A1121">
        <v>90</v>
      </c>
      <c r="B1121" t="s">
        <v>51</v>
      </c>
      <c r="C1121">
        <v>26.429994000000001</v>
      </c>
      <c r="D1121" s="1">
        <v>2.580804E-6</v>
      </c>
      <c r="E1121">
        <v>0.63</v>
      </c>
      <c r="F1121" s="1">
        <v>3.9176889999999997E-6</v>
      </c>
      <c r="G1121">
        <v>0.22872200000000001</v>
      </c>
      <c r="H1121" s="1">
        <v>81.95438</v>
      </c>
      <c r="I1121">
        <v>1.5999999999999999E-5</v>
      </c>
      <c r="J1121">
        <v>1.5999999999999999E-5</v>
      </c>
      <c r="K1121">
        <v>1.476116</v>
      </c>
      <c r="L1121">
        <v>1.8849340000000001</v>
      </c>
      <c r="M1121">
        <v>3.9599999999999998E-4</v>
      </c>
      <c r="N1121" s="1">
        <v>8.4146440000000002E-4</v>
      </c>
      <c r="O1121" s="1">
        <v>1.070669E-3</v>
      </c>
      <c r="P1121">
        <v>2.5490000000000001E-3</v>
      </c>
      <c r="Q1121">
        <v>30.501669</v>
      </c>
      <c r="R1121" s="1">
        <v>6.0331907999999998E-6</v>
      </c>
      <c r="S1121">
        <v>22.397033</v>
      </c>
      <c r="T1121" s="1">
        <v>5.6360933999999999E-6</v>
      </c>
      <c r="U1121">
        <v>0.40720441000000002</v>
      </c>
      <c r="V1121">
        <v>63.496284000000003</v>
      </c>
      <c r="W1121" s="1">
        <v>1.3168172E-5</v>
      </c>
      <c r="X1121">
        <v>2.5712862E-2</v>
      </c>
      <c r="Y1121" s="1">
        <v>4.8057550000000002E-5</v>
      </c>
      <c r="Z1121">
        <v>60.242356999999998</v>
      </c>
      <c r="AA1121" s="1">
        <v>1.2960051000000001E-5</v>
      </c>
      <c r="AB1121">
        <v>0.84908169</v>
      </c>
      <c r="AC1121">
        <v>0.87224215999999999</v>
      </c>
      <c r="AD1121">
        <v>1.39551</v>
      </c>
      <c r="AE1121">
        <v>0</v>
      </c>
      <c r="AF1121">
        <v>201.77885000000001</v>
      </c>
      <c r="AG1121">
        <v>4.4188711999999999</v>
      </c>
      <c r="AH1121">
        <v>4.6906248000000001</v>
      </c>
      <c r="AI1121">
        <v>4.9296970000000002E-4</v>
      </c>
      <c r="AJ1121">
        <v>8.3133339000000003E-4</v>
      </c>
      <c r="AK1121">
        <v>1.3862195999999999E-3</v>
      </c>
      <c r="AL1121">
        <v>2.1023372000000002E-3</v>
      </c>
      <c r="AM1121">
        <v>1.2700687E-2</v>
      </c>
      <c r="AN1121">
        <v>9.9998771E-2</v>
      </c>
      <c r="AO1121">
        <v>10.165991</v>
      </c>
      <c r="AP1121">
        <v>1.0280686999999999</v>
      </c>
      <c r="AQ1121">
        <v>981.11881000000005</v>
      </c>
      <c r="AR1121">
        <v>1008.6575</v>
      </c>
      <c r="AS1121">
        <v>0.86031581000000001</v>
      </c>
      <c r="AT1121">
        <v>0</v>
      </c>
      <c r="AU1121">
        <v>0</v>
      </c>
    </row>
    <row r="1122" spans="1:47" x14ac:dyDescent="0.25">
      <c r="A1122">
        <v>91</v>
      </c>
      <c r="B1122" t="s">
        <v>51</v>
      </c>
      <c r="C1122">
        <v>39.565694000000001</v>
      </c>
      <c r="D1122" s="1">
        <v>4.5657390000000002E-6</v>
      </c>
      <c r="E1122">
        <v>0.59236200000000006</v>
      </c>
      <c r="F1122" s="1">
        <v>6.0885829999999998E-6</v>
      </c>
      <c r="G1122">
        <v>0.43239100000000003</v>
      </c>
      <c r="H1122" s="1">
        <v>82.129980000000003</v>
      </c>
      <c r="I1122">
        <v>1.4E-5</v>
      </c>
      <c r="J1122">
        <v>1.4E-5</v>
      </c>
      <c r="K1122">
        <v>1.2659339999999999</v>
      </c>
      <c r="L1122">
        <v>1.0148029999999999</v>
      </c>
      <c r="M1122">
        <v>4.35E-4</v>
      </c>
      <c r="N1122" s="1">
        <v>8.305637E-4</v>
      </c>
      <c r="O1122" s="1">
        <v>1.060577E-3</v>
      </c>
      <c r="P1122">
        <v>2.1099999999999999E-3</v>
      </c>
      <c r="Q1122">
        <v>30.501669</v>
      </c>
      <c r="R1122" s="1">
        <v>6.0331907999999998E-6</v>
      </c>
      <c r="S1122">
        <v>22.397033</v>
      </c>
      <c r="T1122" s="1">
        <v>5.6360933999999999E-6</v>
      </c>
      <c r="U1122">
        <v>0.41037887000000001</v>
      </c>
      <c r="V1122">
        <v>60.977397000000003</v>
      </c>
      <c r="W1122" s="1">
        <v>1.3300886999999999E-5</v>
      </c>
      <c r="X1122">
        <v>2.5713567999999999E-2</v>
      </c>
      <c r="Y1122" s="1">
        <v>4.8057550000000002E-5</v>
      </c>
      <c r="Z1122">
        <v>60.931494999999998</v>
      </c>
      <c r="AA1122" s="1">
        <v>1.2982083000000001E-5</v>
      </c>
      <c r="AB1122">
        <v>0.87441709000000001</v>
      </c>
      <c r="AC1122">
        <v>0.86881403999999995</v>
      </c>
      <c r="AD1122">
        <v>1.39551</v>
      </c>
      <c r="AE1122">
        <v>0</v>
      </c>
      <c r="AF1122">
        <v>201.77885000000001</v>
      </c>
      <c r="AG1122">
        <v>4.4902287999999997</v>
      </c>
      <c r="AH1122">
        <v>4.6891088999999999</v>
      </c>
      <c r="AI1122">
        <v>4.8349516999999999E-4</v>
      </c>
      <c r="AJ1122">
        <v>8.3637933999999999E-4</v>
      </c>
      <c r="AK1122">
        <v>1.3887323E-3</v>
      </c>
      <c r="AL1122">
        <v>2.0607693000000002E-3</v>
      </c>
      <c r="AM1122">
        <v>1.2703538E-2</v>
      </c>
      <c r="AN1122">
        <v>9.9997372000000001E-2</v>
      </c>
      <c r="AO1122">
        <v>10.20865</v>
      </c>
      <c r="AP1122">
        <v>1.0261370000000001</v>
      </c>
      <c r="AQ1122">
        <v>2107.2478999999998</v>
      </c>
      <c r="AR1122">
        <v>2162.3249999999998</v>
      </c>
      <c r="AS1122">
        <v>0.85827600000000004</v>
      </c>
      <c r="AT1122">
        <v>0</v>
      </c>
      <c r="AU1122">
        <v>0</v>
      </c>
    </row>
    <row r="1123" spans="1:47" x14ac:dyDescent="0.25">
      <c r="A1123">
        <v>92</v>
      </c>
      <c r="B1123" t="s">
        <v>51</v>
      </c>
      <c r="C1123">
        <v>30.68291</v>
      </c>
      <c r="D1123" s="1">
        <v>3.0458909999999999E-6</v>
      </c>
      <c r="E1123">
        <v>0.65772600000000003</v>
      </c>
      <c r="F1123" s="1">
        <v>6.4008900000000001E-6</v>
      </c>
      <c r="G1123">
        <v>6.0330000000000002E-2</v>
      </c>
      <c r="H1123" s="1">
        <v>34.482170000000004</v>
      </c>
      <c r="I1123">
        <v>1.4E-5</v>
      </c>
      <c r="J1123">
        <v>1.8E-5</v>
      </c>
      <c r="K1123">
        <v>0.803782</v>
      </c>
      <c r="L1123">
        <v>3.0163449999999998</v>
      </c>
      <c r="M1123">
        <v>3.9800000000000002E-4</v>
      </c>
      <c r="N1123" s="1">
        <v>9.1299299999999996E-4</v>
      </c>
      <c r="O1123" s="1">
        <v>1.266271E-3</v>
      </c>
      <c r="P1123">
        <v>3.2929999999999999E-3</v>
      </c>
      <c r="Q1123">
        <v>30.501669</v>
      </c>
      <c r="R1123" s="1">
        <v>6.0331907999999998E-6</v>
      </c>
      <c r="S1123">
        <v>22.397033</v>
      </c>
      <c r="T1123" s="1">
        <v>5.6360933999999999E-6</v>
      </c>
      <c r="U1123">
        <v>0.42626649999999999</v>
      </c>
      <c r="V1123">
        <v>60.331310999999999</v>
      </c>
      <c r="W1123" s="1">
        <v>1.2902771E-5</v>
      </c>
      <c r="X1123">
        <v>2.5713617000000001E-2</v>
      </c>
      <c r="Y1123" s="1">
        <v>4.8057550000000002E-5</v>
      </c>
      <c r="Z1123">
        <v>61.265245</v>
      </c>
      <c r="AA1123" s="1">
        <v>1.3110931E-5</v>
      </c>
      <c r="AB1123">
        <v>0.86949330000000002</v>
      </c>
      <c r="AC1123">
        <v>0.86627655000000003</v>
      </c>
      <c r="AD1123">
        <v>1.39551</v>
      </c>
      <c r="AE1123">
        <v>0</v>
      </c>
      <c r="AF1123">
        <v>201.77885000000001</v>
      </c>
      <c r="AG1123">
        <v>4.3664269999999998</v>
      </c>
      <c r="AH1123">
        <v>4.6888360000000002</v>
      </c>
      <c r="AI1123">
        <v>4.8163204999999998E-4</v>
      </c>
      <c r="AJ1123">
        <v>8.3157233999999998E-4</v>
      </c>
      <c r="AK1123">
        <v>1.3864845000000001E-3</v>
      </c>
      <c r="AL1123">
        <v>2.0746056E-3</v>
      </c>
      <c r="AM1123">
        <v>1.2697503000000001E-2</v>
      </c>
      <c r="AN1123">
        <v>9.9998297E-2</v>
      </c>
      <c r="AO1123">
        <v>10.229285000000001</v>
      </c>
      <c r="AP1123">
        <v>1.027749</v>
      </c>
      <c r="AQ1123">
        <v>1891.2059999999999</v>
      </c>
      <c r="AR1123">
        <v>1943.6849999999999</v>
      </c>
      <c r="AS1123">
        <v>0.85797639000000003</v>
      </c>
      <c r="AT1123">
        <v>0</v>
      </c>
      <c r="AU1123">
        <v>0</v>
      </c>
    </row>
    <row r="1124" spans="1:47" x14ac:dyDescent="0.25">
      <c r="A1124">
        <v>93</v>
      </c>
      <c r="B1124" t="s">
        <v>51</v>
      </c>
      <c r="C1124">
        <v>37.005611000000002</v>
      </c>
      <c r="D1124" s="1">
        <v>4.9210519999999997E-6</v>
      </c>
      <c r="E1124">
        <v>0.59378399999999998</v>
      </c>
      <c r="F1124" s="1">
        <v>6.1248500000000003E-6</v>
      </c>
      <c r="G1124">
        <v>0.37603300000000001</v>
      </c>
      <c r="H1124" s="1">
        <v>70.874390000000005</v>
      </c>
      <c r="I1124">
        <v>1.4E-5</v>
      </c>
      <c r="J1124">
        <v>1.2E-5</v>
      </c>
      <c r="K1124">
        <v>1.039968</v>
      </c>
      <c r="L1124">
        <v>1.2291270000000001</v>
      </c>
      <c r="M1124">
        <v>4.6299999999999998E-4</v>
      </c>
      <c r="N1124" s="1">
        <v>9.0971270000000004E-4</v>
      </c>
      <c r="O1124" s="1">
        <v>1.142442E-3</v>
      </c>
      <c r="P1124">
        <v>2.3210000000000001E-3</v>
      </c>
      <c r="Q1124">
        <v>30.501669</v>
      </c>
      <c r="R1124" s="1">
        <v>6.0331907999999998E-6</v>
      </c>
      <c r="S1124">
        <v>22.397033</v>
      </c>
      <c r="T1124" s="1">
        <v>5.6360933999999999E-6</v>
      </c>
      <c r="U1124">
        <v>0.38784199000000003</v>
      </c>
      <c r="V1124">
        <v>57.308625999999997</v>
      </c>
      <c r="W1124" s="1">
        <v>1.3028189999999999E-5</v>
      </c>
      <c r="X1124">
        <v>2.5705616000000001E-2</v>
      </c>
      <c r="Y1124" s="1">
        <v>4.8057550000000002E-5</v>
      </c>
      <c r="Z1124">
        <v>59.540675</v>
      </c>
      <c r="AA1124" s="1">
        <v>1.3693787E-5</v>
      </c>
      <c r="AB1124">
        <v>0.85402913000000003</v>
      </c>
      <c r="AC1124">
        <v>0.88942810000000005</v>
      </c>
      <c r="AD1124">
        <v>1.39551</v>
      </c>
      <c r="AE1124">
        <v>0</v>
      </c>
      <c r="AF1124">
        <v>201.77885000000001</v>
      </c>
      <c r="AG1124">
        <v>4.410577</v>
      </c>
      <c r="AH1124">
        <v>4.6892855000000004</v>
      </c>
      <c r="AI1124">
        <v>4.8081808E-4</v>
      </c>
      <c r="AJ1124">
        <v>8.3094807999999998E-4</v>
      </c>
      <c r="AK1124">
        <v>1.390145E-3</v>
      </c>
      <c r="AL1124">
        <v>2.1402207999999998E-3</v>
      </c>
      <c r="AM1124">
        <v>1.2710496E-2</v>
      </c>
      <c r="AN1124">
        <v>9.9997527000000003E-2</v>
      </c>
      <c r="AO1124">
        <v>10.177349</v>
      </c>
      <c r="AP1124">
        <v>1.026105</v>
      </c>
      <c r="AQ1124">
        <v>4746.9306999999999</v>
      </c>
      <c r="AR1124">
        <v>4870.8491999999997</v>
      </c>
      <c r="AS1124">
        <v>0.85847333999999997</v>
      </c>
      <c r="AT1124">
        <v>0</v>
      </c>
      <c r="AU1124">
        <v>0</v>
      </c>
    </row>
    <row r="1125" spans="1:47" x14ac:dyDescent="0.25">
      <c r="A1125">
        <v>94</v>
      </c>
      <c r="B1125" t="s">
        <v>51</v>
      </c>
      <c r="C1125">
        <v>38.911602000000002</v>
      </c>
      <c r="D1125" s="1">
        <v>4.9562710000000001E-6</v>
      </c>
      <c r="E1125">
        <v>0.57774899999999996</v>
      </c>
      <c r="F1125" s="1">
        <v>6.1952649999999999E-6</v>
      </c>
      <c r="G1125">
        <v>0.41823500000000002</v>
      </c>
      <c r="H1125" s="1">
        <v>72.194180000000003</v>
      </c>
      <c r="I1125">
        <v>1.4E-5</v>
      </c>
      <c r="J1125">
        <v>1.2E-5</v>
      </c>
      <c r="K1125">
        <v>1.38676</v>
      </c>
      <c r="L1125">
        <v>1.08714</v>
      </c>
      <c r="M1125">
        <v>4.5300000000000001E-4</v>
      </c>
      <c r="N1125" s="1">
        <v>8.6458759999999998E-4</v>
      </c>
      <c r="O1125" s="1">
        <v>1.102589E-3</v>
      </c>
      <c r="P1125">
        <v>2.2620000000000001E-3</v>
      </c>
      <c r="Q1125">
        <v>30.501670000000001</v>
      </c>
      <c r="R1125" s="1">
        <v>6.0331909999999996E-6</v>
      </c>
      <c r="S1125">
        <v>22.397030000000001</v>
      </c>
      <c r="T1125" s="1">
        <v>5.6360930000000001E-6</v>
      </c>
      <c r="U1125">
        <v>0.37885340000000001</v>
      </c>
      <c r="V1125">
        <v>59.287430000000001</v>
      </c>
      <c r="W1125" s="1">
        <v>1.289867E-5</v>
      </c>
      <c r="X1125">
        <v>2.570047E-2</v>
      </c>
      <c r="Y1125" s="1">
        <v>4.8057550000000002E-5</v>
      </c>
      <c r="Z1125">
        <v>61.808779999999999</v>
      </c>
      <c r="AA1125" s="1">
        <v>1.29734E-5</v>
      </c>
      <c r="AB1125">
        <v>0.92901710000000004</v>
      </c>
      <c r="AC1125">
        <v>0.87235660000000004</v>
      </c>
      <c r="AD1125">
        <v>1.39551</v>
      </c>
      <c r="AE1125">
        <v>0</v>
      </c>
      <c r="AF1125">
        <v>201.77889999999999</v>
      </c>
      <c r="AG1125">
        <v>4.3950849999999999</v>
      </c>
      <c r="AH1125">
        <v>4.6866450000000004</v>
      </c>
      <c r="AI1125">
        <v>4.9134709999999998E-4</v>
      </c>
      <c r="AJ1125">
        <v>8.2172669999999997E-4</v>
      </c>
      <c r="AK1125">
        <v>1.381359E-3</v>
      </c>
      <c r="AL1125">
        <v>2.1026669999999999E-3</v>
      </c>
      <c r="AM1125">
        <v>1.269529E-2</v>
      </c>
      <c r="AN1125">
        <v>9.9999080000000004E-2</v>
      </c>
      <c r="AO1125">
        <v>10.356780000000001</v>
      </c>
      <c r="AP1125">
        <v>1.0276080000000001</v>
      </c>
      <c r="AQ1125">
        <v>140.63740000000001</v>
      </c>
      <c r="AR1125">
        <v>144.52010000000001</v>
      </c>
      <c r="AS1125">
        <v>0.86163040000000002</v>
      </c>
      <c r="AT1125">
        <v>0</v>
      </c>
      <c r="AU1125">
        <v>0</v>
      </c>
    </row>
    <row r="1126" spans="1:47" x14ac:dyDescent="0.25">
      <c r="A1126">
        <v>95</v>
      </c>
      <c r="B1126" t="s">
        <v>51</v>
      </c>
      <c r="C1126">
        <v>51.527631999999997</v>
      </c>
      <c r="D1126" s="1">
        <v>5.5152909999999999E-6</v>
      </c>
      <c r="E1126">
        <v>0.64568099999999995</v>
      </c>
      <c r="F1126" s="1">
        <v>7.8062369999999994E-6</v>
      </c>
      <c r="G1126">
        <v>0.43495200000000001</v>
      </c>
      <c r="H1126" s="1">
        <v>81.886499999999998</v>
      </c>
      <c r="I1126">
        <v>1.2999999999999999E-5</v>
      </c>
      <c r="J1126">
        <v>1.9000000000000001E-5</v>
      </c>
      <c r="K1126">
        <v>1.0398210000000001</v>
      </c>
      <c r="L1126">
        <v>0.97998300000000005</v>
      </c>
      <c r="M1126">
        <v>4.17E-4</v>
      </c>
      <c r="N1126" s="1">
        <v>8.5743549999999999E-4</v>
      </c>
      <c r="O1126" s="1">
        <v>1.0574429999999999E-3</v>
      </c>
      <c r="P1126">
        <v>2.1489999999999999E-3</v>
      </c>
      <c r="Q1126">
        <v>30.501669</v>
      </c>
      <c r="R1126" s="1">
        <v>6.0331907999999998E-6</v>
      </c>
      <c r="S1126">
        <v>22.397033</v>
      </c>
      <c r="T1126" s="1">
        <v>5.6360933999999999E-6</v>
      </c>
      <c r="U1126">
        <v>0.39507610999999998</v>
      </c>
      <c r="V1126">
        <v>64.441920999999994</v>
      </c>
      <c r="W1126" s="1">
        <v>1.3243979E-5</v>
      </c>
      <c r="X1126">
        <v>2.5709516000000002E-2</v>
      </c>
      <c r="Y1126" s="1">
        <v>4.8057550000000002E-5</v>
      </c>
      <c r="Z1126">
        <v>60.642906000000004</v>
      </c>
      <c r="AA1126" s="1">
        <v>1.3080722E-5</v>
      </c>
      <c r="AB1126">
        <v>0.87618806999999999</v>
      </c>
      <c r="AC1126">
        <v>0.85097953999999998</v>
      </c>
      <c r="AD1126">
        <v>1.39551</v>
      </c>
      <c r="AE1126">
        <v>0</v>
      </c>
      <c r="AF1126">
        <v>201.77885000000001</v>
      </c>
      <c r="AG1126">
        <v>4.4212074000000001</v>
      </c>
      <c r="AH1126">
        <v>4.6851273999999998</v>
      </c>
      <c r="AI1126">
        <v>4.8639876000000003E-4</v>
      </c>
      <c r="AJ1126">
        <v>8.2604398999999999E-4</v>
      </c>
      <c r="AK1126">
        <v>1.3868673000000001E-3</v>
      </c>
      <c r="AL1126">
        <v>2.1408169000000001E-3</v>
      </c>
      <c r="AM1126">
        <v>1.2699016E-2</v>
      </c>
      <c r="AN1126">
        <v>9.9999499000000006E-2</v>
      </c>
      <c r="AO1126">
        <v>10.078855000000001</v>
      </c>
      <c r="AP1126">
        <v>1.0266609</v>
      </c>
      <c r="AQ1126">
        <v>2107.8618999999999</v>
      </c>
      <c r="AR1126">
        <v>2164.0594000000001</v>
      </c>
      <c r="AS1126">
        <v>0.86215030000000004</v>
      </c>
      <c r="AT1126">
        <v>0</v>
      </c>
      <c r="AU1126">
        <v>0</v>
      </c>
    </row>
    <row r="1127" spans="1:47" x14ac:dyDescent="0.25">
      <c r="A1127">
        <v>96</v>
      </c>
      <c r="B1127" t="s">
        <v>51</v>
      </c>
      <c r="C1127">
        <v>40.460208000000002</v>
      </c>
      <c r="D1127" s="1">
        <v>4.7164000000000003E-6</v>
      </c>
      <c r="E1127">
        <v>0.63673100000000005</v>
      </c>
      <c r="F1127" s="1">
        <v>6.0472999999999997E-6</v>
      </c>
      <c r="G1127">
        <v>0.39345799999999997</v>
      </c>
      <c r="H1127" s="1">
        <v>77.453339999999997</v>
      </c>
      <c r="I1127">
        <v>1.2999999999999999E-5</v>
      </c>
      <c r="J1127">
        <v>1.4E-5</v>
      </c>
      <c r="K1127">
        <v>1.302352</v>
      </c>
      <c r="L1127">
        <v>1.106417</v>
      </c>
      <c r="M1127">
        <v>4.4299999999999998E-4</v>
      </c>
      <c r="N1127" s="1">
        <v>8.8065470000000005E-4</v>
      </c>
      <c r="O1127" s="1">
        <v>1.0984339999999999E-3</v>
      </c>
      <c r="P1127">
        <v>2.1919999999999999E-3</v>
      </c>
      <c r="Q1127">
        <v>30.501670000000001</v>
      </c>
      <c r="R1127" s="1">
        <v>6.0331909999999996E-6</v>
      </c>
      <c r="S1127">
        <v>22.397030000000001</v>
      </c>
      <c r="T1127" s="1">
        <v>5.6360930000000001E-6</v>
      </c>
      <c r="U1127">
        <v>0.38751390000000002</v>
      </c>
      <c r="V1127">
        <v>60.875590000000003</v>
      </c>
      <c r="W1127" s="1">
        <v>1.228066E-5</v>
      </c>
      <c r="X1127">
        <v>2.5715209999999999E-2</v>
      </c>
      <c r="Y1127" s="1">
        <v>4.8057550000000002E-5</v>
      </c>
      <c r="Z1127">
        <v>63.274590000000003</v>
      </c>
      <c r="AA1127" s="1">
        <v>1.334555E-5</v>
      </c>
      <c r="AB1127">
        <v>0.89655209999999996</v>
      </c>
      <c r="AC1127">
        <v>0.88484790000000002</v>
      </c>
      <c r="AD1127">
        <v>1.39551</v>
      </c>
      <c r="AE1127">
        <v>0</v>
      </c>
      <c r="AF1127">
        <v>201.77889999999999</v>
      </c>
      <c r="AG1127">
        <v>4.5927930000000003</v>
      </c>
      <c r="AH1127">
        <v>4.6900890000000004</v>
      </c>
      <c r="AI1127">
        <v>4.9214599999999995E-4</v>
      </c>
      <c r="AJ1127">
        <v>8.2754759999999997E-4</v>
      </c>
      <c r="AK1127">
        <v>1.3830789999999999E-3</v>
      </c>
      <c r="AL1127">
        <v>2.0415390000000002E-3</v>
      </c>
      <c r="AM1127">
        <v>1.270776E-2</v>
      </c>
      <c r="AN1127">
        <v>9.9995329999999993E-2</v>
      </c>
      <c r="AO1127">
        <v>9.6019079999999999</v>
      </c>
      <c r="AP1127">
        <v>1.026875</v>
      </c>
      <c r="AQ1127">
        <v>851.04060000000004</v>
      </c>
      <c r="AR1127">
        <v>873.91250000000002</v>
      </c>
      <c r="AS1127">
        <v>0.86249920000000002</v>
      </c>
      <c r="AT1127">
        <v>0</v>
      </c>
      <c r="AU1127">
        <v>0</v>
      </c>
    </row>
    <row r="1128" spans="1:47" x14ac:dyDescent="0.25">
      <c r="A1128">
        <v>97</v>
      </c>
      <c r="B1128" t="s">
        <v>51</v>
      </c>
      <c r="C1128">
        <v>37.682003000000002</v>
      </c>
      <c r="D1128" s="1">
        <v>4.8848509999999997E-6</v>
      </c>
      <c r="E1128">
        <v>0.57142999999999999</v>
      </c>
      <c r="F1128" s="1">
        <v>5.9901789999999999E-6</v>
      </c>
      <c r="G1128">
        <v>0.29990099999999997</v>
      </c>
      <c r="H1128" s="1">
        <v>64.50873</v>
      </c>
      <c r="I1128">
        <v>1.2E-5</v>
      </c>
      <c r="J1128">
        <v>9.9999999999999995E-7</v>
      </c>
      <c r="K1128">
        <v>1.084716</v>
      </c>
      <c r="L1128">
        <v>1.9772350000000001</v>
      </c>
      <c r="M1128">
        <v>4.5800000000000002E-4</v>
      </c>
      <c r="N1128" s="1">
        <v>8.8622519999999999E-4</v>
      </c>
      <c r="O1128" s="1">
        <v>1.117505E-3</v>
      </c>
      <c r="P1128">
        <v>2.2920000000000002E-3</v>
      </c>
      <c r="Q1128">
        <v>30.501669</v>
      </c>
      <c r="R1128" s="1">
        <v>6.0331907999999998E-6</v>
      </c>
      <c r="S1128">
        <v>22.397033</v>
      </c>
      <c r="T1128" s="1">
        <v>5.6360933999999999E-6</v>
      </c>
      <c r="U1128">
        <v>0.38595772</v>
      </c>
      <c r="V1128">
        <v>58.941792</v>
      </c>
      <c r="W1128" s="1">
        <v>1.2705355000000001E-5</v>
      </c>
      <c r="X1128">
        <v>2.5718503E-2</v>
      </c>
      <c r="Y1128" s="1">
        <v>4.8057550000000002E-5</v>
      </c>
      <c r="Z1128">
        <v>61.688929999999999</v>
      </c>
      <c r="AA1128" s="1">
        <v>1.2728199E-5</v>
      </c>
      <c r="AB1128">
        <v>0.85331237000000004</v>
      </c>
      <c r="AC1128">
        <v>0.82131739000000004</v>
      </c>
      <c r="AD1128">
        <v>1.39551</v>
      </c>
      <c r="AE1128">
        <v>0</v>
      </c>
      <c r="AF1128">
        <v>201.77885000000001</v>
      </c>
      <c r="AG1128">
        <v>4.4088323000000003</v>
      </c>
      <c r="AH1128">
        <v>4.6859276999999997</v>
      </c>
      <c r="AI1128">
        <v>4.8150364999999999E-4</v>
      </c>
      <c r="AJ1128">
        <v>8.2553192999999998E-4</v>
      </c>
      <c r="AK1128">
        <v>1.3893478E-3</v>
      </c>
      <c r="AL1128">
        <v>2.0488932E-3</v>
      </c>
      <c r="AM1128">
        <v>1.2699001999999999E-2</v>
      </c>
      <c r="AN1128">
        <v>9.9998354999999997E-2</v>
      </c>
      <c r="AO1128">
        <v>9.9547077999999996</v>
      </c>
      <c r="AP1128">
        <v>1.0255287</v>
      </c>
      <c r="AQ1128">
        <v>-1580.5434</v>
      </c>
      <c r="AR1128">
        <v>-1620.8925999999999</v>
      </c>
      <c r="AS1128">
        <v>0.86321798999999999</v>
      </c>
      <c r="AT1128">
        <v>0</v>
      </c>
      <c r="AU1128">
        <v>0</v>
      </c>
    </row>
    <row r="1129" spans="1:47" x14ac:dyDescent="0.25">
      <c r="A1129">
        <v>98</v>
      </c>
      <c r="B1129" t="s">
        <v>51</v>
      </c>
      <c r="C1129">
        <v>37.952385</v>
      </c>
      <c r="D1129" s="1">
        <v>5.0241760000000003E-6</v>
      </c>
      <c r="E1129">
        <v>0.62096200000000001</v>
      </c>
      <c r="F1129" s="1">
        <v>6.0427679999999999E-6</v>
      </c>
      <c r="G1129">
        <v>0.36519800000000002</v>
      </c>
      <c r="H1129" s="1">
        <v>78.357560000000007</v>
      </c>
      <c r="I1129">
        <v>1.5E-5</v>
      </c>
      <c r="J1129">
        <v>1.2E-5</v>
      </c>
      <c r="K1129">
        <v>1.1632880000000001</v>
      </c>
      <c r="L1129">
        <v>1.550278</v>
      </c>
      <c r="M1129">
        <v>4.6500000000000003E-4</v>
      </c>
      <c r="N1129" s="1">
        <v>9.3632030000000003E-4</v>
      </c>
      <c r="O1129" s="1">
        <v>1.1549430000000001E-3</v>
      </c>
      <c r="P1129">
        <v>2.3869999999999998E-3</v>
      </c>
      <c r="Q1129">
        <v>30.501669</v>
      </c>
      <c r="R1129" s="1">
        <v>6.0331907999999998E-6</v>
      </c>
      <c r="S1129">
        <v>22.397033</v>
      </c>
      <c r="T1129" s="1">
        <v>5.6360933999999999E-6</v>
      </c>
      <c r="U1129">
        <v>0.40335205000000002</v>
      </c>
      <c r="V1129">
        <v>61.999187999999997</v>
      </c>
      <c r="W1129" s="1">
        <v>1.2929894E-5</v>
      </c>
      <c r="X1129">
        <v>2.5714688999999999E-2</v>
      </c>
      <c r="Y1129" s="1">
        <v>4.8057550000000002E-5</v>
      </c>
      <c r="Z1129">
        <v>62.675370000000001</v>
      </c>
      <c r="AA1129" s="1">
        <v>1.3334747999999999E-5</v>
      </c>
      <c r="AB1129">
        <v>0.86862057999999998</v>
      </c>
      <c r="AC1129">
        <v>0.90717329000000002</v>
      </c>
      <c r="AD1129">
        <v>1.39551</v>
      </c>
      <c r="AE1129">
        <v>0</v>
      </c>
      <c r="AF1129">
        <v>201.77885000000001</v>
      </c>
      <c r="AG1129">
        <v>4.4589468999999999</v>
      </c>
      <c r="AH1129">
        <v>4.6878918000000001</v>
      </c>
      <c r="AI1129">
        <v>4.8317122E-4</v>
      </c>
      <c r="AJ1129">
        <v>8.3155494000000001E-4</v>
      </c>
      <c r="AK1129">
        <v>1.3849709E-3</v>
      </c>
      <c r="AL1129">
        <v>2.1735816000000002E-3</v>
      </c>
      <c r="AM1129">
        <v>1.2710111E-2</v>
      </c>
      <c r="AN1129">
        <v>9.9998193999999999E-2</v>
      </c>
      <c r="AO1129">
        <v>9.9166413999999996</v>
      </c>
      <c r="AP1129">
        <v>1.0277153999999999</v>
      </c>
      <c r="AQ1129">
        <v>1725.0414000000001</v>
      </c>
      <c r="AR1129">
        <v>1772.8516</v>
      </c>
      <c r="AS1129">
        <v>0.86353058000000005</v>
      </c>
      <c r="AT1129">
        <v>0</v>
      </c>
      <c r="AU1129">
        <v>0</v>
      </c>
    </row>
    <row r="1130" spans="1:47" x14ac:dyDescent="0.25">
      <c r="A1130">
        <v>99</v>
      </c>
      <c r="B1130" t="s">
        <v>51</v>
      </c>
      <c r="C1130">
        <v>51.948799999999999</v>
      </c>
      <c r="D1130" s="1">
        <v>5.2830199999999998E-6</v>
      </c>
      <c r="E1130">
        <v>0.63693999999999995</v>
      </c>
      <c r="F1130" s="1">
        <v>6.7699080000000004E-6</v>
      </c>
      <c r="G1130">
        <v>0.47940300000000002</v>
      </c>
      <c r="H1130" s="1">
        <v>86.16789</v>
      </c>
      <c r="I1130">
        <v>1.4E-5</v>
      </c>
      <c r="J1130">
        <v>1.2999999999999999E-5</v>
      </c>
      <c r="K1130">
        <v>1.015444</v>
      </c>
      <c r="L1130">
        <v>0.97307399999999999</v>
      </c>
      <c r="M1130">
        <v>4.0499999999999998E-4</v>
      </c>
      <c r="N1130" s="1">
        <v>8.2126659999999995E-4</v>
      </c>
      <c r="O1130" s="1">
        <v>1.0280930000000001E-3</v>
      </c>
      <c r="P1130">
        <v>2.0960000000000002E-3</v>
      </c>
      <c r="Q1130">
        <v>30.501669</v>
      </c>
      <c r="R1130" s="1">
        <v>6.0331907999999998E-6</v>
      </c>
      <c r="S1130">
        <v>22.397033</v>
      </c>
      <c r="T1130" s="1">
        <v>5.6360933999999999E-6</v>
      </c>
      <c r="U1130">
        <v>0.41572207999999999</v>
      </c>
      <c r="V1130">
        <v>63.363635000000002</v>
      </c>
      <c r="W1130" s="1">
        <v>1.2745752E-5</v>
      </c>
      <c r="X1130">
        <v>2.5718580000000001E-2</v>
      </c>
      <c r="Y1130" s="1">
        <v>4.8057550000000002E-5</v>
      </c>
      <c r="Z1130">
        <v>61.59843</v>
      </c>
      <c r="AA1130" s="1">
        <v>1.2921931000000001E-5</v>
      </c>
      <c r="AB1130">
        <v>0.85684227999999996</v>
      </c>
      <c r="AC1130">
        <v>0.86382420999999998</v>
      </c>
      <c r="AD1130">
        <v>1.39551</v>
      </c>
      <c r="AE1130">
        <v>0</v>
      </c>
      <c r="AF1130">
        <v>201.77885000000001</v>
      </c>
      <c r="AG1130">
        <v>4.3907394999999996</v>
      </c>
      <c r="AH1130">
        <v>4.6868176999999998</v>
      </c>
      <c r="AI1130">
        <v>4.9087443999999995E-4</v>
      </c>
      <c r="AJ1130">
        <v>8.2772203999999998E-4</v>
      </c>
      <c r="AK1130">
        <v>1.3887073E-3</v>
      </c>
      <c r="AL1130">
        <v>2.0850288999999999E-3</v>
      </c>
      <c r="AM1130">
        <v>1.269376E-2</v>
      </c>
      <c r="AN1130">
        <v>9.9999497000000007E-2</v>
      </c>
      <c r="AO1130">
        <v>10.271029</v>
      </c>
      <c r="AP1130">
        <v>1.0275126000000001</v>
      </c>
      <c r="AQ1130">
        <v>-1816.5503000000001</v>
      </c>
      <c r="AR1130">
        <v>-1866.5283999999999</v>
      </c>
      <c r="AS1130">
        <v>0.86154516000000003</v>
      </c>
      <c r="AT1130">
        <v>0</v>
      </c>
      <c r="AU1130">
        <v>0</v>
      </c>
    </row>
    <row r="1131" spans="1:47" x14ac:dyDescent="0.25">
      <c r="A1131">
        <v>100</v>
      </c>
      <c r="B1131" t="s">
        <v>51</v>
      </c>
      <c r="C1131">
        <v>37.851149999999997</v>
      </c>
      <c r="D1131" s="1">
        <v>4.6831650000000004E-6</v>
      </c>
      <c r="E1131">
        <v>0.63588900000000004</v>
      </c>
      <c r="F1131" s="1">
        <v>6.0227440000000003E-6</v>
      </c>
      <c r="G1131">
        <v>0.398698</v>
      </c>
      <c r="H1131" s="1">
        <v>79.509720000000002</v>
      </c>
      <c r="I1131">
        <v>1.4E-5</v>
      </c>
      <c r="J1131">
        <v>1.1E-5</v>
      </c>
      <c r="K1131">
        <v>1.215883</v>
      </c>
      <c r="L1131">
        <v>1.281998</v>
      </c>
      <c r="M1131">
        <v>4.4900000000000002E-4</v>
      </c>
      <c r="N1131" s="1">
        <v>9.1590770000000001E-4</v>
      </c>
      <c r="O1131" s="1">
        <v>1.1248899999999999E-3</v>
      </c>
      <c r="P1131">
        <v>2.33E-3</v>
      </c>
      <c r="Q1131">
        <v>30.501669</v>
      </c>
      <c r="R1131" s="1">
        <v>6.0331907999999998E-6</v>
      </c>
      <c r="S1131">
        <v>22.397033</v>
      </c>
      <c r="T1131" s="1">
        <v>5.6360933999999999E-6</v>
      </c>
      <c r="U1131">
        <v>0.41159673000000002</v>
      </c>
      <c r="V1131">
        <v>63.123989999999999</v>
      </c>
      <c r="W1131" s="1">
        <v>1.3303596999999999E-5</v>
      </c>
      <c r="X1131">
        <v>2.5727048999999998E-2</v>
      </c>
      <c r="Y1131" s="1">
        <v>4.8057550000000002E-5</v>
      </c>
      <c r="Z1131">
        <v>57.189199000000002</v>
      </c>
      <c r="AA1131" s="1">
        <v>1.3664393999999999E-5</v>
      </c>
      <c r="AB1131">
        <v>0.90763291999999995</v>
      </c>
      <c r="AC1131">
        <v>0.88400389999999995</v>
      </c>
      <c r="AD1131">
        <v>1.39551</v>
      </c>
      <c r="AE1131">
        <v>0</v>
      </c>
      <c r="AF1131">
        <v>201.77885000000001</v>
      </c>
      <c r="AG1131">
        <v>4.4604585999999999</v>
      </c>
      <c r="AH1131">
        <v>4.6896331</v>
      </c>
      <c r="AI1131">
        <v>4.8689483000000002E-4</v>
      </c>
      <c r="AJ1131">
        <v>8.3325548999999997E-4</v>
      </c>
      <c r="AK1131">
        <v>1.3905962000000001E-3</v>
      </c>
      <c r="AL1131">
        <v>2.1146301999999998E-3</v>
      </c>
      <c r="AM1131">
        <v>1.2713476E-2</v>
      </c>
      <c r="AN1131">
        <v>9.9997587999999998E-2</v>
      </c>
      <c r="AO1131">
        <v>10.093692000000001</v>
      </c>
      <c r="AP1131">
        <v>1.0259935</v>
      </c>
      <c r="AQ1131">
        <v>2865.6136000000001</v>
      </c>
      <c r="AR1131">
        <v>2940.1010000000001</v>
      </c>
      <c r="AS1131">
        <v>0.86096340999999998</v>
      </c>
      <c r="AT1131">
        <v>0</v>
      </c>
      <c r="AU1131">
        <v>0</v>
      </c>
    </row>
    <row r="1132" spans="1:47" x14ac:dyDescent="0.25">
      <c r="A1132">
        <v>101</v>
      </c>
      <c r="B1132" t="s">
        <v>51</v>
      </c>
      <c r="C1132">
        <v>61.039760000000001</v>
      </c>
      <c r="D1132" s="1">
        <v>7.7925369999999999E-6</v>
      </c>
      <c r="E1132">
        <v>0.67921200000000004</v>
      </c>
      <c r="F1132" s="1">
        <v>3.096258E-6</v>
      </c>
      <c r="G1132">
        <v>0.33184799999999998</v>
      </c>
      <c r="H1132" s="1">
        <v>68.392489999999995</v>
      </c>
      <c r="I1132">
        <v>1.2E-5</v>
      </c>
      <c r="J1132">
        <v>1.0000000000000001E-5</v>
      </c>
      <c r="K1132">
        <v>1.0894760000000001</v>
      </c>
      <c r="L1132">
        <v>0.79783499999999996</v>
      </c>
      <c r="M1132">
        <v>4.4799999999999999E-4</v>
      </c>
      <c r="N1132" s="1">
        <v>1.0224850000000001E-3</v>
      </c>
      <c r="O1132" s="1">
        <v>1.1985520000000001E-3</v>
      </c>
      <c r="P1132">
        <v>2.555E-3</v>
      </c>
      <c r="Q1132">
        <v>30.501669</v>
      </c>
      <c r="R1132" s="1">
        <v>6.0331907999999998E-6</v>
      </c>
      <c r="S1132">
        <v>22.397033</v>
      </c>
      <c r="T1132" s="1">
        <v>5.6360933999999999E-6</v>
      </c>
      <c r="U1132">
        <v>0.39593880999999997</v>
      </c>
      <c r="V1132">
        <v>60.582375999999996</v>
      </c>
      <c r="W1132" s="1">
        <v>1.3157801000000001E-5</v>
      </c>
      <c r="X1132">
        <v>2.5709830999999999E-2</v>
      </c>
      <c r="Y1132" s="1">
        <v>4.8057550000000002E-5</v>
      </c>
      <c r="Z1132">
        <v>61.680757</v>
      </c>
      <c r="AA1132" s="1">
        <v>1.3608957E-5</v>
      </c>
      <c r="AB1132">
        <v>0.87340850000000003</v>
      </c>
      <c r="AC1132">
        <v>0.84454231999999996</v>
      </c>
      <c r="AD1132">
        <v>1.39551</v>
      </c>
      <c r="AE1132">
        <v>0</v>
      </c>
      <c r="AF1132">
        <v>201.77885000000001</v>
      </c>
      <c r="AG1132">
        <v>4.3909399000000002</v>
      </c>
      <c r="AH1132">
        <v>4.6878605999999996</v>
      </c>
      <c r="AI1132">
        <v>4.8549862999999998E-4</v>
      </c>
      <c r="AJ1132">
        <v>8.2737904999999996E-4</v>
      </c>
      <c r="AK1132">
        <v>1.3845496000000001E-3</v>
      </c>
      <c r="AL1132">
        <v>2.0461544999999999E-3</v>
      </c>
      <c r="AM1132">
        <v>1.2700390000000001E-2</v>
      </c>
      <c r="AN1132">
        <v>9.9999076000000006E-2</v>
      </c>
      <c r="AO1132">
        <v>10.366441</v>
      </c>
      <c r="AP1132">
        <v>1.0298149999999999</v>
      </c>
      <c r="AQ1132">
        <v>-1517.8043</v>
      </c>
      <c r="AR1132">
        <v>-1563.0577000000001</v>
      </c>
      <c r="AS1132">
        <v>0.86399908000000003</v>
      </c>
      <c r="AT1132">
        <v>0</v>
      </c>
      <c r="AU1132">
        <v>0</v>
      </c>
    </row>
    <row r="1133" spans="1:47" x14ac:dyDescent="0.25">
      <c r="A1133">
        <v>102</v>
      </c>
      <c r="B1133" t="s">
        <v>51</v>
      </c>
      <c r="C1133">
        <v>33.232093999999996</v>
      </c>
      <c r="D1133" s="1">
        <v>6.9115450000000004E-6</v>
      </c>
      <c r="E1133">
        <v>0.83175900000000003</v>
      </c>
      <c r="F1133" s="1">
        <v>5.8875960000000001E-6</v>
      </c>
      <c r="G1133">
        <v>0.54461000000000004</v>
      </c>
      <c r="H1133" s="1">
        <v>85.501990000000006</v>
      </c>
      <c r="I1133">
        <v>1.5999999999999999E-5</v>
      </c>
      <c r="J1133">
        <v>1.0000000000000001E-5</v>
      </c>
      <c r="K1133">
        <v>1.394506</v>
      </c>
      <c r="L1133">
        <v>0.93127899999999997</v>
      </c>
      <c r="M1133">
        <v>3.6200000000000002E-4</v>
      </c>
      <c r="N1133" s="1">
        <v>6.206858E-4</v>
      </c>
      <c r="O1133" s="1">
        <v>9.2679450000000005E-4</v>
      </c>
      <c r="P1133">
        <v>1.9859999999999999E-3</v>
      </c>
      <c r="Q1133">
        <v>30.501669</v>
      </c>
      <c r="R1133" s="1">
        <v>6.0331907999999998E-6</v>
      </c>
      <c r="S1133">
        <v>22.397033</v>
      </c>
      <c r="T1133" s="1">
        <v>5.6360933999999999E-6</v>
      </c>
      <c r="U1133">
        <v>0.38845887000000001</v>
      </c>
      <c r="V1133">
        <v>60.618017999999999</v>
      </c>
      <c r="W1133" s="1">
        <v>1.2766611000000001E-5</v>
      </c>
      <c r="X1133">
        <v>2.5718173E-2</v>
      </c>
      <c r="Y1133" s="1">
        <v>4.8057550000000002E-5</v>
      </c>
      <c r="Z1133">
        <v>61.469862999999997</v>
      </c>
      <c r="AA1133" s="1">
        <v>1.293267E-5</v>
      </c>
      <c r="AB1133">
        <v>0.86147063000000001</v>
      </c>
      <c r="AC1133">
        <v>0.86752421000000002</v>
      </c>
      <c r="AD1133">
        <v>1.39551</v>
      </c>
      <c r="AE1133">
        <v>0</v>
      </c>
      <c r="AF1133">
        <v>201.77885000000001</v>
      </c>
      <c r="AG1133">
        <v>4.3717731999999998</v>
      </c>
      <c r="AH1133">
        <v>4.6879637000000001</v>
      </c>
      <c r="AI1133">
        <v>4.7789266999999998E-4</v>
      </c>
      <c r="AJ1133">
        <v>8.2348570999999998E-4</v>
      </c>
      <c r="AK1133">
        <v>1.3929793E-3</v>
      </c>
      <c r="AL1133">
        <v>2.0999854000000001E-3</v>
      </c>
      <c r="AM1133">
        <v>1.2703523E-2</v>
      </c>
      <c r="AN1133">
        <v>9.9998667999999999E-2</v>
      </c>
      <c r="AO1133">
        <v>9.9735178999999992</v>
      </c>
      <c r="AP1133">
        <v>1.0274806000000001</v>
      </c>
      <c r="AQ1133">
        <v>-1498.7271000000001</v>
      </c>
      <c r="AR1133">
        <v>-1539.913</v>
      </c>
      <c r="AS1133">
        <v>0.86305507999999997</v>
      </c>
      <c r="AT1133">
        <v>0</v>
      </c>
      <c r="AU1133">
        <v>0</v>
      </c>
    </row>
    <row r="1134" spans="1:47" x14ac:dyDescent="0.25">
      <c r="A1134">
        <v>103</v>
      </c>
      <c r="B1134" t="s">
        <v>51</v>
      </c>
      <c r="C1134">
        <v>42.218102000000002</v>
      </c>
      <c r="D1134" s="1">
        <v>5.0362159999999998E-6</v>
      </c>
      <c r="E1134">
        <v>0.63533700000000004</v>
      </c>
      <c r="F1134" s="1">
        <v>5.3405720000000002E-6</v>
      </c>
      <c r="G1134">
        <v>0.42806100000000002</v>
      </c>
      <c r="H1134" s="1">
        <v>87.484870000000001</v>
      </c>
      <c r="I1134">
        <v>1.4E-5</v>
      </c>
      <c r="J1134">
        <v>1.5999999999999999E-5</v>
      </c>
      <c r="K1134">
        <v>1.1068830000000001</v>
      </c>
      <c r="L1134">
        <v>1.399438</v>
      </c>
      <c r="M1134">
        <v>4.4000000000000002E-4</v>
      </c>
      <c r="N1134" s="1">
        <v>8.9477580000000005E-4</v>
      </c>
      <c r="O1134" s="1">
        <v>1.0882870000000001E-3</v>
      </c>
      <c r="P1134">
        <v>2.212E-3</v>
      </c>
      <c r="Q1134">
        <v>30.501669</v>
      </c>
      <c r="R1134" s="1">
        <v>6.0331907999999998E-6</v>
      </c>
      <c r="S1134">
        <v>22.397033</v>
      </c>
      <c r="T1134" s="1">
        <v>5.6360933999999999E-6</v>
      </c>
      <c r="U1134">
        <v>0.3965379</v>
      </c>
      <c r="V1134">
        <v>60.525694999999999</v>
      </c>
      <c r="W1134" s="1">
        <v>1.3052872999999999E-5</v>
      </c>
      <c r="X1134">
        <v>2.5706791E-2</v>
      </c>
      <c r="Y1134" s="1">
        <v>4.8057550000000002E-5</v>
      </c>
      <c r="Z1134">
        <v>59.973708000000002</v>
      </c>
      <c r="AA1134" s="1">
        <v>1.3366486E-5</v>
      </c>
      <c r="AB1134">
        <v>0.88872255</v>
      </c>
      <c r="AC1134">
        <v>0.87696505000000002</v>
      </c>
      <c r="AD1134">
        <v>1.39551</v>
      </c>
      <c r="AE1134">
        <v>0</v>
      </c>
      <c r="AF1134">
        <v>201.77885000000001</v>
      </c>
      <c r="AG1134">
        <v>4.4365978000000004</v>
      </c>
      <c r="AH1134">
        <v>4.6874374000000003</v>
      </c>
      <c r="AI1134">
        <v>4.8301639999999999E-4</v>
      </c>
      <c r="AJ1134">
        <v>8.3316645999999999E-4</v>
      </c>
      <c r="AK1134">
        <v>1.3888498E-3</v>
      </c>
      <c r="AL1134">
        <v>2.1243670999999999E-3</v>
      </c>
      <c r="AM1134">
        <v>1.2690333999999999E-2</v>
      </c>
      <c r="AN1134">
        <v>9.9999550000000006E-2</v>
      </c>
      <c r="AO1134">
        <v>9.9973483999999999</v>
      </c>
      <c r="AP1134">
        <v>1.0283175</v>
      </c>
      <c r="AQ1134">
        <v>3916.8153000000002</v>
      </c>
      <c r="AR1134">
        <v>4027.7296000000001</v>
      </c>
      <c r="AS1134">
        <v>0.86275789999999997</v>
      </c>
      <c r="AT1134">
        <v>0</v>
      </c>
      <c r="AU1134">
        <v>0</v>
      </c>
    </row>
    <row r="1135" spans="1:47" x14ac:dyDescent="0.25">
      <c r="A1135">
        <v>104</v>
      </c>
      <c r="B1135" t="s">
        <v>51</v>
      </c>
      <c r="C1135">
        <v>19.279874</v>
      </c>
      <c r="D1135" s="1">
        <v>5.4457649999999997E-6</v>
      </c>
      <c r="E1135">
        <v>5.4579000000000003E-2</v>
      </c>
      <c r="F1135" s="1">
        <v>6.5723109999999998E-6</v>
      </c>
      <c r="G1135">
        <v>0.216198</v>
      </c>
      <c r="H1135" s="1">
        <v>67.038309999999996</v>
      </c>
      <c r="I1135">
        <v>1.5999999999999999E-5</v>
      </c>
      <c r="J1135">
        <v>1.9999999999999999E-6</v>
      </c>
      <c r="K1135">
        <v>1.8510409999999999</v>
      </c>
      <c r="L1135">
        <v>3.1800670000000002</v>
      </c>
      <c r="M1135">
        <v>6.8099999999999996E-4</v>
      </c>
      <c r="N1135" s="1">
        <v>7.2351119999999999E-4</v>
      </c>
      <c r="O1135" s="1">
        <v>1.178892E-3</v>
      </c>
      <c r="P1135">
        <v>2.3500000000000001E-3</v>
      </c>
      <c r="Q1135">
        <v>30.501669</v>
      </c>
      <c r="R1135" s="1">
        <v>6.0331907999999998E-6</v>
      </c>
      <c r="S1135">
        <v>22.397033</v>
      </c>
      <c r="T1135" s="1">
        <v>5.6360933999999999E-6</v>
      </c>
      <c r="U1135">
        <v>0.39868783000000002</v>
      </c>
      <c r="V1135">
        <v>58.756404000000003</v>
      </c>
      <c r="W1135" s="1">
        <v>1.3136576E-5</v>
      </c>
      <c r="X1135">
        <v>2.5702606999999999E-2</v>
      </c>
      <c r="Y1135" s="1">
        <v>4.8057550000000002E-5</v>
      </c>
      <c r="Z1135">
        <v>56.803016999999997</v>
      </c>
      <c r="AA1135" s="1">
        <v>1.3446255000000001E-5</v>
      </c>
      <c r="AB1135">
        <v>0.84798682999999997</v>
      </c>
      <c r="AC1135">
        <v>0.86769649000000004</v>
      </c>
      <c r="AD1135">
        <v>1.39551</v>
      </c>
      <c r="AE1135">
        <v>0</v>
      </c>
      <c r="AF1135">
        <v>201.77885000000001</v>
      </c>
      <c r="AG1135">
        <v>4.4587232999999999</v>
      </c>
      <c r="AH1135">
        <v>4.6862295999999999</v>
      </c>
      <c r="AI1135">
        <v>4.9334146000000001E-4</v>
      </c>
      <c r="AJ1135">
        <v>8.3304649000000004E-4</v>
      </c>
      <c r="AK1135">
        <v>1.3886691E-3</v>
      </c>
      <c r="AL1135">
        <v>2.0549899E-3</v>
      </c>
      <c r="AM1135">
        <v>1.2703367E-2</v>
      </c>
      <c r="AN1135">
        <v>9.9998377999999999E-2</v>
      </c>
      <c r="AO1135">
        <v>9.7629468999999993</v>
      </c>
      <c r="AP1135">
        <v>1.0277369999999999</v>
      </c>
      <c r="AQ1135">
        <v>-2427.1161000000002</v>
      </c>
      <c r="AR1135">
        <v>-2494.4371000000001</v>
      </c>
      <c r="AS1135">
        <v>0.85695564000000002</v>
      </c>
      <c r="AT1135">
        <v>0</v>
      </c>
      <c r="AU1135">
        <v>0</v>
      </c>
    </row>
    <row r="1136" spans="1:47" x14ac:dyDescent="0.25">
      <c r="A1136">
        <v>105</v>
      </c>
      <c r="B1136" t="s">
        <v>51</v>
      </c>
      <c r="C1136">
        <v>39.433737000000001</v>
      </c>
      <c r="D1136" s="1">
        <v>4.682965E-6</v>
      </c>
      <c r="E1136">
        <v>0.636625</v>
      </c>
      <c r="F1136" s="1">
        <v>6.2682740000000003E-6</v>
      </c>
      <c r="G1136">
        <v>0.41914899999999999</v>
      </c>
      <c r="H1136" s="1">
        <v>76.701490000000007</v>
      </c>
      <c r="I1136">
        <v>1.4E-5</v>
      </c>
      <c r="J1136">
        <v>1.2999999999999999E-5</v>
      </c>
      <c r="K1136">
        <v>1.208774</v>
      </c>
      <c r="L1136">
        <v>1.158615</v>
      </c>
      <c r="M1136">
        <v>4.4499999999999997E-4</v>
      </c>
      <c r="N1136" s="1">
        <v>8.8639109999999997E-4</v>
      </c>
      <c r="O1136" s="1">
        <v>1.10936E-3</v>
      </c>
      <c r="P1136">
        <v>2.2300000000000002E-3</v>
      </c>
      <c r="Q1136">
        <v>30.501669</v>
      </c>
      <c r="R1136" s="1">
        <v>6.0331907999999998E-6</v>
      </c>
      <c r="S1136">
        <v>22.397033</v>
      </c>
      <c r="T1136" s="1">
        <v>5.6360933999999999E-6</v>
      </c>
      <c r="U1136">
        <v>0.39692538999999999</v>
      </c>
      <c r="V1136">
        <v>62.681890000000003</v>
      </c>
      <c r="W1136" s="1">
        <v>1.3207428999999999E-5</v>
      </c>
      <c r="X1136">
        <v>2.5709178999999999E-2</v>
      </c>
      <c r="Y1136" s="1">
        <v>4.8057550000000002E-5</v>
      </c>
      <c r="Z1136">
        <v>60.182392</v>
      </c>
      <c r="AA1136" s="1">
        <v>1.2650317E-5</v>
      </c>
      <c r="AB1136">
        <v>0.85159028000000003</v>
      </c>
      <c r="AC1136">
        <v>0.84865749000000001</v>
      </c>
      <c r="AD1136">
        <v>1.39551</v>
      </c>
      <c r="AE1136">
        <v>0</v>
      </c>
      <c r="AF1136">
        <v>201.77885000000001</v>
      </c>
      <c r="AG1136">
        <v>4.5623684999999998</v>
      </c>
      <c r="AH1136">
        <v>4.6857439999999997</v>
      </c>
      <c r="AI1136">
        <v>4.9279439000000003E-4</v>
      </c>
      <c r="AJ1136">
        <v>8.3560833000000004E-4</v>
      </c>
      <c r="AK1136">
        <v>1.3875497999999999E-3</v>
      </c>
      <c r="AL1136">
        <v>2.1064180000000001E-3</v>
      </c>
      <c r="AM1136">
        <v>1.2706402E-2</v>
      </c>
      <c r="AN1136">
        <v>9.9997006999999999E-2</v>
      </c>
      <c r="AO1136">
        <v>9.8953991000000006</v>
      </c>
      <c r="AP1136">
        <v>1.0258621999999999</v>
      </c>
      <c r="AQ1136">
        <v>4554.0356000000002</v>
      </c>
      <c r="AR1136">
        <v>4671.8131999999996</v>
      </c>
      <c r="AS1136">
        <v>0.86008076</v>
      </c>
      <c r="AT1136">
        <v>0</v>
      </c>
      <c r="AU1136">
        <v>0</v>
      </c>
    </row>
    <row r="1137" spans="1:47" x14ac:dyDescent="0.25">
      <c r="A1137">
        <v>106</v>
      </c>
      <c r="B1137" t="s">
        <v>51</v>
      </c>
      <c r="C1137">
        <v>43.570041000000003</v>
      </c>
      <c r="D1137" s="1">
        <v>4.1409490000000003E-6</v>
      </c>
      <c r="E1137">
        <v>0.63949500000000004</v>
      </c>
      <c r="F1137" s="1">
        <v>7.3037199999999998E-6</v>
      </c>
      <c r="G1137">
        <v>0.41227799999999998</v>
      </c>
      <c r="H1137" s="1">
        <v>88.888679999999994</v>
      </c>
      <c r="I1137">
        <v>1.1E-5</v>
      </c>
      <c r="J1137">
        <v>1.5999999999999999E-5</v>
      </c>
      <c r="K1137">
        <v>0.91950799999999999</v>
      </c>
      <c r="L1137">
        <v>0.74564900000000001</v>
      </c>
      <c r="M1137">
        <v>3.9599999999999998E-4</v>
      </c>
      <c r="N1137" s="1">
        <v>8.0013860000000003E-4</v>
      </c>
      <c r="O1137" s="1">
        <v>9.6824369999999995E-4</v>
      </c>
      <c r="P1137">
        <v>1.851E-3</v>
      </c>
      <c r="Q1137">
        <v>30.501669</v>
      </c>
      <c r="R1137" s="1">
        <v>6.0331907999999998E-6</v>
      </c>
      <c r="S1137">
        <v>22.397033</v>
      </c>
      <c r="T1137" s="1">
        <v>5.6360933999999999E-6</v>
      </c>
      <c r="U1137">
        <v>0.38952019999999998</v>
      </c>
      <c r="V1137">
        <v>60.953141000000002</v>
      </c>
      <c r="W1137" s="1">
        <v>1.2726571E-5</v>
      </c>
      <c r="X1137">
        <v>2.5706493E-2</v>
      </c>
      <c r="Y1137" s="1">
        <v>4.8057550000000002E-5</v>
      </c>
      <c r="Z1137">
        <v>59.943539000000001</v>
      </c>
      <c r="AA1137" s="1">
        <v>1.3037629E-5</v>
      </c>
      <c r="AB1137">
        <v>0.85593945999999999</v>
      </c>
      <c r="AC1137">
        <v>0.83289692999999998</v>
      </c>
      <c r="AD1137">
        <v>1.39551</v>
      </c>
      <c r="AE1137">
        <v>0</v>
      </c>
      <c r="AF1137">
        <v>201.77885000000001</v>
      </c>
      <c r="AG1137">
        <v>4.5215436000000002</v>
      </c>
      <c r="AH1137">
        <v>4.6864423999999998</v>
      </c>
      <c r="AI1137">
        <v>4.7831262999999997E-4</v>
      </c>
      <c r="AJ1137">
        <v>8.2794431000000001E-4</v>
      </c>
      <c r="AK1137">
        <v>1.3889455000000001E-3</v>
      </c>
      <c r="AL1137">
        <v>2.1163694E-3</v>
      </c>
      <c r="AM1137">
        <v>1.2699352000000001E-2</v>
      </c>
      <c r="AN1137">
        <v>0.1000002</v>
      </c>
      <c r="AO1137">
        <v>10.178274999999999</v>
      </c>
      <c r="AP1137">
        <v>1.0276638</v>
      </c>
      <c r="AQ1137">
        <v>-1577.105</v>
      </c>
      <c r="AR1137">
        <v>-1620.7337</v>
      </c>
      <c r="AS1137">
        <v>0.85710701</v>
      </c>
      <c r="AT1137">
        <v>0</v>
      </c>
      <c r="AU1137">
        <v>0</v>
      </c>
    </row>
    <row r="1138" spans="1:47" x14ac:dyDescent="0.25">
      <c r="A1138">
        <v>107</v>
      </c>
      <c r="B1138" t="s">
        <v>51</v>
      </c>
      <c r="C1138">
        <v>33.307918999999998</v>
      </c>
      <c r="D1138" s="1">
        <v>4.6648319999999998E-6</v>
      </c>
      <c r="E1138">
        <v>0.56696999999999997</v>
      </c>
      <c r="F1138" s="1">
        <v>6.3478509999999999E-6</v>
      </c>
      <c r="G1138">
        <v>0.36345100000000002</v>
      </c>
      <c r="H1138" s="1">
        <v>79.127719999999997</v>
      </c>
      <c r="I1138">
        <v>1.5E-5</v>
      </c>
      <c r="J1138">
        <v>9.0000000000000002E-6</v>
      </c>
      <c r="K1138">
        <v>1.1817439999999999</v>
      </c>
      <c r="L1138">
        <v>1.534205</v>
      </c>
      <c r="M1138">
        <v>4.8000000000000001E-4</v>
      </c>
      <c r="N1138" s="1">
        <v>8.9934789999999998E-4</v>
      </c>
      <c r="O1138" s="1">
        <v>1.1374620000000001E-3</v>
      </c>
      <c r="P1138">
        <v>2.2560000000000002E-3</v>
      </c>
      <c r="Q1138">
        <v>30.501669</v>
      </c>
      <c r="R1138" s="1">
        <v>6.0331907999999998E-6</v>
      </c>
      <c r="S1138">
        <v>22.397033</v>
      </c>
      <c r="T1138" s="1">
        <v>5.6360933999999999E-6</v>
      </c>
      <c r="U1138">
        <v>0.39653969999999999</v>
      </c>
      <c r="V1138">
        <v>60.108854000000001</v>
      </c>
      <c r="W1138" s="1">
        <v>1.3361319000000001E-5</v>
      </c>
      <c r="X1138">
        <v>2.5709149000000001E-2</v>
      </c>
      <c r="Y1138" s="1">
        <v>4.8057550000000002E-5</v>
      </c>
      <c r="Z1138">
        <v>60.452342000000002</v>
      </c>
      <c r="AA1138" s="1">
        <v>1.2975419E-5</v>
      </c>
      <c r="AB1138">
        <v>0.86334045000000004</v>
      </c>
      <c r="AC1138">
        <v>0.87422791</v>
      </c>
      <c r="AD1138">
        <v>1.39551</v>
      </c>
      <c r="AE1138">
        <v>0</v>
      </c>
      <c r="AF1138">
        <v>201.77885000000001</v>
      </c>
      <c r="AG1138">
        <v>4.4908697000000002</v>
      </c>
      <c r="AH1138">
        <v>4.6877966999999998</v>
      </c>
      <c r="AI1138">
        <v>4.8723237000000003E-4</v>
      </c>
      <c r="AJ1138">
        <v>8.2692849999999995E-4</v>
      </c>
      <c r="AK1138">
        <v>1.3940510000000001E-3</v>
      </c>
      <c r="AL1138">
        <v>2.0283596000000002E-3</v>
      </c>
      <c r="AM1138">
        <v>1.270229E-2</v>
      </c>
      <c r="AN1138">
        <v>9.9996086999999997E-2</v>
      </c>
      <c r="AO1138">
        <v>9.8912750999999997</v>
      </c>
      <c r="AP1138">
        <v>1.0280742</v>
      </c>
      <c r="AQ1138">
        <v>-4040.0565999999999</v>
      </c>
      <c r="AR1138">
        <v>-4153.4778999999999</v>
      </c>
      <c r="AS1138">
        <v>0.86138619999999999</v>
      </c>
      <c r="AT1138">
        <v>0</v>
      </c>
      <c r="AU1138">
        <v>0</v>
      </c>
    </row>
    <row r="1139" spans="1:47" x14ac:dyDescent="0.25">
      <c r="A1139">
        <v>108</v>
      </c>
      <c r="B1139" t="s">
        <v>51</v>
      </c>
      <c r="C1139">
        <v>45.408898999999998</v>
      </c>
      <c r="D1139" s="1">
        <v>5.0095159999999997E-6</v>
      </c>
      <c r="E1139">
        <v>0.66642699999999999</v>
      </c>
      <c r="F1139" s="1">
        <v>6.5230689999999996E-6</v>
      </c>
      <c r="G1139">
        <v>0.41594900000000001</v>
      </c>
      <c r="H1139" s="1">
        <v>78.551720000000003</v>
      </c>
      <c r="I1139">
        <v>1.4E-5</v>
      </c>
      <c r="J1139">
        <v>1.2E-5</v>
      </c>
      <c r="K1139">
        <v>1.2771999999999999</v>
      </c>
      <c r="L1139">
        <v>0.54948399999999997</v>
      </c>
      <c r="M1139">
        <v>4.2499999999999998E-4</v>
      </c>
      <c r="N1139" s="1">
        <v>8.9307190000000004E-4</v>
      </c>
      <c r="O1139" s="1">
        <v>1.0980880000000001E-3</v>
      </c>
      <c r="P1139">
        <v>2.212E-3</v>
      </c>
      <c r="Q1139">
        <v>30.501670000000001</v>
      </c>
      <c r="R1139" s="1">
        <v>6.0331909999999996E-6</v>
      </c>
      <c r="S1139">
        <v>22.397030000000001</v>
      </c>
      <c r="T1139" s="1">
        <v>5.6360930000000001E-6</v>
      </c>
      <c r="U1139">
        <v>0.38824140000000001</v>
      </c>
      <c r="V1139">
        <v>60.17754</v>
      </c>
      <c r="W1139" s="1">
        <v>1.294114E-5</v>
      </c>
      <c r="X1139">
        <v>2.5709679999999999E-2</v>
      </c>
      <c r="Y1139" s="1">
        <v>4.8057550000000002E-5</v>
      </c>
      <c r="Z1139">
        <v>62.068779999999997</v>
      </c>
      <c r="AA1139" s="1">
        <v>1.251394E-5</v>
      </c>
      <c r="AB1139">
        <v>0.86509559999999996</v>
      </c>
      <c r="AC1139">
        <v>0.84772820000000004</v>
      </c>
      <c r="AD1139">
        <v>1.39551</v>
      </c>
      <c r="AE1139">
        <v>0</v>
      </c>
      <c r="AF1139">
        <v>201.77889999999999</v>
      </c>
      <c r="AG1139">
        <v>4.4784470000000001</v>
      </c>
      <c r="AH1139">
        <v>4.6892060000000004</v>
      </c>
      <c r="AI1139">
        <v>4.9022550000000001E-4</v>
      </c>
      <c r="AJ1139">
        <v>8.3124269999999996E-4</v>
      </c>
      <c r="AK1139">
        <v>1.3911139999999999E-3</v>
      </c>
      <c r="AL1139">
        <v>2.056427E-3</v>
      </c>
      <c r="AM1139">
        <v>1.270258E-2</v>
      </c>
      <c r="AN1139">
        <v>0.1000011</v>
      </c>
      <c r="AO1139">
        <v>9.7534609999999997</v>
      </c>
      <c r="AP1139">
        <v>1.027191</v>
      </c>
      <c r="AQ1139">
        <v>-705.60350000000005</v>
      </c>
      <c r="AR1139">
        <v>-724.78970000000004</v>
      </c>
      <c r="AS1139">
        <v>0.86252359999999995</v>
      </c>
      <c r="AT1139">
        <v>0</v>
      </c>
      <c r="AU1139">
        <v>0</v>
      </c>
    </row>
    <row r="1140" spans="1:47" x14ac:dyDescent="0.25">
      <c r="A1140">
        <v>109</v>
      </c>
      <c r="B1140" t="s">
        <v>51</v>
      </c>
      <c r="C1140">
        <v>41.877910999999997</v>
      </c>
      <c r="D1140" s="1">
        <v>5.8452990000000004E-6</v>
      </c>
      <c r="E1140">
        <v>0.62315699999999996</v>
      </c>
      <c r="F1140" s="1">
        <v>5.6372879999999999E-6</v>
      </c>
      <c r="G1140">
        <v>0.45148199999999999</v>
      </c>
      <c r="H1140" s="1">
        <v>81.54195</v>
      </c>
      <c r="I1140">
        <v>1.5E-5</v>
      </c>
      <c r="J1140">
        <v>1.0000000000000001E-5</v>
      </c>
      <c r="K1140">
        <v>1.2349570000000001</v>
      </c>
      <c r="L1140">
        <v>1.026311</v>
      </c>
      <c r="M1140">
        <v>4.7800000000000002E-4</v>
      </c>
      <c r="N1140" s="1">
        <v>9.453078E-4</v>
      </c>
      <c r="O1140" s="1">
        <v>1.15957E-3</v>
      </c>
      <c r="P1140">
        <v>2.3110000000000001E-3</v>
      </c>
      <c r="Q1140">
        <v>30.501669</v>
      </c>
      <c r="R1140" s="1">
        <v>6.0331907999999998E-6</v>
      </c>
      <c r="S1140">
        <v>22.397033</v>
      </c>
      <c r="T1140" s="1">
        <v>5.6360933999999999E-6</v>
      </c>
      <c r="U1140">
        <v>0.39627211000000001</v>
      </c>
      <c r="V1140">
        <v>61.105173000000001</v>
      </c>
      <c r="W1140" s="1">
        <v>1.265561E-5</v>
      </c>
      <c r="X1140">
        <v>2.5718745000000001E-2</v>
      </c>
      <c r="Y1140" s="1">
        <v>4.8057550000000002E-5</v>
      </c>
      <c r="Z1140">
        <v>61.173997999999997</v>
      </c>
      <c r="AA1140" s="1">
        <v>1.3441135E-5</v>
      </c>
      <c r="AB1140">
        <v>0.83797871999999995</v>
      </c>
      <c r="AC1140">
        <v>0.86505220999999999</v>
      </c>
      <c r="AD1140">
        <v>1.39551</v>
      </c>
      <c r="AE1140">
        <v>0</v>
      </c>
      <c r="AF1140">
        <v>201.77885000000001</v>
      </c>
      <c r="AG1140">
        <v>4.5057194000000003</v>
      </c>
      <c r="AH1140">
        <v>4.6893333000000004</v>
      </c>
      <c r="AI1140">
        <v>4.9233415999999999E-4</v>
      </c>
      <c r="AJ1140">
        <v>8.2592205E-4</v>
      </c>
      <c r="AK1140">
        <v>1.394705E-3</v>
      </c>
      <c r="AL1140">
        <v>2.0792044E-3</v>
      </c>
      <c r="AM1140">
        <v>1.2685072E-2</v>
      </c>
      <c r="AN1140">
        <v>9.9998841000000005E-2</v>
      </c>
      <c r="AO1140">
        <v>9.6835318000000008</v>
      </c>
      <c r="AP1140">
        <v>1.0272798999999999</v>
      </c>
      <c r="AQ1140">
        <v>5071.9004999999997</v>
      </c>
      <c r="AR1140">
        <v>5210.2615999999998</v>
      </c>
      <c r="AS1140">
        <v>0.85690398999999995</v>
      </c>
      <c r="AT1140">
        <v>0</v>
      </c>
      <c r="AU1140">
        <v>0</v>
      </c>
    </row>
    <row r="1141" spans="1:47" x14ac:dyDescent="0.25">
      <c r="A1141">
        <v>110</v>
      </c>
      <c r="B1141" t="s">
        <v>51</v>
      </c>
      <c r="C1141">
        <v>34.036658000000003</v>
      </c>
      <c r="D1141" s="1">
        <v>4.2262880000000002E-6</v>
      </c>
      <c r="E1141">
        <v>0.62043899999999996</v>
      </c>
      <c r="F1141" s="1">
        <v>3.6975569999999998E-6</v>
      </c>
      <c r="G1141">
        <v>0.302838</v>
      </c>
      <c r="H1141" s="1">
        <v>74.827179999999998</v>
      </c>
      <c r="I1141">
        <v>1.4E-5</v>
      </c>
      <c r="J1141">
        <v>5.0000000000000004E-6</v>
      </c>
      <c r="K1141">
        <v>1.125969</v>
      </c>
      <c r="L1141">
        <v>1.6266970000000001</v>
      </c>
      <c r="M1141">
        <v>4.4700000000000002E-4</v>
      </c>
      <c r="N1141" s="1">
        <v>9.2395590000000005E-4</v>
      </c>
      <c r="O1141" s="1">
        <v>1.1357520000000001E-3</v>
      </c>
      <c r="P1141">
        <v>2.3900000000000002E-3</v>
      </c>
      <c r="Q1141">
        <v>30.501670000000001</v>
      </c>
      <c r="R1141" s="1">
        <v>6.0331909999999996E-6</v>
      </c>
      <c r="S1141">
        <v>22.397030000000001</v>
      </c>
      <c r="T1141" s="1">
        <v>5.6360930000000001E-6</v>
      </c>
      <c r="U1141">
        <v>0.38961410000000002</v>
      </c>
      <c r="V1141">
        <v>63.19135</v>
      </c>
      <c r="W1141" s="1">
        <v>1.322014E-5</v>
      </c>
      <c r="X1141">
        <v>2.5701060000000001E-2</v>
      </c>
      <c r="Y1141" s="1">
        <v>4.8057550000000002E-5</v>
      </c>
      <c r="Z1141">
        <v>63.969889999999999</v>
      </c>
      <c r="AA1141" s="1">
        <v>1.3050220000000001E-5</v>
      </c>
      <c r="AB1141">
        <v>0.83339850000000004</v>
      </c>
      <c r="AC1141">
        <v>0.85584499999999997</v>
      </c>
      <c r="AD1141">
        <v>1.39551</v>
      </c>
      <c r="AE1141">
        <v>0</v>
      </c>
      <c r="AF1141">
        <v>201.77889999999999</v>
      </c>
      <c r="AG1141">
        <v>4.4219720000000002</v>
      </c>
      <c r="AH1141">
        <v>4.6852679999999998</v>
      </c>
      <c r="AI1141">
        <v>4.828163E-4</v>
      </c>
      <c r="AJ1141">
        <v>8.3433520000000003E-4</v>
      </c>
      <c r="AK1141">
        <v>1.3870530000000001E-3</v>
      </c>
      <c r="AL1141">
        <v>2.071364E-3</v>
      </c>
      <c r="AM1141">
        <v>1.269434E-2</v>
      </c>
      <c r="AN1141">
        <v>0.10000050000000001</v>
      </c>
      <c r="AO1141">
        <v>9.9439100000000007</v>
      </c>
      <c r="AP1141">
        <v>1.0287459999999999</v>
      </c>
      <c r="AQ1141">
        <v>-856.41499999999996</v>
      </c>
      <c r="AR1141">
        <v>-881.0335</v>
      </c>
      <c r="AS1141">
        <v>0.86516119999999996</v>
      </c>
      <c r="AT1141">
        <v>0</v>
      </c>
      <c r="AU1141">
        <v>0</v>
      </c>
    </row>
    <row r="1142" spans="1:47" x14ac:dyDescent="0.25">
      <c r="A1142">
        <v>111</v>
      </c>
      <c r="B1142" t="s">
        <v>51</v>
      </c>
      <c r="C1142">
        <v>30.768529000000001</v>
      </c>
      <c r="D1142" s="1">
        <v>4.9245729999999997E-6</v>
      </c>
      <c r="E1142">
        <v>0.56290200000000001</v>
      </c>
      <c r="F1142" s="1">
        <v>6.0587129999999998E-6</v>
      </c>
      <c r="G1142">
        <v>0.35179100000000002</v>
      </c>
      <c r="H1142" s="1">
        <v>73.632450000000006</v>
      </c>
      <c r="I1142">
        <v>1.4E-5</v>
      </c>
      <c r="J1142">
        <v>9.0000000000000002E-6</v>
      </c>
      <c r="K1142">
        <v>1.256251</v>
      </c>
      <c r="L1142">
        <v>1.5309489999999999</v>
      </c>
      <c r="M1142">
        <v>5.0900000000000001E-4</v>
      </c>
      <c r="N1142" s="1">
        <v>9.625387E-4</v>
      </c>
      <c r="O1142" s="1">
        <v>1.195043E-3</v>
      </c>
      <c r="P1142">
        <v>2.4120000000000001E-3</v>
      </c>
      <c r="Q1142">
        <v>30.501670000000001</v>
      </c>
      <c r="R1142" s="1">
        <v>6.0331909999999996E-6</v>
      </c>
      <c r="S1142">
        <v>22.397030000000001</v>
      </c>
      <c r="T1142" s="1">
        <v>5.6360930000000001E-6</v>
      </c>
      <c r="U1142">
        <v>0.3893279</v>
      </c>
      <c r="V1142">
        <v>61.868270000000003</v>
      </c>
      <c r="W1142" s="1">
        <v>1.2882330000000001E-5</v>
      </c>
      <c r="X1142">
        <v>2.572151E-2</v>
      </c>
      <c r="Y1142" s="1">
        <v>4.8057550000000002E-5</v>
      </c>
      <c r="Z1142">
        <v>58.17971</v>
      </c>
      <c r="AA1142" s="1">
        <v>1.295238E-5</v>
      </c>
      <c r="AB1142">
        <v>0.82664280000000001</v>
      </c>
      <c r="AC1142">
        <v>0.82353810000000005</v>
      </c>
      <c r="AD1142">
        <v>1.39551</v>
      </c>
      <c r="AE1142">
        <v>0</v>
      </c>
      <c r="AF1142">
        <v>201.77889999999999</v>
      </c>
      <c r="AG1142">
        <v>4.4475340000000001</v>
      </c>
      <c r="AH1142">
        <v>4.6889760000000003</v>
      </c>
      <c r="AI1142">
        <v>4.9801469999999999E-4</v>
      </c>
      <c r="AJ1142">
        <v>8.2871819999999995E-4</v>
      </c>
      <c r="AK1142">
        <v>1.3865660000000001E-3</v>
      </c>
      <c r="AL1142">
        <v>2.0960900000000001E-3</v>
      </c>
      <c r="AM1142">
        <v>1.2699500000000001E-2</v>
      </c>
      <c r="AN1142">
        <v>9.9997390000000005E-2</v>
      </c>
      <c r="AO1142">
        <v>10.20956</v>
      </c>
      <c r="AP1142">
        <v>1.0290820000000001</v>
      </c>
      <c r="AQ1142">
        <v>832.86580000000004</v>
      </c>
      <c r="AR1142">
        <v>857.08759999999995</v>
      </c>
      <c r="AS1142">
        <v>0.85834809999999995</v>
      </c>
      <c r="AT1142">
        <v>0</v>
      </c>
      <c r="AU1142">
        <v>0</v>
      </c>
    </row>
    <row r="1143" spans="1:47" x14ac:dyDescent="0.25">
      <c r="A1143">
        <v>112</v>
      </c>
      <c r="B1143" t="s">
        <v>51</v>
      </c>
      <c r="C1143">
        <v>42.032893000000001</v>
      </c>
      <c r="D1143" s="1">
        <v>4.0461049999999996E-6</v>
      </c>
      <c r="E1143">
        <v>0.70765299999999998</v>
      </c>
      <c r="F1143" s="1">
        <v>5.6301709999999997E-6</v>
      </c>
      <c r="G1143">
        <v>0.404947</v>
      </c>
      <c r="H1143" s="1">
        <v>88.89546</v>
      </c>
      <c r="I1143">
        <v>1.2999999999999999E-5</v>
      </c>
      <c r="J1143">
        <v>1.5999999999999999E-5</v>
      </c>
      <c r="K1143">
        <v>1.1677040000000001</v>
      </c>
      <c r="L1143">
        <v>0.81000499999999998</v>
      </c>
      <c r="M1143">
        <v>3.9500000000000001E-4</v>
      </c>
      <c r="N1143" s="1">
        <v>8.8487910000000002E-4</v>
      </c>
      <c r="O1143" s="1">
        <v>1.0554220000000001E-3</v>
      </c>
      <c r="P1143">
        <v>2.2209999999999999E-3</v>
      </c>
      <c r="Q1143">
        <v>30.501669</v>
      </c>
      <c r="R1143" s="1">
        <v>6.0331907999999998E-6</v>
      </c>
      <c r="S1143">
        <v>22.397033</v>
      </c>
      <c r="T1143" s="1">
        <v>5.6360933999999999E-6</v>
      </c>
      <c r="U1143">
        <v>0.39508436000000002</v>
      </c>
      <c r="V1143">
        <v>61.293889999999998</v>
      </c>
      <c r="W1143" s="1">
        <v>1.3315652000000001E-5</v>
      </c>
      <c r="X1143">
        <v>2.5714958E-2</v>
      </c>
      <c r="Y1143" s="1">
        <v>4.8057550000000002E-5</v>
      </c>
      <c r="Z1143">
        <v>60.647772000000003</v>
      </c>
      <c r="AA1143" s="1">
        <v>1.3132703E-5</v>
      </c>
      <c r="AB1143">
        <v>0.89761146000000003</v>
      </c>
      <c r="AC1143">
        <v>0.84890186000000001</v>
      </c>
      <c r="AD1143">
        <v>1.39551</v>
      </c>
      <c r="AE1143">
        <v>0</v>
      </c>
      <c r="AF1143">
        <v>201.77885000000001</v>
      </c>
      <c r="AG1143">
        <v>4.4677369000000002</v>
      </c>
      <c r="AH1143">
        <v>4.6864511999999996</v>
      </c>
      <c r="AI1143">
        <v>4.8248326000000001E-4</v>
      </c>
      <c r="AJ1143">
        <v>8.2792198999999996E-4</v>
      </c>
      <c r="AK1143">
        <v>1.3811426999999999E-3</v>
      </c>
      <c r="AL1143">
        <v>2.1199718999999999E-3</v>
      </c>
      <c r="AM1143">
        <v>1.2700731999999999E-2</v>
      </c>
      <c r="AN1143">
        <v>0.10000595</v>
      </c>
      <c r="AO1143">
        <v>9.7032726</v>
      </c>
      <c r="AP1143">
        <v>1.027061</v>
      </c>
      <c r="AQ1143">
        <v>2724.0129999999999</v>
      </c>
      <c r="AR1143">
        <v>2797.7274000000002</v>
      </c>
      <c r="AS1143">
        <v>0.85907020000000001</v>
      </c>
      <c r="AT1143">
        <v>0</v>
      </c>
      <c r="AU1143">
        <v>0</v>
      </c>
    </row>
    <row r="1144" spans="1:47" x14ac:dyDescent="0.25">
      <c r="A1144">
        <v>113</v>
      </c>
      <c r="B1144" t="s">
        <v>51</v>
      </c>
      <c r="C1144">
        <v>73.656632999999999</v>
      </c>
      <c r="D1144" s="1">
        <v>1.446844E-5</v>
      </c>
      <c r="E1144">
        <v>1.9999999999999999E-6</v>
      </c>
      <c r="F1144" s="1">
        <v>7.4842759999999998E-6</v>
      </c>
      <c r="G1144">
        <v>1.3828640000000001</v>
      </c>
      <c r="H1144" s="1">
        <v>84.96087</v>
      </c>
      <c r="I1144">
        <v>2.5000000000000001E-5</v>
      </c>
      <c r="J1144">
        <v>4.8999999999999998E-5</v>
      </c>
      <c r="K1144">
        <v>0.75890000000000002</v>
      </c>
      <c r="L1144">
        <v>1.0452349999999999</v>
      </c>
      <c r="M1144">
        <v>5.0000000000000001E-4</v>
      </c>
      <c r="N1144" s="1">
        <v>5.0046309999999996E-4</v>
      </c>
      <c r="O1144" s="1">
        <v>1.05839E-3</v>
      </c>
      <c r="P1144">
        <v>1.9170000000000001E-3</v>
      </c>
      <c r="Q1144">
        <v>30.501669</v>
      </c>
      <c r="R1144" s="1">
        <v>6.0331907999999998E-6</v>
      </c>
      <c r="S1144">
        <v>22.397033</v>
      </c>
      <c r="T1144" s="1">
        <v>5.6360933999999999E-6</v>
      </c>
      <c r="U1144">
        <v>0.37381808</v>
      </c>
      <c r="V1144">
        <v>60.916013</v>
      </c>
      <c r="W1144" s="1">
        <v>1.3031394000000001E-5</v>
      </c>
      <c r="X1144">
        <v>2.5702395999999999E-2</v>
      </c>
      <c r="Y1144" s="1">
        <v>4.8057550000000002E-5</v>
      </c>
      <c r="Z1144">
        <v>61.845899000000003</v>
      </c>
      <c r="AA1144" s="1">
        <v>1.2976782E-5</v>
      </c>
      <c r="AB1144">
        <v>0.88955978999999996</v>
      </c>
      <c r="AC1144">
        <v>0.83087714999999995</v>
      </c>
      <c r="AD1144">
        <v>1.39551</v>
      </c>
      <c r="AE1144">
        <v>0</v>
      </c>
      <c r="AF1144">
        <v>201.77885000000001</v>
      </c>
      <c r="AG1144">
        <v>4.2901119000000003</v>
      </c>
      <c r="AH1144">
        <v>4.6875948000000003</v>
      </c>
      <c r="AI1144">
        <v>4.8676699000000002E-4</v>
      </c>
      <c r="AJ1144">
        <v>8.3434871000000004E-4</v>
      </c>
      <c r="AK1144">
        <v>1.3900462000000001E-3</v>
      </c>
      <c r="AL1144">
        <v>2.0687750000000001E-3</v>
      </c>
      <c r="AM1144">
        <v>1.269901E-2</v>
      </c>
      <c r="AN1144">
        <v>0.10000061</v>
      </c>
      <c r="AO1144">
        <v>9.8082390000000004</v>
      </c>
      <c r="AP1144">
        <v>1.0268379999999999</v>
      </c>
      <c r="AQ1144">
        <v>1278.7317</v>
      </c>
      <c r="AR1144">
        <v>1313.0504000000001</v>
      </c>
      <c r="AS1144">
        <v>0.86244805999999996</v>
      </c>
      <c r="AT1144">
        <v>0</v>
      </c>
      <c r="AU1144">
        <v>0</v>
      </c>
    </row>
    <row r="1145" spans="1:47" x14ac:dyDescent="0.25">
      <c r="A1145">
        <v>114</v>
      </c>
      <c r="B1145" t="s">
        <v>51</v>
      </c>
      <c r="C1145">
        <v>39.182761999999997</v>
      </c>
      <c r="D1145" s="1">
        <v>4.4095720000000002E-6</v>
      </c>
      <c r="E1145">
        <v>0.62974799999999997</v>
      </c>
      <c r="F1145" s="1">
        <v>5.7353360000000001E-6</v>
      </c>
      <c r="G1145">
        <v>0.42157499999999998</v>
      </c>
      <c r="H1145" s="1">
        <v>83.849779999999996</v>
      </c>
      <c r="I1145">
        <v>1.2E-5</v>
      </c>
      <c r="J1145">
        <v>1.2E-5</v>
      </c>
      <c r="K1145">
        <v>1.290913</v>
      </c>
      <c r="L1145">
        <v>0.95811500000000005</v>
      </c>
      <c r="M1145">
        <v>4.2200000000000001E-4</v>
      </c>
      <c r="N1145" s="1">
        <v>8.723235E-4</v>
      </c>
      <c r="O1145" s="1">
        <v>1.0484660000000001E-3</v>
      </c>
      <c r="P1145">
        <v>2.1649999999999998E-3</v>
      </c>
      <c r="Q1145">
        <v>30.501670000000001</v>
      </c>
      <c r="R1145" s="1">
        <v>6.0331909999999996E-6</v>
      </c>
      <c r="S1145">
        <v>22.397030000000001</v>
      </c>
      <c r="T1145" s="1">
        <v>5.6360930000000001E-6</v>
      </c>
      <c r="U1145">
        <v>0.41042210000000001</v>
      </c>
      <c r="V1145">
        <v>59.947429999999997</v>
      </c>
      <c r="W1145" s="1">
        <v>1.325583E-5</v>
      </c>
      <c r="X1145">
        <v>2.5704979999999999E-2</v>
      </c>
      <c r="Y1145" s="1">
        <v>4.8057550000000002E-5</v>
      </c>
      <c r="Z1145">
        <v>61.692959999999999</v>
      </c>
      <c r="AA1145" s="1">
        <v>1.3609239999999999E-5</v>
      </c>
      <c r="AB1145">
        <v>0.88392919999999997</v>
      </c>
      <c r="AC1145">
        <v>0.84565760000000001</v>
      </c>
      <c r="AD1145">
        <v>1.39551</v>
      </c>
      <c r="AE1145">
        <v>0</v>
      </c>
      <c r="AF1145">
        <v>201.77889999999999</v>
      </c>
      <c r="AG1145">
        <v>4.3453150000000003</v>
      </c>
      <c r="AH1145">
        <v>4.6877909999999998</v>
      </c>
      <c r="AI1145">
        <v>4.8126549999999999E-4</v>
      </c>
      <c r="AJ1145">
        <v>8.3464680000000003E-4</v>
      </c>
      <c r="AK1145">
        <v>1.390589E-3</v>
      </c>
      <c r="AL1145">
        <v>2.1544369999999999E-3</v>
      </c>
      <c r="AM1145">
        <v>1.2697099999999999E-2</v>
      </c>
      <c r="AN1145">
        <v>0.10000249999999999</v>
      </c>
      <c r="AO1145">
        <v>9.8803110000000007</v>
      </c>
      <c r="AP1145">
        <v>1.0274270000000001</v>
      </c>
      <c r="AQ1145">
        <v>-793.31590000000006</v>
      </c>
      <c r="AR1145">
        <v>-815.07429999999999</v>
      </c>
      <c r="AS1145">
        <v>0.85890630000000001</v>
      </c>
      <c r="AT1145">
        <v>0</v>
      </c>
      <c r="AU1145">
        <v>0</v>
      </c>
    </row>
    <row r="1146" spans="1:47" x14ac:dyDescent="0.25">
      <c r="A1146">
        <v>115</v>
      </c>
      <c r="B1146" t="s">
        <v>51</v>
      </c>
      <c r="C1146">
        <v>19.278136</v>
      </c>
      <c r="D1146" s="1">
        <v>9.8373270000000004E-6</v>
      </c>
      <c r="E1146">
        <v>0.43269200000000002</v>
      </c>
      <c r="F1146" s="1">
        <v>7.576131E-6</v>
      </c>
      <c r="G1146">
        <v>0.33079500000000001</v>
      </c>
      <c r="H1146" s="1">
        <v>111.31019999999999</v>
      </c>
      <c r="I1146">
        <v>1.0000000000000001E-5</v>
      </c>
      <c r="J1146">
        <v>0</v>
      </c>
      <c r="K1146">
        <v>1.7782789999999999</v>
      </c>
      <c r="L1146">
        <v>1.4905139999999999</v>
      </c>
      <c r="M1146">
        <v>8.9700000000000001E-4</v>
      </c>
      <c r="N1146" s="1">
        <v>1.474085E-3</v>
      </c>
      <c r="O1146" s="1">
        <v>1.5728059999999999E-3</v>
      </c>
      <c r="P1146">
        <v>2.9030000000000002E-3</v>
      </c>
      <c r="Q1146">
        <v>30.501669</v>
      </c>
      <c r="R1146" s="1">
        <v>6.0331907999999998E-6</v>
      </c>
      <c r="S1146">
        <v>22.397033</v>
      </c>
      <c r="T1146" s="1">
        <v>5.6360933999999999E-6</v>
      </c>
      <c r="U1146">
        <v>0.40875651000000002</v>
      </c>
      <c r="V1146">
        <v>63.538741999999999</v>
      </c>
      <c r="W1146" s="1">
        <v>1.2684158E-5</v>
      </c>
      <c r="X1146">
        <v>2.5716663000000001E-2</v>
      </c>
      <c r="Y1146" s="1">
        <v>4.8057550000000002E-5</v>
      </c>
      <c r="Z1146">
        <v>60.467508000000002</v>
      </c>
      <c r="AA1146" s="1">
        <v>1.2722269E-5</v>
      </c>
      <c r="AB1146">
        <v>0.88235907000000002</v>
      </c>
      <c r="AC1146">
        <v>0.86129060999999996</v>
      </c>
      <c r="AD1146">
        <v>1.39551</v>
      </c>
      <c r="AE1146">
        <v>0</v>
      </c>
      <c r="AF1146">
        <v>201.77885000000001</v>
      </c>
      <c r="AG1146">
        <v>4.3237584</v>
      </c>
      <c r="AH1146">
        <v>4.6877057000000004</v>
      </c>
      <c r="AI1146">
        <v>4.9606477000000001E-4</v>
      </c>
      <c r="AJ1146">
        <v>8.2807168999999995E-4</v>
      </c>
      <c r="AK1146">
        <v>1.3875122999999999E-3</v>
      </c>
      <c r="AL1146">
        <v>2.0953221999999998E-3</v>
      </c>
      <c r="AM1146">
        <v>1.2707471999999999E-2</v>
      </c>
      <c r="AN1146">
        <v>0.10000064</v>
      </c>
      <c r="AO1146">
        <v>9.9175263999999999</v>
      </c>
      <c r="AP1146">
        <v>1.0279050000000001</v>
      </c>
      <c r="AQ1146">
        <v>-1802.6316999999999</v>
      </c>
      <c r="AR1146">
        <v>-1852.934</v>
      </c>
      <c r="AS1146">
        <v>0.86135877000000005</v>
      </c>
      <c r="AT1146">
        <v>0</v>
      </c>
      <c r="AU1146">
        <v>0</v>
      </c>
    </row>
    <row r="1147" spans="1:47" x14ac:dyDescent="0.25">
      <c r="A1147">
        <v>116</v>
      </c>
      <c r="B1147" t="s">
        <v>51</v>
      </c>
      <c r="C1147">
        <v>39.400443000000003</v>
      </c>
      <c r="D1147" s="1">
        <v>4.3863130000000004E-6</v>
      </c>
      <c r="E1147">
        <v>0.59504199999999996</v>
      </c>
      <c r="F1147" s="1">
        <v>5.1178179999999996E-6</v>
      </c>
      <c r="G1147">
        <v>0.36396400000000001</v>
      </c>
      <c r="H1147" s="1">
        <v>83.805329999999998</v>
      </c>
      <c r="I1147">
        <v>1.4E-5</v>
      </c>
      <c r="J1147">
        <v>1.2999999999999999E-5</v>
      </c>
      <c r="K1147">
        <v>1.2657149999999999</v>
      </c>
      <c r="L1147">
        <v>1.4104289999999999</v>
      </c>
      <c r="M1147">
        <v>4.2499999999999998E-4</v>
      </c>
      <c r="N1147" s="1">
        <v>8.3396100000000003E-4</v>
      </c>
      <c r="O1147" s="1">
        <v>1.0501460000000001E-3</v>
      </c>
      <c r="P1147">
        <v>2.1689999999999999E-3</v>
      </c>
      <c r="Q1147">
        <v>30.501670000000001</v>
      </c>
      <c r="R1147" s="1">
        <v>6.0331909999999996E-6</v>
      </c>
      <c r="S1147">
        <v>22.397030000000001</v>
      </c>
      <c r="T1147" s="1">
        <v>5.6360930000000001E-6</v>
      </c>
      <c r="U1147">
        <v>0.42290339999999998</v>
      </c>
      <c r="V1147">
        <v>62.155929999999998</v>
      </c>
      <c r="W1147" s="1">
        <v>1.29602E-5</v>
      </c>
      <c r="X1147">
        <v>2.5714569999999999E-2</v>
      </c>
      <c r="Y1147" s="1">
        <v>4.8057550000000002E-5</v>
      </c>
      <c r="Z1147">
        <v>59.60821</v>
      </c>
      <c r="AA1147" s="1">
        <v>1.268576E-5</v>
      </c>
      <c r="AB1147">
        <v>0.85255190000000003</v>
      </c>
      <c r="AC1147">
        <v>0.85891649999999997</v>
      </c>
      <c r="AD1147">
        <v>1.39551</v>
      </c>
      <c r="AE1147">
        <v>0</v>
      </c>
      <c r="AF1147">
        <v>201.77889999999999</v>
      </c>
      <c r="AG1147">
        <v>4.4377709999999997</v>
      </c>
      <c r="AH1147">
        <v>4.6876300000000004</v>
      </c>
      <c r="AI1147">
        <v>4.9212110000000002E-4</v>
      </c>
      <c r="AJ1147">
        <v>8.2364649999999999E-4</v>
      </c>
      <c r="AK1147">
        <v>1.3956680000000001E-3</v>
      </c>
      <c r="AL1147">
        <v>2.0522679999999999E-3</v>
      </c>
      <c r="AM1147">
        <v>1.270042E-2</v>
      </c>
      <c r="AN1147">
        <v>0.1000056</v>
      </c>
      <c r="AO1147">
        <v>9.7703450000000007</v>
      </c>
      <c r="AP1147">
        <v>1.0267440000000001</v>
      </c>
      <c r="AQ1147">
        <v>484.96350000000001</v>
      </c>
      <c r="AR1147">
        <v>497.93329999999997</v>
      </c>
      <c r="AS1147">
        <v>0.8598538</v>
      </c>
      <c r="AT1147">
        <v>0</v>
      </c>
      <c r="AU1147">
        <v>0</v>
      </c>
    </row>
    <row r="1148" spans="1:47" x14ac:dyDescent="0.25">
      <c r="A1148">
        <v>117</v>
      </c>
      <c r="B1148" t="s">
        <v>51</v>
      </c>
      <c r="C1148">
        <v>27.007429999999999</v>
      </c>
      <c r="D1148" s="1">
        <v>3.4526589999999999E-6</v>
      </c>
      <c r="E1148">
        <v>0.64895899999999995</v>
      </c>
      <c r="F1148" s="1">
        <v>7.0902119999999998E-6</v>
      </c>
      <c r="G1148">
        <v>0.27349800000000002</v>
      </c>
      <c r="H1148" s="1">
        <v>59.441470000000002</v>
      </c>
      <c r="I1148">
        <v>1.2E-5</v>
      </c>
      <c r="J1148">
        <v>9.9999999999999995E-7</v>
      </c>
      <c r="K1148">
        <v>1.3336490000000001</v>
      </c>
      <c r="L1148">
        <v>1.411545</v>
      </c>
      <c r="M1148">
        <v>4.55E-4</v>
      </c>
      <c r="N1148" s="1">
        <v>9.7437320000000002E-4</v>
      </c>
      <c r="O1148" s="1">
        <v>1.1939710000000001E-3</v>
      </c>
      <c r="P1148">
        <v>2.6749999999999999E-3</v>
      </c>
      <c r="Q1148">
        <v>30.501669</v>
      </c>
      <c r="R1148" s="1">
        <v>6.0331907999999998E-6</v>
      </c>
      <c r="S1148">
        <v>22.397033</v>
      </c>
      <c r="T1148" s="1">
        <v>5.6360933999999999E-6</v>
      </c>
      <c r="U1148">
        <v>0.37037265000000003</v>
      </c>
      <c r="V1148">
        <v>60.934556000000001</v>
      </c>
      <c r="W1148" s="1">
        <v>1.3016734E-5</v>
      </c>
      <c r="X1148">
        <v>2.5718580000000001E-2</v>
      </c>
      <c r="Y1148" s="1">
        <v>4.8057550000000002E-5</v>
      </c>
      <c r="Z1148">
        <v>63.992209000000003</v>
      </c>
      <c r="AA1148" s="1">
        <v>1.2119508E-5</v>
      </c>
      <c r="AB1148">
        <v>0.91088314000000004</v>
      </c>
      <c r="AC1148">
        <v>0.84600302000000005</v>
      </c>
      <c r="AD1148">
        <v>1.39551</v>
      </c>
      <c r="AE1148">
        <v>0</v>
      </c>
      <c r="AF1148">
        <v>201.77885000000001</v>
      </c>
      <c r="AG1148">
        <v>4.4265150999999996</v>
      </c>
      <c r="AH1148">
        <v>4.6854706000000004</v>
      </c>
      <c r="AI1148">
        <v>4.7473227999999997E-4</v>
      </c>
      <c r="AJ1148">
        <v>8.3324319999999996E-4</v>
      </c>
      <c r="AK1148">
        <v>1.3899206E-3</v>
      </c>
      <c r="AL1148">
        <v>2.1439953999999998E-3</v>
      </c>
      <c r="AM1148">
        <v>1.2691711E-2</v>
      </c>
      <c r="AN1148">
        <v>9.9996417000000004E-2</v>
      </c>
      <c r="AO1148">
        <v>9.7860046999999994</v>
      </c>
      <c r="AP1148">
        <v>1.0279176999999999</v>
      </c>
      <c r="AQ1148">
        <v>3351.6095999999998</v>
      </c>
      <c r="AR1148">
        <v>3445.1788999999999</v>
      </c>
      <c r="AS1148">
        <v>0.86064163999999999</v>
      </c>
      <c r="AT1148">
        <v>0</v>
      </c>
      <c r="AU1148">
        <v>0</v>
      </c>
    </row>
    <row r="1149" spans="1:47" x14ac:dyDescent="0.25">
      <c r="A1149">
        <v>118</v>
      </c>
      <c r="B1149" t="s">
        <v>51</v>
      </c>
      <c r="C1149">
        <v>37.707089000000003</v>
      </c>
      <c r="D1149" s="1">
        <v>4.6831829999999996E-6</v>
      </c>
      <c r="E1149">
        <v>0.60647499999999999</v>
      </c>
      <c r="F1149" s="1">
        <v>6.1154190000000002E-6</v>
      </c>
      <c r="G1149">
        <v>0.42449100000000001</v>
      </c>
      <c r="H1149" s="1">
        <v>72.957239999999999</v>
      </c>
      <c r="I1149">
        <v>1.4E-5</v>
      </c>
      <c r="J1149">
        <v>1.5E-5</v>
      </c>
      <c r="K1149">
        <v>1.056011</v>
      </c>
      <c r="L1149">
        <v>1.0093190000000001</v>
      </c>
      <c r="M1149">
        <v>4.4799999999999999E-4</v>
      </c>
      <c r="N1149" s="1">
        <v>8.8256700000000001E-4</v>
      </c>
      <c r="O1149" s="1">
        <v>1.1170100000000001E-3</v>
      </c>
      <c r="P1149">
        <v>2.261E-3</v>
      </c>
      <c r="Q1149">
        <v>30.501669</v>
      </c>
      <c r="R1149" s="1">
        <v>6.0331907999999998E-6</v>
      </c>
      <c r="S1149">
        <v>22.397033</v>
      </c>
      <c r="T1149" s="1">
        <v>5.6360933999999999E-6</v>
      </c>
      <c r="U1149">
        <v>0.39186368999999999</v>
      </c>
      <c r="V1149">
        <v>61.469090000000001</v>
      </c>
      <c r="W1149" s="1">
        <v>1.267321E-5</v>
      </c>
      <c r="X1149">
        <v>2.5714028999999999E-2</v>
      </c>
      <c r="Y1149" s="1">
        <v>4.8057550000000002E-5</v>
      </c>
      <c r="Z1149">
        <v>58.739618</v>
      </c>
      <c r="AA1149" s="1">
        <v>1.3163629E-5</v>
      </c>
      <c r="AB1149">
        <v>0.87595827000000004</v>
      </c>
      <c r="AC1149">
        <v>0.86269636000000005</v>
      </c>
      <c r="AD1149">
        <v>1.39551</v>
      </c>
      <c r="AE1149">
        <v>0</v>
      </c>
      <c r="AF1149">
        <v>201.77885000000001</v>
      </c>
      <c r="AG1149">
        <v>4.4197594000000002</v>
      </c>
      <c r="AH1149">
        <v>4.6885453999999998</v>
      </c>
      <c r="AI1149">
        <v>4.9469426E-4</v>
      </c>
      <c r="AJ1149">
        <v>8.1883902000000005E-4</v>
      </c>
      <c r="AK1149">
        <v>1.3858201999999999E-3</v>
      </c>
      <c r="AL1149">
        <v>2.1260932E-3</v>
      </c>
      <c r="AM1149">
        <v>1.2692541E-2</v>
      </c>
      <c r="AN1149">
        <v>0.10000228999999999</v>
      </c>
      <c r="AO1149">
        <v>10.286398</v>
      </c>
      <c r="AP1149">
        <v>1.0265941999999999</v>
      </c>
      <c r="AQ1149">
        <v>1153.9121</v>
      </c>
      <c r="AR1149">
        <v>1184.5995</v>
      </c>
      <c r="AS1149">
        <v>0.85957346000000001</v>
      </c>
      <c r="AT1149">
        <v>0</v>
      </c>
      <c r="AU1149">
        <v>0</v>
      </c>
    </row>
    <row r="1150" spans="1:47" x14ac:dyDescent="0.25">
      <c r="A1150">
        <v>119</v>
      </c>
      <c r="B1150" t="s">
        <v>51</v>
      </c>
      <c r="C1150">
        <v>26.518248</v>
      </c>
      <c r="D1150" s="1">
        <v>3.5559830000000001E-6</v>
      </c>
      <c r="E1150">
        <v>0.65730699999999997</v>
      </c>
      <c r="F1150" s="1">
        <v>5.9031950000000002E-6</v>
      </c>
      <c r="G1150">
        <v>0.31697599999999998</v>
      </c>
      <c r="H1150" s="1">
        <v>62.077689999999997</v>
      </c>
      <c r="I1150">
        <v>1.5E-5</v>
      </c>
      <c r="J1150">
        <v>5.0000000000000004E-6</v>
      </c>
      <c r="K1150">
        <v>0.88535699999999995</v>
      </c>
      <c r="L1150">
        <v>1.093116</v>
      </c>
      <c r="M1150">
        <v>4.6500000000000003E-4</v>
      </c>
      <c r="N1150" s="1">
        <v>1.000038E-3</v>
      </c>
      <c r="O1150" s="1">
        <v>1.246044E-3</v>
      </c>
      <c r="P1150">
        <v>2.6489999999999999E-3</v>
      </c>
      <c r="Q1150">
        <v>30.501670000000001</v>
      </c>
      <c r="R1150" s="1">
        <v>6.0331909999999996E-6</v>
      </c>
      <c r="S1150">
        <v>22.397030000000001</v>
      </c>
      <c r="T1150" s="1">
        <v>5.6360930000000001E-6</v>
      </c>
      <c r="U1150">
        <v>0.4075066</v>
      </c>
      <c r="V1150">
        <v>59.115519999999997</v>
      </c>
      <c r="W1150" s="1">
        <v>1.317173E-5</v>
      </c>
      <c r="X1150">
        <v>2.571265E-2</v>
      </c>
      <c r="Y1150" s="1">
        <v>4.8057550000000002E-5</v>
      </c>
      <c r="Z1150">
        <v>60.180430000000001</v>
      </c>
      <c r="AA1150" s="1">
        <v>1.282306E-5</v>
      </c>
      <c r="AB1150">
        <v>0.83865409999999996</v>
      </c>
      <c r="AC1150">
        <v>0.88064900000000002</v>
      </c>
      <c r="AD1150">
        <v>1.39551</v>
      </c>
      <c r="AE1150">
        <v>0</v>
      </c>
      <c r="AF1150">
        <v>201.77889999999999</v>
      </c>
      <c r="AG1150">
        <v>4.4503560000000002</v>
      </c>
      <c r="AH1150">
        <v>4.6867599999999996</v>
      </c>
      <c r="AI1150">
        <v>4.7372659999999999E-4</v>
      </c>
      <c r="AJ1150">
        <v>8.2727899999999999E-4</v>
      </c>
      <c r="AK1150">
        <v>1.385638E-3</v>
      </c>
      <c r="AL1150">
        <v>2.0549560000000001E-3</v>
      </c>
      <c r="AM1150">
        <v>1.26956E-2</v>
      </c>
      <c r="AN1150">
        <v>0.10000390000000001</v>
      </c>
      <c r="AO1150">
        <v>10.257429999999999</v>
      </c>
      <c r="AP1150">
        <v>1.02827</v>
      </c>
      <c r="AQ1150">
        <v>-291.64409999999998</v>
      </c>
      <c r="AR1150">
        <v>-299.8888</v>
      </c>
      <c r="AS1150">
        <v>0.85832900000000001</v>
      </c>
      <c r="AT1150">
        <v>0</v>
      </c>
      <c r="AU1150">
        <v>0</v>
      </c>
    </row>
    <row r="1151" spans="1:47" x14ac:dyDescent="0.25">
      <c r="A1151">
        <v>120</v>
      </c>
      <c r="B1151" t="s">
        <v>51</v>
      </c>
      <c r="C1151">
        <v>36.614628000000003</v>
      </c>
      <c r="D1151" s="1">
        <v>5.4867990000000003E-6</v>
      </c>
      <c r="E1151">
        <v>0.54803500000000005</v>
      </c>
      <c r="F1151" s="1">
        <v>6.0298539999999996E-6</v>
      </c>
      <c r="G1151">
        <v>0.41440100000000002</v>
      </c>
      <c r="H1151" s="1">
        <v>73.704130000000006</v>
      </c>
      <c r="I1151">
        <v>1.4E-5</v>
      </c>
      <c r="J1151">
        <v>9.0000000000000002E-6</v>
      </c>
      <c r="K1151">
        <v>1.1844170000000001</v>
      </c>
      <c r="L1151">
        <v>1.744084</v>
      </c>
      <c r="M1151">
        <v>4.9100000000000001E-4</v>
      </c>
      <c r="N1151" s="1">
        <v>9.054121E-4</v>
      </c>
      <c r="O1151" s="1">
        <v>1.1380629999999999E-3</v>
      </c>
      <c r="P1151">
        <v>2.2780000000000001E-3</v>
      </c>
      <c r="Q1151">
        <v>30.501669</v>
      </c>
      <c r="R1151" s="1">
        <v>6.0331907999999998E-6</v>
      </c>
      <c r="S1151">
        <v>22.397033</v>
      </c>
      <c r="T1151" s="1">
        <v>5.6360933999999999E-6</v>
      </c>
      <c r="U1151">
        <v>0.41260975</v>
      </c>
      <c r="V1151">
        <v>58.720744000000003</v>
      </c>
      <c r="W1151" s="1">
        <v>1.2718634E-5</v>
      </c>
      <c r="X1151">
        <v>2.5717984999999999E-2</v>
      </c>
      <c r="Y1151" s="1">
        <v>4.8057550000000002E-5</v>
      </c>
      <c r="Z1151">
        <v>62.893881999999998</v>
      </c>
      <c r="AA1151" s="1">
        <v>1.2940052E-5</v>
      </c>
      <c r="AB1151">
        <v>0.83307790000000004</v>
      </c>
      <c r="AC1151">
        <v>0.83947497999999998</v>
      </c>
      <c r="AD1151">
        <v>1.39551</v>
      </c>
      <c r="AE1151">
        <v>0</v>
      </c>
      <c r="AF1151">
        <v>201.77885000000001</v>
      </c>
      <c r="AG1151">
        <v>4.3983243999999999</v>
      </c>
      <c r="AH1151">
        <v>4.6896953000000003</v>
      </c>
      <c r="AI1151">
        <v>4.9027768999999996E-4</v>
      </c>
      <c r="AJ1151">
        <v>8.3286617E-4</v>
      </c>
      <c r="AK1151">
        <v>1.3826506E-3</v>
      </c>
      <c r="AL1151">
        <v>2.0913914999999999E-3</v>
      </c>
      <c r="AM1151">
        <v>1.2699274999999999E-2</v>
      </c>
      <c r="AN1151">
        <v>0.10000305</v>
      </c>
      <c r="AO1151">
        <v>10.060689</v>
      </c>
      <c r="AP1151">
        <v>1.0275966000000001</v>
      </c>
      <c r="AQ1151">
        <v>-5824.8809000000001</v>
      </c>
      <c r="AR1151">
        <v>-5985.6277</v>
      </c>
      <c r="AS1151">
        <v>0.85902427000000003</v>
      </c>
      <c r="AT1151">
        <v>0</v>
      </c>
      <c r="AU1151">
        <v>0</v>
      </c>
    </row>
    <row r="1152" spans="1:47" x14ac:dyDescent="0.25">
      <c r="A1152">
        <v>121</v>
      </c>
      <c r="B1152" t="s">
        <v>51</v>
      </c>
      <c r="C1152">
        <v>44.449835999999998</v>
      </c>
      <c r="D1152" s="1">
        <v>4.9361470000000003E-6</v>
      </c>
      <c r="E1152">
        <v>0.59840099999999996</v>
      </c>
      <c r="F1152" s="1">
        <v>6.6817120000000002E-6</v>
      </c>
      <c r="G1152">
        <v>0.482738</v>
      </c>
      <c r="H1152" s="1">
        <v>85.274950000000004</v>
      </c>
      <c r="I1152">
        <v>1.2999999999999999E-5</v>
      </c>
      <c r="J1152">
        <v>1.2999999999999999E-5</v>
      </c>
      <c r="K1152">
        <v>1.090773</v>
      </c>
      <c r="L1152">
        <v>1.0338799999999999</v>
      </c>
      <c r="M1152">
        <v>4.2499999999999998E-4</v>
      </c>
      <c r="N1152" s="1">
        <v>8.1383129999999999E-4</v>
      </c>
      <c r="O1152" s="1">
        <v>1.0244399999999999E-3</v>
      </c>
      <c r="P1152">
        <v>2.0019999999999999E-3</v>
      </c>
      <c r="Q1152">
        <v>30.501669</v>
      </c>
      <c r="R1152" s="1">
        <v>6.0331907999999998E-6</v>
      </c>
      <c r="S1152">
        <v>22.397033</v>
      </c>
      <c r="T1152" s="1">
        <v>5.6360933999999999E-6</v>
      </c>
      <c r="U1152">
        <v>0.38268101999999998</v>
      </c>
      <c r="V1152">
        <v>65.172976000000006</v>
      </c>
      <c r="W1152" s="1">
        <v>1.3292172E-5</v>
      </c>
      <c r="X1152">
        <v>2.5708873E-2</v>
      </c>
      <c r="Y1152" s="1">
        <v>4.8057550000000002E-5</v>
      </c>
      <c r="Z1152">
        <v>61.503199000000002</v>
      </c>
      <c r="AA1152" s="1">
        <v>1.3268132E-5</v>
      </c>
      <c r="AB1152">
        <v>0.86898131000000001</v>
      </c>
      <c r="AC1152">
        <v>0.83606195999999999</v>
      </c>
      <c r="AD1152">
        <v>1.39551</v>
      </c>
      <c r="AE1152">
        <v>0</v>
      </c>
      <c r="AF1152">
        <v>201.77885000000001</v>
      </c>
      <c r="AG1152">
        <v>4.4347401</v>
      </c>
      <c r="AH1152">
        <v>4.6888192000000002</v>
      </c>
      <c r="AI1152">
        <v>4.8444478999999999E-4</v>
      </c>
      <c r="AJ1152">
        <v>8.2960939999999995E-4</v>
      </c>
      <c r="AK1152">
        <v>1.3845528999999999E-3</v>
      </c>
      <c r="AL1152">
        <v>2.1556533000000001E-3</v>
      </c>
      <c r="AM1152">
        <v>1.2705275E-2</v>
      </c>
      <c r="AN1152">
        <v>9.9998864000000007E-2</v>
      </c>
      <c r="AO1152">
        <v>9.9674989000000007</v>
      </c>
      <c r="AP1152">
        <v>1.0271191</v>
      </c>
      <c r="AQ1152">
        <v>-4980.3873999999996</v>
      </c>
      <c r="AR1152">
        <v>-5115.4512000000004</v>
      </c>
      <c r="AS1152">
        <v>0.86247892000000004</v>
      </c>
      <c r="AT1152">
        <v>0</v>
      </c>
      <c r="AU1152">
        <v>0</v>
      </c>
    </row>
    <row r="1153" spans="1:47" x14ac:dyDescent="0.25">
      <c r="A1153">
        <v>122</v>
      </c>
      <c r="B1153" t="s">
        <v>51</v>
      </c>
      <c r="C1153">
        <v>44.182575999999997</v>
      </c>
      <c r="D1153" s="1">
        <v>1.7587209999999999E-6</v>
      </c>
      <c r="E1153">
        <v>0.67666300000000001</v>
      </c>
      <c r="F1153" s="1">
        <v>8.8374490000000002E-6</v>
      </c>
      <c r="G1153">
        <v>0.327463</v>
      </c>
      <c r="H1153" s="1">
        <v>99.25891</v>
      </c>
      <c r="I1153">
        <v>1.2999999999999999E-5</v>
      </c>
      <c r="J1153">
        <v>3.8999999999999999E-5</v>
      </c>
      <c r="K1153">
        <v>0.43833699999999998</v>
      </c>
      <c r="L1153">
        <v>2.2006760000000001</v>
      </c>
      <c r="M1153">
        <v>2.5500000000000002E-4</v>
      </c>
      <c r="N1153" s="1">
        <v>5.5442700000000002E-4</v>
      </c>
      <c r="O1153" s="1">
        <v>7.5371740000000002E-4</v>
      </c>
      <c r="P1153">
        <v>1.637E-3</v>
      </c>
      <c r="Q1153">
        <v>30.501669</v>
      </c>
      <c r="R1153" s="1">
        <v>6.0331907999999998E-6</v>
      </c>
      <c r="S1153">
        <v>22.397033</v>
      </c>
      <c r="T1153" s="1">
        <v>5.6360933999999999E-6</v>
      </c>
      <c r="U1153">
        <v>0.39378541</v>
      </c>
      <c r="V1153">
        <v>59.908428999999998</v>
      </c>
      <c r="W1153" s="1">
        <v>1.2814691999999999E-5</v>
      </c>
      <c r="X1153">
        <v>2.5708676999999999E-2</v>
      </c>
      <c r="Y1153" s="1">
        <v>4.8057550000000002E-5</v>
      </c>
      <c r="Z1153">
        <v>60.823113999999997</v>
      </c>
      <c r="AA1153" s="1">
        <v>1.2694314E-5</v>
      </c>
      <c r="AB1153">
        <v>0.88157026000000005</v>
      </c>
      <c r="AC1153">
        <v>0.85878798000000001</v>
      </c>
      <c r="AD1153">
        <v>1.39551</v>
      </c>
      <c r="AE1153">
        <v>0</v>
      </c>
      <c r="AF1153">
        <v>201.77885000000001</v>
      </c>
      <c r="AG1153">
        <v>4.4210415000000003</v>
      </c>
      <c r="AH1153">
        <v>4.6911002000000002</v>
      </c>
      <c r="AI1153">
        <v>4.8381131000000001E-4</v>
      </c>
      <c r="AJ1153">
        <v>8.3073450000000003E-4</v>
      </c>
      <c r="AK1153">
        <v>1.393944E-3</v>
      </c>
      <c r="AL1153">
        <v>2.0019805000000002E-3</v>
      </c>
      <c r="AM1153">
        <v>1.2694835E-2</v>
      </c>
      <c r="AN1153">
        <v>0.10000151</v>
      </c>
      <c r="AO1153">
        <v>10.095693000000001</v>
      </c>
      <c r="AP1153">
        <v>1.0263116000000001</v>
      </c>
      <c r="AQ1153">
        <v>-4439.25</v>
      </c>
      <c r="AR1153">
        <v>-4556.0538999999999</v>
      </c>
      <c r="AS1153">
        <v>0.86200312000000001</v>
      </c>
      <c r="AT1153">
        <v>0</v>
      </c>
      <c r="AU1153">
        <v>0</v>
      </c>
    </row>
    <row r="1154" spans="1:47" x14ac:dyDescent="0.25">
      <c r="A1154">
        <v>123</v>
      </c>
      <c r="B1154" t="s">
        <v>51</v>
      </c>
      <c r="C1154">
        <v>42.697637999999998</v>
      </c>
      <c r="D1154" s="1">
        <v>3.8461060000000001E-6</v>
      </c>
      <c r="E1154">
        <v>0.75085199999999996</v>
      </c>
      <c r="F1154" s="1">
        <v>7.3586969999999997E-6</v>
      </c>
      <c r="G1154">
        <v>0.48704500000000001</v>
      </c>
      <c r="H1154" s="1">
        <v>92.258369999999999</v>
      </c>
      <c r="I1154">
        <v>1.2E-5</v>
      </c>
      <c r="J1154">
        <v>1.7E-5</v>
      </c>
      <c r="K1154">
        <v>1.320722</v>
      </c>
      <c r="L1154">
        <v>0.28709499999999999</v>
      </c>
      <c r="M1154">
        <v>3.8499999999999998E-4</v>
      </c>
      <c r="N1154" s="1">
        <v>8.7944849999999997E-4</v>
      </c>
      <c r="O1154" s="1">
        <v>1.035457E-3</v>
      </c>
      <c r="P1154">
        <v>2.085E-3</v>
      </c>
      <c r="Q1154">
        <v>30.501670000000001</v>
      </c>
      <c r="R1154" s="1">
        <v>6.0331909999999996E-6</v>
      </c>
      <c r="S1154">
        <v>22.397030000000001</v>
      </c>
      <c r="T1154" s="1">
        <v>5.6360930000000001E-6</v>
      </c>
      <c r="U1154">
        <v>0.41040729999999997</v>
      </c>
      <c r="V1154">
        <v>59.906840000000003</v>
      </c>
      <c r="W1154" s="1">
        <v>1.2933259999999999E-5</v>
      </c>
      <c r="X1154">
        <v>2.5714440000000002E-2</v>
      </c>
      <c r="Y1154" s="1">
        <v>4.8057550000000002E-5</v>
      </c>
      <c r="Z1154">
        <v>64.027680000000004</v>
      </c>
      <c r="AA1154" s="1">
        <v>1.3381919999999999E-5</v>
      </c>
      <c r="AB1154">
        <v>0.85128289999999995</v>
      </c>
      <c r="AC1154">
        <v>0.83255449999999998</v>
      </c>
      <c r="AD1154">
        <v>1.39551</v>
      </c>
      <c r="AE1154">
        <v>0</v>
      </c>
      <c r="AF1154">
        <v>201.77889999999999</v>
      </c>
      <c r="AG1154">
        <v>4.491574</v>
      </c>
      <c r="AH1154">
        <v>4.6888639999999997</v>
      </c>
      <c r="AI1154">
        <v>4.8704830000000001E-4</v>
      </c>
      <c r="AJ1154">
        <v>8.3043169999999999E-4</v>
      </c>
      <c r="AK1154">
        <v>1.3891870000000001E-3</v>
      </c>
      <c r="AL1154">
        <v>2.2013660000000002E-3</v>
      </c>
      <c r="AM1154">
        <v>1.2706739999999999E-2</v>
      </c>
      <c r="AN1154">
        <v>0.1000014</v>
      </c>
      <c r="AO1154">
        <v>10.29278</v>
      </c>
      <c r="AP1154">
        <v>1.026208</v>
      </c>
      <c r="AQ1154">
        <v>-330.66890000000001</v>
      </c>
      <c r="AR1154">
        <v>-339.33499999999998</v>
      </c>
      <c r="AS1154">
        <v>0.86379379999999994</v>
      </c>
      <c r="AT1154">
        <v>0</v>
      </c>
      <c r="AU1154">
        <v>0</v>
      </c>
    </row>
    <row r="1155" spans="1:47" x14ac:dyDescent="0.25">
      <c r="A1155">
        <v>124</v>
      </c>
      <c r="B1155" t="s">
        <v>51</v>
      </c>
      <c r="C1155">
        <v>43.568691000000001</v>
      </c>
      <c r="D1155" s="1">
        <v>4.4957300000000004E-6</v>
      </c>
      <c r="E1155">
        <v>0.65667299999999995</v>
      </c>
      <c r="F1155" s="1">
        <v>5.7435140000000001E-6</v>
      </c>
      <c r="G1155">
        <v>0.41544799999999998</v>
      </c>
      <c r="H1155" s="1">
        <v>88.041240000000002</v>
      </c>
      <c r="I1155">
        <v>1.4E-5</v>
      </c>
      <c r="J1155">
        <v>1.0000000000000001E-5</v>
      </c>
      <c r="K1155">
        <v>0.68705799999999995</v>
      </c>
      <c r="L1155">
        <v>1.1052040000000001</v>
      </c>
      <c r="M1155">
        <v>4.06E-4</v>
      </c>
      <c r="N1155" s="1">
        <v>8.6273809999999997E-4</v>
      </c>
      <c r="O1155" s="1">
        <v>1.0545350000000001E-3</v>
      </c>
      <c r="P1155">
        <v>2.1480000000000002E-3</v>
      </c>
      <c r="Q1155">
        <v>30.501669</v>
      </c>
      <c r="R1155" s="1">
        <v>6.0331907999999998E-6</v>
      </c>
      <c r="S1155">
        <v>22.397033</v>
      </c>
      <c r="T1155" s="1">
        <v>5.6360933999999999E-6</v>
      </c>
      <c r="U1155">
        <v>0.40272907000000002</v>
      </c>
      <c r="V1155">
        <v>60.810025000000003</v>
      </c>
      <c r="W1155" s="1">
        <v>1.3026016000000001E-5</v>
      </c>
      <c r="X1155">
        <v>2.5713277E-2</v>
      </c>
      <c r="Y1155" s="1">
        <v>4.8057550000000002E-5</v>
      </c>
      <c r="Z1155">
        <v>59.81091</v>
      </c>
      <c r="AA1155" s="1">
        <v>1.2748552000000001E-5</v>
      </c>
      <c r="AB1155">
        <v>0.84638082000000003</v>
      </c>
      <c r="AC1155">
        <v>0.86084718000000005</v>
      </c>
      <c r="AD1155">
        <v>1.39551</v>
      </c>
      <c r="AE1155">
        <v>0</v>
      </c>
      <c r="AF1155">
        <v>201.77885000000001</v>
      </c>
      <c r="AG1155">
        <v>4.4028609999999997</v>
      </c>
      <c r="AH1155">
        <v>4.6894912</v>
      </c>
      <c r="AI1155">
        <v>4.9085568E-4</v>
      </c>
      <c r="AJ1155">
        <v>8.3337212000000004E-4</v>
      </c>
      <c r="AK1155">
        <v>1.3914998000000001E-3</v>
      </c>
      <c r="AL1155">
        <v>2.1339601999999999E-3</v>
      </c>
      <c r="AM1155">
        <v>1.2684928E-2</v>
      </c>
      <c r="AN1155">
        <v>0.10000109</v>
      </c>
      <c r="AO1155">
        <v>9.7226358000000008</v>
      </c>
      <c r="AP1155">
        <v>1.0301073999999999</v>
      </c>
      <c r="AQ1155">
        <v>-2427.1116999999999</v>
      </c>
      <c r="AR1155">
        <v>-2500.1857</v>
      </c>
      <c r="AS1155">
        <v>0.85606428999999995</v>
      </c>
      <c r="AT1155">
        <v>0</v>
      </c>
      <c r="AU1155">
        <v>0</v>
      </c>
    </row>
    <row r="1156" spans="1:47" x14ac:dyDescent="0.25">
      <c r="A1156">
        <v>125</v>
      </c>
      <c r="B1156" t="s">
        <v>51</v>
      </c>
      <c r="C1156">
        <v>37.917650000000002</v>
      </c>
      <c r="D1156" s="1">
        <v>4.2840050000000003E-6</v>
      </c>
      <c r="E1156">
        <v>0.570496</v>
      </c>
      <c r="F1156" s="1">
        <v>5.8400930000000002E-6</v>
      </c>
      <c r="G1156">
        <v>0.28668500000000002</v>
      </c>
      <c r="H1156" s="1">
        <v>82.625470000000007</v>
      </c>
      <c r="I1156">
        <v>1.5E-5</v>
      </c>
      <c r="J1156">
        <v>6.9999999999999999E-6</v>
      </c>
      <c r="K1156">
        <v>1.3752599999999999</v>
      </c>
      <c r="L1156">
        <v>0.78030100000000002</v>
      </c>
      <c r="M1156">
        <v>4.2400000000000001E-4</v>
      </c>
      <c r="N1156" s="1">
        <v>8.3296049999999995E-4</v>
      </c>
      <c r="O1156" s="1">
        <v>1.063832E-3</v>
      </c>
      <c r="P1156">
        <v>2.2039999999999998E-3</v>
      </c>
      <c r="Q1156">
        <v>30.501669</v>
      </c>
      <c r="R1156" s="1">
        <v>6.0331907999999998E-6</v>
      </c>
      <c r="S1156">
        <v>22.397033</v>
      </c>
      <c r="T1156" s="1">
        <v>5.6360933999999999E-6</v>
      </c>
      <c r="U1156">
        <v>0.40869177000000001</v>
      </c>
      <c r="V1156">
        <v>61.043253999999997</v>
      </c>
      <c r="W1156" s="1">
        <v>1.2662183000000001E-5</v>
      </c>
      <c r="X1156">
        <v>2.5719740000000001E-2</v>
      </c>
      <c r="Y1156" s="1">
        <v>4.8057550000000002E-5</v>
      </c>
      <c r="Z1156">
        <v>62.200257000000001</v>
      </c>
      <c r="AA1156" s="1">
        <v>1.2623355E-5</v>
      </c>
      <c r="AB1156">
        <v>0.85270551000000006</v>
      </c>
      <c r="AC1156">
        <v>0.88860094000000001</v>
      </c>
      <c r="AD1156">
        <v>1.39551</v>
      </c>
      <c r="AE1156">
        <v>0</v>
      </c>
      <c r="AF1156">
        <v>201.77885000000001</v>
      </c>
      <c r="AG1156">
        <v>4.3288311999999998</v>
      </c>
      <c r="AH1156">
        <v>4.6871856000000003</v>
      </c>
      <c r="AI1156">
        <v>4.9575840000000003E-4</v>
      </c>
      <c r="AJ1156">
        <v>8.3206629000000005E-4</v>
      </c>
      <c r="AK1156">
        <v>1.3894523999999999E-3</v>
      </c>
      <c r="AL1156">
        <v>2.1017414E-3</v>
      </c>
      <c r="AM1156">
        <v>1.2702303999999999E-2</v>
      </c>
      <c r="AN1156">
        <v>9.9996921000000002E-2</v>
      </c>
      <c r="AO1156">
        <v>10.552714</v>
      </c>
      <c r="AP1156">
        <v>1.0280184000000001</v>
      </c>
      <c r="AQ1156">
        <v>-4486.8899000000001</v>
      </c>
      <c r="AR1156">
        <v>-4612.6053000000002</v>
      </c>
      <c r="AS1156">
        <v>0.86210755999999999</v>
      </c>
      <c r="AT1156">
        <v>0</v>
      </c>
      <c r="AU1156">
        <v>0</v>
      </c>
    </row>
    <row r="1157" spans="1:47" x14ac:dyDescent="0.25">
      <c r="A1157">
        <v>126</v>
      </c>
      <c r="B1157" t="s">
        <v>51</v>
      </c>
      <c r="C1157">
        <v>50.535057999999999</v>
      </c>
      <c r="D1157" s="1">
        <v>4.9701899999999996E-6</v>
      </c>
      <c r="E1157">
        <v>0.65560700000000005</v>
      </c>
      <c r="F1157" s="1">
        <v>6.9715439999999996E-6</v>
      </c>
      <c r="G1157">
        <v>0.34159699999999998</v>
      </c>
      <c r="H1157" s="1">
        <v>85.297409999999999</v>
      </c>
      <c r="I1157">
        <v>1.4E-5</v>
      </c>
      <c r="J1157">
        <v>1.2999999999999999E-5</v>
      </c>
      <c r="K1157">
        <v>0.86069899999999999</v>
      </c>
      <c r="L1157">
        <v>1.188949</v>
      </c>
      <c r="M1157">
        <v>4.0099999999999999E-4</v>
      </c>
      <c r="N1157" s="1">
        <v>8.4731719999999995E-4</v>
      </c>
      <c r="O1157" s="1">
        <v>1.043289E-3</v>
      </c>
      <c r="P1157">
        <v>2.1280000000000001E-3</v>
      </c>
      <c r="Q1157">
        <v>30.501670000000001</v>
      </c>
      <c r="R1157" s="1">
        <v>6.0331909999999996E-6</v>
      </c>
      <c r="S1157">
        <v>22.397030000000001</v>
      </c>
      <c r="T1157" s="1">
        <v>5.6360930000000001E-6</v>
      </c>
      <c r="U1157">
        <v>0.39810960000000001</v>
      </c>
      <c r="V1157">
        <v>62.281649999999999</v>
      </c>
      <c r="W1157" s="1">
        <v>1.2666270000000001E-5</v>
      </c>
      <c r="X1157">
        <v>2.5710130000000001E-2</v>
      </c>
      <c r="Y1157" s="1">
        <v>4.8057550000000002E-5</v>
      </c>
      <c r="Z1157">
        <v>60.498559999999998</v>
      </c>
      <c r="AA1157" s="1">
        <v>1.260703E-5</v>
      </c>
      <c r="AB1157">
        <v>0.86272550000000003</v>
      </c>
      <c r="AC1157">
        <v>0.88293410000000005</v>
      </c>
      <c r="AD1157">
        <v>1.39551</v>
      </c>
      <c r="AE1157">
        <v>0</v>
      </c>
      <c r="AF1157">
        <v>201.77889999999999</v>
      </c>
      <c r="AG1157">
        <v>4.477258</v>
      </c>
      <c r="AH1157">
        <v>4.6888339999999999</v>
      </c>
      <c r="AI1157">
        <v>4.8202480000000001E-4</v>
      </c>
      <c r="AJ1157">
        <v>8.2536770000000005E-4</v>
      </c>
      <c r="AK1157">
        <v>1.3862729999999999E-3</v>
      </c>
      <c r="AL1157">
        <v>2.1009739999999998E-3</v>
      </c>
      <c r="AM1157">
        <v>1.269531E-2</v>
      </c>
      <c r="AN1157">
        <v>0.1000023</v>
      </c>
      <c r="AO1157">
        <v>10.043189999999999</v>
      </c>
      <c r="AP1157">
        <v>1.02827</v>
      </c>
      <c r="AQ1157">
        <v>237.4622</v>
      </c>
      <c r="AR1157">
        <v>244.1754</v>
      </c>
      <c r="AS1157">
        <v>0.85841900000000004</v>
      </c>
      <c r="AT1157">
        <v>0</v>
      </c>
      <c r="AU1157">
        <v>0</v>
      </c>
    </row>
    <row r="1158" spans="1:47" x14ac:dyDescent="0.25">
      <c r="A1158">
        <v>127</v>
      </c>
      <c r="B1158" t="s">
        <v>51</v>
      </c>
      <c r="C1158">
        <v>45.529204</v>
      </c>
      <c r="D1158" s="1">
        <v>5.4606769999999997E-6</v>
      </c>
      <c r="E1158">
        <v>0.64285000000000003</v>
      </c>
      <c r="F1158" s="1">
        <v>3.6461600000000001E-6</v>
      </c>
      <c r="G1158">
        <v>3.9999999999999998E-6</v>
      </c>
      <c r="H1158" s="1">
        <v>81.918629999999993</v>
      </c>
      <c r="I1158">
        <v>1.4E-5</v>
      </c>
      <c r="J1158">
        <v>0</v>
      </c>
      <c r="K1158">
        <v>1.1592880000000001</v>
      </c>
      <c r="L1158">
        <v>1.1442429999999999</v>
      </c>
      <c r="M1158">
        <v>4.3899999999999999E-4</v>
      </c>
      <c r="N1158" s="1">
        <v>1.0064060000000001E-3</v>
      </c>
      <c r="O1158" s="1">
        <v>1.179133E-3</v>
      </c>
      <c r="P1158">
        <v>2.5920000000000001E-3</v>
      </c>
      <c r="Q1158">
        <v>30.501669</v>
      </c>
      <c r="R1158" s="1">
        <v>6.0331907999999998E-6</v>
      </c>
      <c r="S1158">
        <v>22.397033</v>
      </c>
      <c r="T1158" s="1">
        <v>5.6360933999999999E-6</v>
      </c>
      <c r="U1158">
        <v>0.40604085000000001</v>
      </c>
      <c r="V1158">
        <v>60.781601999999999</v>
      </c>
      <c r="W1158" s="1">
        <v>1.2180876999999999E-5</v>
      </c>
      <c r="X1158">
        <v>2.5718052000000002E-2</v>
      </c>
      <c r="Y1158" s="1">
        <v>4.8057550000000002E-5</v>
      </c>
      <c r="Z1158">
        <v>58.996355000000001</v>
      </c>
      <c r="AA1158" s="1">
        <v>1.3581452000000001E-5</v>
      </c>
      <c r="AB1158">
        <v>0.85667309999999997</v>
      </c>
      <c r="AC1158">
        <v>0.86716788</v>
      </c>
      <c r="AD1158">
        <v>1.39551</v>
      </c>
      <c r="AE1158">
        <v>0</v>
      </c>
      <c r="AF1158">
        <v>201.77885000000001</v>
      </c>
      <c r="AG1158">
        <v>4.4105154000000004</v>
      </c>
      <c r="AH1158">
        <v>4.6868468999999999</v>
      </c>
      <c r="AI1158">
        <v>4.7848584000000002E-4</v>
      </c>
      <c r="AJ1158">
        <v>8.3393238999999997E-4</v>
      </c>
      <c r="AK1158">
        <v>1.3865733E-3</v>
      </c>
      <c r="AL1158">
        <v>2.0969525999999998E-3</v>
      </c>
      <c r="AM1158">
        <v>1.2695488E-2</v>
      </c>
      <c r="AN1158">
        <v>0.10000023</v>
      </c>
      <c r="AO1158">
        <v>10.233034999999999</v>
      </c>
      <c r="AP1158">
        <v>1.0289709</v>
      </c>
      <c r="AQ1158">
        <v>3077.3665000000001</v>
      </c>
      <c r="AR1158">
        <v>3166.5207</v>
      </c>
      <c r="AS1158">
        <v>0.86118346000000001</v>
      </c>
      <c r="AT1158">
        <v>0</v>
      </c>
      <c r="AU1158">
        <v>0</v>
      </c>
    </row>
    <row r="1159" spans="1:47" x14ac:dyDescent="0.25">
      <c r="A1159">
        <v>128</v>
      </c>
      <c r="B1159" t="s">
        <v>51</v>
      </c>
      <c r="C1159">
        <v>47.769154</v>
      </c>
      <c r="D1159" s="1">
        <v>9.6008820000000006E-6</v>
      </c>
      <c r="E1159">
        <v>0.71546699999999996</v>
      </c>
      <c r="F1159" s="1">
        <v>6.768742E-6</v>
      </c>
      <c r="G1159">
        <v>0.85228800000000005</v>
      </c>
      <c r="H1159" s="1">
        <v>130.36529999999999</v>
      </c>
      <c r="I1159">
        <v>6.9999999999999999E-6</v>
      </c>
      <c r="J1159">
        <v>2.4000000000000001E-5</v>
      </c>
      <c r="K1159">
        <v>0.170125</v>
      </c>
      <c r="L1159">
        <v>3.7933000000000001E-2</v>
      </c>
      <c r="M1159">
        <v>5.6099999999999998E-4</v>
      </c>
      <c r="N1159" s="1">
        <v>1.165038E-3</v>
      </c>
      <c r="O1159" s="1">
        <v>1.2287140000000001E-3</v>
      </c>
      <c r="P1159">
        <v>2.147E-3</v>
      </c>
      <c r="Q1159">
        <v>30.501669</v>
      </c>
      <c r="R1159" s="1">
        <v>6.0331907999999998E-6</v>
      </c>
      <c r="S1159">
        <v>22.397033</v>
      </c>
      <c r="T1159" s="1">
        <v>5.6360933999999999E-6</v>
      </c>
      <c r="U1159">
        <v>0.41326069999999998</v>
      </c>
      <c r="V1159">
        <v>62.843263</v>
      </c>
      <c r="W1159" s="1">
        <v>1.2596091999999999E-5</v>
      </c>
      <c r="X1159">
        <v>2.5706400000000001E-2</v>
      </c>
      <c r="Y1159" s="1">
        <v>4.8057550000000002E-5</v>
      </c>
      <c r="Z1159">
        <v>59.707548000000003</v>
      </c>
      <c r="AA1159" s="1">
        <v>1.2523028E-5</v>
      </c>
      <c r="AB1159">
        <v>0.88712758000000003</v>
      </c>
      <c r="AC1159">
        <v>0.89644029999999997</v>
      </c>
      <c r="AD1159">
        <v>1.39551</v>
      </c>
      <c r="AE1159">
        <v>0</v>
      </c>
      <c r="AF1159">
        <v>201.77885000000001</v>
      </c>
      <c r="AG1159">
        <v>4.3742030999999999</v>
      </c>
      <c r="AH1159">
        <v>4.6901390000000003</v>
      </c>
      <c r="AI1159">
        <v>4.8485596999999999E-4</v>
      </c>
      <c r="AJ1159">
        <v>8.2452657999999997E-4</v>
      </c>
      <c r="AK1159">
        <v>1.3877232000000001E-3</v>
      </c>
      <c r="AL1159">
        <v>2.1231918999999998E-3</v>
      </c>
      <c r="AM1159">
        <v>1.2701016000000001E-2</v>
      </c>
      <c r="AN1159">
        <v>0.10000149</v>
      </c>
      <c r="AO1159">
        <v>10.101692</v>
      </c>
      <c r="AP1159">
        <v>1.0270296000000001</v>
      </c>
      <c r="AQ1159">
        <v>3958.0726</v>
      </c>
      <c r="AR1159">
        <v>4065.0578</v>
      </c>
      <c r="AS1159">
        <v>0.86334999000000001</v>
      </c>
      <c r="AT1159">
        <v>0</v>
      </c>
      <c r="AU1159">
        <v>0</v>
      </c>
    </row>
    <row r="1160" spans="1:47" x14ac:dyDescent="0.25">
      <c r="A1160">
        <v>129</v>
      </c>
      <c r="B1160" t="s">
        <v>51</v>
      </c>
      <c r="C1160">
        <v>40.504731999999997</v>
      </c>
      <c r="D1160" s="1">
        <v>4.8466030000000002E-6</v>
      </c>
      <c r="E1160">
        <v>0.60360899999999995</v>
      </c>
      <c r="F1160" s="1">
        <v>5.8339420000000001E-6</v>
      </c>
      <c r="G1160">
        <v>0.393065</v>
      </c>
      <c r="H1160" s="1">
        <v>81.930679999999995</v>
      </c>
      <c r="I1160">
        <v>1.4E-5</v>
      </c>
      <c r="J1160">
        <v>1.4E-5</v>
      </c>
      <c r="K1160">
        <v>1.0440739999999999</v>
      </c>
      <c r="L1160">
        <v>1.219406</v>
      </c>
      <c r="M1160">
        <v>4.3899999999999999E-4</v>
      </c>
      <c r="N1160" s="1">
        <v>8.6979590000000001E-4</v>
      </c>
      <c r="O1160" s="1">
        <v>1.0806660000000001E-3</v>
      </c>
      <c r="P1160">
        <v>2.173E-3</v>
      </c>
      <c r="Q1160">
        <v>30.501670000000001</v>
      </c>
      <c r="R1160" s="1">
        <v>6.0331909999999996E-6</v>
      </c>
      <c r="S1160">
        <v>22.397030000000001</v>
      </c>
      <c r="T1160" s="1">
        <v>5.6360930000000001E-6</v>
      </c>
      <c r="U1160">
        <v>0.39502330000000002</v>
      </c>
      <c r="V1160">
        <v>60.702019999999997</v>
      </c>
      <c r="W1160" s="1">
        <v>1.3165449999999999E-5</v>
      </c>
      <c r="X1160">
        <v>2.5711359999999999E-2</v>
      </c>
      <c r="Y1160" s="1">
        <v>4.8057550000000002E-5</v>
      </c>
      <c r="Z1160">
        <v>61.320590000000003</v>
      </c>
      <c r="AA1160" s="1">
        <v>1.2707170000000001E-5</v>
      </c>
      <c r="AB1160">
        <v>0.84534560000000003</v>
      </c>
      <c r="AC1160">
        <v>0.81229499999999999</v>
      </c>
      <c r="AD1160">
        <v>1.39551</v>
      </c>
      <c r="AE1160">
        <v>0</v>
      </c>
      <c r="AF1160">
        <v>201.77889999999999</v>
      </c>
      <c r="AG1160">
        <v>4.4213259999999996</v>
      </c>
      <c r="AH1160">
        <v>4.6872379999999998</v>
      </c>
      <c r="AI1160">
        <v>4.8803760000000002E-4</v>
      </c>
      <c r="AJ1160">
        <v>8.2699569999999999E-4</v>
      </c>
      <c r="AK1160">
        <v>1.384061E-3</v>
      </c>
      <c r="AL1160">
        <v>2.0956909999999998E-3</v>
      </c>
      <c r="AM1160">
        <v>1.269119E-2</v>
      </c>
      <c r="AN1160">
        <v>9.9997669999999997E-2</v>
      </c>
      <c r="AO1160">
        <v>10.5038</v>
      </c>
      <c r="AP1160">
        <v>1.028397</v>
      </c>
      <c r="AQ1160">
        <v>534.60500000000002</v>
      </c>
      <c r="AR1160">
        <v>549.78620000000001</v>
      </c>
      <c r="AS1160">
        <v>0.85862669999999996</v>
      </c>
      <c r="AT1160">
        <v>0</v>
      </c>
      <c r="AU1160">
        <v>0</v>
      </c>
    </row>
    <row r="1161" spans="1:47" x14ac:dyDescent="0.25">
      <c r="A1161">
        <v>130</v>
      </c>
      <c r="B1161" t="s">
        <v>51</v>
      </c>
      <c r="C1161">
        <v>35.290087</v>
      </c>
      <c r="D1161" s="1">
        <v>3.9914450000000002E-6</v>
      </c>
      <c r="E1161">
        <v>0.52276900000000004</v>
      </c>
      <c r="F1161" s="1">
        <v>1.1133930000000001E-5</v>
      </c>
      <c r="G1161">
        <v>0.28101799999999999</v>
      </c>
      <c r="H1161" s="1">
        <v>32.45534</v>
      </c>
      <c r="I1161">
        <v>1.2999999999999999E-5</v>
      </c>
      <c r="J1161">
        <v>2.3E-5</v>
      </c>
      <c r="K1161">
        <v>0.97617600000000004</v>
      </c>
      <c r="L1161">
        <v>1.682515</v>
      </c>
      <c r="M1161">
        <v>3.9500000000000001E-4</v>
      </c>
      <c r="N1161" s="1">
        <v>6.7434289999999996E-4</v>
      </c>
      <c r="O1161" s="1">
        <v>1.153212E-3</v>
      </c>
      <c r="P1161">
        <v>2.7529999999999998E-3</v>
      </c>
      <c r="Q1161">
        <v>30.501669</v>
      </c>
      <c r="R1161" s="1">
        <v>6.0331907999999998E-6</v>
      </c>
      <c r="S1161">
        <v>22.397033</v>
      </c>
      <c r="T1161" s="1">
        <v>5.6360933999999999E-6</v>
      </c>
      <c r="U1161">
        <v>0.40424322000000001</v>
      </c>
      <c r="V1161">
        <v>63.311869000000002</v>
      </c>
      <c r="W1161" s="1">
        <v>1.3331782000000001E-5</v>
      </c>
      <c r="X1161">
        <v>2.5706950999999999E-2</v>
      </c>
      <c r="Y1161" s="1">
        <v>4.8057550000000002E-5</v>
      </c>
      <c r="Z1161">
        <v>63.556370000000001</v>
      </c>
      <c r="AA1161" s="1">
        <v>1.3378791999999999E-5</v>
      </c>
      <c r="AB1161">
        <v>0.86879927999999995</v>
      </c>
      <c r="AC1161">
        <v>0.85395438999999995</v>
      </c>
      <c r="AD1161">
        <v>1.39551</v>
      </c>
      <c r="AE1161">
        <v>0</v>
      </c>
      <c r="AF1161">
        <v>201.77885000000001</v>
      </c>
      <c r="AG1161">
        <v>4.4061336000000004</v>
      </c>
      <c r="AH1161">
        <v>4.6896820000000004</v>
      </c>
      <c r="AI1161">
        <v>4.8376004999999998E-4</v>
      </c>
      <c r="AJ1161">
        <v>8.3355780999999998E-4</v>
      </c>
      <c r="AK1161">
        <v>1.3906119E-3</v>
      </c>
      <c r="AL1161">
        <v>2.1352272E-3</v>
      </c>
      <c r="AM1161">
        <v>1.2693721E-2</v>
      </c>
      <c r="AN1161">
        <v>0.10000036</v>
      </c>
      <c r="AO1161">
        <v>9.9933586000000005</v>
      </c>
      <c r="AP1161">
        <v>1.028567</v>
      </c>
      <c r="AQ1161">
        <v>2979.7604000000001</v>
      </c>
      <c r="AR1161">
        <v>3064.8832000000002</v>
      </c>
      <c r="AS1161">
        <v>0.85977760999999997</v>
      </c>
      <c r="AT1161">
        <v>0</v>
      </c>
      <c r="AU1161">
        <v>0</v>
      </c>
    </row>
    <row r="1162" spans="1:47" x14ac:dyDescent="0.25">
      <c r="A1162">
        <v>131</v>
      </c>
      <c r="B1162" t="s">
        <v>51</v>
      </c>
      <c r="C1162">
        <v>41.299126999999999</v>
      </c>
      <c r="D1162" s="1">
        <v>5.1608949999999997E-6</v>
      </c>
      <c r="E1162">
        <v>0.674346</v>
      </c>
      <c r="F1162" s="1">
        <v>6.847712E-6</v>
      </c>
      <c r="G1162">
        <v>0.33922999999999998</v>
      </c>
      <c r="H1162" s="1">
        <v>63.136299999999999</v>
      </c>
      <c r="I1162">
        <v>1.5999999999999999E-5</v>
      </c>
      <c r="J1162">
        <v>6.0000000000000002E-6</v>
      </c>
      <c r="K1162">
        <v>1.0133209999999999</v>
      </c>
      <c r="L1162">
        <v>2.1207210000000001</v>
      </c>
      <c r="M1162">
        <v>4.4799999999999999E-4</v>
      </c>
      <c r="N1162" s="1">
        <v>9.8575360000000001E-4</v>
      </c>
      <c r="O1162" s="1">
        <v>1.2286249999999999E-3</v>
      </c>
      <c r="P1162">
        <v>2.8019999999999998E-3</v>
      </c>
      <c r="Q1162">
        <v>30.501670000000001</v>
      </c>
      <c r="R1162" s="1">
        <v>6.0331909999999996E-6</v>
      </c>
      <c r="S1162">
        <v>22.397030000000001</v>
      </c>
      <c r="T1162" s="1">
        <v>5.6360930000000001E-6</v>
      </c>
      <c r="U1162">
        <v>0.40384540000000002</v>
      </c>
      <c r="V1162">
        <v>60.988430000000001</v>
      </c>
      <c r="W1162" s="1">
        <v>1.312276E-5</v>
      </c>
      <c r="X1162">
        <v>2.5713179999999999E-2</v>
      </c>
      <c r="Y1162" s="1">
        <v>4.8057550000000002E-5</v>
      </c>
      <c r="Z1162">
        <v>61.930819999999997</v>
      </c>
      <c r="AA1162" s="1">
        <v>1.305208E-5</v>
      </c>
      <c r="AB1162">
        <v>0.85308790000000001</v>
      </c>
      <c r="AC1162">
        <v>0.87315200000000004</v>
      </c>
      <c r="AD1162">
        <v>1.39551</v>
      </c>
      <c r="AE1162">
        <v>0</v>
      </c>
      <c r="AF1162">
        <v>201.77889999999999</v>
      </c>
      <c r="AG1162">
        <v>4.4370479999999999</v>
      </c>
      <c r="AH1162">
        <v>4.689667</v>
      </c>
      <c r="AI1162">
        <v>4.8668080000000002E-4</v>
      </c>
      <c r="AJ1162">
        <v>8.2092969999999999E-4</v>
      </c>
      <c r="AK1162">
        <v>1.384787E-3</v>
      </c>
      <c r="AL1162">
        <v>2.11408E-3</v>
      </c>
      <c r="AM1162">
        <v>1.2704989999999999E-2</v>
      </c>
      <c r="AN1162">
        <v>9.9997199999999994E-2</v>
      </c>
      <c r="AO1162">
        <v>9.7445749999999993</v>
      </c>
      <c r="AP1162">
        <v>1.0269170000000001</v>
      </c>
      <c r="AQ1162">
        <v>-548.27599999999995</v>
      </c>
      <c r="AR1162">
        <v>-563.03390000000002</v>
      </c>
      <c r="AS1162">
        <v>0.85514559999999995</v>
      </c>
      <c r="AT1162">
        <v>0</v>
      </c>
      <c r="AU1162">
        <v>0</v>
      </c>
    </row>
    <row r="1163" spans="1:47" x14ac:dyDescent="0.25">
      <c r="A1163">
        <v>132</v>
      </c>
      <c r="B1163" t="s">
        <v>51</v>
      </c>
      <c r="C1163">
        <v>38.508975</v>
      </c>
      <c r="D1163" s="1">
        <v>4.744369E-6</v>
      </c>
      <c r="E1163">
        <v>0.58245899999999995</v>
      </c>
      <c r="F1163" s="1">
        <v>5.6419049999999996E-6</v>
      </c>
      <c r="G1163">
        <v>0.38763799999999998</v>
      </c>
      <c r="H1163" s="1">
        <v>81.851179999999999</v>
      </c>
      <c r="I1163">
        <v>1.4E-5</v>
      </c>
      <c r="J1163">
        <v>9.0000000000000002E-6</v>
      </c>
      <c r="K1163">
        <v>1.189065</v>
      </c>
      <c r="L1163">
        <v>1.4793510000000001</v>
      </c>
      <c r="M1163">
        <v>4.4700000000000002E-4</v>
      </c>
      <c r="N1163" s="1">
        <v>8.5962460000000001E-4</v>
      </c>
      <c r="O1163" s="1">
        <v>1.0838689999999999E-3</v>
      </c>
      <c r="P1163">
        <v>2.2030000000000001E-3</v>
      </c>
      <c r="Q1163">
        <v>30.501669</v>
      </c>
      <c r="R1163" s="1">
        <v>6.0331907999999998E-6</v>
      </c>
      <c r="S1163">
        <v>22.397033</v>
      </c>
      <c r="T1163" s="1">
        <v>5.6360933999999999E-6</v>
      </c>
      <c r="U1163">
        <v>0.41197339999999999</v>
      </c>
      <c r="V1163">
        <v>61.495533999999999</v>
      </c>
      <c r="W1163" s="1">
        <v>1.3405964E-5</v>
      </c>
      <c r="X1163">
        <v>2.5720894000000001E-2</v>
      </c>
      <c r="Y1163" s="1">
        <v>4.8057550000000002E-5</v>
      </c>
      <c r="Z1163">
        <v>59.504103999999998</v>
      </c>
      <c r="AA1163" s="1">
        <v>1.2500015999999999E-5</v>
      </c>
      <c r="AB1163">
        <v>0.84019217000000002</v>
      </c>
      <c r="AC1163">
        <v>0.83412112999999999</v>
      </c>
      <c r="AD1163">
        <v>1.39551</v>
      </c>
      <c r="AE1163">
        <v>0</v>
      </c>
      <c r="AF1163">
        <v>201.77885000000001</v>
      </c>
      <c r="AG1163">
        <v>4.4238048000000001</v>
      </c>
      <c r="AH1163">
        <v>4.6878165999999997</v>
      </c>
      <c r="AI1163">
        <v>4.8778633999999998E-4</v>
      </c>
      <c r="AJ1163">
        <v>8.3146442999999998E-4</v>
      </c>
      <c r="AK1163">
        <v>1.387136E-3</v>
      </c>
      <c r="AL1163">
        <v>2.051888E-3</v>
      </c>
      <c r="AM1163">
        <v>1.2710572E-2</v>
      </c>
      <c r="AN1163">
        <v>9.9998512999999997E-2</v>
      </c>
      <c r="AO1163">
        <v>9.9635268999999997</v>
      </c>
      <c r="AP1163">
        <v>1.0279218000000001</v>
      </c>
      <c r="AQ1163">
        <v>-2284.4029999999998</v>
      </c>
      <c r="AR1163">
        <v>-2348.1876000000002</v>
      </c>
      <c r="AS1163">
        <v>0.86118642999999995</v>
      </c>
      <c r="AT1163">
        <v>0</v>
      </c>
      <c r="AU1163">
        <v>0</v>
      </c>
    </row>
    <row r="1164" spans="1:47" x14ac:dyDescent="0.25">
      <c r="A1164">
        <v>133</v>
      </c>
      <c r="B1164" t="s">
        <v>51</v>
      </c>
      <c r="C1164">
        <v>41.731610000000003</v>
      </c>
      <c r="D1164" s="1">
        <v>4.7416399999999999E-6</v>
      </c>
      <c r="E1164">
        <v>0.66000400000000004</v>
      </c>
      <c r="F1164" s="1">
        <v>5.6860390000000003E-6</v>
      </c>
      <c r="G1164">
        <v>0.46365699999999999</v>
      </c>
      <c r="H1164" s="1">
        <v>76.421180000000007</v>
      </c>
      <c r="I1164">
        <v>1.4E-5</v>
      </c>
      <c r="J1164">
        <v>1.2999999999999999E-5</v>
      </c>
      <c r="K1164">
        <v>1.3113330000000001</v>
      </c>
      <c r="L1164">
        <v>0.59885299999999997</v>
      </c>
      <c r="M1164">
        <v>4.28E-4</v>
      </c>
      <c r="N1164" s="1">
        <v>8.9596249999999999E-4</v>
      </c>
      <c r="O1164" s="1">
        <v>1.1075589999999999E-3</v>
      </c>
      <c r="P1164">
        <v>2.2799999999999999E-3</v>
      </c>
      <c r="Q1164">
        <v>30.501669</v>
      </c>
      <c r="R1164" s="1">
        <v>6.0331907999999998E-6</v>
      </c>
      <c r="S1164">
        <v>22.397033</v>
      </c>
      <c r="T1164" s="1">
        <v>5.6360933999999999E-6</v>
      </c>
      <c r="U1164">
        <v>0.40044374999999999</v>
      </c>
      <c r="V1164">
        <v>60.703747</v>
      </c>
      <c r="W1164" s="1">
        <v>1.3469712E-5</v>
      </c>
      <c r="X1164">
        <v>2.5711639000000001E-2</v>
      </c>
      <c r="Y1164" s="1">
        <v>4.8057550000000002E-5</v>
      </c>
      <c r="Z1164">
        <v>61.890371000000002</v>
      </c>
      <c r="AA1164" s="1">
        <v>1.3037687999999999E-5</v>
      </c>
      <c r="AB1164">
        <v>0.84694415000000001</v>
      </c>
      <c r="AC1164">
        <v>0.83394124999999997</v>
      </c>
      <c r="AD1164">
        <v>1.39551</v>
      </c>
      <c r="AE1164">
        <v>0</v>
      </c>
      <c r="AF1164">
        <v>201.77885000000001</v>
      </c>
      <c r="AG1164">
        <v>4.4364292000000001</v>
      </c>
      <c r="AH1164">
        <v>4.6856958000000004</v>
      </c>
      <c r="AI1164">
        <v>4.8773061999999998E-4</v>
      </c>
      <c r="AJ1164">
        <v>8.2642399999999997E-4</v>
      </c>
      <c r="AK1164">
        <v>1.3845705000000001E-3</v>
      </c>
      <c r="AL1164">
        <v>2.1208221000000001E-3</v>
      </c>
      <c r="AM1164">
        <v>1.2715176E-2</v>
      </c>
      <c r="AN1164">
        <v>0.10000396</v>
      </c>
      <c r="AO1164">
        <v>10.236022</v>
      </c>
      <c r="AP1164">
        <v>1.0259628999999999</v>
      </c>
      <c r="AQ1164">
        <v>-1298.0202999999999</v>
      </c>
      <c r="AR1164">
        <v>-1331.7207000000001</v>
      </c>
      <c r="AS1164">
        <v>0.85699269</v>
      </c>
      <c r="AT1164">
        <v>0</v>
      </c>
      <c r="AU1164">
        <v>0</v>
      </c>
    </row>
    <row r="1165" spans="1:47" x14ac:dyDescent="0.25">
      <c r="A1165">
        <v>134</v>
      </c>
      <c r="B1165" t="s">
        <v>51</v>
      </c>
      <c r="C1165">
        <v>37.908630000000002</v>
      </c>
      <c r="D1165" s="1">
        <v>4.3772780000000002E-6</v>
      </c>
      <c r="E1165">
        <v>0.57325700000000002</v>
      </c>
      <c r="F1165" s="1">
        <v>5.992278E-6</v>
      </c>
      <c r="G1165">
        <v>0.35960999999999999</v>
      </c>
      <c r="H1165" s="1">
        <v>74.293859999999995</v>
      </c>
      <c r="I1165">
        <v>1.2999999999999999E-5</v>
      </c>
      <c r="J1165">
        <v>1.1E-5</v>
      </c>
      <c r="K1165">
        <v>1.4728589999999999</v>
      </c>
      <c r="L1165">
        <v>1.6167389999999999</v>
      </c>
      <c r="M1165">
        <v>4.37E-4</v>
      </c>
      <c r="N1165" s="1">
        <v>8.2263880000000005E-4</v>
      </c>
      <c r="O1165" s="1">
        <v>1.0617619999999999E-3</v>
      </c>
      <c r="P1165">
        <v>2.2100000000000002E-3</v>
      </c>
      <c r="Q1165">
        <v>30.501669</v>
      </c>
      <c r="R1165" s="1">
        <v>6.0331907999999998E-6</v>
      </c>
      <c r="S1165">
        <v>22.397033</v>
      </c>
      <c r="T1165" s="1">
        <v>5.6360933999999999E-6</v>
      </c>
      <c r="U1165">
        <v>0.41016580000000002</v>
      </c>
      <c r="V1165">
        <v>61.448056000000001</v>
      </c>
      <c r="W1165" s="1">
        <v>1.2784651000000001E-5</v>
      </c>
      <c r="X1165">
        <v>2.5720175000000001E-2</v>
      </c>
      <c r="Y1165" s="1">
        <v>4.8057550000000002E-5</v>
      </c>
      <c r="Z1165">
        <v>60.991177999999998</v>
      </c>
      <c r="AA1165" s="1">
        <v>1.2344195000000001E-5</v>
      </c>
      <c r="AB1165">
        <v>0.87932980999999999</v>
      </c>
      <c r="AC1165">
        <v>0.88437538999999998</v>
      </c>
      <c r="AD1165">
        <v>1.39551</v>
      </c>
      <c r="AE1165">
        <v>0</v>
      </c>
      <c r="AF1165">
        <v>201.77885000000001</v>
      </c>
      <c r="AG1165">
        <v>4.5064042000000004</v>
      </c>
      <c r="AH1165">
        <v>4.6895186000000004</v>
      </c>
      <c r="AI1165">
        <v>4.9164509000000005E-4</v>
      </c>
      <c r="AJ1165">
        <v>8.3026694000000001E-4</v>
      </c>
      <c r="AK1165">
        <v>1.3846372E-3</v>
      </c>
      <c r="AL1165">
        <v>2.1210460000000001E-3</v>
      </c>
      <c r="AM1165">
        <v>1.2715878E-2</v>
      </c>
      <c r="AN1165">
        <v>9.9994783000000004E-2</v>
      </c>
      <c r="AO1165">
        <v>10.019451</v>
      </c>
      <c r="AP1165">
        <v>1.0259707</v>
      </c>
      <c r="AQ1165">
        <v>-1600.2318</v>
      </c>
      <c r="AR1165">
        <v>-1641.7909</v>
      </c>
      <c r="AS1165">
        <v>0.86261056000000003</v>
      </c>
      <c r="AT1165">
        <v>0</v>
      </c>
      <c r="AU1165">
        <v>0</v>
      </c>
    </row>
    <row r="1166" spans="1:47" x14ac:dyDescent="0.25">
      <c r="A1166">
        <v>135</v>
      </c>
      <c r="B1166" t="s">
        <v>51</v>
      </c>
      <c r="C1166">
        <v>28.228826999999999</v>
      </c>
      <c r="D1166" s="1">
        <v>4.6376049999999998E-6</v>
      </c>
      <c r="E1166">
        <v>0.49440899999999999</v>
      </c>
      <c r="F1166" s="1">
        <v>5.636577E-6</v>
      </c>
      <c r="G1166">
        <v>0.44289600000000001</v>
      </c>
      <c r="H1166" s="1">
        <v>81.70635</v>
      </c>
      <c r="I1166">
        <v>1.5999999999999999E-5</v>
      </c>
      <c r="J1166">
        <v>1.0000000000000001E-5</v>
      </c>
      <c r="K1166">
        <v>1.3519060000000001</v>
      </c>
      <c r="L1166">
        <v>0.78333200000000003</v>
      </c>
      <c r="M1166">
        <v>5.1000000000000004E-4</v>
      </c>
      <c r="N1166" s="1">
        <v>8.8425590000000001E-4</v>
      </c>
      <c r="O1166" s="1">
        <v>1.13502E-3</v>
      </c>
      <c r="P1166">
        <v>2.1519999999999998E-3</v>
      </c>
      <c r="Q1166">
        <v>30.501669</v>
      </c>
      <c r="R1166" s="1">
        <v>6.0331907999999998E-6</v>
      </c>
      <c r="S1166">
        <v>22.397033</v>
      </c>
      <c r="T1166" s="1">
        <v>5.6360933999999999E-6</v>
      </c>
      <c r="U1166">
        <v>0.40003662000000001</v>
      </c>
      <c r="V1166">
        <v>62.015084999999999</v>
      </c>
      <c r="W1166" s="1">
        <v>1.3239789E-5</v>
      </c>
      <c r="X1166">
        <v>2.5705981999999999E-2</v>
      </c>
      <c r="Y1166" s="1">
        <v>4.8057550000000002E-5</v>
      </c>
      <c r="Z1166">
        <v>61.838954999999999</v>
      </c>
      <c r="AA1166" s="1">
        <v>1.3065911999999999E-5</v>
      </c>
      <c r="AB1166">
        <v>0.81655997000000002</v>
      </c>
      <c r="AC1166">
        <v>0.82795377000000003</v>
      </c>
      <c r="AD1166">
        <v>1.39551</v>
      </c>
      <c r="AE1166">
        <v>0</v>
      </c>
      <c r="AF1166">
        <v>201.77885000000001</v>
      </c>
      <c r="AG1166">
        <v>4.3286778000000004</v>
      </c>
      <c r="AH1166">
        <v>4.6865592999999999</v>
      </c>
      <c r="AI1166">
        <v>4.7579121000000001E-4</v>
      </c>
      <c r="AJ1166">
        <v>8.3205436000000001E-4</v>
      </c>
      <c r="AK1166">
        <v>1.3849496999999999E-3</v>
      </c>
      <c r="AL1166">
        <v>2.1011618000000001E-3</v>
      </c>
      <c r="AM1166">
        <v>1.2707349999999999E-2</v>
      </c>
      <c r="AN1166">
        <v>9.9997111999999999E-2</v>
      </c>
      <c r="AO1166">
        <v>9.7767345999999993</v>
      </c>
      <c r="AP1166">
        <v>1.0265306000000001</v>
      </c>
      <c r="AQ1166">
        <v>3124.491</v>
      </c>
      <c r="AR1166">
        <v>3207.3854999999999</v>
      </c>
      <c r="AS1166">
        <v>0.86083748000000004</v>
      </c>
      <c r="AT1166">
        <v>0</v>
      </c>
      <c r="AU1166">
        <v>0</v>
      </c>
    </row>
    <row r="1167" spans="1:47" x14ac:dyDescent="0.25">
      <c r="A1167">
        <v>136</v>
      </c>
      <c r="B1167" t="s">
        <v>51</v>
      </c>
      <c r="C1167">
        <v>53.348806000000003</v>
      </c>
      <c r="D1167" s="1">
        <v>5.8568469999999998E-6</v>
      </c>
      <c r="E1167">
        <v>0.68271499999999996</v>
      </c>
      <c r="F1167" s="1">
        <v>5.9569940000000001E-6</v>
      </c>
      <c r="G1167">
        <v>0.35561300000000001</v>
      </c>
      <c r="H1167" s="1">
        <v>78.176090000000002</v>
      </c>
      <c r="I1167">
        <v>1.2999999999999999E-5</v>
      </c>
      <c r="J1167">
        <v>1.4E-5</v>
      </c>
      <c r="K1167">
        <v>1.2557560000000001</v>
      </c>
      <c r="L1167">
        <v>0.65232400000000001</v>
      </c>
      <c r="M1167">
        <v>4.2000000000000002E-4</v>
      </c>
      <c r="N1167" s="1">
        <v>9.3213339999999995E-4</v>
      </c>
      <c r="O1167" s="1">
        <v>1.1147010000000001E-3</v>
      </c>
      <c r="P1167">
        <v>2.3530000000000001E-3</v>
      </c>
      <c r="Q1167">
        <v>30.501669</v>
      </c>
      <c r="R1167" s="1">
        <v>6.0331907999999998E-6</v>
      </c>
      <c r="S1167">
        <v>22.397033</v>
      </c>
      <c r="T1167" s="1">
        <v>5.6360933999999999E-6</v>
      </c>
      <c r="U1167">
        <v>0.39217977999999998</v>
      </c>
      <c r="V1167">
        <v>60.881354000000002</v>
      </c>
      <c r="W1167" s="1">
        <v>1.3208596E-5</v>
      </c>
      <c r="X1167">
        <v>2.5715737999999998E-2</v>
      </c>
      <c r="Y1167" s="1">
        <v>4.8057550000000002E-5</v>
      </c>
      <c r="Z1167">
        <v>60.706541000000001</v>
      </c>
      <c r="AA1167" s="1">
        <v>1.359477E-5</v>
      </c>
      <c r="AB1167">
        <v>0.85468206000000002</v>
      </c>
      <c r="AC1167">
        <v>0.83982763000000005</v>
      </c>
      <c r="AD1167">
        <v>1.39551</v>
      </c>
      <c r="AE1167">
        <v>0</v>
      </c>
      <c r="AF1167">
        <v>201.77885000000001</v>
      </c>
      <c r="AG1167">
        <v>4.3964919</v>
      </c>
      <c r="AH1167">
        <v>4.6883394999999997</v>
      </c>
      <c r="AI1167">
        <v>4.8751574999999998E-4</v>
      </c>
      <c r="AJ1167">
        <v>8.2830461000000003E-4</v>
      </c>
      <c r="AK1167">
        <v>1.3885721000000001E-3</v>
      </c>
      <c r="AL1167">
        <v>2.0621639E-3</v>
      </c>
      <c r="AM1167">
        <v>1.270339E-2</v>
      </c>
      <c r="AN1167">
        <v>9.9994915000000004E-2</v>
      </c>
      <c r="AO1167">
        <v>9.8385958000000002</v>
      </c>
      <c r="AP1167">
        <v>1.0288405</v>
      </c>
      <c r="AQ1167">
        <v>7065.4396999999999</v>
      </c>
      <c r="AR1167">
        <v>7269.2106999999996</v>
      </c>
      <c r="AS1167">
        <v>0.86263981000000001</v>
      </c>
      <c r="AT1167">
        <v>0</v>
      </c>
      <c r="AU1167">
        <v>0</v>
      </c>
    </row>
    <row r="1168" spans="1:47" x14ac:dyDescent="0.25">
      <c r="A1168">
        <v>137</v>
      </c>
      <c r="B1168" t="s">
        <v>51</v>
      </c>
      <c r="C1168">
        <v>38.514634999999998</v>
      </c>
      <c r="D1168" s="1">
        <v>3.8011080000000001E-6</v>
      </c>
      <c r="E1168">
        <v>0.61339600000000005</v>
      </c>
      <c r="F1168" s="1">
        <v>5.7158310000000002E-6</v>
      </c>
      <c r="G1168">
        <v>0.42720200000000003</v>
      </c>
      <c r="H1168" s="1">
        <v>79.299359999999993</v>
      </c>
      <c r="I1168">
        <v>1.4E-5</v>
      </c>
      <c r="J1168">
        <v>1.2999999999999999E-5</v>
      </c>
      <c r="K1168">
        <v>1.0141560000000001</v>
      </c>
      <c r="L1168">
        <v>1.386984</v>
      </c>
      <c r="M1168">
        <v>4.0000000000000002E-4</v>
      </c>
      <c r="N1168" s="1">
        <v>7.9242340000000003E-4</v>
      </c>
      <c r="O1168" s="1">
        <v>1.01789E-3</v>
      </c>
      <c r="P1168">
        <v>2.0939999999999999E-3</v>
      </c>
      <c r="Q1168">
        <v>30.501669</v>
      </c>
      <c r="R1168" s="1">
        <v>6.0331907999999998E-6</v>
      </c>
      <c r="S1168">
        <v>22.397033</v>
      </c>
      <c r="T1168" s="1">
        <v>5.6360933999999999E-6</v>
      </c>
      <c r="U1168">
        <v>0.41270096000000001</v>
      </c>
      <c r="V1168">
        <v>59.610765000000001</v>
      </c>
      <c r="W1168" s="1">
        <v>1.3236512000000001E-5</v>
      </c>
      <c r="X1168">
        <v>2.5713890999999999E-2</v>
      </c>
      <c r="Y1168" s="1">
        <v>4.8057550000000002E-5</v>
      </c>
      <c r="Z1168">
        <v>59.525792000000003</v>
      </c>
      <c r="AA1168" s="1">
        <v>1.2947459E-5</v>
      </c>
      <c r="AB1168">
        <v>0.86259965000000005</v>
      </c>
      <c r="AC1168">
        <v>0.86537118999999996</v>
      </c>
      <c r="AD1168">
        <v>1.39551</v>
      </c>
      <c r="AE1168">
        <v>0</v>
      </c>
      <c r="AF1168">
        <v>201.77885000000001</v>
      </c>
      <c r="AG1168">
        <v>4.4405203999999996</v>
      </c>
      <c r="AH1168">
        <v>4.6910410999999996</v>
      </c>
      <c r="AI1168">
        <v>4.8415363E-4</v>
      </c>
      <c r="AJ1168">
        <v>8.2721594E-4</v>
      </c>
      <c r="AK1168">
        <v>1.3935664999999999E-3</v>
      </c>
      <c r="AL1168">
        <v>2.0621811999999998E-3</v>
      </c>
      <c r="AM1168">
        <v>1.2694601E-2</v>
      </c>
      <c r="AN1168">
        <v>0.10000282000000001</v>
      </c>
      <c r="AO1168">
        <v>9.9944275999999999</v>
      </c>
      <c r="AP1168">
        <v>1.0277464000000001</v>
      </c>
      <c r="AQ1168">
        <v>-4616.3787000000002</v>
      </c>
      <c r="AR1168">
        <v>-4744.4666999999999</v>
      </c>
      <c r="AS1168">
        <v>0.85689570000000004</v>
      </c>
      <c r="AT1168">
        <v>0</v>
      </c>
      <c r="AU1168">
        <v>0</v>
      </c>
    </row>
    <row r="1169" spans="1:47" x14ac:dyDescent="0.25">
      <c r="A1169">
        <v>138</v>
      </c>
      <c r="B1169" t="s">
        <v>51</v>
      </c>
      <c r="C1169">
        <v>23.940973</v>
      </c>
      <c r="D1169" s="1">
        <v>2.8004490000000002E-6</v>
      </c>
      <c r="E1169">
        <v>0.41186</v>
      </c>
      <c r="F1169" s="1">
        <v>4.9054420000000004E-6</v>
      </c>
      <c r="G1169">
        <v>0.27106599999999997</v>
      </c>
      <c r="H1169" s="1">
        <v>89.747709999999998</v>
      </c>
      <c r="I1169">
        <v>1.2999999999999999E-5</v>
      </c>
      <c r="J1169">
        <v>3.0000000000000001E-5</v>
      </c>
      <c r="K1169">
        <v>1.21661</v>
      </c>
      <c r="L1169">
        <v>1.0790219999999999</v>
      </c>
      <c r="M1169">
        <v>4.3899999999999999E-4</v>
      </c>
      <c r="N1169" s="1">
        <v>6.9522059999999996E-4</v>
      </c>
      <c r="O1169" s="1">
        <v>9.4733160000000003E-4</v>
      </c>
      <c r="P1169">
        <v>1.717E-3</v>
      </c>
      <c r="Q1169">
        <v>30.501669</v>
      </c>
      <c r="R1169" s="1">
        <v>6.0331907999999998E-6</v>
      </c>
      <c r="S1169">
        <v>22.397033</v>
      </c>
      <c r="T1169" s="1">
        <v>5.6360933999999999E-6</v>
      </c>
      <c r="U1169">
        <v>0.39342435999999997</v>
      </c>
      <c r="V1169">
        <v>61.298386000000001</v>
      </c>
      <c r="W1169" s="1">
        <v>1.2961752000000001E-5</v>
      </c>
      <c r="X1169">
        <v>2.5711503E-2</v>
      </c>
      <c r="Y1169" s="1">
        <v>4.8057550000000002E-5</v>
      </c>
      <c r="Z1169">
        <v>58.152267000000002</v>
      </c>
      <c r="AA1169" s="1">
        <v>1.3161114999999999E-5</v>
      </c>
      <c r="AB1169">
        <v>0.83169844999999998</v>
      </c>
      <c r="AC1169">
        <v>0.85485142000000003</v>
      </c>
      <c r="AD1169">
        <v>1.39551</v>
      </c>
      <c r="AE1169">
        <v>0</v>
      </c>
      <c r="AF1169">
        <v>201.77885000000001</v>
      </c>
      <c r="AG1169">
        <v>4.4525024000000002</v>
      </c>
      <c r="AH1169">
        <v>4.6889048000000004</v>
      </c>
      <c r="AI1169">
        <v>4.8509715999999999E-4</v>
      </c>
      <c r="AJ1169">
        <v>8.2874630999999995E-4</v>
      </c>
      <c r="AK1169">
        <v>1.3913879000000001E-3</v>
      </c>
      <c r="AL1169">
        <v>2.0232478E-3</v>
      </c>
      <c r="AM1169">
        <v>1.2696745000000001E-2</v>
      </c>
      <c r="AN1169">
        <v>9.9997107000000002E-2</v>
      </c>
      <c r="AO1169">
        <v>10.120348999999999</v>
      </c>
      <c r="AP1169">
        <v>1.0284633000000001</v>
      </c>
      <c r="AQ1169">
        <v>-2073.7941000000001</v>
      </c>
      <c r="AR1169">
        <v>-2132.8209999999999</v>
      </c>
      <c r="AS1169">
        <v>0.86314528999999995</v>
      </c>
      <c r="AT1169">
        <v>0</v>
      </c>
      <c r="AU1169">
        <v>0</v>
      </c>
    </row>
    <row r="1170" spans="1:47" x14ac:dyDescent="0.25">
      <c r="A1170">
        <v>139</v>
      </c>
      <c r="B1170" t="s">
        <v>51</v>
      </c>
      <c r="C1170">
        <v>40.364835999999997</v>
      </c>
      <c r="D1170" s="1">
        <v>5.0001029999999997E-6</v>
      </c>
      <c r="E1170">
        <v>0.47729100000000002</v>
      </c>
      <c r="F1170" s="1">
        <v>6.3160719999999996E-6</v>
      </c>
      <c r="G1170">
        <v>0.38748199999999999</v>
      </c>
      <c r="H1170" s="1">
        <v>86.367829999999998</v>
      </c>
      <c r="I1170">
        <v>1.4E-5</v>
      </c>
      <c r="J1170">
        <v>1.5E-5</v>
      </c>
      <c r="K1170">
        <v>1.2204090000000001</v>
      </c>
      <c r="L1170">
        <v>1.3406560000000001</v>
      </c>
      <c r="M1170">
        <v>4.4700000000000002E-4</v>
      </c>
      <c r="N1170" s="1">
        <v>7.5985600000000005E-4</v>
      </c>
      <c r="O1170" s="1">
        <v>1.007336E-3</v>
      </c>
      <c r="P1170">
        <v>1.933E-3</v>
      </c>
      <c r="Q1170">
        <v>30.501669</v>
      </c>
      <c r="R1170" s="1">
        <v>6.0331907999999998E-6</v>
      </c>
      <c r="S1170">
        <v>22.397033</v>
      </c>
      <c r="T1170" s="1">
        <v>5.6360933999999999E-6</v>
      </c>
      <c r="U1170">
        <v>0.39342215000000003</v>
      </c>
      <c r="V1170">
        <v>60.176667999999999</v>
      </c>
      <c r="W1170" s="1">
        <v>1.3159701999999999E-5</v>
      </c>
      <c r="X1170">
        <v>2.5704073000000001E-2</v>
      </c>
      <c r="Y1170" s="1">
        <v>4.8057550000000002E-5</v>
      </c>
      <c r="Z1170">
        <v>63.821720999999997</v>
      </c>
      <c r="AA1170" s="1">
        <v>1.2913703E-5</v>
      </c>
      <c r="AB1170">
        <v>0.84107801999999998</v>
      </c>
      <c r="AC1170">
        <v>0.84130289999999996</v>
      </c>
      <c r="AD1170">
        <v>1.39551</v>
      </c>
      <c r="AE1170">
        <v>0</v>
      </c>
      <c r="AF1170">
        <v>201.77885000000001</v>
      </c>
      <c r="AG1170">
        <v>4.3928381999999999</v>
      </c>
      <c r="AH1170">
        <v>4.6862956000000002</v>
      </c>
      <c r="AI1170">
        <v>4.8738577999999998E-4</v>
      </c>
      <c r="AJ1170">
        <v>8.3347197000000004E-4</v>
      </c>
      <c r="AK1170">
        <v>1.3858267E-3</v>
      </c>
      <c r="AL1170">
        <v>2.0800431000000002E-3</v>
      </c>
      <c r="AM1170">
        <v>1.2691532E-2</v>
      </c>
      <c r="AN1170">
        <v>0.10000294999999999</v>
      </c>
      <c r="AO1170">
        <v>10.068937999999999</v>
      </c>
      <c r="AP1170">
        <v>1.0281517</v>
      </c>
      <c r="AQ1170">
        <v>2820.2483000000002</v>
      </c>
      <c r="AR1170">
        <v>2899.643</v>
      </c>
      <c r="AS1170">
        <v>0.85853756000000003</v>
      </c>
      <c r="AT1170">
        <v>0</v>
      </c>
      <c r="AU1170">
        <v>0</v>
      </c>
    </row>
    <row r="1171" spans="1:47" x14ac:dyDescent="0.25">
      <c r="A1171">
        <v>140</v>
      </c>
      <c r="B1171" t="s">
        <v>51</v>
      </c>
      <c r="C1171">
        <v>37.879173999999999</v>
      </c>
      <c r="D1171" s="1">
        <v>4.671305E-6</v>
      </c>
      <c r="E1171">
        <v>0.61348199999999997</v>
      </c>
      <c r="F1171" s="1">
        <v>5.5575209999999997E-6</v>
      </c>
      <c r="G1171">
        <v>0.36582799999999999</v>
      </c>
      <c r="H1171" s="1">
        <v>78.121780000000001</v>
      </c>
      <c r="I1171">
        <v>1.4E-5</v>
      </c>
      <c r="J1171">
        <v>1.2999999999999999E-5</v>
      </c>
      <c r="K1171">
        <v>1.2396370000000001</v>
      </c>
      <c r="L1171">
        <v>1.1276170000000001</v>
      </c>
      <c r="M1171">
        <v>4.4499999999999997E-4</v>
      </c>
      <c r="N1171" s="1">
        <v>9.0116060000000001E-4</v>
      </c>
      <c r="O1171" s="1">
        <v>1.107448E-3</v>
      </c>
      <c r="P1171">
        <v>2.294E-3</v>
      </c>
      <c r="Q1171">
        <v>30.501669</v>
      </c>
      <c r="R1171" s="1">
        <v>6.0331907999999998E-6</v>
      </c>
      <c r="S1171">
        <v>22.397033</v>
      </c>
      <c r="T1171" s="1">
        <v>5.6360933999999999E-6</v>
      </c>
      <c r="U1171">
        <v>0.38945247</v>
      </c>
      <c r="V1171">
        <v>58.680852999999999</v>
      </c>
      <c r="W1171" s="1">
        <v>1.2913032000000001E-5</v>
      </c>
      <c r="X1171">
        <v>2.5699692E-2</v>
      </c>
      <c r="Y1171" s="1">
        <v>4.8057550000000002E-5</v>
      </c>
      <c r="Z1171">
        <v>61.318992000000001</v>
      </c>
      <c r="AA1171" s="1">
        <v>1.3606638E-5</v>
      </c>
      <c r="AB1171">
        <v>0.86845749999999999</v>
      </c>
      <c r="AC1171">
        <v>0.86333104999999999</v>
      </c>
      <c r="AD1171">
        <v>1.39551</v>
      </c>
      <c r="AE1171">
        <v>0</v>
      </c>
      <c r="AF1171">
        <v>201.77885000000001</v>
      </c>
      <c r="AG1171">
        <v>4.3919750999999998</v>
      </c>
      <c r="AH1171">
        <v>4.6878241000000003</v>
      </c>
      <c r="AI1171">
        <v>4.8901227000000005E-4</v>
      </c>
      <c r="AJ1171">
        <v>8.2971582000000005E-4</v>
      </c>
      <c r="AK1171">
        <v>1.3874985E-3</v>
      </c>
      <c r="AL1171">
        <v>2.1197274000000002E-3</v>
      </c>
      <c r="AM1171">
        <v>1.269845E-2</v>
      </c>
      <c r="AN1171">
        <v>9.9998798E-2</v>
      </c>
      <c r="AO1171">
        <v>10.290416</v>
      </c>
      <c r="AP1171">
        <v>1.0271247999999999</v>
      </c>
      <c r="AQ1171">
        <v>7535.9766</v>
      </c>
      <c r="AR1171">
        <v>7740.3885</v>
      </c>
      <c r="AS1171">
        <v>0.86056814999999998</v>
      </c>
      <c r="AT1171">
        <v>0</v>
      </c>
      <c r="AU1171">
        <v>0</v>
      </c>
    </row>
    <row r="1172" spans="1:47" x14ac:dyDescent="0.25">
      <c r="A1172">
        <v>141</v>
      </c>
      <c r="B1172" t="s">
        <v>51</v>
      </c>
      <c r="C1172">
        <v>38.725346999999999</v>
      </c>
      <c r="D1172" s="1">
        <v>4.3561840000000003E-6</v>
      </c>
      <c r="E1172">
        <v>0.65956800000000004</v>
      </c>
      <c r="F1172" s="1">
        <v>5.7431899999999996E-6</v>
      </c>
      <c r="G1172">
        <v>0.46909400000000001</v>
      </c>
      <c r="H1172" s="1">
        <v>80.119069999999994</v>
      </c>
      <c r="I1172">
        <v>1.4E-5</v>
      </c>
      <c r="J1172">
        <v>1.5E-5</v>
      </c>
      <c r="K1172">
        <v>1.022162</v>
      </c>
      <c r="L1172">
        <v>0.97169099999999997</v>
      </c>
      <c r="M1172">
        <v>4.28E-4</v>
      </c>
      <c r="N1172" s="1">
        <v>8.851299E-4</v>
      </c>
      <c r="O1172" s="1">
        <v>1.093943E-3</v>
      </c>
      <c r="P1172">
        <v>2.2239999999999998E-3</v>
      </c>
      <c r="Q1172">
        <v>30.501669</v>
      </c>
      <c r="R1172" s="1">
        <v>6.0331907999999998E-6</v>
      </c>
      <c r="S1172">
        <v>22.397033</v>
      </c>
      <c r="T1172" s="1">
        <v>5.6360933999999999E-6</v>
      </c>
      <c r="U1172">
        <v>0.41058694000000001</v>
      </c>
      <c r="V1172">
        <v>61.399720000000002</v>
      </c>
      <c r="W1172" s="1">
        <v>1.354977E-5</v>
      </c>
      <c r="X1172">
        <v>2.5710746999999999E-2</v>
      </c>
      <c r="Y1172" s="1">
        <v>4.8057550000000002E-5</v>
      </c>
      <c r="Z1172">
        <v>60.704816999999998</v>
      </c>
      <c r="AA1172" s="1">
        <v>1.3151774000000001E-5</v>
      </c>
      <c r="AB1172">
        <v>0.82323650000000004</v>
      </c>
      <c r="AC1172">
        <v>0.88168416999999999</v>
      </c>
      <c r="AD1172">
        <v>1.39551</v>
      </c>
      <c r="AE1172">
        <v>0</v>
      </c>
      <c r="AF1172">
        <v>201.77885000000001</v>
      </c>
      <c r="AG1172">
        <v>4.4527029000000002</v>
      </c>
      <c r="AH1172">
        <v>4.6885900999999999</v>
      </c>
      <c r="AI1172">
        <v>4.8376160000000002E-4</v>
      </c>
      <c r="AJ1172">
        <v>8.2893596E-4</v>
      </c>
      <c r="AK1172">
        <v>1.3838984999999999E-3</v>
      </c>
      <c r="AL1172">
        <v>2.0867618999999998E-3</v>
      </c>
      <c r="AM1172">
        <v>1.2706467000000001E-2</v>
      </c>
      <c r="AN1172">
        <v>0.10000141</v>
      </c>
      <c r="AO1172">
        <v>10.017504000000001</v>
      </c>
      <c r="AP1172">
        <v>1.0270391000000001</v>
      </c>
      <c r="AQ1172">
        <v>-2882.0798</v>
      </c>
      <c r="AR1172">
        <v>-2960.0086999999999</v>
      </c>
      <c r="AS1172">
        <v>0.86273694000000001</v>
      </c>
      <c r="AT1172">
        <v>0</v>
      </c>
      <c r="AU1172">
        <v>0</v>
      </c>
    </row>
    <row r="1173" spans="1:47" x14ac:dyDescent="0.25">
      <c r="A1173">
        <v>142</v>
      </c>
      <c r="B1173" t="s">
        <v>51</v>
      </c>
      <c r="C1173">
        <v>0.43711</v>
      </c>
      <c r="D1173" s="1">
        <v>2.2484430000000001E-6</v>
      </c>
      <c r="E1173">
        <v>8.9906480000000002</v>
      </c>
      <c r="F1173" s="1">
        <v>3.1871669999999999E-6</v>
      </c>
      <c r="G1173">
        <v>3.5561000000000002E-2</v>
      </c>
      <c r="H1173" s="1">
        <v>69.705939999999998</v>
      </c>
      <c r="I1173">
        <v>1.4E-5</v>
      </c>
      <c r="J1173">
        <v>4.6999999999999997E-5</v>
      </c>
      <c r="K1173">
        <v>1.641362</v>
      </c>
      <c r="L1173">
        <v>1.363019</v>
      </c>
      <c r="M1173">
        <v>2.9399999999999999E-4</v>
      </c>
      <c r="N1173" s="1">
        <v>6.1907360000000003E-4</v>
      </c>
      <c r="O1173" s="1">
        <v>8.549591E-4</v>
      </c>
      <c r="P1173">
        <v>2.1940000000000002E-3</v>
      </c>
      <c r="Q1173">
        <v>30.501669</v>
      </c>
      <c r="R1173" s="1">
        <v>6.0331907999999998E-6</v>
      </c>
      <c r="S1173">
        <v>22.397033</v>
      </c>
      <c r="T1173" s="1">
        <v>5.6360933999999999E-6</v>
      </c>
      <c r="U1173">
        <v>0.39405580000000001</v>
      </c>
      <c r="V1173">
        <v>61.598525000000002</v>
      </c>
      <c r="W1173" s="1">
        <v>1.2647019E-5</v>
      </c>
      <c r="X1173">
        <v>2.5713052E-2</v>
      </c>
      <c r="Y1173" s="1">
        <v>4.8057550000000002E-5</v>
      </c>
      <c r="Z1173">
        <v>60.950870999999999</v>
      </c>
      <c r="AA1173" s="1">
        <v>1.3168842999999999E-5</v>
      </c>
      <c r="AB1173">
        <v>0.86682499000000002</v>
      </c>
      <c r="AC1173">
        <v>0.87549772000000003</v>
      </c>
      <c r="AD1173">
        <v>1.39551</v>
      </c>
      <c r="AE1173">
        <v>0</v>
      </c>
      <c r="AF1173">
        <v>201.77885000000001</v>
      </c>
      <c r="AG1173">
        <v>4.3919221000000004</v>
      </c>
      <c r="AH1173">
        <v>4.6899457</v>
      </c>
      <c r="AI1173">
        <v>4.7445912E-4</v>
      </c>
      <c r="AJ1173">
        <v>8.3001275000000002E-4</v>
      </c>
      <c r="AK1173">
        <v>1.395807E-3</v>
      </c>
      <c r="AL1173">
        <v>2.0666373000000002E-3</v>
      </c>
      <c r="AM1173">
        <v>1.2697339E-2</v>
      </c>
      <c r="AN1173">
        <v>0.10000017999999999</v>
      </c>
      <c r="AO1173">
        <v>9.8860139999999994</v>
      </c>
      <c r="AP1173">
        <v>1.0265409000000001</v>
      </c>
      <c r="AQ1173">
        <v>2517.9531000000002</v>
      </c>
      <c r="AR1173">
        <v>2584.7817</v>
      </c>
      <c r="AS1173">
        <v>0.85435172999999998</v>
      </c>
      <c r="AT1173">
        <v>0</v>
      </c>
      <c r="AU1173">
        <v>0</v>
      </c>
    </row>
    <row r="1174" spans="1:47" x14ac:dyDescent="0.25">
      <c r="A1174">
        <v>143</v>
      </c>
      <c r="B1174" t="s">
        <v>51</v>
      </c>
      <c r="C1174">
        <v>28.936716000000001</v>
      </c>
      <c r="D1174" s="1">
        <v>4.3905170000000004E-6</v>
      </c>
      <c r="E1174">
        <v>0.50048599999999999</v>
      </c>
      <c r="F1174" s="1">
        <v>6.4076299999999998E-6</v>
      </c>
      <c r="G1174">
        <v>0.27985900000000002</v>
      </c>
      <c r="H1174" s="1">
        <v>71.157589999999999</v>
      </c>
      <c r="I1174">
        <v>1.4E-5</v>
      </c>
      <c r="J1174">
        <v>3.0000000000000001E-6</v>
      </c>
      <c r="K1174">
        <v>1.2410429999999999</v>
      </c>
      <c r="L1174">
        <v>1.182752</v>
      </c>
      <c r="M1174">
        <v>4.9700000000000005E-4</v>
      </c>
      <c r="N1174" s="1">
        <v>8.8089750000000001E-4</v>
      </c>
      <c r="O1174" s="1">
        <v>1.138647E-3</v>
      </c>
      <c r="P1174">
        <v>2.212E-3</v>
      </c>
      <c r="Q1174">
        <v>30.501669</v>
      </c>
      <c r="R1174" s="1">
        <v>6.0331907999999998E-6</v>
      </c>
      <c r="S1174">
        <v>22.397033</v>
      </c>
      <c r="T1174" s="1">
        <v>5.6360933999999999E-6</v>
      </c>
      <c r="U1174">
        <v>0.40509953999999998</v>
      </c>
      <c r="V1174">
        <v>61.719760000000001</v>
      </c>
      <c r="W1174" s="1">
        <v>1.2640506999999999E-5</v>
      </c>
      <c r="X1174">
        <v>2.570975E-2</v>
      </c>
      <c r="Y1174" s="1">
        <v>4.8057550000000002E-5</v>
      </c>
      <c r="Z1174">
        <v>63.457503000000003</v>
      </c>
      <c r="AA1174" s="1">
        <v>1.291581E-5</v>
      </c>
      <c r="AB1174">
        <v>0.85872163000000001</v>
      </c>
      <c r="AC1174">
        <v>0.86043190000000003</v>
      </c>
      <c r="AD1174">
        <v>1.39551</v>
      </c>
      <c r="AE1174">
        <v>0</v>
      </c>
      <c r="AF1174">
        <v>201.77885000000001</v>
      </c>
      <c r="AG1174">
        <v>4.4221759</v>
      </c>
      <c r="AH1174">
        <v>4.6883169000000002</v>
      </c>
      <c r="AI1174">
        <v>4.8462118000000001E-4</v>
      </c>
      <c r="AJ1174">
        <v>8.2424213000000001E-4</v>
      </c>
      <c r="AK1174">
        <v>1.3899151000000001E-3</v>
      </c>
      <c r="AL1174">
        <v>2.1109621000000001E-3</v>
      </c>
      <c r="AM1174">
        <v>1.2704026E-2</v>
      </c>
      <c r="AN1174">
        <v>9.9998727999999995E-2</v>
      </c>
      <c r="AO1174">
        <v>10.202064999999999</v>
      </c>
      <c r="AP1174">
        <v>1.0270345000000001</v>
      </c>
      <c r="AQ1174">
        <v>-3228.9589999999998</v>
      </c>
      <c r="AR1174">
        <v>-3316.2523000000001</v>
      </c>
      <c r="AS1174">
        <v>0.86084883999999995</v>
      </c>
      <c r="AT1174">
        <v>0</v>
      </c>
      <c r="AU1174">
        <v>0</v>
      </c>
    </row>
    <row r="1175" spans="1:47" x14ac:dyDescent="0.25">
      <c r="A1175">
        <v>144</v>
      </c>
      <c r="B1175" t="s">
        <v>51</v>
      </c>
      <c r="C1175">
        <v>39.977426999999999</v>
      </c>
      <c r="D1175" s="1">
        <v>4.86431E-6</v>
      </c>
      <c r="E1175">
        <v>0.62564600000000004</v>
      </c>
      <c r="F1175" s="1">
        <v>5.975292E-6</v>
      </c>
      <c r="G1175">
        <v>0.42140499999999997</v>
      </c>
      <c r="H1175" s="1">
        <v>87.946079999999995</v>
      </c>
      <c r="I1175">
        <v>1.2E-5</v>
      </c>
      <c r="J1175">
        <v>1.5E-5</v>
      </c>
      <c r="K1175">
        <v>1.2354830000000001</v>
      </c>
      <c r="L1175">
        <v>1.357391</v>
      </c>
      <c r="M1175">
        <v>4.5100000000000001E-4</v>
      </c>
      <c r="N1175" s="1">
        <v>8.8461599999999996E-4</v>
      </c>
      <c r="O1175" s="1">
        <v>1.068987E-3</v>
      </c>
      <c r="P1175">
        <v>2.081E-3</v>
      </c>
      <c r="Q1175">
        <v>30.501669</v>
      </c>
      <c r="R1175" s="1">
        <v>6.0331907999999998E-6</v>
      </c>
      <c r="S1175">
        <v>22.397033</v>
      </c>
      <c r="T1175" s="1">
        <v>5.6360933999999999E-6</v>
      </c>
      <c r="U1175">
        <v>0.39697828000000002</v>
      </c>
      <c r="V1175">
        <v>64.842389999999995</v>
      </c>
      <c r="W1175" s="1">
        <v>1.3158382E-5</v>
      </c>
      <c r="X1175">
        <v>2.5708339E-2</v>
      </c>
      <c r="Y1175" s="1">
        <v>4.8057550000000002E-5</v>
      </c>
      <c r="Z1175">
        <v>60.009214999999998</v>
      </c>
      <c r="AA1175" s="1">
        <v>1.300158E-5</v>
      </c>
      <c r="AB1175">
        <v>0.87418876000000001</v>
      </c>
      <c r="AC1175">
        <v>0.86430733999999998</v>
      </c>
      <c r="AD1175">
        <v>1.39551</v>
      </c>
      <c r="AE1175">
        <v>0</v>
      </c>
      <c r="AF1175">
        <v>201.77885000000001</v>
      </c>
      <c r="AG1175">
        <v>4.5608276999999999</v>
      </c>
      <c r="AH1175">
        <v>4.6900260999999999</v>
      </c>
      <c r="AI1175">
        <v>4.8419327000000001E-4</v>
      </c>
      <c r="AJ1175">
        <v>8.3674480999999996E-4</v>
      </c>
      <c r="AK1175">
        <v>1.3909587999999999E-3</v>
      </c>
      <c r="AL1175">
        <v>2.0900879999999999E-3</v>
      </c>
      <c r="AM1175">
        <v>1.2705001E-2</v>
      </c>
      <c r="AN1175">
        <v>9.9995669999999995E-2</v>
      </c>
      <c r="AO1175">
        <v>10.229253999999999</v>
      </c>
      <c r="AP1175">
        <v>1.0274354000000001</v>
      </c>
      <c r="AQ1175">
        <v>-1145.5562</v>
      </c>
      <c r="AR1175">
        <v>-1176.9848999999999</v>
      </c>
      <c r="AS1175">
        <v>0.86171266999999996</v>
      </c>
      <c r="AT1175">
        <v>0</v>
      </c>
      <c r="AU1175">
        <v>0</v>
      </c>
    </row>
    <row r="1176" spans="1:47" x14ac:dyDescent="0.25">
      <c r="A1176">
        <v>145</v>
      </c>
      <c r="B1176" t="s">
        <v>51</v>
      </c>
      <c r="C1176">
        <v>37.211457000000003</v>
      </c>
      <c r="D1176" s="1">
        <v>4.1818240000000002E-6</v>
      </c>
      <c r="E1176">
        <v>0.59335899999999997</v>
      </c>
      <c r="F1176" s="1">
        <v>6.5791710000000003E-6</v>
      </c>
      <c r="G1176">
        <v>0.38716899999999999</v>
      </c>
      <c r="H1176" s="1">
        <v>90.056340000000006</v>
      </c>
      <c r="I1176">
        <v>1.2999999999999999E-5</v>
      </c>
      <c r="J1176">
        <v>1.8E-5</v>
      </c>
      <c r="K1176">
        <v>1.3246659999999999</v>
      </c>
      <c r="L1176">
        <v>1.02616</v>
      </c>
      <c r="M1176">
        <v>4.2900000000000002E-4</v>
      </c>
      <c r="N1176" s="1">
        <v>8.2881320000000004E-4</v>
      </c>
      <c r="O1176" s="1">
        <v>1.0296000000000001E-3</v>
      </c>
      <c r="P1176">
        <v>2.0279999999999999E-3</v>
      </c>
      <c r="Q1176">
        <v>30.501670000000001</v>
      </c>
      <c r="R1176" s="1">
        <v>6.0331909999999996E-6</v>
      </c>
      <c r="S1176">
        <v>22.397030000000001</v>
      </c>
      <c r="T1176" s="1">
        <v>5.6360930000000001E-6</v>
      </c>
      <c r="U1176">
        <v>0.38794840000000003</v>
      </c>
      <c r="V1176">
        <v>64.90728</v>
      </c>
      <c r="W1176" s="1">
        <v>1.290201E-5</v>
      </c>
      <c r="X1176">
        <v>2.5704500000000002E-2</v>
      </c>
      <c r="Y1176" s="1">
        <v>4.8057550000000002E-5</v>
      </c>
      <c r="Z1176">
        <v>60.805430000000001</v>
      </c>
      <c r="AA1176" s="1">
        <v>1.2935949999999999E-5</v>
      </c>
      <c r="AB1176">
        <v>0.83745139999999996</v>
      </c>
      <c r="AC1176">
        <v>0.85363009999999995</v>
      </c>
      <c r="AD1176">
        <v>1.39551</v>
      </c>
      <c r="AE1176">
        <v>0</v>
      </c>
      <c r="AF1176">
        <v>201.77889999999999</v>
      </c>
      <c r="AG1176">
        <v>4.4690820000000002</v>
      </c>
      <c r="AH1176">
        <v>4.6911769999999997</v>
      </c>
      <c r="AI1176">
        <v>4.8039730000000002E-4</v>
      </c>
      <c r="AJ1176">
        <v>8.2536380000000002E-4</v>
      </c>
      <c r="AK1176">
        <v>1.3946080000000001E-3</v>
      </c>
      <c r="AL1176">
        <v>2.1366200000000001E-3</v>
      </c>
      <c r="AM1176">
        <v>1.269224E-2</v>
      </c>
      <c r="AN1176">
        <v>9.9998180000000006E-2</v>
      </c>
      <c r="AO1176">
        <v>9.356719</v>
      </c>
      <c r="AP1176">
        <v>1.0262640000000001</v>
      </c>
      <c r="AQ1176">
        <v>107.379</v>
      </c>
      <c r="AR1176">
        <v>110.1992</v>
      </c>
      <c r="AS1176">
        <v>0.86111400000000005</v>
      </c>
      <c r="AT1176">
        <v>0</v>
      </c>
      <c r="AU1176">
        <v>0</v>
      </c>
    </row>
    <row r="1177" spans="1:47" x14ac:dyDescent="0.25">
      <c r="A1177">
        <v>146</v>
      </c>
      <c r="B1177" t="s">
        <v>51</v>
      </c>
      <c r="C1177">
        <v>42.379852999999997</v>
      </c>
      <c r="D1177" s="1">
        <v>5.5758729999999997E-6</v>
      </c>
      <c r="E1177">
        <v>0.54744199999999998</v>
      </c>
      <c r="F1177" s="1">
        <v>7.2124310000000004E-6</v>
      </c>
      <c r="G1177">
        <v>0.449822</v>
      </c>
      <c r="H1177" s="1">
        <v>84.087829999999997</v>
      </c>
      <c r="I1177">
        <v>1.2999999999999999E-5</v>
      </c>
      <c r="J1177">
        <v>7.9999999999999996E-6</v>
      </c>
      <c r="K1177">
        <v>0.95249700000000004</v>
      </c>
      <c r="L1177">
        <v>1.6660360000000001</v>
      </c>
      <c r="M1177">
        <v>4.6099999999999998E-4</v>
      </c>
      <c r="N1177" s="1">
        <v>8.4099190000000001E-4</v>
      </c>
      <c r="O1177" s="1">
        <v>1.0606700000000001E-3</v>
      </c>
      <c r="P1177">
        <v>2.0349999999999999E-3</v>
      </c>
      <c r="Q1177">
        <v>30.501669</v>
      </c>
      <c r="R1177" s="1">
        <v>6.0331907999999998E-6</v>
      </c>
      <c r="S1177">
        <v>22.397033</v>
      </c>
      <c r="T1177" s="1">
        <v>5.6360933999999999E-6</v>
      </c>
      <c r="U1177">
        <v>0.39009173000000003</v>
      </c>
      <c r="V1177">
        <v>60.623311000000001</v>
      </c>
      <c r="W1177" s="1">
        <v>1.3051079E-5</v>
      </c>
      <c r="X1177">
        <v>2.5713467E-2</v>
      </c>
      <c r="Y1177" s="1">
        <v>4.8057550000000002E-5</v>
      </c>
      <c r="Z1177">
        <v>59.245575000000002</v>
      </c>
      <c r="AA1177" s="1">
        <v>1.2965874E-5</v>
      </c>
      <c r="AB1177">
        <v>0.83476707999999999</v>
      </c>
      <c r="AC1177">
        <v>0.83635146000000005</v>
      </c>
      <c r="AD1177">
        <v>1.39551</v>
      </c>
      <c r="AE1177">
        <v>0</v>
      </c>
      <c r="AF1177">
        <v>201.77885000000001</v>
      </c>
      <c r="AG1177">
        <v>4.3978101000000001</v>
      </c>
      <c r="AH1177">
        <v>4.6886469999999996</v>
      </c>
      <c r="AI1177">
        <v>4.9275249000000005E-4</v>
      </c>
      <c r="AJ1177">
        <v>8.2905691000000005E-4</v>
      </c>
      <c r="AK1177">
        <v>1.3883509999999999E-3</v>
      </c>
      <c r="AL1177">
        <v>2.0499770000000001E-3</v>
      </c>
      <c r="AM1177">
        <v>1.2700692E-2</v>
      </c>
      <c r="AN1177">
        <v>9.9997790000000003E-2</v>
      </c>
      <c r="AO1177">
        <v>10.383825</v>
      </c>
      <c r="AP1177">
        <v>1.0259303</v>
      </c>
      <c r="AQ1177">
        <v>-1724.3158000000001</v>
      </c>
      <c r="AR1177">
        <v>-1769.0278000000001</v>
      </c>
      <c r="AS1177">
        <v>0.86131634999999995</v>
      </c>
      <c r="AT1177">
        <v>0</v>
      </c>
      <c r="AU1177">
        <v>0</v>
      </c>
    </row>
    <row r="1178" spans="1:47" x14ac:dyDescent="0.25">
      <c r="A1178">
        <v>147</v>
      </c>
      <c r="B1178" t="s">
        <v>51</v>
      </c>
      <c r="C1178">
        <v>40.640168000000003</v>
      </c>
      <c r="D1178" s="1">
        <v>4.950442E-6</v>
      </c>
      <c r="E1178">
        <v>0.60320499999999999</v>
      </c>
      <c r="F1178" s="1">
        <v>5.910647E-6</v>
      </c>
      <c r="G1178">
        <v>0.40174300000000002</v>
      </c>
      <c r="H1178" s="1">
        <v>80.623390000000001</v>
      </c>
      <c r="I1178">
        <v>1.5E-5</v>
      </c>
      <c r="J1178">
        <v>1.2E-5</v>
      </c>
      <c r="K1178">
        <v>1.1749210000000001</v>
      </c>
      <c r="L1178">
        <v>1.2575970000000001</v>
      </c>
      <c r="M1178">
        <v>4.46E-4</v>
      </c>
      <c r="N1178" s="1">
        <v>8.7170889999999999E-4</v>
      </c>
      <c r="O1178" s="1">
        <v>1.1033099999999999E-3</v>
      </c>
      <c r="P1178">
        <v>2.2409999999999999E-3</v>
      </c>
      <c r="Q1178">
        <v>30.501670000000001</v>
      </c>
      <c r="R1178" s="1">
        <v>6.0331909999999996E-6</v>
      </c>
      <c r="S1178">
        <v>22.397030000000001</v>
      </c>
      <c r="T1178" s="1">
        <v>5.6360930000000001E-6</v>
      </c>
      <c r="U1178">
        <v>0.3908413</v>
      </c>
      <c r="V1178">
        <v>61.390979999999999</v>
      </c>
      <c r="W1178" s="1">
        <v>1.3713220000000001E-5</v>
      </c>
      <c r="X1178">
        <v>2.5712760000000001E-2</v>
      </c>
      <c r="Y1178" s="1">
        <v>4.8057550000000002E-5</v>
      </c>
      <c r="Z1178">
        <v>62.773200000000003</v>
      </c>
      <c r="AA1178" s="1">
        <v>1.3100130000000001E-5</v>
      </c>
      <c r="AB1178">
        <v>0.86951940000000005</v>
      </c>
      <c r="AC1178">
        <v>0.89866000000000001</v>
      </c>
      <c r="AD1178">
        <v>1.39551</v>
      </c>
      <c r="AE1178">
        <v>0</v>
      </c>
      <c r="AF1178">
        <v>201.77889999999999</v>
      </c>
      <c r="AG1178">
        <v>4.483714</v>
      </c>
      <c r="AH1178">
        <v>4.685594</v>
      </c>
      <c r="AI1178">
        <v>4.8655859999999999E-4</v>
      </c>
      <c r="AJ1178">
        <v>8.2786380000000003E-4</v>
      </c>
      <c r="AK1178">
        <v>1.390215E-3</v>
      </c>
      <c r="AL1178">
        <v>2.216024E-3</v>
      </c>
      <c r="AM1178">
        <v>1.2697699999999999E-2</v>
      </c>
      <c r="AN1178">
        <v>9.9997680000000005E-2</v>
      </c>
      <c r="AO1178">
        <v>10.397449999999999</v>
      </c>
      <c r="AP1178">
        <v>1.029649</v>
      </c>
      <c r="AQ1178">
        <v>-522.2364</v>
      </c>
      <c r="AR1178">
        <v>-537.72</v>
      </c>
      <c r="AS1178">
        <v>0.8575237</v>
      </c>
      <c r="AT1178">
        <v>0</v>
      </c>
      <c r="AU1178">
        <v>0</v>
      </c>
    </row>
    <row r="1179" spans="1:47" x14ac:dyDescent="0.25">
      <c r="A1179">
        <v>148</v>
      </c>
      <c r="B1179" t="s">
        <v>51</v>
      </c>
      <c r="C1179">
        <v>40.854821000000001</v>
      </c>
      <c r="D1179" s="1">
        <v>3.9464409999999997E-6</v>
      </c>
      <c r="E1179">
        <v>0.53690000000000004</v>
      </c>
      <c r="F1179" s="1">
        <v>6.6088199999999999E-6</v>
      </c>
      <c r="G1179">
        <v>0.42075099999999999</v>
      </c>
      <c r="H1179" s="1">
        <v>91.035510000000002</v>
      </c>
      <c r="I1179">
        <v>1.2999999999999999E-5</v>
      </c>
      <c r="J1179">
        <v>7.9999999999999996E-6</v>
      </c>
      <c r="K1179">
        <v>1.2136910000000001</v>
      </c>
      <c r="L1179">
        <v>0.87411300000000003</v>
      </c>
      <c r="M1179">
        <v>3.9599999999999998E-4</v>
      </c>
      <c r="N1179" s="1">
        <v>7.1476969999999999E-4</v>
      </c>
      <c r="O1179" s="1">
        <v>9.3616979999999999E-4</v>
      </c>
      <c r="P1179">
        <v>1.799E-3</v>
      </c>
      <c r="Q1179">
        <v>30.501669</v>
      </c>
      <c r="R1179" s="1">
        <v>6.0331907999999998E-6</v>
      </c>
      <c r="S1179">
        <v>22.397033</v>
      </c>
      <c r="T1179" s="1">
        <v>5.6360933999999999E-6</v>
      </c>
      <c r="U1179">
        <v>0.39776858999999998</v>
      </c>
      <c r="V1179">
        <v>61.501942999999997</v>
      </c>
      <c r="W1179" s="1">
        <v>1.3100329999999999E-5</v>
      </c>
      <c r="X1179">
        <v>2.5702314E-2</v>
      </c>
      <c r="Y1179" s="1">
        <v>4.8057550000000002E-5</v>
      </c>
      <c r="Z1179">
        <v>62.351984000000002</v>
      </c>
      <c r="AA1179" s="1">
        <v>1.3384174E-5</v>
      </c>
      <c r="AB1179">
        <v>0.84024938999999998</v>
      </c>
      <c r="AC1179">
        <v>0.84637224</v>
      </c>
      <c r="AD1179">
        <v>1.39551</v>
      </c>
      <c r="AE1179">
        <v>0</v>
      </c>
      <c r="AF1179">
        <v>201.77885000000001</v>
      </c>
      <c r="AG1179">
        <v>4.4407420999999996</v>
      </c>
      <c r="AH1179">
        <v>4.6896382000000001</v>
      </c>
      <c r="AI1179">
        <v>4.8764661E-4</v>
      </c>
      <c r="AJ1179">
        <v>8.2560836999999996E-4</v>
      </c>
      <c r="AK1179">
        <v>1.3880883000000001E-3</v>
      </c>
      <c r="AL1179">
        <v>1.9998469999999999E-3</v>
      </c>
      <c r="AM1179">
        <v>1.2696951E-2</v>
      </c>
      <c r="AN1179">
        <v>0.10000143</v>
      </c>
      <c r="AO1179">
        <v>9.5134694999999994</v>
      </c>
      <c r="AP1179">
        <v>1.0264915999999999</v>
      </c>
      <c r="AQ1179">
        <v>3085.6129999999998</v>
      </c>
      <c r="AR1179">
        <v>3167.3557000000001</v>
      </c>
      <c r="AS1179">
        <v>0.85725976000000004</v>
      </c>
      <c r="AT1179">
        <v>0</v>
      </c>
      <c r="AU1179">
        <v>0</v>
      </c>
    </row>
    <row r="1180" spans="1:47" x14ac:dyDescent="0.25">
      <c r="A1180">
        <v>149</v>
      </c>
      <c r="B1180" t="s">
        <v>51</v>
      </c>
      <c r="C1180">
        <v>48.360990999999999</v>
      </c>
      <c r="D1180" s="1">
        <v>4.2976129999999999E-6</v>
      </c>
      <c r="E1180">
        <v>0.59817799999999999</v>
      </c>
      <c r="F1180" s="1">
        <v>1.0448249999999999E-5</v>
      </c>
      <c r="G1180">
        <v>0.50875999999999999</v>
      </c>
      <c r="H1180" s="1">
        <v>84.322400000000002</v>
      </c>
      <c r="I1180">
        <v>9.0000000000000002E-6</v>
      </c>
      <c r="J1180">
        <v>1.7E-5</v>
      </c>
      <c r="K1180">
        <v>1.3208949999999999</v>
      </c>
      <c r="L1180">
        <v>0.93385899999999999</v>
      </c>
      <c r="M1180">
        <v>3.8499999999999998E-4</v>
      </c>
      <c r="N1180" s="1">
        <v>7.1815880000000005E-4</v>
      </c>
      <c r="O1180" s="1">
        <v>8.9587239999999995E-4</v>
      </c>
      <c r="P1180">
        <v>1.681E-3</v>
      </c>
      <c r="Q1180">
        <v>30.501669</v>
      </c>
      <c r="R1180" s="1">
        <v>6.0331907999999998E-6</v>
      </c>
      <c r="S1180">
        <v>22.397033</v>
      </c>
      <c r="T1180" s="1">
        <v>5.6360933999999999E-6</v>
      </c>
      <c r="U1180">
        <v>0.40723199999999998</v>
      </c>
      <c r="V1180">
        <v>61.214314999999999</v>
      </c>
      <c r="W1180" s="1">
        <v>1.299214E-5</v>
      </c>
      <c r="X1180">
        <v>2.5717383E-2</v>
      </c>
      <c r="Y1180" s="1">
        <v>4.8057550000000002E-5</v>
      </c>
      <c r="Z1180">
        <v>59.821655</v>
      </c>
      <c r="AA1180" s="1">
        <v>1.3441089000000001E-5</v>
      </c>
      <c r="AB1180">
        <v>0.88650916999999996</v>
      </c>
      <c r="AC1180">
        <v>0.89481308999999998</v>
      </c>
      <c r="AD1180">
        <v>1.39551</v>
      </c>
      <c r="AE1180">
        <v>0</v>
      </c>
      <c r="AF1180">
        <v>201.77885000000001</v>
      </c>
      <c r="AG1180">
        <v>4.5530084000000004</v>
      </c>
      <c r="AH1180">
        <v>4.6877129000000002</v>
      </c>
      <c r="AI1180">
        <v>4.7772649999999999E-4</v>
      </c>
      <c r="AJ1180">
        <v>8.2886178999999995E-4</v>
      </c>
      <c r="AK1180">
        <v>1.3896159E-3</v>
      </c>
      <c r="AL1180">
        <v>2.0209191E-3</v>
      </c>
      <c r="AM1180">
        <v>1.2703331999999999E-2</v>
      </c>
      <c r="AN1180">
        <v>9.9997876999999999E-2</v>
      </c>
      <c r="AO1180">
        <v>9.9328351000000001</v>
      </c>
      <c r="AP1180">
        <v>1.0282517</v>
      </c>
      <c r="AQ1180">
        <v>-4078.4839999999999</v>
      </c>
      <c r="AR1180">
        <v>-4193.7082</v>
      </c>
      <c r="AS1180">
        <v>0.85793788000000004</v>
      </c>
      <c r="AT1180">
        <v>0</v>
      </c>
      <c r="AU1180">
        <v>0</v>
      </c>
    </row>
    <row r="1181" spans="1:47" x14ac:dyDescent="0.25">
      <c r="A1181">
        <v>150</v>
      </c>
      <c r="B1181" t="s">
        <v>51</v>
      </c>
      <c r="C1181">
        <v>45.208606000000003</v>
      </c>
      <c r="D1181" s="1">
        <v>5.0267310000000003E-6</v>
      </c>
      <c r="E1181">
        <v>0.63885000000000003</v>
      </c>
      <c r="F1181" s="1">
        <v>6.4439740000000002E-6</v>
      </c>
      <c r="G1181">
        <v>0.37541400000000003</v>
      </c>
      <c r="H1181" s="1">
        <v>78.084800000000001</v>
      </c>
      <c r="I1181">
        <v>1.4E-5</v>
      </c>
      <c r="J1181">
        <v>1.2999999999999999E-5</v>
      </c>
      <c r="K1181">
        <v>1.366519</v>
      </c>
      <c r="L1181">
        <v>0.97903600000000002</v>
      </c>
      <c r="M1181">
        <v>4.26E-4</v>
      </c>
      <c r="N1181" s="1">
        <v>8.7623849999999995E-4</v>
      </c>
      <c r="O1181" s="1">
        <v>1.0882820000000001E-3</v>
      </c>
      <c r="P1181">
        <v>2.2729999999999998E-3</v>
      </c>
      <c r="Q1181">
        <v>30.501669</v>
      </c>
      <c r="R1181" s="1">
        <v>6.0331907999999998E-6</v>
      </c>
      <c r="S1181">
        <v>22.397033</v>
      </c>
      <c r="T1181" s="1">
        <v>5.6360933999999999E-6</v>
      </c>
      <c r="U1181">
        <v>0.42115102999999998</v>
      </c>
      <c r="V1181">
        <v>60.839506</v>
      </c>
      <c r="W1181" s="1">
        <v>1.2884458E-5</v>
      </c>
      <c r="X1181">
        <v>2.5716164E-2</v>
      </c>
      <c r="Y1181" s="1">
        <v>4.8057550000000002E-5</v>
      </c>
      <c r="Z1181">
        <v>62.344498000000002</v>
      </c>
      <c r="AA1181" s="1">
        <v>1.2701152999999999E-5</v>
      </c>
      <c r="AB1181">
        <v>0.90268495000000004</v>
      </c>
      <c r="AC1181">
        <v>0.84266034000000001</v>
      </c>
      <c r="AD1181">
        <v>1.39551</v>
      </c>
      <c r="AE1181">
        <v>0</v>
      </c>
      <c r="AF1181">
        <v>201.77885000000001</v>
      </c>
      <c r="AG1181">
        <v>4.4683185999999999</v>
      </c>
      <c r="AH1181">
        <v>4.6885623000000001</v>
      </c>
      <c r="AI1181">
        <v>4.8317346E-4</v>
      </c>
      <c r="AJ1181">
        <v>8.2954152000000003E-4</v>
      </c>
      <c r="AK1181">
        <v>1.3857705000000001E-3</v>
      </c>
      <c r="AL1181">
        <v>2.1001358999999998E-3</v>
      </c>
      <c r="AM1181">
        <v>1.2700263E-2</v>
      </c>
      <c r="AN1181">
        <v>0.10000024</v>
      </c>
      <c r="AO1181">
        <v>10.212303</v>
      </c>
      <c r="AP1181">
        <v>1.0260064</v>
      </c>
      <c r="AQ1181">
        <v>1555.3722</v>
      </c>
      <c r="AR1181">
        <v>1595.8218999999999</v>
      </c>
      <c r="AS1181">
        <v>0.85939701999999996</v>
      </c>
      <c r="AT1181">
        <v>0</v>
      </c>
      <c r="AU1181">
        <v>0</v>
      </c>
    </row>
    <row r="1182" spans="1:47" x14ac:dyDescent="0.25">
      <c r="A1182">
        <v>151</v>
      </c>
      <c r="B1182" t="s">
        <v>51</v>
      </c>
      <c r="C1182">
        <v>34.612921999999998</v>
      </c>
      <c r="D1182" s="1">
        <v>5.1123930000000004E-6</v>
      </c>
      <c r="E1182">
        <v>0.52987099999999998</v>
      </c>
      <c r="F1182" s="1">
        <v>5.2368030000000003E-6</v>
      </c>
      <c r="G1182">
        <v>0.36092200000000002</v>
      </c>
      <c r="H1182" s="1">
        <v>76.9876</v>
      </c>
      <c r="I1182">
        <v>1.4E-5</v>
      </c>
      <c r="J1182">
        <v>7.9999999999999996E-6</v>
      </c>
      <c r="K1182">
        <v>1.164728</v>
      </c>
      <c r="L1182">
        <v>1.8597459999999999</v>
      </c>
      <c r="M1182">
        <v>4.9399999999999997E-4</v>
      </c>
      <c r="N1182" s="1">
        <v>8.8302140000000003E-4</v>
      </c>
      <c r="O1182" s="1">
        <v>1.130432E-3</v>
      </c>
      <c r="P1182">
        <v>2.189E-3</v>
      </c>
      <c r="Q1182">
        <v>30.501670000000001</v>
      </c>
      <c r="R1182" s="1">
        <v>6.0331909999999996E-6</v>
      </c>
      <c r="S1182">
        <v>22.397030000000001</v>
      </c>
      <c r="T1182" s="1">
        <v>5.6360930000000001E-6</v>
      </c>
      <c r="U1182">
        <v>0.38798310000000003</v>
      </c>
      <c r="V1182">
        <v>61.834350000000001</v>
      </c>
      <c r="W1182" s="1">
        <v>1.3175180000000001E-5</v>
      </c>
      <c r="X1182">
        <v>2.5720710000000001E-2</v>
      </c>
      <c r="Y1182" s="1">
        <v>4.8057550000000002E-5</v>
      </c>
      <c r="Z1182">
        <v>62.304600000000001</v>
      </c>
      <c r="AA1182" s="1">
        <v>1.3167840000000001E-5</v>
      </c>
      <c r="AB1182">
        <v>0.88807040000000004</v>
      </c>
      <c r="AC1182">
        <v>0.8160982</v>
      </c>
      <c r="AD1182">
        <v>1.39551</v>
      </c>
      <c r="AE1182">
        <v>0</v>
      </c>
      <c r="AF1182">
        <v>201.77889999999999</v>
      </c>
      <c r="AG1182">
        <v>4.5082190000000004</v>
      </c>
      <c r="AH1182">
        <v>4.6886349999999997</v>
      </c>
      <c r="AI1182">
        <v>4.9790429999999996E-4</v>
      </c>
      <c r="AJ1182">
        <v>8.290576E-4</v>
      </c>
      <c r="AK1182">
        <v>1.3860669999999999E-3</v>
      </c>
      <c r="AL1182">
        <v>2.0368169999999998E-3</v>
      </c>
      <c r="AM1182">
        <v>1.271243E-2</v>
      </c>
      <c r="AN1182">
        <v>0.1000004</v>
      </c>
      <c r="AO1182">
        <v>9.5245490000000004</v>
      </c>
      <c r="AP1182">
        <v>1.02735</v>
      </c>
      <c r="AQ1182">
        <v>536.27679999999998</v>
      </c>
      <c r="AR1182">
        <v>550.94389999999999</v>
      </c>
      <c r="AS1182">
        <v>0.86314659999999999</v>
      </c>
      <c r="AT1182">
        <v>0</v>
      </c>
      <c r="AU1182">
        <v>0</v>
      </c>
    </row>
    <row r="1183" spans="1:47" x14ac:dyDescent="0.25">
      <c r="A1183">
        <v>152</v>
      </c>
      <c r="B1183" t="s">
        <v>51</v>
      </c>
      <c r="C1183">
        <v>71.267852000000005</v>
      </c>
      <c r="D1183" s="1">
        <v>1.1108169999999999E-5</v>
      </c>
      <c r="E1183">
        <v>14.410674</v>
      </c>
      <c r="F1183" s="1">
        <v>1.1015929999999999E-5</v>
      </c>
      <c r="G1183">
        <v>0.464416</v>
      </c>
      <c r="H1183" s="1">
        <v>50.382959999999997</v>
      </c>
      <c r="I1183">
        <v>1.5E-5</v>
      </c>
      <c r="J1183">
        <v>2.5999999999999998E-5</v>
      </c>
      <c r="K1183">
        <v>0.719476</v>
      </c>
      <c r="L1183">
        <v>0.69733800000000001</v>
      </c>
      <c r="M1183">
        <v>5.1099999999999995E-4</v>
      </c>
      <c r="N1183" s="1">
        <v>1.1052679999999999E-4</v>
      </c>
      <c r="O1183" s="1">
        <v>9.7963679999999993E-4</v>
      </c>
      <c r="P1183">
        <v>1.6199999999999999E-3</v>
      </c>
      <c r="Q1183">
        <v>30.501669</v>
      </c>
      <c r="R1183" s="1">
        <v>6.0331907999999998E-6</v>
      </c>
      <c r="S1183">
        <v>22.397033</v>
      </c>
      <c r="T1183" s="1">
        <v>5.6360933999999999E-6</v>
      </c>
      <c r="U1183">
        <v>0.39564217000000002</v>
      </c>
      <c r="V1183">
        <v>65.053926000000004</v>
      </c>
      <c r="W1183" s="1">
        <v>1.2207494E-5</v>
      </c>
      <c r="X1183">
        <v>2.5715994999999998E-2</v>
      </c>
      <c r="Y1183" s="1">
        <v>4.8057550000000002E-5</v>
      </c>
      <c r="Z1183">
        <v>64.531232000000003</v>
      </c>
      <c r="AA1183" s="1">
        <v>1.2406678000000001E-5</v>
      </c>
      <c r="AB1183">
        <v>0.86387230999999998</v>
      </c>
      <c r="AC1183">
        <v>0.89043276999999998</v>
      </c>
      <c r="AD1183">
        <v>1.39551</v>
      </c>
      <c r="AE1183">
        <v>0</v>
      </c>
      <c r="AF1183">
        <v>201.77885000000001</v>
      </c>
      <c r="AG1183">
        <v>4.3630746</v>
      </c>
      <c r="AH1183">
        <v>4.6884775999999997</v>
      </c>
      <c r="AI1183">
        <v>4.7254814000000003E-4</v>
      </c>
      <c r="AJ1183">
        <v>8.2605302999999998E-4</v>
      </c>
      <c r="AK1183">
        <v>1.3942573E-3</v>
      </c>
      <c r="AL1183">
        <v>2.1040499000000001E-3</v>
      </c>
      <c r="AM1183">
        <v>1.269675E-2</v>
      </c>
      <c r="AN1183">
        <v>9.9995078000000001E-2</v>
      </c>
      <c r="AO1183">
        <v>10.455833</v>
      </c>
      <c r="AP1183">
        <v>1.0260465000000001</v>
      </c>
      <c r="AQ1183">
        <v>1931.3440000000001</v>
      </c>
      <c r="AR1183">
        <v>1981.6487</v>
      </c>
      <c r="AS1183">
        <v>0.85909124000000003</v>
      </c>
      <c r="AT1183">
        <v>0</v>
      </c>
      <c r="AU1183">
        <v>0</v>
      </c>
    </row>
    <row r="1184" spans="1:47" x14ac:dyDescent="0.25">
      <c r="A1184">
        <v>153</v>
      </c>
      <c r="B1184" t="s">
        <v>51</v>
      </c>
      <c r="C1184">
        <v>30.794101999999999</v>
      </c>
      <c r="D1184" s="1">
        <v>5.5702740000000004E-6</v>
      </c>
      <c r="E1184">
        <v>0.13707900000000001</v>
      </c>
      <c r="F1184" s="1">
        <v>4.4318219999999998E-6</v>
      </c>
      <c r="G1184">
        <v>0.32641900000000001</v>
      </c>
      <c r="H1184" s="1">
        <v>91.446060000000003</v>
      </c>
      <c r="I1184">
        <v>1.0000000000000001E-5</v>
      </c>
      <c r="J1184">
        <v>1.7E-5</v>
      </c>
      <c r="K1184">
        <v>0.13567199999999999</v>
      </c>
      <c r="L1184">
        <v>2.2386729999999999</v>
      </c>
      <c r="M1184">
        <v>5.44E-4</v>
      </c>
      <c r="N1184" s="1">
        <v>6.2916320000000003E-4</v>
      </c>
      <c r="O1184" s="1">
        <v>8.8909069999999995E-4</v>
      </c>
      <c r="P1184">
        <v>1.3470000000000001E-3</v>
      </c>
      <c r="Q1184">
        <v>30.501669</v>
      </c>
      <c r="R1184" s="1">
        <v>6.0331907999999998E-6</v>
      </c>
      <c r="S1184">
        <v>22.397033</v>
      </c>
      <c r="T1184" s="1">
        <v>5.6360933999999999E-6</v>
      </c>
      <c r="U1184">
        <v>0.38668420999999997</v>
      </c>
      <c r="V1184">
        <v>60.353116999999997</v>
      </c>
      <c r="W1184" s="1">
        <v>1.2336089E-5</v>
      </c>
      <c r="X1184">
        <v>2.5708367999999999E-2</v>
      </c>
      <c r="Y1184" s="1">
        <v>4.8057550000000002E-5</v>
      </c>
      <c r="Z1184">
        <v>64.219288000000006</v>
      </c>
      <c r="AA1184" s="1">
        <v>1.3286058E-5</v>
      </c>
      <c r="AB1184">
        <v>0.85607942999999997</v>
      </c>
      <c r="AC1184">
        <v>0.88192336999999998</v>
      </c>
      <c r="AD1184">
        <v>1.39551</v>
      </c>
      <c r="AE1184">
        <v>0</v>
      </c>
      <c r="AF1184">
        <v>201.77885000000001</v>
      </c>
      <c r="AG1184">
        <v>4.4226295000000002</v>
      </c>
      <c r="AH1184">
        <v>4.6871083999999996</v>
      </c>
      <c r="AI1184">
        <v>4.7754124999999998E-4</v>
      </c>
      <c r="AJ1184">
        <v>8.3052416000000003E-4</v>
      </c>
      <c r="AK1184">
        <v>1.3896742000000001E-3</v>
      </c>
      <c r="AL1184">
        <v>2.0753634999999999E-3</v>
      </c>
      <c r="AM1184">
        <v>1.2701306000000001E-2</v>
      </c>
      <c r="AN1184">
        <v>0.10000194</v>
      </c>
      <c r="AO1184">
        <v>9.8083028999999993</v>
      </c>
      <c r="AP1184">
        <v>1.0287447999999999</v>
      </c>
      <c r="AQ1184">
        <v>2336.7784999999999</v>
      </c>
      <c r="AR1184">
        <v>2403.9488000000001</v>
      </c>
      <c r="AS1184">
        <v>0.86114827000000005</v>
      </c>
      <c r="AT1184">
        <v>0</v>
      </c>
      <c r="AU1184">
        <v>0</v>
      </c>
    </row>
    <row r="1185" spans="1:47" x14ac:dyDescent="0.25">
      <c r="A1185">
        <v>154</v>
      </c>
      <c r="B1185" t="s">
        <v>51</v>
      </c>
      <c r="C1185">
        <v>38.864787</v>
      </c>
      <c r="D1185" s="1">
        <v>4.6440690000000003E-6</v>
      </c>
      <c r="E1185">
        <v>0.61455199999999999</v>
      </c>
      <c r="F1185" s="1">
        <v>5.9026010000000003E-6</v>
      </c>
      <c r="G1185">
        <v>0.43610300000000002</v>
      </c>
      <c r="H1185" s="1">
        <v>77.486990000000006</v>
      </c>
      <c r="I1185">
        <v>1.4E-5</v>
      </c>
      <c r="J1185">
        <v>1.4E-5</v>
      </c>
      <c r="K1185">
        <v>1.2014800000000001</v>
      </c>
      <c r="L1185">
        <v>1.1963109999999999</v>
      </c>
      <c r="M1185">
        <v>4.4200000000000001E-4</v>
      </c>
      <c r="N1185" s="1">
        <v>8.6740389999999997E-4</v>
      </c>
      <c r="O1185" s="1">
        <v>1.091732E-3</v>
      </c>
      <c r="P1185">
        <v>2.2049999999999999E-3</v>
      </c>
      <c r="Q1185">
        <v>30.501670000000001</v>
      </c>
      <c r="R1185" s="1">
        <v>6.0331909999999996E-6</v>
      </c>
      <c r="S1185">
        <v>22.397030000000001</v>
      </c>
      <c r="T1185" s="1">
        <v>5.6360930000000001E-6</v>
      </c>
      <c r="U1185">
        <v>0.37891829999999999</v>
      </c>
      <c r="V1185">
        <v>61.692810000000001</v>
      </c>
      <c r="W1185" s="1">
        <v>1.295725E-5</v>
      </c>
      <c r="X1185">
        <v>2.5720759999999999E-2</v>
      </c>
      <c r="Y1185" s="1">
        <v>4.8057550000000002E-5</v>
      </c>
      <c r="Z1185">
        <v>59.77131</v>
      </c>
      <c r="AA1185" s="1">
        <v>1.287062E-5</v>
      </c>
      <c r="AB1185">
        <v>0.90006969999999997</v>
      </c>
      <c r="AC1185">
        <v>0.86860250000000006</v>
      </c>
      <c r="AD1185">
        <v>1.39551</v>
      </c>
      <c r="AE1185">
        <v>0</v>
      </c>
      <c r="AF1185">
        <v>201.77889999999999</v>
      </c>
      <c r="AG1185">
        <v>4.462923</v>
      </c>
      <c r="AH1185">
        <v>4.68825</v>
      </c>
      <c r="AI1185">
        <v>4.9064690000000005E-4</v>
      </c>
      <c r="AJ1185">
        <v>8.2574609999999996E-4</v>
      </c>
      <c r="AK1185">
        <v>1.3968190000000001E-3</v>
      </c>
      <c r="AL1185">
        <v>2.1265659999999999E-3</v>
      </c>
      <c r="AM1185">
        <v>1.2703310000000001E-2</v>
      </c>
      <c r="AN1185">
        <v>0.10000299999999999</v>
      </c>
      <c r="AO1185">
        <v>9.9015810000000002</v>
      </c>
      <c r="AP1185">
        <v>1.0281</v>
      </c>
      <c r="AQ1185">
        <v>345.5378</v>
      </c>
      <c r="AR1185">
        <v>355.24720000000002</v>
      </c>
      <c r="AS1185">
        <v>0.86457700000000004</v>
      </c>
      <c r="AT1185">
        <v>0</v>
      </c>
      <c r="AU1185">
        <v>0</v>
      </c>
    </row>
    <row r="1186" spans="1:47" x14ac:dyDescent="0.25">
      <c r="A1186">
        <v>155</v>
      </c>
      <c r="B1186" t="s">
        <v>51</v>
      </c>
      <c r="C1186">
        <v>41.267212000000001</v>
      </c>
      <c r="D1186" s="1">
        <v>5.2709660000000003E-6</v>
      </c>
      <c r="E1186">
        <v>0.63531800000000005</v>
      </c>
      <c r="F1186" s="1">
        <v>4.3221240000000003E-6</v>
      </c>
      <c r="G1186">
        <v>0.39829599999999998</v>
      </c>
      <c r="H1186" s="1">
        <v>80.274730000000005</v>
      </c>
      <c r="I1186">
        <v>1.5999999999999999E-5</v>
      </c>
      <c r="J1186">
        <v>9.0000000000000002E-6</v>
      </c>
      <c r="K1186">
        <v>1.025134</v>
      </c>
      <c r="L1186">
        <v>1.31507</v>
      </c>
      <c r="M1186">
        <v>4.5300000000000001E-4</v>
      </c>
      <c r="N1186" s="1">
        <v>9.3500859999999996E-4</v>
      </c>
      <c r="O1186" s="1">
        <v>1.1623440000000001E-3</v>
      </c>
      <c r="P1186">
        <v>2.421E-3</v>
      </c>
      <c r="Q1186">
        <v>30.501669</v>
      </c>
      <c r="R1186" s="1">
        <v>6.0331907999999998E-6</v>
      </c>
      <c r="S1186">
        <v>22.397033</v>
      </c>
      <c r="T1186" s="1">
        <v>5.6360933999999999E-6</v>
      </c>
      <c r="U1186">
        <v>0.39848611</v>
      </c>
      <c r="V1186">
        <v>61.469492000000002</v>
      </c>
      <c r="W1186" s="1">
        <v>1.2860943999999999E-5</v>
      </c>
      <c r="X1186">
        <v>2.5721168999999999E-2</v>
      </c>
      <c r="Y1186" s="1">
        <v>4.8057550000000002E-5</v>
      </c>
      <c r="Z1186">
        <v>62.057521000000001</v>
      </c>
      <c r="AA1186" s="1">
        <v>1.3231394E-5</v>
      </c>
      <c r="AB1186">
        <v>0.89230025000000002</v>
      </c>
      <c r="AC1186">
        <v>0.86611833000000005</v>
      </c>
      <c r="AD1186">
        <v>1.39551</v>
      </c>
      <c r="AE1186">
        <v>0</v>
      </c>
      <c r="AF1186">
        <v>201.77885000000001</v>
      </c>
      <c r="AG1186">
        <v>4.4237188999999999</v>
      </c>
      <c r="AH1186">
        <v>4.6879460999999996</v>
      </c>
      <c r="AI1186">
        <v>4.7808851000000002E-4</v>
      </c>
      <c r="AJ1186">
        <v>8.2717703E-4</v>
      </c>
      <c r="AK1186">
        <v>1.3881776E-3</v>
      </c>
      <c r="AL1186">
        <v>2.1483803999999998E-3</v>
      </c>
      <c r="AM1186">
        <v>1.2696078E-2</v>
      </c>
      <c r="AN1186">
        <v>9.9997336000000006E-2</v>
      </c>
      <c r="AO1186">
        <v>10.055872000000001</v>
      </c>
      <c r="AP1186">
        <v>1.0291186000000001</v>
      </c>
      <c r="AQ1186">
        <v>5274.6601000000001</v>
      </c>
      <c r="AR1186">
        <v>5428.2511000000004</v>
      </c>
      <c r="AS1186">
        <v>0.86373577999999995</v>
      </c>
      <c r="AT1186">
        <v>0</v>
      </c>
      <c r="AU1186">
        <v>0</v>
      </c>
    </row>
    <row r="1187" spans="1:47" x14ac:dyDescent="0.25">
      <c r="A1187">
        <v>156</v>
      </c>
      <c r="B1187" t="s">
        <v>51</v>
      </c>
      <c r="C1187">
        <v>31.529733</v>
      </c>
      <c r="D1187" s="1">
        <v>5.1173769999999999E-6</v>
      </c>
      <c r="E1187">
        <v>0.52961499999999995</v>
      </c>
      <c r="F1187" s="1">
        <v>9.5465420000000007E-6</v>
      </c>
      <c r="G1187">
        <v>0.143122</v>
      </c>
      <c r="H1187" s="1">
        <v>55.610880000000002</v>
      </c>
      <c r="I1187">
        <v>1.2E-5</v>
      </c>
      <c r="J1187">
        <v>0</v>
      </c>
      <c r="K1187">
        <v>1.743163</v>
      </c>
      <c r="L1187">
        <v>1.115556</v>
      </c>
      <c r="M1187">
        <v>5.13E-4</v>
      </c>
      <c r="N1187" s="1">
        <v>9.701601E-4</v>
      </c>
      <c r="O1187" s="1">
        <v>1.2201250000000001E-3</v>
      </c>
      <c r="P1187">
        <v>2.591E-3</v>
      </c>
      <c r="Q1187">
        <v>30.501670000000001</v>
      </c>
      <c r="R1187" s="1">
        <v>6.0331909999999996E-6</v>
      </c>
      <c r="S1187">
        <v>22.397030000000001</v>
      </c>
      <c r="T1187" s="1">
        <v>5.6360930000000001E-6</v>
      </c>
      <c r="U1187">
        <v>0.39538000000000001</v>
      </c>
      <c r="V1187">
        <v>62.616250000000001</v>
      </c>
      <c r="W1187" s="1">
        <v>1.3548060000000001E-5</v>
      </c>
      <c r="X1187">
        <v>2.5717460000000001E-2</v>
      </c>
      <c r="Y1187" s="1">
        <v>4.8057550000000002E-5</v>
      </c>
      <c r="Z1187">
        <v>62.081150000000001</v>
      </c>
      <c r="AA1187" s="1">
        <v>1.293036E-5</v>
      </c>
      <c r="AB1187">
        <v>0.86237629999999998</v>
      </c>
      <c r="AC1187">
        <v>0.87961339999999999</v>
      </c>
      <c r="AD1187">
        <v>1.39551</v>
      </c>
      <c r="AE1187">
        <v>0</v>
      </c>
      <c r="AF1187">
        <v>201.77889999999999</v>
      </c>
      <c r="AG1187">
        <v>4.3848520000000004</v>
      </c>
      <c r="AH1187">
        <v>4.6878060000000001</v>
      </c>
      <c r="AI1187">
        <v>4.7666350000000001E-4</v>
      </c>
      <c r="AJ1187">
        <v>8.3352470000000001E-4</v>
      </c>
      <c r="AK1187">
        <v>1.385652E-3</v>
      </c>
      <c r="AL1187">
        <v>2.0551039999999999E-3</v>
      </c>
      <c r="AM1187">
        <v>1.2715570000000001E-2</v>
      </c>
      <c r="AN1187">
        <v>9.999951E-2</v>
      </c>
      <c r="AO1187">
        <v>10.204050000000001</v>
      </c>
      <c r="AP1187">
        <v>1.0265599999999999</v>
      </c>
      <c r="AQ1187">
        <v>-371.72309999999999</v>
      </c>
      <c r="AR1187">
        <v>-381.59620000000001</v>
      </c>
      <c r="AS1187">
        <v>0.86404979999999998</v>
      </c>
      <c r="AT1187">
        <v>0</v>
      </c>
      <c r="AU1187">
        <v>0</v>
      </c>
    </row>
    <row r="1188" spans="1:47" x14ac:dyDescent="0.25">
      <c r="A1188">
        <v>157</v>
      </c>
      <c r="B1188" t="s">
        <v>51</v>
      </c>
      <c r="C1188">
        <v>37.145349000000003</v>
      </c>
      <c r="D1188" s="1">
        <v>6.7107949999999998E-6</v>
      </c>
      <c r="E1188">
        <v>0.48474099999999998</v>
      </c>
      <c r="F1188" s="1">
        <v>6.3861700000000004E-6</v>
      </c>
      <c r="G1188">
        <v>0.279505</v>
      </c>
      <c r="H1188" s="1">
        <v>62.996339999999996</v>
      </c>
      <c r="I1188">
        <v>1.5E-5</v>
      </c>
      <c r="J1188">
        <v>1.1E-5</v>
      </c>
      <c r="K1188">
        <v>1.1851830000000001</v>
      </c>
      <c r="L1188">
        <v>1.0027280000000001</v>
      </c>
      <c r="M1188">
        <v>5.3799999999999996E-4</v>
      </c>
      <c r="N1188" s="1">
        <v>9.454423E-4</v>
      </c>
      <c r="O1188" s="1">
        <v>1.231881E-3</v>
      </c>
      <c r="P1188">
        <v>2.3930000000000002E-3</v>
      </c>
      <c r="Q1188">
        <v>30.501670000000001</v>
      </c>
      <c r="R1188" s="1">
        <v>6.0331909999999996E-6</v>
      </c>
      <c r="S1188">
        <v>22.397030000000001</v>
      </c>
      <c r="T1188" s="1">
        <v>5.6360930000000001E-6</v>
      </c>
      <c r="U1188">
        <v>0.40906389999999998</v>
      </c>
      <c r="V1188">
        <v>58.938400000000001</v>
      </c>
      <c r="W1188" s="1">
        <v>1.3807909999999999E-5</v>
      </c>
      <c r="X1188">
        <v>2.5708999999999999E-2</v>
      </c>
      <c r="Y1188" s="1">
        <v>4.8057550000000002E-5</v>
      </c>
      <c r="Z1188">
        <v>61.126829999999998</v>
      </c>
      <c r="AA1188" s="1">
        <v>1.317475E-5</v>
      </c>
      <c r="AB1188">
        <v>0.82120599999999999</v>
      </c>
      <c r="AC1188">
        <v>0.84866569999999997</v>
      </c>
      <c r="AD1188">
        <v>1.39551</v>
      </c>
      <c r="AE1188">
        <v>0</v>
      </c>
      <c r="AF1188">
        <v>201.77889999999999</v>
      </c>
      <c r="AG1188">
        <v>4.3610249999999997</v>
      </c>
      <c r="AH1188">
        <v>4.68933</v>
      </c>
      <c r="AI1188">
        <v>4.9877340000000002E-4</v>
      </c>
      <c r="AJ1188">
        <v>8.293056E-4</v>
      </c>
      <c r="AK1188">
        <v>1.3884189999999999E-3</v>
      </c>
      <c r="AL1188">
        <v>2.1089780000000001E-3</v>
      </c>
      <c r="AM1188">
        <v>1.269672E-2</v>
      </c>
      <c r="AN1188">
        <v>0.1000017</v>
      </c>
      <c r="AO1188">
        <v>10.19251</v>
      </c>
      <c r="AP1188">
        <v>1.0269489999999999</v>
      </c>
      <c r="AQ1188">
        <v>481.45699999999999</v>
      </c>
      <c r="AR1188">
        <v>494.43180000000001</v>
      </c>
      <c r="AS1188">
        <v>0.86298200000000003</v>
      </c>
      <c r="AT1188">
        <v>0</v>
      </c>
      <c r="AU1188">
        <v>0</v>
      </c>
    </row>
    <row r="1189" spans="1:47" x14ac:dyDescent="0.25">
      <c r="A1189">
        <v>158</v>
      </c>
      <c r="B1189" t="s">
        <v>51</v>
      </c>
      <c r="C1189">
        <v>38.329684</v>
      </c>
      <c r="D1189" s="1">
        <v>4.6477280000000003E-6</v>
      </c>
      <c r="E1189">
        <v>0.59477500000000005</v>
      </c>
      <c r="F1189" s="1">
        <v>6.1376039999999996E-6</v>
      </c>
      <c r="G1189">
        <v>0.43756699999999998</v>
      </c>
      <c r="H1189" s="1">
        <v>78.197429999999997</v>
      </c>
      <c r="I1189">
        <v>1.4E-5</v>
      </c>
      <c r="J1189">
        <v>1.2999999999999999E-5</v>
      </c>
      <c r="K1189">
        <v>1.23567</v>
      </c>
      <c r="L1189">
        <v>0.8306</v>
      </c>
      <c r="M1189">
        <v>4.4000000000000002E-4</v>
      </c>
      <c r="N1189" s="1">
        <v>8.6097759999999995E-4</v>
      </c>
      <c r="O1189" s="1">
        <v>1.0866059999999999E-3</v>
      </c>
      <c r="P1189">
        <v>2.209E-3</v>
      </c>
      <c r="Q1189">
        <v>30.501669</v>
      </c>
      <c r="R1189" s="1">
        <v>6.0331907999999998E-6</v>
      </c>
      <c r="S1189">
        <v>22.397033</v>
      </c>
      <c r="T1189" s="1">
        <v>5.6360933999999999E-6</v>
      </c>
      <c r="U1189">
        <v>0.42176594000000001</v>
      </c>
      <c r="V1189">
        <v>59.636417000000002</v>
      </c>
      <c r="W1189" s="1">
        <v>1.3351081E-5</v>
      </c>
      <c r="X1189">
        <v>2.5709221000000001E-2</v>
      </c>
      <c r="Y1189" s="1">
        <v>4.8057550000000002E-5</v>
      </c>
      <c r="Z1189">
        <v>59.991428999999997</v>
      </c>
      <c r="AA1189" s="1">
        <v>1.3267881E-5</v>
      </c>
      <c r="AB1189">
        <v>0.86370820999999998</v>
      </c>
      <c r="AC1189">
        <v>0.86276892999999999</v>
      </c>
      <c r="AD1189">
        <v>1.39551</v>
      </c>
      <c r="AE1189">
        <v>0</v>
      </c>
      <c r="AF1189">
        <v>201.77885000000001</v>
      </c>
      <c r="AG1189">
        <v>4.3729985999999998</v>
      </c>
      <c r="AH1189">
        <v>4.6879258999999998</v>
      </c>
      <c r="AI1189">
        <v>4.8871614999999998E-4</v>
      </c>
      <c r="AJ1189">
        <v>8.2883855000000001E-4</v>
      </c>
      <c r="AK1189">
        <v>1.3871989E-3</v>
      </c>
      <c r="AL1189">
        <v>2.0991768000000002E-3</v>
      </c>
      <c r="AM1189">
        <v>1.2697998E-2</v>
      </c>
      <c r="AN1189">
        <v>9.9997042999999994E-2</v>
      </c>
      <c r="AO1189">
        <v>10.34793</v>
      </c>
      <c r="AP1189">
        <v>1.0279057</v>
      </c>
      <c r="AQ1189">
        <v>-1721.3163</v>
      </c>
      <c r="AR1189">
        <v>-1769.3508999999999</v>
      </c>
      <c r="AS1189">
        <v>0.85704950999999996</v>
      </c>
      <c r="AT1189">
        <v>0</v>
      </c>
      <c r="AU1189">
        <v>0</v>
      </c>
    </row>
    <row r="1190" spans="1:47" x14ac:dyDescent="0.25">
      <c r="A1190">
        <v>159</v>
      </c>
      <c r="B1190" t="s">
        <v>51</v>
      </c>
      <c r="C1190">
        <v>42.741658000000001</v>
      </c>
      <c r="D1190" s="1">
        <v>5.3562219999999998E-6</v>
      </c>
      <c r="E1190">
        <v>0.594808</v>
      </c>
      <c r="F1190" s="1">
        <v>5.5850199999999996E-6</v>
      </c>
      <c r="G1190">
        <v>0.36313800000000002</v>
      </c>
      <c r="H1190" s="1">
        <v>81.618840000000006</v>
      </c>
      <c r="I1190">
        <v>1.2999999999999999E-5</v>
      </c>
      <c r="J1190">
        <v>5.0000000000000004E-6</v>
      </c>
      <c r="K1190">
        <v>1.3604719999999999</v>
      </c>
      <c r="L1190">
        <v>1.44295</v>
      </c>
      <c r="M1190">
        <v>4.5199999999999998E-4</v>
      </c>
      <c r="N1190" s="1">
        <v>8.838928E-4</v>
      </c>
      <c r="O1190" s="1">
        <v>1.091715E-3</v>
      </c>
      <c r="P1190">
        <v>2.2420000000000001E-3</v>
      </c>
      <c r="Q1190">
        <v>30.501669</v>
      </c>
      <c r="R1190" s="1">
        <v>6.0331907999999998E-6</v>
      </c>
      <c r="S1190">
        <v>22.397033</v>
      </c>
      <c r="T1190" s="1">
        <v>5.6360933999999999E-6</v>
      </c>
      <c r="U1190">
        <v>0.41215264000000001</v>
      </c>
      <c r="V1190">
        <v>62.660947</v>
      </c>
      <c r="W1190" s="1">
        <v>1.2889002E-5</v>
      </c>
      <c r="X1190">
        <v>2.5708623999999999E-2</v>
      </c>
      <c r="Y1190" s="1">
        <v>4.8057550000000002E-5</v>
      </c>
      <c r="Z1190">
        <v>60.562896000000002</v>
      </c>
      <c r="AA1190" s="1">
        <v>1.3414201E-5</v>
      </c>
      <c r="AB1190">
        <v>0.85505891000000001</v>
      </c>
      <c r="AC1190">
        <v>0.86232710999999995</v>
      </c>
      <c r="AD1190">
        <v>1.39551</v>
      </c>
      <c r="AE1190">
        <v>0</v>
      </c>
      <c r="AF1190">
        <v>201.77885000000001</v>
      </c>
      <c r="AG1190">
        <v>4.4587460999999999</v>
      </c>
      <c r="AH1190">
        <v>4.6858371999999999</v>
      </c>
      <c r="AI1190">
        <v>4.8725390999999999E-4</v>
      </c>
      <c r="AJ1190">
        <v>8.3028504999999996E-4</v>
      </c>
      <c r="AK1190">
        <v>1.3852222E-3</v>
      </c>
      <c r="AL1190">
        <v>2.113396E-3</v>
      </c>
      <c r="AM1190">
        <v>1.2697715E-2</v>
      </c>
      <c r="AN1190">
        <v>9.9998771E-2</v>
      </c>
      <c r="AO1190">
        <v>9.7965654999999998</v>
      </c>
      <c r="AP1190">
        <v>1.0262922000000001</v>
      </c>
      <c r="AQ1190">
        <v>-4698.0730999999996</v>
      </c>
      <c r="AR1190">
        <v>-4821.5958000000001</v>
      </c>
      <c r="AS1190">
        <v>0.86027388999999999</v>
      </c>
      <c r="AT1190">
        <v>0</v>
      </c>
      <c r="AU1190">
        <v>0</v>
      </c>
    </row>
    <row r="1191" spans="1:47" x14ac:dyDescent="0.25">
      <c r="A1191">
        <v>160</v>
      </c>
      <c r="B1191" t="s">
        <v>51</v>
      </c>
      <c r="C1191">
        <v>0.74033700000000002</v>
      </c>
      <c r="D1191" s="1">
        <v>1.3999919999999999E-7</v>
      </c>
      <c r="E1191">
        <v>0.92437100000000005</v>
      </c>
      <c r="F1191" s="1">
        <v>8.5675179999999998E-6</v>
      </c>
      <c r="G1191">
        <v>9.1042999999999999E-2</v>
      </c>
      <c r="H1191" s="1">
        <v>68.420379999999994</v>
      </c>
      <c r="I1191">
        <v>1.5999999999999999E-5</v>
      </c>
      <c r="J1191">
        <v>9.0000000000000002E-6</v>
      </c>
      <c r="K1191">
        <v>0.84660899999999994</v>
      </c>
      <c r="L1191">
        <v>0.878695</v>
      </c>
      <c r="M1191">
        <v>4.8500000000000003E-4</v>
      </c>
      <c r="N1191" s="1">
        <v>1.0108770000000001E-3</v>
      </c>
      <c r="O1191" s="1">
        <v>1.262263E-3</v>
      </c>
      <c r="P1191">
        <v>2.7009999999999998E-3</v>
      </c>
      <c r="Q1191">
        <v>30.501669</v>
      </c>
      <c r="R1191" s="1">
        <v>6.0331907999999998E-6</v>
      </c>
      <c r="S1191">
        <v>22.397033</v>
      </c>
      <c r="T1191" s="1">
        <v>5.6360933999999999E-6</v>
      </c>
      <c r="U1191">
        <v>0.40848444</v>
      </c>
      <c r="V1191">
        <v>58.540408999999997</v>
      </c>
      <c r="W1191" s="1">
        <v>1.2773269E-5</v>
      </c>
      <c r="X1191">
        <v>2.5707191000000001E-2</v>
      </c>
      <c r="Y1191" s="1">
        <v>4.8057550000000002E-5</v>
      </c>
      <c r="Z1191">
        <v>59.442166</v>
      </c>
      <c r="AA1191" s="1">
        <v>1.2960280000000001E-5</v>
      </c>
      <c r="AB1191">
        <v>0.85112732999999996</v>
      </c>
      <c r="AC1191">
        <v>0.86183730000000003</v>
      </c>
      <c r="AD1191">
        <v>1.39551</v>
      </c>
      <c r="AE1191">
        <v>0</v>
      </c>
      <c r="AF1191">
        <v>201.77885000000001</v>
      </c>
      <c r="AG1191">
        <v>4.3664446999999997</v>
      </c>
      <c r="AH1191">
        <v>4.6911500000000004</v>
      </c>
      <c r="AI1191">
        <v>4.7565417000000002E-4</v>
      </c>
      <c r="AJ1191">
        <v>8.2207736999999998E-4</v>
      </c>
      <c r="AK1191">
        <v>1.3827533999999999E-3</v>
      </c>
      <c r="AL1191">
        <v>2.1163254000000002E-3</v>
      </c>
      <c r="AM1191">
        <v>1.2702377000000001E-2</v>
      </c>
      <c r="AN1191">
        <v>0.10000383</v>
      </c>
      <c r="AO1191">
        <v>9.9841107000000004</v>
      </c>
      <c r="AP1191">
        <v>1.0290457</v>
      </c>
      <c r="AQ1191">
        <v>3275.1671000000001</v>
      </c>
      <c r="AR1191">
        <v>3370.2964999999999</v>
      </c>
      <c r="AS1191">
        <v>0.85501316000000005</v>
      </c>
      <c r="AT1191">
        <v>0</v>
      </c>
      <c r="AU1191">
        <v>0</v>
      </c>
    </row>
    <row r="1192" spans="1:47" x14ac:dyDescent="0.25">
      <c r="A1192">
        <v>161</v>
      </c>
      <c r="B1192" t="s">
        <v>51</v>
      </c>
      <c r="C1192">
        <v>40.433387000000003</v>
      </c>
      <c r="D1192" s="1">
        <v>5.5577969999999997E-6</v>
      </c>
      <c r="E1192">
        <v>0.435303</v>
      </c>
      <c r="F1192" s="1">
        <v>5.5529489999999997E-6</v>
      </c>
      <c r="G1192">
        <v>0.32633000000000001</v>
      </c>
      <c r="H1192" s="1">
        <v>118.8595</v>
      </c>
      <c r="I1192">
        <v>1.0000000000000001E-5</v>
      </c>
      <c r="J1192">
        <v>1.2E-5</v>
      </c>
      <c r="K1192">
        <v>0.90418799999999999</v>
      </c>
      <c r="L1192">
        <v>0.89359</v>
      </c>
      <c r="M1192">
        <v>4.6900000000000002E-4</v>
      </c>
      <c r="N1192" s="1">
        <v>7.7025740000000002E-4</v>
      </c>
      <c r="O1192" s="1">
        <v>9.1620579999999996E-4</v>
      </c>
      <c r="P1192">
        <v>1.5560000000000001E-3</v>
      </c>
      <c r="Q1192">
        <v>30.501670000000001</v>
      </c>
      <c r="R1192" s="1">
        <v>6.0331909999999996E-6</v>
      </c>
      <c r="S1192">
        <v>22.397030000000001</v>
      </c>
      <c r="T1192" s="1">
        <v>5.6360930000000001E-6</v>
      </c>
      <c r="U1192">
        <v>0.38293529999999998</v>
      </c>
      <c r="V1192">
        <v>61.018169999999998</v>
      </c>
      <c r="W1192" s="1">
        <v>1.277044E-5</v>
      </c>
      <c r="X1192">
        <v>2.5718910000000001E-2</v>
      </c>
      <c r="Y1192" s="1">
        <v>4.8057550000000002E-5</v>
      </c>
      <c r="Z1192">
        <v>58.02928</v>
      </c>
      <c r="AA1192" s="1">
        <v>1.245608E-5</v>
      </c>
      <c r="AB1192">
        <v>0.82452449999999999</v>
      </c>
      <c r="AC1192">
        <v>0.85531029999999997</v>
      </c>
      <c r="AD1192">
        <v>1.39551</v>
      </c>
      <c r="AE1192">
        <v>0</v>
      </c>
      <c r="AF1192">
        <v>201.77889999999999</v>
      </c>
      <c r="AG1192">
        <v>4.358098</v>
      </c>
      <c r="AH1192">
        <v>4.6859320000000002</v>
      </c>
      <c r="AI1192">
        <v>4.9499910000000002E-4</v>
      </c>
      <c r="AJ1192">
        <v>8.2758430000000002E-4</v>
      </c>
      <c r="AK1192">
        <v>1.394384E-3</v>
      </c>
      <c r="AL1192">
        <v>2.0301130000000001E-3</v>
      </c>
      <c r="AM1192">
        <v>1.2691249999999999E-2</v>
      </c>
      <c r="AN1192">
        <v>9.9999350000000001E-2</v>
      </c>
      <c r="AO1192">
        <v>9.6813359999999999</v>
      </c>
      <c r="AP1192">
        <v>1.0280119999999999</v>
      </c>
      <c r="AQ1192">
        <v>-947.11329999999998</v>
      </c>
      <c r="AR1192">
        <v>-973.64400000000001</v>
      </c>
      <c r="AS1192">
        <v>0.86059660000000004</v>
      </c>
      <c r="AT1192">
        <v>0</v>
      </c>
      <c r="AU1192">
        <v>0</v>
      </c>
    </row>
    <row r="1193" spans="1:47" x14ac:dyDescent="0.25">
      <c r="A1193">
        <v>162</v>
      </c>
      <c r="B1193" t="s">
        <v>51</v>
      </c>
      <c r="C1193">
        <v>42.115792999999996</v>
      </c>
      <c r="D1193" s="1">
        <v>4.3522609999999998E-6</v>
      </c>
      <c r="E1193">
        <v>0.63545399999999996</v>
      </c>
      <c r="F1193" s="1">
        <v>5.9148999999999999E-6</v>
      </c>
      <c r="G1193">
        <v>0.35471200000000003</v>
      </c>
      <c r="H1193" s="1">
        <v>71.23724</v>
      </c>
      <c r="I1193">
        <v>1.2999999999999999E-5</v>
      </c>
      <c r="J1193">
        <v>1.7E-5</v>
      </c>
      <c r="K1193">
        <v>1.326994</v>
      </c>
      <c r="L1193">
        <v>1.9036759999999999</v>
      </c>
      <c r="M1193">
        <v>4.08E-4</v>
      </c>
      <c r="N1193" s="1">
        <v>8.481389E-4</v>
      </c>
      <c r="O1193" s="1">
        <v>1.0618069999999999E-3</v>
      </c>
      <c r="P1193">
        <v>2.372E-3</v>
      </c>
      <c r="Q1193">
        <v>30.501670000000001</v>
      </c>
      <c r="R1193" s="1">
        <v>6.0331909999999996E-6</v>
      </c>
      <c r="S1193">
        <v>22.397030000000001</v>
      </c>
      <c r="T1193" s="1">
        <v>5.6360930000000001E-6</v>
      </c>
      <c r="U1193">
        <v>0.4122286</v>
      </c>
      <c r="V1193">
        <v>59.520989999999998</v>
      </c>
      <c r="W1193" s="1">
        <v>1.22394E-5</v>
      </c>
      <c r="X1193">
        <v>2.571269E-2</v>
      </c>
      <c r="Y1193" s="1">
        <v>4.8057550000000002E-5</v>
      </c>
      <c r="Z1193">
        <v>62.81138</v>
      </c>
      <c r="AA1193" s="1">
        <v>1.336434E-5</v>
      </c>
      <c r="AB1193">
        <v>0.87560950000000004</v>
      </c>
      <c r="AC1193">
        <v>0.86385449999999997</v>
      </c>
      <c r="AD1193">
        <v>1.39551</v>
      </c>
      <c r="AE1193">
        <v>0</v>
      </c>
      <c r="AF1193">
        <v>201.77889999999999</v>
      </c>
      <c r="AG1193">
        <v>4.4071480000000003</v>
      </c>
      <c r="AH1193">
        <v>4.6853920000000002</v>
      </c>
      <c r="AI1193">
        <v>4.9806630000000002E-4</v>
      </c>
      <c r="AJ1193">
        <v>8.3200199999999998E-4</v>
      </c>
      <c r="AK1193">
        <v>1.3852280000000001E-3</v>
      </c>
      <c r="AL1193">
        <v>2.1375650000000001E-3</v>
      </c>
      <c r="AM1193">
        <v>1.268906E-2</v>
      </c>
      <c r="AN1193">
        <v>0.1000014</v>
      </c>
      <c r="AO1193">
        <v>10.04623</v>
      </c>
      <c r="AP1193">
        <v>1.026573</v>
      </c>
      <c r="AQ1193">
        <v>-152.81280000000001</v>
      </c>
      <c r="AR1193">
        <v>-156.87350000000001</v>
      </c>
      <c r="AS1193">
        <v>0.86168040000000001</v>
      </c>
      <c r="AT1193">
        <v>0</v>
      </c>
      <c r="AU1193">
        <v>0</v>
      </c>
    </row>
    <row r="1194" spans="1:47" x14ac:dyDescent="0.25">
      <c r="A1194">
        <v>163</v>
      </c>
      <c r="B1194" t="s">
        <v>51</v>
      </c>
      <c r="C1194">
        <v>31.087005000000001</v>
      </c>
      <c r="D1194" s="1">
        <v>6.9726080000000002E-6</v>
      </c>
      <c r="E1194">
        <v>38.412695999999997</v>
      </c>
      <c r="F1194" s="1">
        <v>1.2439319999999999E-5</v>
      </c>
      <c r="G1194">
        <v>0.225941</v>
      </c>
      <c r="H1194" s="1">
        <v>111.5346</v>
      </c>
      <c r="I1194">
        <v>1.7E-5</v>
      </c>
      <c r="J1194">
        <v>3.9999999999999998E-6</v>
      </c>
      <c r="K1194">
        <v>1.061107</v>
      </c>
      <c r="L1194">
        <v>1.0876220000000001</v>
      </c>
      <c r="M1194">
        <v>4.5800000000000002E-4</v>
      </c>
      <c r="N1194" s="1">
        <v>6.6266049999999996E-5</v>
      </c>
      <c r="O1194" s="1">
        <v>7.7675930000000002E-4</v>
      </c>
      <c r="P1194">
        <v>1.24E-3</v>
      </c>
      <c r="Q1194">
        <v>30.501669</v>
      </c>
      <c r="R1194" s="1">
        <v>6.0331907999999998E-6</v>
      </c>
      <c r="S1194">
        <v>22.397033</v>
      </c>
      <c r="T1194" s="1">
        <v>5.6360933999999999E-6</v>
      </c>
      <c r="U1194">
        <v>0.39648147</v>
      </c>
      <c r="V1194">
        <v>65.301331000000005</v>
      </c>
      <c r="W1194" s="1">
        <v>1.3257072000000001E-5</v>
      </c>
      <c r="X1194">
        <v>2.5709464000000001E-2</v>
      </c>
      <c r="Y1194" s="1">
        <v>4.8057550000000002E-5</v>
      </c>
      <c r="Z1194">
        <v>62.034059999999997</v>
      </c>
      <c r="AA1194" s="1">
        <v>1.3241547E-5</v>
      </c>
      <c r="AB1194">
        <v>0.86554869999999995</v>
      </c>
      <c r="AC1194">
        <v>0.84964680000000004</v>
      </c>
      <c r="AD1194">
        <v>1.39551</v>
      </c>
      <c r="AE1194">
        <v>0</v>
      </c>
      <c r="AF1194">
        <v>201.77885000000001</v>
      </c>
      <c r="AG1194">
        <v>4.3324474000000004</v>
      </c>
      <c r="AH1194">
        <v>4.6879207000000003</v>
      </c>
      <c r="AI1194">
        <v>4.8048729999999998E-4</v>
      </c>
      <c r="AJ1194">
        <v>8.3880523000000003E-4</v>
      </c>
      <c r="AK1194">
        <v>1.3827870999999999E-3</v>
      </c>
      <c r="AL1194">
        <v>2.0139073999999998E-3</v>
      </c>
      <c r="AM1194">
        <v>1.2678549000000001E-2</v>
      </c>
      <c r="AN1194">
        <v>0.10000315999999999</v>
      </c>
      <c r="AO1194">
        <v>9.6713270999999992</v>
      </c>
      <c r="AP1194">
        <v>1.0272676000000001</v>
      </c>
      <c r="AQ1194">
        <v>-2685.6401999999998</v>
      </c>
      <c r="AR1194">
        <v>-2758.8710999999998</v>
      </c>
      <c r="AS1194">
        <v>0.86181368999999997</v>
      </c>
      <c r="AT1194">
        <v>0</v>
      </c>
      <c r="AU1194">
        <v>0</v>
      </c>
    </row>
    <row r="1195" spans="1:47" x14ac:dyDescent="0.25">
      <c r="A1195">
        <v>164</v>
      </c>
      <c r="B1195" t="s">
        <v>51</v>
      </c>
      <c r="C1195">
        <v>27.232215</v>
      </c>
      <c r="D1195" s="1">
        <v>4.565738E-6</v>
      </c>
      <c r="E1195">
        <v>0.479495</v>
      </c>
      <c r="F1195" s="1">
        <v>6.171995E-6</v>
      </c>
      <c r="G1195">
        <v>0.15212000000000001</v>
      </c>
      <c r="H1195" s="1">
        <v>64.591750000000005</v>
      </c>
      <c r="I1195">
        <v>1.5E-5</v>
      </c>
      <c r="J1195">
        <v>1.7E-5</v>
      </c>
      <c r="K1195">
        <v>1.2839419999999999</v>
      </c>
      <c r="L1195">
        <v>1.197308</v>
      </c>
      <c r="M1195">
        <v>5.1900000000000004E-4</v>
      </c>
      <c r="N1195" s="1">
        <v>9.2508450000000002E-4</v>
      </c>
      <c r="O1195" s="1">
        <v>1.2080389999999999E-3</v>
      </c>
      <c r="P1195">
        <v>2.4260000000000002E-3</v>
      </c>
      <c r="Q1195">
        <v>30.501669</v>
      </c>
      <c r="R1195" s="1">
        <v>6.0331907999999998E-6</v>
      </c>
      <c r="S1195">
        <v>22.397033</v>
      </c>
      <c r="T1195" s="1">
        <v>5.6360933999999999E-6</v>
      </c>
      <c r="U1195">
        <v>0.37894485</v>
      </c>
      <c r="V1195">
        <v>63.055149</v>
      </c>
      <c r="W1195" s="1">
        <v>1.3320146000000001E-5</v>
      </c>
      <c r="X1195">
        <v>2.5726153000000002E-2</v>
      </c>
      <c r="Y1195" s="1">
        <v>4.8057550000000002E-5</v>
      </c>
      <c r="Z1195">
        <v>58.950912000000002</v>
      </c>
      <c r="AA1195" s="1">
        <v>1.3542346E-5</v>
      </c>
      <c r="AB1195">
        <v>0.85719835</v>
      </c>
      <c r="AC1195">
        <v>0.87152461000000003</v>
      </c>
      <c r="AD1195">
        <v>1.39551</v>
      </c>
      <c r="AE1195">
        <v>0</v>
      </c>
      <c r="AF1195">
        <v>201.77885000000001</v>
      </c>
      <c r="AG1195">
        <v>4.3857143000000001</v>
      </c>
      <c r="AH1195">
        <v>4.6887797000000004</v>
      </c>
      <c r="AI1195">
        <v>4.8929013999999996E-4</v>
      </c>
      <c r="AJ1195">
        <v>8.2284633E-4</v>
      </c>
      <c r="AK1195">
        <v>1.3905914E-3</v>
      </c>
      <c r="AL1195">
        <v>2.0710074999999999E-3</v>
      </c>
      <c r="AM1195">
        <v>1.2705166E-2</v>
      </c>
      <c r="AN1195">
        <v>9.9995984999999996E-2</v>
      </c>
      <c r="AO1195">
        <v>9.9321918</v>
      </c>
      <c r="AP1195">
        <v>1.0287729999999999</v>
      </c>
      <c r="AQ1195">
        <v>-2176.1880999999998</v>
      </c>
      <c r="AR1195">
        <v>-2238.8035</v>
      </c>
      <c r="AS1195">
        <v>0.85695277999999997</v>
      </c>
      <c r="AT1195">
        <v>0</v>
      </c>
      <c r="AU1195">
        <v>0</v>
      </c>
    </row>
    <row r="1196" spans="1:47" x14ac:dyDescent="0.25">
      <c r="A1196">
        <v>165</v>
      </c>
      <c r="B1196" t="s">
        <v>51</v>
      </c>
      <c r="C1196">
        <v>43.526313000000002</v>
      </c>
      <c r="D1196" s="1">
        <v>5.6281439999999999E-6</v>
      </c>
      <c r="E1196">
        <v>0.20803099999999999</v>
      </c>
      <c r="F1196" s="1">
        <v>4.8947419999999998E-6</v>
      </c>
      <c r="G1196">
        <v>0.44451200000000002</v>
      </c>
      <c r="H1196" s="1">
        <v>106.7829</v>
      </c>
      <c r="I1196">
        <v>1.2999999999999999E-5</v>
      </c>
      <c r="J1196">
        <v>1.9000000000000001E-5</v>
      </c>
      <c r="K1196">
        <v>1.915241</v>
      </c>
      <c r="L1196">
        <v>4.7919000000000003E-2</v>
      </c>
      <c r="M1196">
        <v>4.55E-4</v>
      </c>
      <c r="N1196" s="1">
        <v>5.6515039999999997E-4</v>
      </c>
      <c r="O1196" s="1">
        <v>8.4642090000000005E-4</v>
      </c>
      <c r="P1196">
        <v>1.3699999999999999E-3</v>
      </c>
      <c r="Q1196">
        <v>30.501669</v>
      </c>
      <c r="R1196" s="1">
        <v>6.0331907999999998E-6</v>
      </c>
      <c r="S1196">
        <v>22.397033</v>
      </c>
      <c r="T1196" s="1">
        <v>5.6360933999999999E-6</v>
      </c>
      <c r="U1196">
        <v>0.40078829999999999</v>
      </c>
      <c r="V1196">
        <v>62.528737</v>
      </c>
      <c r="W1196" s="1">
        <v>1.3039405E-5</v>
      </c>
      <c r="X1196">
        <v>2.5712670999999999E-2</v>
      </c>
      <c r="Y1196" s="1">
        <v>4.8057550000000002E-5</v>
      </c>
      <c r="Z1196">
        <v>58.496206999999998</v>
      </c>
      <c r="AA1196" s="1">
        <v>1.3032517000000001E-5</v>
      </c>
      <c r="AB1196">
        <v>0.84378746999999998</v>
      </c>
      <c r="AC1196">
        <v>0.86974549999999995</v>
      </c>
      <c r="AD1196">
        <v>1.39551</v>
      </c>
      <c r="AE1196">
        <v>0</v>
      </c>
      <c r="AF1196">
        <v>201.77885000000001</v>
      </c>
      <c r="AG1196">
        <v>4.3524421999999996</v>
      </c>
      <c r="AH1196">
        <v>4.6880269999999999</v>
      </c>
      <c r="AI1196">
        <v>4.7991234999999999E-4</v>
      </c>
      <c r="AJ1196">
        <v>8.3022219999999999E-4</v>
      </c>
      <c r="AK1196">
        <v>1.3923633999999999E-3</v>
      </c>
      <c r="AL1196">
        <v>2.1455177999999998E-3</v>
      </c>
      <c r="AM1196">
        <v>1.2698543E-2</v>
      </c>
      <c r="AN1196">
        <v>0.10000085</v>
      </c>
      <c r="AO1196">
        <v>9.9529545000000006</v>
      </c>
      <c r="AP1196">
        <v>1.0297160000000001</v>
      </c>
      <c r="AQ1196">
        <v>3574.6729999999998</v>
      </c>
      <c r="AR1196">
        <v>3680.8980000000001</v>
      </c>
      <c r="AS1196">
        <v>0.85723448999999996</v>
      </c>
      <c r="AT1196">
        <v>0</v>
      </c>
      <c r="AU1196">
        <v>0</v>
      </c>
    </row>
    <row r="1197" spans="1:47" x14ac:dyDescent="0.25">
      <c r="A1197">
        <v>166</v>
      </c>
      <c r="B1197" t="s">
        <v>51</v>
      </c>
      <c r="C1197">
        <v>39.343936999999997</v>
      </c>
      <c r="D1197" s="1">
        <v>4.8221419999999998E-6</v>
      </c>
      <c r="E1197">
        <v>0.60443100000000005</v>
      </c>
      <c r="F1197" s="1">
        <v>6.4290050000000001E-6</v>
      </c>
      <c r="G1197">
        <v>0.54462999999999995</v>
      </c>
      <c r="H1197" s="1">
        <v>66.407070000000004</v>
      </c>
      <c r="I1197">
        <v>1.2999999999999999E-5</v>
      </c>
      <c r="J1197">
        <v>1.2E-5</v>
      </c>
      <c r="K1197">
        <v>0.86570999999999998</v>
      </c>
      <c r="L1197">
        <v>1.5598719999999999</v>
      </c>
      <c r="M1197">
        <v>4.4499999999999997E-4</v>
      </c>
      <c r="N1197" s="1">
        <v>8.5044509999999995E-4</v>
      </c>
      <c r="O1197" s="1">
        <v>1.096276E-3</v>
      </c>
      <c r="P1197">
        <v>2.1849999999999999E-3</v>
      </c>
      <c r="Q1197">
        <v>30.501670000000001</v>
      </c>
      <c r="R1197" s="1">
        <v>6.0331909999999996E-6</v>
      </c>
      <c r="S1197">
        <v>22.397030000000001</v>
      </c>
      <c r="T1197" s="1">
        <v>5.6360930000000001E-6</v>
      </c>
      <c r="U1197">
        <v>0.3955901</v>
      </c>
      <c r="V1197">
        <v>61.241329999999998</v>
      </c>
      <c r="W1197" s="1">
        <v>1.283096E-5</v>
      </c>
      <c r="X1197">
        <v>2.5712510000000001E-2</v>
      </c>
      <c r="Y1197" s="1">
        <v>4.8057550000000002E-5</v>
      </c>
      <c r="Z1197">
        <v>62.490989999999996</v>
      </c>
      <c r="AA1197" s="1">
        <v>1.289552E-5</v>
      </c>
      <c r="AB1197">
        <v>0.83841589999999999</v>
      </c>
      <c r="AC1197">
        <v>0.86792250000000004</v>
      </c>
      <c r="AD1197">
        <v>1.39551</v>
      </c>
      <c r="AE1197">
        <v>0</v>
      </c>
      <c r="AF1197">
        <v>201.77889999999999</v>
      </c>
      <c r="AG1197">
        <v>4.4072459999999998</v>
      </c>
      <c r="AH1197">
        <v>4.6874209999999996</v>
      </c>
      <c r="AI1197">
        <v>4.8789109999999999E-4</v>
      </c>
      <c r="AJ1197">
        <v>8.2972139999999998E-4</v>
      </c>
      <c r="AK1197">
        <v>1.3866690000000001E-3</v>
      </c>
      <c r="AL1197">
        <v>2.1028829999999998E-3</v>
      </c>
      <c r="AM1197">
        <v>1.2705599999999999E-2</v>
      </c>
      <c r="AN1197">
        <v>9.9999840000000007E-2</v>
      </c>
      <c r="AO1197">
        <v>10.46824</v>
      </c>
      <c r="AP1197">
        <v>1.0273380000000001</v>
      </c>
      <c r="AQ1197">
        <v>-670.20699999999999</v>
      </c>
      <c r="AR1197">
        <v>-688.52909999999997</v>
      </c>
      <c r="AS1197">
        <v>0.86333000000000004</v>
      </c>
      <c r="AT1197">
        <v>0</v>
      </c>
      <c r="AU1197">
        <v>0</v>
      </c>
    </row>
    <row r="1198" spans="1:47" x14ac:dyDescent="0.25">
      <c r="A1198">
        <v>167</v>
      </c>
      <c r="B1198" t="s">
        <v>51</v>
      </c>
      <c r="C1198">
        <v>55.391902000000002</v>
      </c>
      <c r="D1198" s="1">
        <v>7.3597029999999999E-6</v>
      </c>
      <c r="E1198">
        <v>0.59492599999999995</v>
      </c>
      <c r="F1198" s="1">
        <v>7.917224E-6</v>
      </c>
      <c r="G1198">
        <v>0.48403000000000002</v>
      </c>
      <c r="H1198" s="1">
        <v>83.760059999999996</v>
      </c>
      <c r="I1198">
        <v>1.5999999999999999E-5</v>
      </c>
      <c r="J1198">
        <v>6.9999999999999999E-6</v>
      </c>
      <c r="K1198">
        <v>2.3454899999999999</v>
      </c>
      <c r="L1198">
        <v>1.424237</v>
      </c>
      <c r="M1198">
        <v>4.6099999999999998E-4</v>
      </c>
      <c r="N1198" s="1">
        <v>8.9205679999999996E-4</v>
      </c>
      <c r="O1198" s="1">
        <v>1.1190550000000001E-3</v>
      </c>
      <c r="P1198">
        <v>2.7829999999999999E-3</v>
      </c>
      <c r="Q1198">
        <v>30.501670000000001</v>
      </c>
      <c r="R1198" s="1">
        <v>6.0331909999999996E-6</v>
      </c>
      <c r="S1198">
        <v>22.397030000000001</v>
      </c>
      <c r="T1198" s="1">
        <v>5.6360930000000001E-6</v>
      </c>
      <c r="U1198">
        <v>0.40061239999999998</v>
      </c>
      <c r="V1198">
        <v>61.617310000000003</v>
      </c>
      <c r="W1198" s="1">
        <v>1.236941E-5</v>
      </c>
      <c r="X1198">
        <v>2.571478E-2</v>
      </c>
      <c r="Y1198" s="1">
        <v>4.8057550000000002E-5</v>
      </c>
      <c r="Z1198">
        <v>60.695990000000002</v>
      </c>
      <c r="AA1198" s="1">
        <v>1.257652E-5</v>
      </c>
      <c r="AB1198">
        <v>0.90321300000000004</v>
      </c>
      <c r="AC1198">
        <v>0.87075990000000003</v>
      </c>
      <c r="AD1198">
        <v>1.39551</v>
      </c>
      <c r="AE1198">
        <v>0</v>
      </c>
      <c r="AF1198">
        <v>201.77889999999999</v>
      </c>
      <c r="AG1198">
        <v>4.3612029999999997</v>
      </c>
      <c r="AH1198">
        <v>4.6889450000000004</v>
      </c>
      <c r="AI1198">
        <v>4.8954000000000001E-4</v>
      </c>
      <c r="AJ1198">
        <v>8.2634189999999995E-4</v>
      </c>
      <c r="AK1198">
        <v>1.3941979999999999E-3</v>
      </c>
      <c r="AL1198">
        <v>2.0634360000000001E-3</v>
      </c>
      <c r="AM1198">
        <v>1.2692709999999999E-2</v>
      </c>
      <c r="AN1198">
        <v>9.9998519999999994E-2</v>
      </c>
      <c r="AO1198">
        <v>9.9037889999999997</v>
      </c>
      <c r="AP1198">
        <v>1.0274620000000001</v>
      </c>
      <c r="AQ1198">
        <v>160.30170000000001</v>
      </c>
      <c r="AR1198">
        <v>164.7038</v>
      </c>
      <c r="AS1198">
        <v>0.86215439999999999</v>
      </c>
      <c r="AT1198">
        <v>0</v>
      </c>
      <c r="AU1198">
        <v>0</v>
      </c>
    </row>
    <row r="1199" spans="1:47" x14ac:dyDescent="0.25">
      <c r="A1199">
        <v>168</v>
      </c>
      <c r="B1199" t="s">
        <v>51</v>
      </c>
      <c r="C1199">
        <v>41.510832999999998</v>
      </c>
      <c r="D1199" s="1">
        <v>4.8237439999999996E-6</v>
      </c>
      <c r="E1199">
        <v>0.64614000000000005</v>
      </c>
      <c r="F1199" s="1">
        <v>6.4086440000000003E-6</v>
      </c>
      <c r="G1199">
        <v>0.38812400000000002</v>
      </c>
      <c r="H1199" s="1">
        <v>79.336280000000002</v>
      </c>
      <c r="I1199">
        <v>1.4E-5</v>
      </c>
      <c r="J1199">
        <v>1.2999999999999999E-5</v>
      </c>
      <c r="K1199">
        <v>1.3924369999999999</v>
      </c>
      <c r="L1199">
        <v>0.83405399999999996</v>
      </c>
      <c r="M1199">
        <v>4.3899999999999999E-4</v>
      </c>
      <c r="N1199" s="1">
        <v>8.9580270000000004E-4</v>
      </c>
      <c r="O1199" s="1">
        <v>1.106672E-3</v>
      </c>
      <c r="P1199">
        <v>2.2399999999999998E-3</v>
      </c>
      <c r="Q1199">
        <v>30.501670000000001</v>
      </c>
      <c r="R1199" s="1">
        <v>6.0331909999999996E-6</v>
      </c>
      <c r="S1199">
        <v>22.397030000000001</v>
      </c>
      <c r="T1199" s="1">
        <v>5.6360930000000001E-6</v>
      </c>
      <c r="U1199">
        <v>0.38608540000000002</v>
      </c>
      <c r="V1199">
        <v>62.657769999999999</v>
      </c>
      <c r="W1199" s="1">
        <v>1.288566E-5</v>
      </c>
      <c r="X1199">
        <v>2.5713400000000001E-2</v>
      </c>
      <c r="Y1199" s="1">
        <v>4.8057550000000002E-5</v>
      </c>
      <c r="Z1199">
        <v>62.756430000000002</v>
      </c>
      <c r="AA1199" s="1">
        <v>1.3181359999999999E-5</v>
      </c>
      <c r="AB1199">
        <v>0.85513329999999999</v>
      </c>
      <c r="AC1199">
        <v>0.84215490000000004</v>
      </c>
      <c r="AD1199">
        <v>1.39551</v>
      </c>
      <c r="AE1199">
        <v>0</v>
      </c>
      <c r="AF1199">
        <v>201.77889999999999</v>
      </c>
      <c r="AG1199">
        <v>4.5087710000000003</v>
      </c>
      <c r="AH1199">
        <v>4.6907259999999997</v>
      </c>
      <c r="AI1199">
        <v>4.8927390000000001E-4</v>
      </c>
      <c r="AJ1199">
        <v>8.2464539999999996E-4</v>
      </c>
      <c r="AK1199">
        <v>1.3810700000000001E-3</v>
      </c>
      <c r="AL1199">
        <v>2.0585920000000001E-3</v>
      </c>
      <c r="AM1199">
        <v>1.271542E-2</v>
      </c>
      <c r="AN1199">
        <v>9.9995299999999995E-2</v>
      </c>
      <c r="AO1199">
        <v>10.0852</v>
      </c>
      <c r="AP1199">
        <v>1.02719</v>
      </c>
      <c r="AQ1199">
        <v>646.73860000000002</v>
      </c>
      <c r="AR1199">
        <v>664.32339999999999</v>
      </c>
      <c r="AS1199">
        <v>0.8648979</v>
      </c>
      <c r="AT1199">
        <v>0</v>
      </c>
      <c r="AU1199">
        <v>0</v>
      </c>
    </row>
    <row r="1200" spans="1:47" x14ac:dyDescent="0.25">
      <c r="A1200">
        <v>169</v>
      </c>
      <c r="B1200" t="s">
        <v>51</v>
      </c>
      <c r="C1200">
        <v>31.557414999999999</v>
      </c>
      <c r="D1200" s="1">
        <v>5.2513409999999997E-6</v>
      </c>
      <c r="E1200">
        <v>0.167319</v>
      </c>
      <c r="F1200" s="1">
        <v>5.1124609999999997E-6</v>
      </c>
      <c r="G1200">
        <v>0.34392299999999998</v>
      </c>
      <c r="H1200" s="1">
        <v>53.277509999999999</v>
      </c>
      <c r="I1200">
        <v>1.7E-5</v>
      </c>
      <c r="J1200">
        <v>1.1E-5</v>
      </c>
      <c r="K1200">
        <v>0.94547599999999998</v>
      </c>
      <c r="L1200">
        <v>1.052389</v>
      </c>
      <c r="M1200">
        <v>5.2300000000000003E-4</v>
      </c>
      <c r="N1200" s="1">
        <v>6.232535E-4</v>
      </c>
      <c r="O1200" s="1">
        <v>1.1396749999999999E-3</v>
      </c>
      <c r="P1200">
        <v>2.0739999999999999E-3</v>
      </c>
      <c r="Q1200">
        <v>30.501669</v>
      </c>
      <c r="R1200" s="1">
        <v>6.0331907999999998E-6</v>
      </c>
      <c r="S1200">
        <v>22.397033</v>
      </c>
      <c r="T1200" s="1">
        <v>5.6360933999999999E-6</v>
      </c>
      <c r="U1200">
        <v>0.38523520999999999</v>
      </c>
      <c r="V1200">
        <v>61.408704999999998</v>
      </c>
      <c r="W1200" s="1">
        <v>1.3323111E-5</v>
      </c>
      <c r="X1200">
        <v>2.5715286E-2</v>
      </c>
      <c r="Y1200" s="1">
        <v>4.8057550000000002E-5</v>
      </c>
      <c r="Z1200">
        <v>58.712378999999999</v>
      </c>
      <c r="AA1200" s="1">
        <v>1.3371564000000001E-5</v>
      </c>
      <c r="AB1200">
        <v>0.83384590999999997</v>
      </c>
      <c r="AC1200">
        <v>0.87835788000000004</v>
      </c>
      <c r="AD1200">
        <v>1.39551</v>
      </c>
      <c r="AE1200">
        <v>0</v>
      </c>
      <c r="AF1200">
        <v>201.77885000000001</v>
      </c>
      <c r="AG1200">
        <v>4.4456240999999999</v>
      </c>
      <c r="AH1200">
        <v>4.6885424999999996</v>
      </c>
      <c r="AI1200">
        <v>4.7361682999999999E-4</v>
      </c>
      <c r="AJ1200">
        <v>8.3186287000000005E-4</v>
      </c>
      <c r="AK1200">
        <v>1.3869310999999999E-3</v>
      </c>
      <c r="AL1200">
        <v>2.1311815E-3</v>
      </c>
      <c r="AM1200">
        <v>1.2702362E-2</v>
      </c>
      <c r="AN1200">
        <v>9.9998984999999999E-2</v>
      </c>
      <c r="AO1200">
        <v>10.032581</v>
      </c>
      <c r="AP1200">
        <v>1.0289611000000001</v>
      </c>
      <c r="AQ1200">
        <v>3290.8613999999998</v>
      </c>
      <c r="AR1200">
        <v>3386.1684</v>
      </c>
      <c r="AS1200">
        <v>0.86024381999999999</v>
      </c>
      <c r="AT1200">
        <v>0</v>
      </c>
      <c r="AU1200">
        <v>0</v>
      </c>
    </row>
    <row r="1201" spans="1:47" x14ac:dyDescent="0.25">
      <c r="A1201">
        <v>170</v>
      </c>
      <c r="B1201" t="s">
        <v>51</v>
      </c>
      <c r="C1201">
        <v>37.06615</v>
      </c>
      <c r="D1201" s="1">
        <v>3.9089120000000003E-6</v>
      </c>
      <c r="E1201">
        <v>0.65454299999999999</v>
      </c>
      <c r="F1201" s="1">
        <v>8.005706E-6</v>
      </c>
      <c r="G1201">
        <v>0.17316200000000001</v>
      </c>
      <c r="H1201" s="1">
        <v>68.393969999999996</v>
      </c>
      <c r="I1201">
        <v>1.5999999999999999E-5</v>
      </c>
      <c r="J1201">
        <v>1.2E-5</v>
      </c>
      <c r="K1201">
        <v>0.95740999999999998</v>
      </c>
      <c r="L1201">
        <v>1.0187679999999999</v>
      </c>
      <c r="M1201">
        <v>4.1199999999999999E-4</v>
      </c>
      <c r="N1201" s="1">
        <v>9.1393240000000003E-4</v>
      </c>
      <c r="O1201" s="1">
        <v>1.154902E-3</v>
      </c>
      <c r="P1201">
        <v>2.5850000000000001E-3</v>
      </c>
      <c r="Q1201">
        <v>30.501670000000001</v>
      </c>
      <c r="R1201" s="1">
        <v>6.0331909999999996E-6</v>
      </c>
      <c r="S1201">
        <v>22.397030000000001</v>
      </c>
      <c r="T1201" s="1">
        <v>5.6360930000000001E-6</v>
      </c>
      <c r="U1201">
        <v>0.40188580000000002</v>
      </c>
      <c r="V1201">
        <v>61.86909</v>
      </c>
      <c r="W1201" s="1">
        <v>1.269411E-5</v>
      </c>
      <c r="X1201">
        <v>2.5706860000000002E-2</v>
      </c>
      <c r="Y1201" s="1">
        <v>4.8057550000000002E-5</v>
      </c>
      <c r="Z1201">
        <v>63.206479999999999</v>
      </c>
      <c r="AA1201" s="1">
        <v>1.27152E-5</v>
      </c>
      <c r="AB1201">
        <v>0.85939069999999995</v>
      </c>
      <c r="AC1201">
        <v>0.87318479999999998</v>
      </c>
      <c r="AD1201">
        <v>1.39551</v>
      </c>
      <c r="AE1201">
        <v>0</v>
      </c>
      <c r="AF1201">
        <v>201.77889999999999</v>
      </c>
      <c r="AG1201">
        <v>4.3862439999999996</v>
      </c>
      <c r="AH1201">
        <v>4.6888719999999999</v>
      </c>
      <c r="AI1201">
        <v>4.8468060000000002E-4</v>
      </c>
      <c r="AJ1201">
        <v>8.2689839999999998E-4</v>
      </c>
      <c r="AK1201">
        <v>1.391787E-3</v>
      </c>
      <c r="AL1201">
        <v>2.128511E-3</v>
      </c>
      <c r="AM1201">
        <v>1.2694469999999999E-2</v>
      </c>
      <c r="AN1201">
        <v>9.9994929999999996E-2</v>
      </c>
      <c r="AO1201">
        <v>10.370340000000001</v>
      </c>
      <c r="AP1201">
        <v>1.027865</v>
      </c>
      <c r="AQ1201">
        <v>577.56500000000005</v>
      </c>
      <c r="AR1201">
        <v>593.65880000000004</v>
      </c>
      <c r="AS1201">
        <v>0.85882009999999998</v>
      </c>
      <c r="AT1201">
        <v>0</v>
      </c>
      <c r="AU1201">
        <v>0</v>
      </c>
    </row>
    <row r="1202" spans="1:47" x14ac:dyDescent="0.25">
      <c r="A1202">
        <v>171</v>
      </c>
      <c r="B1202" t="s">
        <v>51</v>
      </c>
      <c r="C1202">
        <v>34.73366</v>
      </c>
      <c r="D1202" s="1">
        <v>4.2609250000000002E-6</v>
      </c>
      <c r="E1202">
        <v>0.63376500000000002</v>
      </c>
      <c r="F1202" s="1">
        <v>7.6780080000000002E-6</v>
      </c>
      <c r="G1202">
        <v>0.451158</v>
      </c>
      <c r="H1202" s="1">
        <v>68.479659999999996</v>
      </c>
      <c r="I1202">
        <v>1.4E-5</v>
      </c>
      <c r="J1202">
        <v>3.9999999999999998E-6</v>
      </c>
      <c r="K1202">
        <v>0.95994500000000005</v>
      </c>
      <c r="L1202">
        <v>1.6180129999999999</v>
      </c>
      <c r="M1202">
        <v>4.44E-4</v>
      </c>
      <c r="N1202" s="1">
        <v>9.0288239999999995E-4</v>
      </c>
      <c r="O1202" s="1">
        <v>1.1352599999999999E-3</v>
      </c>
      <c r="P1202">
        <v>2.3730000000000001E-3</v>
      </c>
      <c r="Q1202">
        <v>30.501669</v>
      </c>
      <c r="R1202" s="1">
        <v>6.0331907999999998E-6</v>
      </c>
      <c r="S1202">
        <v>22.397033</v>
      </c>
      <c r="T1202" s="1">
        <v>5.6360933999999999E-6</v>
      </c>
      <c r="U1202">
        <v>0.39514768</v>
      </c>
      <c r="V1202">
        <v>62.725194999999999</v>
      </c>
      <c r="W1202" s="1">
        <v>1.3599043000000001E-5</v>
      </c>
      <c r="X1202">
        <v>2.5699323E-2</v>
      </c>
      <c r="Y1202" s="1">
        <v>4.8057550000000002E-5</v>
      </c>
      <c r="Z1202">
        <v>61.469504999999998</v>
      </c>
      <c r="AA1202" s="1">
        <v>1.2991086999999999E-5</v>
      </c>
      <c r="AB1202">
        <v>0.83858231000000005</v>
      </c>
      <c r="AC1202">
        <v>0.85905701999999995</v>
      </c>
      <c r="AD1202">
        <v>1.39551</v>
      </c>
      <c r="AE1202">
        <v>0</v>
      </c>
      <c r="AF1202">
        <v>201.77885000000001</v>
      </c>
      <c r="AG1202">
        <v>4.4354240000000003</v>
      </c>
      <c r="AH1202">
        <v>4.6890337000000004</v>
      </c>
      <c r="AI1202">
        <v>4.8293936999999998E-4</v>
      </c>
      <c r="AJ1202">
        <v>8.3115558000000005E-4</v>
      </c>
      <c r="AK1202">
        <v>1.3885218E-3</v>
      </c>
      <c r="AL1202">
        <v>2.0806077000000002E-3</v>
      </c>
      <c r="AM1202">
        <v>1.2700414E-2</v>
      </c>
      <c r="AN1202">
        <v>0.10000307</v>
      </c>
      <c r="AO1202">
        <v>9.9183812000000007</v>
      </c>
      <c r="AP1202">
        <v>1.0291444000000001</v>
      </c>
      <c r="AQ1202">
        <v>4020.4884000000002</v>
      </c>
      <c r="AR1202">
        <v>4137.6632</v>
      </c>
      <c r="AS1202">
        <v>0.85346664999999999</v>
      </c>
      <c r="AT1202">
        <v>0</v>
      </c>
      <c r="AU1202">
        <v>0</v>
      </c>
    </row>
    <row r="1203" spans="1:47" x14ac:dyDescent="0.25">
      <c r="A1203">
        <v>172</v>
      </c>
      <c r="B1203" t="s">
        <v>51</v>
      </c>
      <c r="C1203">
        <v>64.283319000000006</v>
      </c>
      <c r="D1203" s="1">
        <v>5.6565169999999998E-6</v>
      </c>
      <c r="E1203">
        <v>0.78260700000000005</v>
      </c>
      <c r="F1203" s="1">
        <v>6.7837279999999999E-6</v>
      </c>
      <c r="G1203">
        <v>0.16831299999999999</v>
      </c>
      <c r="H1203" s="1">
        <v>83.07987</v>
      </c>
      <c r="I1203">
        <v>1.8E-5</v>
      </c>
      <c r="J1203">
        <v>0</v>
      </c>
      <c r="K1203">
        <v>0.90096600000000004</v>
      </c>
      <c r="L1203">
        <v>2.0466000000000002E-2</v>
      </c>
      <c r="M1203">
        <v>3.6900000000000002E-4</v>
      </c>
      <c r="N1203" s="1">
        <v>9.5740050000000002E-4</v>
      </c>
      <c r="O1203" s="1">
        <v>1.151347E-3</v>
      </c>
      <c r="P1203">
        <v>2.5539999999999998E-3</v>
      </c>
      <c r="Q1203">
        <v>30.501669</v>
      </c>
      <c r="R1203" s="1">
        <v>6.0331907999999998E-6</v>
      </c>
      <c r="S1203">
        <v>22.397033</v>
      </c>
      <c r="T1203" s="1">
        <v>5.6360933999999999E-6</v>
      </c>
      <c r="U1203">
        <v>0.39672313999999997</v>
      </c>
      <c r="V1203">
        <v>58.620251000000003</v>
      </c>
      <c r="W1203" s="1">
        <v>1.3047472E-5</v>
      </c>
      <c r="X1203">
        <v>2.5711311000000001E-2</v>
      </c>
      <c r="Y1203" s="1">
        <v>4.8057550000000002E-5</v>
      </c>
      <c r="Z1203">
        <v>62.183982</v>
      </c>
      <c r="AA1203" s="1">
        <v>1.2926567000000001E-5</v>
      </c>
      <c r="AB1203">
        <v>0.82675829999999995</v>
      </c>
      <c r="AC1203">
        <v>0.84234759999999997</v>
      </c>
      <c r="AD1203">
        <v>1.39551</v>
      </c>
      <c r="AE1203">
        <v>0</v>
      </c>
      <c r="AF1203">
        <v>201.77885000000001</v>
      </c>
      <c r="AG1203">
        <v>4.3912940999999996</v>
      </c>
      <c r="AH1203">
        <v>4.6875093999999997</v>
      </c>
      <c r="AI1203">
        <v>4.8175718000000001E-4</v>
      </c>
      <c r="AJ1203">
        <v>8.3552938E-4</v>
      </c>
      <c r="AK1203">
        <v>1.3902752999999999E-3</v>
      </c>
      <c r="AL1203">
        <v>2.0528681999999999E-3</v>
      </c>
      <c r="AM1203">
        <v>1.269287E-2</v>
      </c>
      <c r="AN1203">
        <v>9.9999474000000005E-2</v>
      </c>
      <c r="AO1203">
        <v>10.124559</v>
      </c>
      <c r="AP1203">
        <v>1.0274561</v>
      </c>
      <c r="AQ1203">
        <v>2412.8161</v>
      </c>
      <c r="AR1203">
        <v>2479.0625</v>
      </c>
      <c r="AS1203">
        <v>0.86083098000000002</v>
      </c>
      <c r="AT1203">
        <v>0</v>
      </c>
      <c r="AU1203">
        <v>0</v>
      </c>
    </row>
    <row r="1204" spans="1:47" x14ac:dyDescent="0.25">
      <c r="A1204">
        <v>173</v>
      </c>
      <c r="B1204" t="s">
        <v>51</v>
      </c>
      <c r="C1204">
        <v>48.372430999999999</v>
      </c>
      <c r="D1204" s="1">
        <v>5.4696119999999996E-6</v>
      </c>
      <c r="E1204">
        <v>0.60679300000000003</v>
      </c>
      <c r="F1204" s="1">
        <v>6.1395250000000003E-6</v>
      </c>
      <c r="G1204">
        <v>0.23941000000000001</v>
      </c>
      <c r="H1204" s="1">
        <v>88.146630000000002</v>
      </c>
      <c r="I1204">
        <v>1.5E-5</v>
      </c>
      <c r="J1204">
        <v>1.2999999999999999E-5</v>
      </c>
      <c r="K1204">
        <v>1.4747680000000001</v>
      </c>
      <c r="L1204">
        <v>0.214865</v>
      </c>
      <c r="M1204">
        <v>4.3100000000000001E-4</v>
      </c>
      <c r="N1204" s="1">
        <v>8.727839E-4</v>
      </c>
      <c r="O1204" s="1">
        <v>1.0799200000000001E-3</v>
      </c>
      <c r="P1204">
        <v>2.0609999999999999E-3</v>
      </c>
      <c r="Q1204">
        <v>30.501669</v>
      </c>
      <c r="R1204" s="1">
        <v>6.0331907999999998E-6</v>
      </c>
      <c r="S1204">
        <v>22.397033</v>
      </c>
      <c r="T1204" s="1">
        <v>5.6360933999999999E-6</v>
      </c>
      <c r="U1204">
        <v>0.38613272999999998</v>
      </c>
      <c r="V1204">
        <v>62.086216999999998</v>
      </c>
      <c r="W1204" s="1">
        <v>1.3562087E-5</v>
      </c>
      <c r="X1204">
        <v>2.5711059000000001E-2</v>
      </c>
      <c r="Y1204" s="1">
        <v>4.8057550000000002E-5</v>
      </c>
      <c r="Z1204">
        <v>61.347665999999997</v>
      </c>
      <c r="AA1204" s="1">
        <v>1.2506044000000001E-5</v>
      </c>
      <c r="AB1204">
        <v>0.85274141999999997</v>
      </c>
      <c r="AC1204">
        <v>0.84428652999999998</v>
      </c>
      <c r="AD1204">
        <v>1.39551</v>
      </c>
      <c r="AE1204">
        <v>0</v>
      </c>
      <c r="AF1204">
        <v>201.77885000000001</v>
      </c>
      <c r="AG1204">
        <v>4.4960522000000003</v>
      </c>
      <c r="AH1204">
        <v>4.6878259</v>
      </c>
      <c r="AI1204">
        <v>4.9707090000000005E-4</v>
      </c>
      <c r="AJ1204">
        <v>8.3102068000000002E-4</v>
      </c>
      <c r="AK1204">
        <v>1.3942086000000001E-3</v>
      </c>
      <c r="AL1204">
        <v>2.2855218999999999E-3</v>
      </c>
      <c r="AM1204">
        <v>1.2693664E-2</v>
      </c>
      <c r="AN1204">
        <v>0.10000067</v>
      </c>
      <c r="AO1204">
        <v>10.303191999999999</v>
      </c>
      <c r="AP1204">
        <v>1.0278292</v>
      </c>
      <c r="AQ1204">
        <v>3252.9105</v>
      </c>
      <c r="AR1204">
        <v>3343.4362999999998</v>
      </c>
      <c r="AS1204">
        <v>0.85900599</v>
      </c>
      <c r="AT1204">
        <v>0</v>
      </c>
      <c r="AU1204">
        <v>0</v>
      </c>
    </row>
    <row r="1205" spans="1:47" x14ac:dyDescent="0.25">
      <c r="A1205">
        <v>174</v>
      </c>
      <c r="B1205" t="s">
        <v>51</v>
      </c>
      <c r="C1205">
        <v>22.191758</v>
      </c>
      <c r="D1205" s="1">
        <v>1.244993E-6</v>
      </c>
      <c r="E1205">
        <v>0.77593000000000001</v>
      </c>
      <c r="F1205" s="1">
        <v>1.0048049999999999E-5</v>
      </c>
      <c r="G1205">
        <v>0.39124599999999998</v>
      </c>
      <c r="H1205" s="1">
        <v>75.344859999999997</v>
      </c>
      <c r="I1205">
        <v>1.0000000000000001E-5</v>
      </c>
      <c r="J1205">
        <v>3.4E-5</v>
      </c>
      <c r="K1205">
        <v>1.6443190000000001</v>
      </c>
      <c r="L1205">
        <v>0.228185</v>
      </c>
      <c r="M1205">
        <v>2.99E-4</v>
      </c>
      <c r="N1205" s="1">
        <v>7.4292559999999995E-4</v>
      </c>
      <c r="O1205" s="1">
        <v>9.00463E-4</v>
      </c>
      <c r="P1205">
        <v>2.0339999999999998E-3</v>
      </c>
      <c r="Q1205">
        <v>30.501669</v>
      </c>
      <c r="R1205" s="1">
        <v>6.0331907999999998E-6</v>
      </c>
      <c r="S1205">
        <v>22.397033</v>
      </c>
      <c r="T1205" s="1">
        <v>5.6360933999999999E-6</v>
      </c>
      <c r="U1205">
        <v>0.39110915000000002</v>
      </c>
      <c r="V1205">
        <v>59.246682999999997</v>
      </c>
      <c r="W1205" s="1">
        <v>1.2930739E-5</v>
      </c>
      <c r="X1205">
        <v>2.5716307000000001E-2</v>
      </c>
      <c r="Y1205" s="1">
        <v>4.8057550000000002E-5</v>
      </c>
      <c r="Z1205">
        <v>60.171736000000003</v>
      </c>
      <c r="AA1205" s="1">
        <v>1.3182618000000001E-5</v>
      </c>
      <c r="AB1205">
        <v>0.85676996000000005</v>
      </c>
      <c r="AC1205">
        <v>0.84782698999999995</v>
      </c>
      <c r="AD1205">
        <v>1.39551</v>
      </c>
      <c r="AE1205">
        <v>0</v>
      </c>
      <c r="AF1205">
        <v>201.77885000000001</v>
      </c>
      <c r="AG1205">
        <v>4.3259879000000003</v>
      </c>
      <c r="AH1205">
        <v>4.6911370000000003</v>
      </c>
      <c r="AI1205">
        <v>4.8199349E-4</v>
      </c>
      <c r="AJ1205">
        <v>8.2346754000000005E-4</v>
      </c>
      <c r="AK1205">
        <v>1.3857608E-3</v>
      </c>
      <c r="AL1205">
        <v>1.9561244000000002E-3</v>
      </c>
      <c r="AM1205">
        <v>1.2700484E-2</v>
      </c>
      <c r="AN1205">
        <v>9.9998086E-2</v>
      </c>
      <c r="AO1205">
        <v>10.442581000000001</v>
      </c>
      <c r="AP1205">
        <v>1.0288466999999999</v>
      </c>
      <c r="AQ1205">
        <v>-1095.6980000000001</v>
      </c>
      <c r="AR1205">
        <v>-1127.3053</v>
      </c>
      <c r="AS1205">
        <v>0.86148334000000004</v>
      </c>
      <c r="AT1205">
        <v>0</v>
      </c>
      <c r="AU1205">
        <v>0</v>
      </c>
    </row>
    <row r="1206" spans="1:47" x14ac:dyDescent="0.25">
      <c r="A1206">
        <v>175</v>
      </c>
      <c r="B1206" t="s">
        <v>51</v>
      </c>
      <c r="C1206">
        <v>42.222884000000001</v>
      </c>
      <c r="D1206" s="1">
        <v>4.691964E-6</v>
      </c>
      <c r="E1206">
        <v>0.60295399999999999</v>
      </c>
      <c r="F1206" s="1">
        <v>5.8505470000000004E-6</v>
      </c>
      <c r="G1206">
        <v>0.32311200000000001</v>
      </c>
      <c r="H1206" s="1">
        <v>58.781799999999997</v>
      </c>
      <c r="I1206">
        <v>1.4E-5</v>
      </c>
      <c r="J1206">
        <v>1.4E-5</v>
      </c>
      <c r="K1206">
        <v>1.2904469999999999</v>
      </c>
      <c r="L1206">
        <v>1.0432110000000001</v>
      </c>
      <c r="M1206">
        <v>4.2000000000000002E-4</v>
      </c>
      <c r="N1206" s="1">
        <v>8.5460600000000005E-4</v>
      </c>
      <c r="O1206" s="1">
        <v>1.114615E-3</v>
      </c>
      <c r="P1206">
        <v>2.4650000000000002E-3</v>
      </c>
      <c r="Q1206">
        <v>30.501669</v>
      </c>
      <c r="R1206" s="1">
        <v>6.0331907999999998E-6</v>
      </c>
      <c r="S1206">
        <v>22.397033</v>
      </c>
      <c r="T1206" s="1">
        <v>5.6360933999999999E-6</v>
      </c>
      <c r="U1206">
        <v>0.42129902000000002</v>
      </c>
      <c r="V1206">
        <v>61.187919000000001</v>
      </c>
      <c r="W1206" s="1">
        <v>1.2806068999999999E-5</v>
      </c>
      <c r="X1206">
        <v>2.5712856999999999E-2</v>
      </c>
      <c r="Y1206" s="1">
        <v>4.8057550000000002E-5</v>
      </c>
      <c r="Z1206">
        <v>59.090891999999997</v>
      </c>
      <c r="AA1206" s="1">
        <v>1.3367877999999999E-5</v>
      </c>
      <c r="AB1206">
        <v>0.86772788999999995</v>
      </c>
      <c r="AC1206">
        <v>0.8372925</v>
      </c>
      <c r="AD1206">
        <v>1.39551</v>
      </c>
      <c r="AE1206">
        <v>0</v>
      </c>
      <c r="AF1206">
        <v>201.77885000000001</v>
      </c>
      <c r="AG1206">
        <v>4.3566853999999999</v>
      </c>
      <c r="AH1206">
        <v>4.6895528999999998</v>
      </c>
      <c r="AI1206">
        <v>4.7361833999999997E-4</v>
      </c>
      <c r="AJ1206">
        <v>8.3890099000000001E-4</v>
      </c>
      <c r="AK1206">
        <v>1.3908358E-3</v>
      </c>
      <c r="AL1206">
        <v>2.1353924E-3</v>
      </c>
      <c r="AM1206">
        <v>1.2700939E-2</v>
      </c>
      <c r="AN1206">
        <v>0.10000299999999999</v>
      </c>
      <c r="AO1206">
        <v>10.172552</v>
      </c>
      <c r="AP1206">
        <v>1.0279338</v>
      </c>
      <c r="AQ1206">
        <v>3859.6833999999999</v>
      </c>
      <c r="AR1206">
        <v>3967.4991</v>
      </c>
      <c r="AS1206">
        <v>0.85810171000000002</v>
      </c>
      <c r="AT1206">
        <v>0</v>
      </c>
      <c r="AU1206">
        <v>0</v>
      </c>
    </row>
    <row r="1207" spans="1:47" x14ac:dyDescent="0.25">
      <c r="A1207">
        <v>176</v>
      </c>
      <c r="B1207" t="s">
        <v>51</v>
      </c>
      <c r="C1207">
        <v>46.299518999999997</v>
      </c>
      <c r="D1207" s="1">
        <v>4.7648009999999999E-6</v>
      </c>
      <c r="E1207">
        <v>0.66782799999999998</v>
      </c>
      <c r="F1207" s="1">
        <v>5.8150939999999999E-6</v>
      </c>
      <c r="G1207">
        <v>0.33435100000000001</v>
      </c>
      <c r="H1207" s="1">
        <v>86.384900000000002</v>
      </c>
      <c r="I1207">
        <v>1.4E-5</v>
      </c>
      <c r="J1207">
        <v>1.0000000000000001E-5</v>
      </c>
      <c r="K1207">
        <v>0.90015000000000001</v>
      </c>
      <c r="L1207">
        <v>1.9282079999999999</v>
      </c>
      <c r="M1207">
        <v>4.1300000000000001E-4</v>
      </c>
      <c r="N1207" s="1">
        <v>8.7751419999999999E-4</v>
      </c>
      <c r="O1207" s="1">
        <v>1.070524E-3</v>
      </c>
      <c r="P1207">
        <v>2.1940000000000002E-3</v>
      </c>
      <c r="Q1207">
        <v>30.501669</v>
      </c>
      <c r="R1207" s="1">
        <v>6.0331907999999998E-6</v>
      </c>
      <c r="S1207">
        <v>22.397033</v>
      </c>
      <c r="T1207" s="1">
        <v>5.6360933999999999E-6</v>
      </c>
      <c r="U1207">
        <v>0.40302062999999999</v>
      </c>
      <c r="V1207">
        <v>61.621657999999996</v>
      </c>
      <c r="W1207" s="1">
        <v>1.3146813E-5</v>
      </c>
      <c r="X1207">
        <v>2.5715623E-2</v>
      </c>
      <c r="Y1207" s="1">
        <v>4.8057550000000002E-5</v>
      </c>
      <c r="Z1207">
        <v>61.293809000000003</v>
      </c>
      <c r="AA1207" s="1">
        <v>1.3049467000000001E-5</v>
      </c>
      <c r="AB1207">
        <v>0.88880904000000005</v>
      </c>
      <c r="AC1207">
        <v>0.82785995999999995</v>
      </c>
      <c r="AD1207">
        <v>1.39551</v>
      </c>
      <c r="AE1207">
        <v>0</v>
      </c>
      <c r="AF1207">
        <v>201.77885000000001</v>
      </c>
      <c r="AG1207">
        <v>4.5267366000000004</v>
      </c>
      <c r="AH1207">
        <v>4.6900035999999998</v>
      </c>
      <c r="AI1207">
        <v>4.8686785E-4</v>
      </c>
      <c r="AJ1207">
        <v>8.2711305999999996E-4</v>
      </c>
      <c r="AK1207">
        <v>1.3887184999999999E-3</v>
      </c>
      <c r="AL1207">
        <v>2.0951442999999998E-3</v>
      </c>
      <c r="AM1207">
        <v>1.2689677999999999E-2</v>
      </c>
      <c r="AN1207">
        <v>9.9999010999999999E-2</v>
      </c>
      <c r="AO1207">
        <v>9.7242978000000004</v>
      </c>
      <c r="AP1207">
        <v>1.030154</v>
      </c>
      <c r="AQ1207">
        <v>2802.7773999999999</v>
      </c>
      <c r="AR1207">
        <v>2887.2925</v>
      </c>
      <c r="AS1207">
        <v>0.86148082999999998</v>
      </c>
      <c r="AT1207">
        <v>0</v>
      </c>
      <c r="AU1207">
        <v>0</v>
      </c>
    </row>
    <row r="1208" spans="1:47" x14ac:dyDescent="0.25">
      <c r="A1208">
        <v>177</v>
      </c>
      <c r="B1208" t="s">
        <v>51</v>
      </c>
      <c r="C1208">
        <v>46.618617999999998</v>
      </c>
      <c r="D1208" s="1">
        <v>4.6513319999999999E-6</v>
      </c>
      <c r="E1208">
        <v>0.60378699999999996</v>
      </c>
      <c r="F1208" s="1">
        <v>7.0016220000000002E-6</v>
      </c>
      <c r="G1208">
        <v>0.20023299999999999</v>
      </c>
      <c r="H1208" s="1">
        <v>98.578749999999999</v>
      </c>
      <c r="I1208">
        <v>9.0000000000000002E-6</v>
      </c>
      <c r="J1208">
        <v>2.5999999999999998E-5</v>
      </c>
      <c r="K1208">
        <v>1.092935</v>
      </c>
      <c r="L1208">
        <v>1.363893</v>
      </c>
      <c r="M1208">
        <v>4.0400000000000001E-4</v>
      </c>
      <c r="N1208" s="1">
        <v>8.2453189999999997E-4</v>
      </c>
      <c r="O1208" s="1">
        <v>9.5876559999999997E-4</v>
      </c>
      <c r="P1208">
        <v>1.8649999999999999E-3</v>
      </c>
      <c r="Q1208">
        <v>30.501669</v>
      </c>
      <c r="R1208" s="1">
        <v>6.0331907999999998E-6</v>
      </c>
      <c r="S1208">
        <v>22.397033</v>
      </c>
      <c r="T1208" s="1">
        <v>5.6360933999999999E-6</v>
      </c>
      <c r="U1208">
        <v>0.42020918000000002</v>
      </c>
      <c r="V1208">
        <v>61.477086999999997</v>
      </c>
      <c r="W1208" s="1">
        <v>1.3039739E-5</v>
      </c>
      <c r="X1208">
        <v>2.5713979000000001E-2</v>
      </c>
      <c r="Y1208" s="1">
        <v>4.8057550000000002E-5</v>
      </c>
      <c r="Z1208">
        <v>62.067222999999998</v>
      </c>
      <c r="AA1208" s="1">
        <v>1.2424067999999999E-5</v>
      </c>
      <c r="AB1208">
        <v>0.83737068999999997</v>
      </c>
      <c r="AC1208">
        <v>0.88467666</v>
      </c>
      <c r="AD1208">
        <v>1.39551</v>
      </c>
      <c r="AE1208">
        <v>0</v>
      </c>
      <c r="AF1208">
        <v>201.77885000000001</v>
      </c>
      <c r="AG1208">
        <v>4.4426841000000001</v>
      </c>
      <c r="AH1208">
        <v>4.6924489999999999</v>
      </c>
      <c r="AI1208">
        <v>4.8215052000000002E-4</v>
      </c>
      <c r="AJ1208">
        <v>8.2886215999999999E-4</v>
      </c>
      <c r="AK1208">
        <v>1.3962733000000001E-3</v>
      </c>
      <c r="AL1208">
        <v>2.0296743000000001E-3</v>
      </c>
      <c r="AM1208">
        <v>1.2699683E-2</v>
      </c>
      <c r="AN1208">
        <v>9.9996936999999994E-2</v>
      </c>
      <c r="AO1208">
        <v>10.051647000000001</v>
      </c>
      <c r="AP1208">
        <v>1.0302559</v>
      </c>
      <c r="AQ1208">
        <v>1245.5232000000001</v>
      </c>
      <c r="AR1208">
        <v>1283.2076999999999</v>
      </c>
      <c r="AS1208">
        <v>0.86121397</v>
      </c>
      <c r="AT1208">
        <v>0</v>
      </c>
      <c r="AU1208">
        <v>0</v>
      </c>
    </row>
    <row r="1209" spans="1:47" x14ac:dyDescent="0.25">
      <c r="A1209">
        <v>178</v>
      </c>
      <c r="B1209" t="s">
        <v>51</v>
      </c>
      <c r="C1209">
        <v>48.408200999999998</v>
      </c>
      <c r="D1209" s="1">
        <v>8.2182459999999995E-6</v>
      </c>
      <c r="E1209">
        <v>0.674211</v>
      </c>
      <c r="F1209" s="1">
        <v>8.1235460000000002E-6</v>
      </c>
      <c r="G1209">
        <v>0.75525399999999998</v>
      </c>
      <c r="H1209" s="1">
        <v>118.2783</v>
      </c>
      <c r="I1209">
        <v>9.0000000000000002E-6</v>
      </c>
      <c r="J1209">
        <v>7.9999999999999996E-6</v>
      </c>
      <c r="K1209">
        <v>1.2111479999999999</v>
      </c>
      <c r="L1209">
        <v>1.281282</v>
      </c>
      <c r="M1209">
        <v>4.0200000000000001E-4</v>
      </c>
      <c r="N1209" s="1">
        <v>6.3337180000000003E-4</v>
      </c>
      <c r="O1209" s="1">
        <v>7.9600350000000005E-4</v>
      </c>
      <c r="P1209">
        <v>1.402E-3</v>
      </c>
      <c r="Q1209">
        <v>30.501670000000001</v>
      </c>
      <c r="R1209" s="1">
        <v>6.0331909999999996E-6</v>
      </c>
      <c r="S1209">
        <v>22.397030000000001</v>
      </c>
      <c r="T1209" s="1">
        <v>5.6360930000000001E-6</v>
      </c>
      <c r="U1209">
        <v>0.40502680000000002</v>
      </c>
      <c r="V1209">
        <v>62.843609999999998</v>
      </c>
      <c r="W1209" s="1">
        <v>1.311645E-5</v>
      </c>
      <c r="X1209">
        <v>2.5710710000000001E-2</v>
      </c>
      <c r="Y1209" s="1">
        <v>4.8057550000000002E-5</v>
      </c>
      <c r="Z1209">
        <v>60.821660000000001</v>
      </c>
      <c r="AA1209" s="1">
        <v>1.301512E-5</v>
      </c>
      <c r="AB1209">
        <v>0.89787150000000004</v>
      </c>
      <c r="AC1209">
        <v>0.84472579999999997</v>
      </c>
      <c r="AD1209">
        <v>1.39551</v>
      </c>
      <c r="AE1209">
        <v>0</v>
      </c>
      <c r="AF1209">
        <v>201.77889999999999</v>
      </c>
      <c r="AG1209">
        <v>4.3657380000000003</v>
      </c>
      <c r="AH1209">
        <v>4.6891449999999999</v>
      </c>
      <c r="AI1209">
        <v>4.8045910000000001E-4</v>
      </c>
      <c r="AJ1209">
        <v>8.2829029999999997E-4</v>
      </c>
      <c r="AK1209">
        <v>1.3926710000000001E-3</v>
      </c>
      <c r="AL1209">
        <v>2.111305E-3</v>
      </c>
      <c r="AM1209">
        <v>1.270134E-2</v>
      </c>
      <c r="AN1209">
        <v>0.1000026</v>
      </c>
      <c r="AO1209">
        <v>9.8174379999999992</v>
      </c>
      <c r="AP1209">
        <v>1.0280899999999999</v>
      </c>
      <c r="AQ1209">
        <v>-98.820059999999998</v>
      </c>
      <c r="AR1209">
        <v>-101.5959</v>
      </c>
      <c r="AS1209">
        <v>0.85831800000000003</v>
      </c>
      <c r="AT1209">
        <v>0</v>
      </c>
      <c r="AU1209">
        <v>0</v>
      </c>
    </row>
    <row r="1210" spans="1:47" x14ac:dyDescent="0.25">
      <c r="A1210">
        <v>179</v>
      </c>
      <c r="B1210" t="s">
        <v>51</v>
      </c>
      <c r="C1210">
        <v>39.056434000000003</v>
      </c>
      <c r="D1210" s="1">
        <v>4.9583819999999998E-6</v>
      </c>
      <c r="E1210">
        <v>0.544624</v>
      </c>
      <c r="F1210" s="1">
        <v>5.7874599999999998E-6</v>
      </c>
      <c r="G1210">
        <v>0.40459400000000001</v>
      </c>
      <c r="H1210" s="1">
        <v>87.947289999999995</v>
      </c>
      <c r="I1210">
        <v>1.2999999999999999E-5</v>
      </c>
      <c r="J1210">
        <v>1.2E-5</v>
      </c>
      <c r="K1210">
        <v>1.3020989999999999</v>
      </c>
      <c r="L1210">
        <v>1.3127599999999999</v>
      </c>
      <c r="M1210">
        <v>4.5300000000000001E-4</v>
      </c>
      <c r="N1210" s="1">
        <v>8.3085760000000005E-4</v>
      </c>
      <c r="O1210" s="1">
        <v>1.0391689999999999E-3</v>
      </c>
      <c r="P1210">
        <v>2.0300000000000001E-3</v>
      </c>
      <c r="Q1210">
        <v>30.501669</v>
      </c>
      <c r="R1210" s="1">
        <v>6.0331907999999998E-6</v>
      </c>
      <c r="S1210">
        <v>22.397033</v>
      </c>
      <c r="T1210" s="1">
        <v>5.6360933999999999E-6</v>
      </c>
      <c r="U1210">
        <v>0.39900555999999998</v>
      </c>
      <c r="V1210">
        <v>62.284481</v>
      </c>
      <c r="W1210" s="1">
        <v>1.3325789E-5</v>
      </c>
      <c r="X1210">
        <v>2.5717963999999999E-2</v>
      </c>
      <c r="Y1210" s="1">
        <v>4.8057550000000002E-5</v>
      </c>
      <c r="Z1210">
        <v>63.261803999999998</v>
      </c>
      <c r="AA1210" s="1">
        <v>1.2930276999999999E-5</v>
      </c>
      <c r="AB1210">
        <v>0.83964958000000001</v>
      </c>
      <c r="AC1210">
        <v>0.83786274000000005</v>
      </c>
      <c r="AD1210">
        <v>1.39551</v>
      </c>
      <c r="AE1210">
        <v>0</v>
      </c>
      <c r="AF1210">
        <v>201.77885000000001</v>
      </c>
      <c r="AG1210">
        <v>4.4008010000000004</v>
      </c>
      <c r="AH1210">
        <v>4.6880443999999999</v>
      </c>
      <c r="AI1210">
        <v>4.9526213000000003E-4</v>
      </c>
      <c r="AJ1210">
        <v>8.2953781999999996E-4</v>
      </c>
      <c r="AK1210">
        <v>1.3877505E-3</v>
      </c>
      <c r="AL1210">
        <v>2.0646062000000001E-3</v>
      </c>
      <c r="AM1210">
        <v>1.2692174000000001E-2</v>
      </c>
      <c r="AN1210">
        <v>0.10000476</v>
      </c>
      <c r="AO1210">
        <v>10.201796</v>
      </c>
      <c r="AP1210">
        <v>1.0277324000000001</v>
      </c>
      <c r="AQ1210">
        <v>1078.8912</v>
      </c>
      <c r="AR1210">
        <v>1108.8115</v>
      </c>
      <c r="AS1210">
        <v>0.86192294999999997</v>
      </c>
      <c r="AT1210">
        <v>0</v>
      </c>
      <c r="AU1210">
        <v>0</v>
      </c>
    </row>
    <row r="1211" spans="1:47" x14ac:dyDescent="0.25">
      <c r="A1211">
        <v>180</v>
      </c>
      <c r="B1211" t="s">
        <v>51</v>
      </c>
      <c r="C1211">
        <v>32.768776000000003</v>
      </c>
      <c r="D1211" s="1">
        <v>4.4194630000000002E-6</v>
      </c>
      <c r="E1211">
        <v>0.59955000000000003</v>
      </c>
      <c r="F1211" s="1">
        <v>6.0780850000000001E-6</v>
      </c>
      <c r="G1211">
        <v>0.37962000000000001</v>
      </c>
      <c r="H1211" s="1">
        <v>75.036090000000002</v>
      </c>
      <c r="I1211">
        <v>1.5E-5</v>
      </c>
      <c r="J1211">
        <v>1.0000000000000001E-5</v>
      </c>
      <c r="K1211">
        <v>0.88277300000000003</v>
      </c>
      <c r="L1211">
        <v>1.5607420000000001</v>
      </c>
      <c r="M1211">
        <v>4.7199999999999998E-4</v>
      </c>
      <c r="N1211" s="1">
        <v>9.1343770000000004E-4</v>
      </c>
      <c r="O1211" s="1">
        <v>1.150994E-3</v>
      </c>
      <c r="P1211">
        <v>2.251E-3</v>
      </c>
      <c r="Q1211">
        <v>30.501669</v>
      </c>
      <c r="R1211" s="1">
        <v>6.0331907999999998E-6</v>
      </c>
      <c r="S1211">
        <v>22.397033</v>
      </c>
      <c r="T1211" s="1">
        <v>5.6360933999999999E-6</v>
      </c>
      <c r="U1211">
        <v>0.39217505000000003</v>
      </c>
      <c r="V1211">
        <v>59.190984999999998</v>
      </c>
      <c r="W1211" s="1">
        <v>1.3158727E-5</v>
      </c>
      <c r="X1211">
        <v>2.5706630000000001E-2</v>
      </c>
      <c r="Y1211" s="1">
        <v>4.8057550000000002E-5</v>
      </c>
      <c r="Z1211">
        <v>64.173688999999996</v>
      </c>
      <c r="AA1211" s="1">
        <v>1.2702359999999999E-5</v>
      </c>
      <c r="AB1211">
        <v>0.85552057999999997</v>
      </c>
      <c r="AC1211">
        <v>0.87088719999999997</v>
      </c>
      <c r="AD1211">
        <v>1.39551</v>
      </c>
      <c r="AE1211">
        <v>0</v>
      </c>
      <c r="AF1211">
        <v>201.77885000000001</v>
      </c>
      <c r="AG1211">
        <v>4.5206891999999996</v>
      </c>
      <c r="AH1211">
        <v>4.6879529</v>
      </c>
      <c r="AI1211">
        <v>4.8134403000000002E-4</v>
      </c>
      <c r="AJ1211">
        <v>8.2887480000000001E-4</v>
      </c>
      <c r="AK1211">
        <v>1.3847493000000001E-3</v>
      </c>
      <c r="AL1211">
        <v>2.0826369E-3</v>
      </c>
      <c r="AM1211">
        <v>1.2699561E-2</v>
      </c>
      <c r="AN1211">
        <v>9.9999383999999997E-2</v>
      </c>
      <c r="AO1211">
        <v>9.4707378999999996</v>
      </c>
      <c r="AP1211">
        <v>1.027636</v>
      </c>
      <c r="AQ1211">
        <v>-5382.2515999999996</v>
      </c>
      <c r="AR1211">
        <v>-5530.9952000000003</v>
      </c>
      <c r="AS1211">
        <v>0.86070316000000002</v>
      </c>
      <c r="AT1211">
        <v>0</v>
      </c>
      <c r="AU1211">
        <v>0</v>
      </c>
    </row>
    <row r="1212" spans="1:47" x14ac:dyDescent="0.25">
      <c r="A1212">
        <v>181</v>
      </c>
      <c r="B1212" t="s">
        <v>51</v>
      </c>
      <c r="C1212">
        <v>70.765708000000004</v>
      </c>
      <c r="D1212" s="1">
        <v>3.9205489999999999E-6</v>
      </c>
      <c r="E1212">
        <v>0.79496299999999998</v>
      </c>
      <c r="F1212" s="1">
        <v>5.7384799999999996E-6</v>
      </c>
      <c r="G1212">
        <v>0.60960499999999995</v>
      </c>
      <c r="H1212" s="1">
        <v>104.2234</v>
      </c>
      <c r="I1212">
        <v>1.0000000000000001E-5</v>
      </c>
      <c r="J1212">
        <v>6.0999999999999999E-5</v>
      </c>
      <c r="K1212">
        <v>1.693459</v>
      </c>
      <c r="L1212">
        <v>1.4659E-2</v>
      </c>
      <c r="M1212">
        <v>2.9700000000000001E-4</v>
      </c>
      <c r="N1212" s="1">
        <v>7.2278969999999996E-4</v>
      </c>
      <c r="O1212" s="1">
        <v>8.4618720000000005E-4</v>
      </c>
      <c r="P1212">
        <v>1.753E-3</v>
      </c>
      <c r="Q1212">
        <v>30.501669</v>
      </c>
      <c r="R1212" s="1">
        <v>6.0331907999999998E-6</v>
      </c>
      <c r="S1212">
        <v>22.397033</v>
      </c>
      <c r="T1212" s="1">
        <v>5.6360933999999999E-6</v>
      </c>
      <c r="U1212">
        <v>0.39196734</v>
      </c>
      <c r="V1212">
        <v>61.047499999999999</v>
      </c>
      <c r="W1212" s="1">
        <v>1.3677726000000001E-5</v>
      </c>
      <c r="X1212">
        <v>2.5713528999999999E-2</v>
      </c>
      <c r="Y1212" s="1">
        <v>4.8057550000000002E-5</v>
      </c>
      <c r="Z1212">
        <v>60.646859999999997</v>
      </c>
      <c r="AA1212" s="1">
        <v>1.2696395000000001E-5</v>
      </c>
      <c r="AB1212">
        <v>0.88117442999999995</v>
      </c>
      <c r="AC1212">
        <v>0.85380900000000004</v>
      </c>
      <c r="AD1212">
        <v>1.39551</v>
      </c>
      <c r="AE1212">
        <v>0</v>
      </c>
      <c r="AF1212">
        <v>201.77885000000001</v>
      </c>
      <c r="AG1212">
        <v>4.4005470000000004</v>
      </c>
      <c r="AH1212">
        <v>4.6858493000000001</v>
      </c>
      <c r="AI1212">
        <v>4.8211879000000001E-4</v>
      </c>
      <c r="AJ1212">
        <v>8.3122624000000003E-4</v>
      </c>
      <c r="AK1212">
        <v>1.3889705E-3</v>
      </c>
      <c r="AL1212">
        <v>2.0786569999999998E-3</v>
      </c>
      <c r="AM1212">
        <v>1.2680128000000001E-2</v>
      </c>
      <c r="AN1212">
        <v>0.10000137000000001</v>
      </c>
      <c r="AO1212">
        <v>10.436572</v>
      </c>
      <c r="AP1212">
        <v>1.0281467</v>
      </c>
      <c r="AQ1212">
        <v>2244.5785999999998</v>
      </c>
      <c r="AR1212">
        <v>2307.7561000000001</v>
      </c>
      <c r="AS1212">
        <v>0.85510987000000005</v>
      </c>
      <c r="AT1212">
        <v>0</v>
      </c>
      <c r="AU1212">
        <v>0</v>
      </c>
    </row>
    <row r="1213" spans="1:47" x14ac:dyDescent="0.25">
      <c r="A1213">
        <v>182</v>
      </c>
      <c r="B1213" t="s">
        <v>51</v>
      </c>
      <c r="C1213">
        <v>38.623434000000003</v>
      </c>
      <c r="D1213" s="1">
        <v>5.7900109999999997E-6</v>
      </c>
      <c r="E1213">
        <v>0.55386400000000002</v>
      </c>
      <c r="F1213" s="1">
        <v>6.7485550000000003E-6</v>
      </c>
      <c r="G1213">
        <v>0.47268100000000002</v>
      </c>
      <c r="H1213" s="1">
        <v>60.805489999999999</v>
      </c>
      <c r="I1213">
        <v>1.5E-5</v>
      </c>
      <c r="J1213">
        <v>7.9999999999999996E-6</v>
      </c>
      <c r="K1213">
        <v>1.223341</v>
      </c>
      <c r="L1213">
        <v>1.2859119999999999</v>
      </c>
      <c r="M1213">
        <v>4.9600000000000002E-4</v>
      </c>
      <c r="N1213" s="1">
        <v>8.9573159999999997E-4</v>
      </c>
      <c r="O1213" s="1">
        <v>1.1962990000000001E-3</v>
      </c>
      <c r="P1213">
        <v>2.4130000000000002E-3</v>
      </c>
      <c r="Q1213">
        <v>30.501670000000001</v>
      </c>
      <c r="R1213" s="1">
        <v>6.0331909999999996E-6</v>
      </c>
      <c r="S1213">
        <v>22.397030000000001</v>
      </c>
      <c r="T1213" s="1">
        <v>5.6360930000000001E-6</v>
      </c>
      <c r="U1213">
        <v>0.40397100000000002</v>
      </c>
      <c r="V1213">
        <v>58.557850000000002</v>
      </c>
      <c r="W1213" s="1">
        <v>1.2669130000000001E-5</v>
      </c>
      <c r="X1213">
        <v>2.5698169999999999E-2</v>
      </c>
      <c r="Y1213" s="1">
        <v>4.8057550000000002E-5</v>
      </c>
      <c r="Z1213">
        <v>62.232990000000001</v>
      </c>
      <c r="AA1213" s="1">
        <v>1.3253520000000001E-5</v>
      </c>
      <c r="AB1213">
        <v>0.85522089999999995</v>
      </c>
      <c r="AC1213">
        <v>0.86277300000000001</v>
      </c>
      <c r="AD1213">
        <v>1.39551</v>
      </c>
      <c r="AE1213">
        <v>0</v>
      </c>
      <c r="AF1213">
        <v>201.77889999999999</v>
      </c>
      <c r="AG1213">
        <v>4.4770159999999999</v>
      </c>
      <c r="AH1213">
        <v>4.6873100000000001</v>
      </c>
      <c r="AI1213">
        <v>4.8693E-4</v>
      </c>
      <c r="AJ1213">
        <v>8.3253289999999996E-4</v>
      </c>
      <c r="AK1213">
        <v>1.390795E-3</v>
      </c>
      <c r="AL1213">
        <v>2.041274E-3</v>
      </c>
      <c r="AM1213">
        <v>1.2691539999999999E-2</v>
      </c>
      <c r="AN1213">
        <v>9.9997169999999996E-2</v>
      </c>
      <c r="AO1213">
        <v>10.55517</v>
      </c>
      <c r="AP1213">
        <v>1.0275259999999999</v>
      </c>
      <c r="AQ1213">
        <v>-351.74900000000002</v>
      </c>
      <c r="AR1213">
        <v>-361.43110000000001</v>
      </c>
      <c r="AS1213">
        <v>0.8610681</v>
      </c>
      <c r="AT1213">
        <v>0</v>
      </c>
      <c r="AU1213">
        <v>0</v>
      </c>
    </row>
    <row r="1214" spans="1:47" x14ac:dyDescent="0.25">
      <c r="A1214">
        <v>183</v>
      </c>
      <c r="B1214" t="s">
        <v>51</v>
      </c>
      <c r="C1214">
        <v>16.518685000000001</v>
      </c>
      <c r="D1214" s="1">
        <v>3.8412569999999998E-6</v>
      </c>
      <c r="E1214">
        <v>1.9999999999999999E-6</v>
      </c>
      <c r="F1214" s="1">
        <v>6.7988500000000001E-6</v>
      </c>
      <c r="G1214">
        <v>0.29018100000000002</v>
      </c>
      <c r="H1214" s="1">
        <v>51.662570000000002</v>
      </c>
      <c r="I1214">
        <v>1.5999999999999999E-5</v>
      </c>
      <c r="J1214">
        <v>9.9999999999999995E-7</v>
      </c>
      <c r="K1214">
        <v>1.316451</v>
      </c>
      <c r="L1214">
        <v>1.690188</v>
      </c>
      <c r="M1214">
        <v>4.4900000000000002E-4</v>
      </c>
      <c r="N1214" s="1">
        <v>4.4926949999999998E-4</v>
      </c>
      <c r="O1214" s="1">
        <v>1.035158E-3</v>
      </c>
      <c r="P1214">
        <v>2.1410000000000001E-3</v>
      </c>
      <c r="Q1214">
        <v>30.501669</v>
      </c>
      <c r="R1214" s="1">
        <v>6.0331907999999998E-6</v>
      </c>
      <c r="S1214">
        <v>22.397033</v>
      </c>
      <c r="T1214" s="1">
        <v>5.6360933999999999E-6</v>
      </c>
      <c r="U1214">
        <v>0.38342199999999999</v>
      </c>
      <c r="V1214">
        <v>62.550490000000003</v>
      </c>
      <c r="W1214" s="1">
        <v>1.3107819E-5</v>
      </c>
      <c r="X1214">
        <v>2.5718865E-2</v>
      </c>
      <c r="Y1214" s="1">
        <v>4.8057550000000002E-5</v>
      </c>
      <c r="Z1214">
        <v>63.640486000000003</v>
      </c>
      <c r="AA1214" s="1">
        <v>1.3230039E-5</v>
      </c>
      <c r="AB1214">
        <v>0.87818205999999999</v>
      </c>
      <c r="AC1214">
        <v>0.89182479999999997</v>
      </c>
      <c r="AD1214">
        <v>1.39551</v>
      </c>
      <c r="AE1214">
        <v>0</v>
      </c>
      <c r="AF1214">
        <v>201.77885000000001</v>
      </c>
      <c r="AG1214">
        <v>4.3098426999999999</v>
      </c>
      <c r="AH1214">
        <v>4.6893156999999999</v>
      </c>
      <c r="AI1214">
        <v>4.833401E-4</v>
      </c>
      <c r="AJ1214">
        <v>8.2971947999999995E-4</v>
      </c>
      <c r="AK1214">
        <v>1.389861E-3</v>
      </c>
      <c r="AL1214">
        <v>2.1597523000000001E-3</v>
      </c>
      <c r="AM1214">
        <v>1.2699703999999999E-2</v>
      </c>
      <c r="AN1214">
        <v>0.10000117</v>
      </c>
      <c r="AO1214">
        <v>9.8334881000000003</v>
      </c>
      <c r="AP1214">
        <v>1.0282454000000001</v>
      </c>
      <c r="AQ1214">
        <v>3856.5399000000002</v>
      </c>
      <c r="AR1214">
        <v>3965.4693000000002</v>
      </c>
      <c r="AS1214">
        <v>0.86043033999999996</v>
      </c>
      <c r="AT1214">
        <v>0</v>
      </c>
      <c r="AU1214">
        <v>0</v>
      </c>
    </row>
    <row r="1215" spans="1:47" x14ac:dyDescent="0.25">
      <c r="A1215">
        <v>184</v>
      </c>
      <c r="B1215" t="s">
        <v>51</v>
      </c>
      <c r="C1215">
        <v>45.058059999999998</v>
      </c>
      <c r="D1215" s="1">
        <v>3.8884010000000001E-6</v>
      </c>
      <c r="E1215">
        <v>0.598804</v>
      </c>
      <c r="F1215" s="1">
        <v>5.8740239999999998E-6</v>
      </c>
      <c r="G1215">
        <v>0.27045200000000003</v>
      </c>
      <c r="H1215" s="1">
        <v>98.885069999999999</v>
      </c>
      <c r="I1215">
        <v>1.2999999999999999E-5</v>
      </c>
      <c r="J1215">
        <v>1.2E-5</v>
      </c>
      <c r="K1215">
        <v>1.089037</v>
      </c>
      <c r="L1215">
        <v>1.383594</v>
      </c>
      <c r="M1215">
        <v>3.7399999999999998E-4</v>
      </c>
      <c r="N1215" s="1">
        <v>7.5289300000000003E-4</v>
      </c>
      <c r="O1215" s="1">
        <v>9.3922570000000004E-4</v>
      </c>
      <c r="P1215">
        <v>1.913E-3</v>
      </c>
      <c r="Q1215">
        <v>30.501669</v>
      </c>
      <c r="R1215" s="1">
        <v>6.0331907999999998E-6</v>
      </c>
      <c r="S1215">
        <v>22.397033</v>
      </c>
      <c r="T1215" s="1">
        <v>5.6360933999999999E-6</v>
      </c>
      <c r="U1215">
        <v>0.41440175000000001</v>
      </c>
      <c r="V1215">
        <v>60.228943000000001</v>
      </c>
      <c r="W1215" s="1">
        <v>1.2879214E-5</v>
      </c>
      <c r="X1215">
        <v>2.5725647000000001E-2</v>
      </c>
      <c r="Y1215" s="1">
        <v>4.8057550000000002E-5</v>
      </c>
      <c r="Z1215">
        <v>61.414813000000002</v>
      </c>
      <c r="AA1215" s="1">
        <v>1.293221E-5</v>
      </c>
      <c r="AB1215">
        <v>0.85801742000000003</v>
      </c>
      <c r="AC1215">
        <v>0.84550577000000005</v>
      </c>
      <c r="AD1215">
        <v>1.39551</v>
      </c>
      <c r="AE1215">
        <v>0</v>
      </c>
      <c r="AF1215">
        <v>201.77885000000001</v>
      </c>
      <c r="AG1215">
        <v>4.4262845000000004</v>
      </c>
      <c r="AH1215">
        <v>4.6882457999999998</v>
      </c>
      <c r="AI1215">
        <v>4.9064064999999998E-4</v>
      </c>
      <c r="AJ1215">
        <v>8.3136509E-4</v>
      </c>
      <c r="AK1215">
        <v>1.391684E-3</v>
      </c>
      <c r="AL1215">
        <v>2.0991059999999999E-3</v>
      </c>
      <c r="AM1215">
        <v>1.270691E-2</v>
      </c>
      <c r="AN1215">
        <v>9.9998822000000001E-2</v>
      </c>
      <c r="AO1215">
        <v>10.198364</v>
      </c>
      <c r="AP1215">
        <v>1.0247272000000001</v>
      </c>
      <c r="AQ1215">
        <v>4380.5487999999996</v>
      </c>
      <c r="AR1215">
        <v>4488.8675999999996</v>
      </c>
      <c r="AS1215">
        <v>0.85875133000000003</v>
      </c>
      <c r="AT1215">
        <v>0</v>
      </c>
      <c r="AU1215">
        <v>0</v>
      </c>
    </row>
    <row r="1216" spans="1:47" x14ac:dyDescent="0.25">
      <c r="A1216">
        <v>185</v>
      </c>
      <c r="B1216" t="s">
        <v>51</v>
      </c>
      <c r="C1216">
        <v>33.860959000000001</v>
      </c>
      <c r="D1216" s="1">
        <v>3.6032149999999999E-6</v>
      </c>
      <c r="E1216">
        <v>0.61233499999999996</v>
      </c>
      <c r="F1216" s="1">
        <v>5.0426020000000003E-6</v>
      </c>
      <c r="G1216">
        <v>0.28799999999999998</v>
      </c>
      <c r="H1216" s="1">
        <v>60.230200000000004</v>
      </c>
      <c r="I1216">
        <v>1.8E-5</v>
      </c>
      <c r="J1216">
        <v>9.9999999999999995E-7</v>
      </c>
      <c r="K1216">
        <v>0.88654999999999995</v>
      </c>
      <c r="L1216">
        <v>1.5152909999999999</v>
      </c>
      <c r="M1216">
        <v>4.1399999999999998E-4</v>
      </c>
      <c r="N1216" s="1">
        <v>8.48068E-4</v>
      </c>
      <c r="O1216" s="1">
        <v>1.1614640000000001E-3</v>
      </c>
      <c r="P1216">
        <v>2.598E-3</v>
      </c>
      <c r="Q1216">
        <v>30.501669</v>
      </c>
      <c r="R1216" s="1">
        <v>6.0331907999999998E-6</v>
      </c>
      <c r="S1216">
        <v>22.397033</v>
      </c>
      <c r="T1216" s="1">
        <v>5.6360933999999999E-6</v>
      </c>
      <c r="U1216">
        <v>0.37695814999999999</v>
      </c>
      <c r="V1216">
        <v>60.900669000000001</v>
      </c>
      <c r="W1216" s="1">
        <v>1.2749455000000001E-5</v>
      </c>
      <c r="X1216">
        <v>2.5715122999999999E-2</v>
      </c>
      <c r="Y1216" s="1">
        <v>4.8057550000000002E-5</v>
      </c>
      <c r="Z1216">
        <v>62.327578000000003</v>
      </c>
      <c r="AA1216" s="1">
        <v>1.3882521E-5</v>
      </c>
      <c r="AB1216">
        <v>0.81999597999999996</v>
      </c>
      <c r="AC1216">
        <v>0.84798728000000001</v>
      </c>
      <c r="AD1216">
        <v>1.39551</v>
      </c>
      <c r="AE1216">
        <v>0</v>
      </c>
      <c r="AF1216">
        <v>201.77885000000001</v>
      </c>
      <c r="AG1216">
        <v>4.4073570999999996</v>
      </c>
      <c r="AH1216">
        <v>4.6882755999999999</v>
      </c>
      <c r="AI1216">
        <v>4.9231410000000002E-4</v>
      </c>
      <c r="AJ1216">
        <v>8.2731829999999995E-4</v>
      </c>
      <c r="AK1216">
        <v>1.385034E-3</v>
      </c>
      <c r="AL1216">
        <v>1.98102E-3</v>
      </c>
      <c r="AM1216">
        <v>1.2697672E-2</v>
      </c>
      <c r="AN1216">
        <v>0.10000146</v>
      </c>
      <c r="AO1216">
        <v>9.6849302000000002</v>
      </c>
      <c r="AP1216">
        <v>1.0266485000000001</v>
      </c>
      <c r="AQ1216">
        <v>1294.5431000000001</v>
      </c>
      <c r="AR1216">
        <v>1329.0407</v>
      </c>
      <c r="AS1216">
        <v>0.86145172999999997</v>
      </c>
      <c r="AT1216">
        <v>0</v>
      </c>
      <c r="AU1216">
        <v>0</v>
      </c>
    </row>
    <row r="1217" spans="1:47" x14ac:dyDescent="0.25">
      <c r="A1217">
        <v>186</v>
      </c>
      <c r="B1217" t="s">
        <v>51</v>
      </c>
      <c r="C1217">
        <v>38.693939</v>
      </c>
      <c r="D1217" s="1">
        <v>4.6997610000000003E-6</v>
      </c>
      <c r="E1217">
        <v>0.59086499999999997</v>
      </c>
      <c r="F1217" s="1">
        <v>5.7985889999999998E-6</v>
      </c>
      <c r="G1217">
        <v>0.36788999999999999</v>
      </c>
      <c r="H1217" s="1">
        <v>79.588179999999994</v>
      </c>
      <c r="I1217">
        <v>1.4E-5</v>
      </c>
      <c r="J1217">
        <v>1.2999999999999999E-5</v>
      </c>
      <c r="K1217">
        <v>1.198564</v>
      </c>
      <c r="L1217">
        <v>1.1711819999999999</v>
      </c>
      <c r="M1217">
        <v>4.46E-4</v>
      </c>
      <c r="N1217" s="1">
        <v>8.6280709999999997E-4</v>
      </c>
      <c r="O1217" s="1">
        <v>1.08413E-3</v>
      </c>
      <c r="P1217">
        <v>2.1589999999999999E-3</v>
      </c>
      <c r="Q1217">
        <v>30.501669</v>
      </c>
      <c r="R1217" s="1">
        <v>6.0331907999999998E-6</v>
      </c>
      <c r="S1217">
        <v>22.397033</v>
      </c>
      <c r="T1217" s="1">
        <v>5.6360933999999999E-6</v>
      </c>
      <c r="U1217">
        <v>0.38543428000000002</v>
      </c>
      <c r="V1217">
        <v>60.638914999999997</v>
      </c>
      <c r="W1217" s="1">
        <v>1.3289204000000001E-5</v>
      </c>
      <c r="X1217">
        <v>2.5710448E-2</v>
      </c>
      <c r="Y1217" s="1">
        <v>4.8057550000000002E-5</v>
      </c>
      <c r="Z1217">
        <v>64.266458999999998</v>
      </c>
      <c r="AA1217" s="1">
        <v>1.3251209000000001E-5</v>
      </c>
      <c r="AB1217">
        <v>0.86044783999999996</v>
      </c>
      <c r="AC1217">
        <v>0.88664706000000004</v>
      </c>
      <c r="AD1217">
        <v>1.39551</v>
      </c>
      <c r="AE1217">
        <v>0</v>
      </c>
      <c r="AF1217">
        <v>201.77885000000001</v>
      </c>
      <c r="AG1217">
        <v>4.4893590000000003</v>
      </c>
      <c r="AH1217">
        <v>4.6902958000000003</v>
      </c>
      <c r="AI1217">
        <v>4.8962813E-4</v>
      </c>
      <c r="AJ1217">
        <v>8.3468390999999996E-4</v>
      </c>
      <c r="AK1217">
        <v>1.3868764999999999E-3</v>
      </c>
      <c r="AL1217">
        <v>2.096545E-3</v>
      </c>
      <c r="AM1217">
        <v>1.2698163E-2</v>
      </c>
      <c r="AN1217">
        <v>0.10000056</v>
      </c>
      <c r="AO1217">
        <v>10.5166</v>
      </c>
      <c r="AP1217">
        <v>1.0282427999999999</v>
      </c>
      <c r="AQ1217">
        <v>2297.4115999999999</v>
      </c>
      <c r="AR1217">
        <v>2362.2968000000001</v>
      </c>
      <c r="AS1217">
        <v>0.85890838000000003</v>
      </c>
      <c r="AT1217">
        <v>0</v>
      </c>
      <c r="AU1217">
        <v>0</v>
      </c>
    </row>
    <row r="1218" spans="1:47" x14ac:dyDescent="0.25">
      <c r="A1218">
        <v>187</v>
      </c>
      <c r="B1218" t="s">
        <v>51</v>
      </c>
      <c r="C1218">
        <v>37.406723</v>
      </c>
      <c r="D1218" s="1">
        <v>4.516083E-6</v>
      </c>
      <c r="E1218">
        <v>0.54961899999999997</v>
      </c>
      <c r="F1218" s="1">
        <v>6.9760190000000001E-6</v>
      </c>
      <c r="G1218">
        <v>0.35396300000000003</v>
      </c>
      <c r="H1218" s="1">
        <v>69.927019999999999</v>
      </c>
      <c r="I1218">
        <v>1.4E-5</v>
      </c>
      <c r="J1218">
        <v>3.9999999999999998E-6</v>
      </c>
      <c r="K1218">
        <v>1.224434</v>
      </c>
      <c r="L1218">
        <v>1.070209</v>
      </c>
      <c r="M1218">
        <v>4.4499999999999997E-4</v>
      </c>
      <c r="N1218" s="1">
        <v>8.20566E-4</v>
      </c>
      <c r="O1218" s="1">
        <v>1.0906760000000001E-3</v>
      </c>
      <c r="P1218">
        <v>2.1870000000000001E-3</v>
      </c>
      <c r="Q1218">
        <v>30.501670000000001</v>
      </c>
      <c r="R1218" s="1">
        <v>6.0331909999999996E-6</v>
      </c>
      <c r="S1218">
        <v>22.397030000000001</v>
      </c>
      <c r="T1218" s="1">
        <v>5.6360930000000001E-6</v>
      </c>
      <c r="U1218">
        <v>0.40244869999999999</v>
      </c>
      <c r="V1218">
        <v>61.53501</v>
      </c>
      <c r="W1218" s="1">
        <v>1.30071E-5</v>
      </c>
      <c r="X1218">
        <v>2.5715089999999999E-2</v>
      </c>
      <c r="Y1218" s="1">
        <v>4.8057550000000002E-5</v>
      </c>
      <c r="Z1218">
        <v>61.84554</v>
      </c>
      <c r="AA1218" s="1">
        <v>1.284713E-5</v>
      </c>
      <c r="AB1218">
        <v>0.89353050000000001</v>
      </c>
      <c r="AC1218">
        <v>0.86998850000000005</v>
      </c>
      <c r="AD1218">
        <v>1.39551</v>
      </c>
      <c r="AE1218">
        <v>0</v>
      </c>
      <c r="AF1218">
        <v>201.77889999999999</v>
      </c>
      <c r="AG1218">
        <v>4.4702739999999999</v>
      </c>
      <c r="AH1218">
        <v>4.6859099999999998</v>
      </c>
      <c r="AI1218">
        <v>4.8135209999999998E-4</v>
      </c>
      <c r="AJ1218">
        <v>8.3561849999999995E-4</v>
      </c>
      <c r="AK1218">
        <v>1.3858880000000001E-3</v>
      </c>
      <c r="AL1218">
        <v>2.0533830000000002E-3</v>
      </c>
      <c r="AM1218">
        <v>1.2704470000000001E-2</v>
      </c>
      <c r="AN1218">
        <v>0.1000032</v>
      </c>
      <c r="AO1218">
        <v>10.28506</v>
      </c>
      <c r="AP1218">
        <v>1.0267999999999999</v>
      </c>
      <c r="AQ1218">
        <v>14.264089999999999</v>
      </c>
      <c r="AR1218">
        <v>14.64636</v>
      </c>
      <c r="AS1218">
        <v>0.86067179999999999</v>
      </c>
      <c r="AT1218">
        <v>0</v>
      </c>
      <c r="AU1218">
        <v>0</v>
      </c>
    </row>
    <row r="1219" spans="1:47" x14ac:dyDescent="0.25">
      <c r="A1219">
        <v>188</v>
      </c>
      <c r="B1219" t="s">
        <v>51</v>
      </c>
      <c r="C1219">
        <v>37.550105000000002</v>
      </c>
      <c r="D1219" s="1">
        <v>4.5871889999999998E-6</v>
      </c>
      <c r="E1219">
        <v>0.64522699999999999</v>
      </c>
      <c r="F1219" s="1">
        <v>6.0751760000000001E-6</v>
      </c>
      <c r="G1219">
        <v>0.48911100000000002</v>
      </c>
      <c r="H1219" s="1">
        <v>83.000820000000004</v>
      </c>
      <c r="I1219">
        <v>1.2999999999999999E-5</v>
      </c>
      <c r="J1219">
        <v>1.4E-5</v>
      </c>
      <c r="K1219">
        <v>1.1701330000000001</v>
      </c>
      <c r="L1219">
        <v>0.535798</v>
      </c>
      <c r="M1219">
        <v>4.4799999999999999E-4</v>
      </c>
      <c r="N1219" s="1">
        <v>8.9791009999999995E-4</v>
      </c>
      <c r="O1219" s="1">
        <v>1.098342E-3</v>
      </c>
      <c r="P1219">
        <v>2.1129999999999999E-3</v>
      </c>
      <c r="Q1219">
        <v>30.501670000000001</v>
      </c>
      <c r="R1219" s="1">
        <v>6.0331909999999996E-6</v>
      </c>
      <c r="S1219">
        <v>22.397030000000001</v>
      </c>
      <c r="T1219" s="1">
        <v>5.6360930000000001E-6</v>
      </c>
      <c r="U1219">
        <v>0.41309010000000002</v>
      </c>
      <c r="V1219">
        <v>62.262590000000003</v>
      </c>
      <c r="W1219" s="1">
        <v>1.3456040000000001E-5</v>
      </c>
      <c r="X1219">
        <v>2.5716739999999998E-2</v>
      </c>
      <c r="Y1219" s="1">
        <v>4.8057550000000002E-5</v>
      </c>
      <c r="Z1219">
        <v>61.43759</v>
      </c>
      <c r="AA1219" s="1">
        <v>1.2452639999999999E-5</v>
      </c>
      <c r="AB1219">
        <v>0.89781880000000003</v>
      </c>
      <c r="AC1219">
        <v>0.88177059999999996</v>
      </c>
      <c r="AD1219">
        <v>1.39551</v>
      </c>
      <c r="AE1219">
        <v>0</v>
      </c>
      <c r="AF1219">
        <v>201.77889999999999</v>
      </c>
      <c r="AG1219">
        <v>4.5116779999999999</v>
      </c>
      <c r="AH1219">
        <v>4.6867580000000002</v>
      </c>
      <c r="AI1219">
        <v>4.8374680000000001E-4</v>
      </c>
      <c r="AJ1219">
        <v>8.3276420000000001E-4</v>
      </c>
      <c r="AK1219">
        <v>1.3901300000000001E-3</v>
      </c>
      <c r="AL1219">
        <v>2.0779959999999999E-3</v>
      </c>
      <c r="AM1219">
        <v>1.270494E-2</v>
      </c>
      <c r="AN1219">
        <v>9.9999270000000001E-2</v>
      </c>
      <c r="AO1219">
        <v>10.40644</v>
      </c>
      <c r="AP1219">
        <v>1.0290060000000001</v>
      </c>
      <c r="AQ1219">
        <v>-715.30889999999999</v>
      </c>
      <c r="AR1219">
        <v>-736.05719999999997</v>
      </c>
      <c r="AS1219">
        <v>0.85952170000000006</v>
      </c>
      <c r="AT1219">
        <v>0</v>
      </c>
      <c r="AU1219">
        <v>0</v>
      </c>
    </row>
    <row r="1220" spans="1:47" x14ac:dyDescent="0.25">
      <c r="A1220">
        <v>189</v>
      </c>
      <c r="B1220" t="s">
        <v>51</v>
      </c>
      <c r="C1220">
        <v>33.798304000000002</v>
      </c>
      <c r="D1220" s="1">
        <v>5.146062E-6</v>
      </c>
      <c r="E1220">
        <v>0.53595400000000004</v>
      </c>
      <c r="F1220" s="1">
        <v>7.5274799999999998E-6</v>
      </c>
      <c r="G1220">
        <v>0.49388599999999999</v>
      </c>
      <c r="H1220" s="1">
        <v>79.032039999999995</v>
      </c>
      <c r="I1220">
        <v>1.4E-5</v>
      </c>
      <c r="J1220">
        <v>0</v>
      </c>
      <c r="K1220">
        <v>0.84673200000000004</v>
      </c>
      <c r="L1220">
        <v>1.013746</v>
      </c>
      <c r="M1220">
        <v>4.9899999999999999E-4</v>
      </c>
      <c r="N1220" s="1">
        <v>8.8048870000000004E-4</v>
      </c>
      <c r="O1220" s="1">
        <v>1.119597E-3</v>
      </c>
      <c r="P1220">
        <v>2.0569999999999998E-3</v>
      </c>
      <c r="Q1220">
        <v>30.501669</v>
      </c>
      <c r="R1220" s="1">
        <v>6.0331907999999998E-6</v>
      </c>
      <c r="S1220">
        <v>22.397033</v>
      </c>
      <c r="T1220" s="1">
        <v>5.6360933999999999E-6</v>
      </c>
      <c r="U1220">
        <v>0.40152322000000001</v>
      </c>
      <c r="V1220">
        <v>60.931474000000001</v>
      </c>
      <c r="W1220" s="1">
        <v>1.3179932E-5</v>
      </c>
      <c r="X1220">
        <v>2.5721056999999999E-2</v>
      </c>
      <c r="Y1220" s="1">
        <v>4.8057550000000002E-5</v>
      </c>
      <c r="Z1220">
        <v>60.835219000000002</v>
      </c>
      <c r="AA1220" s="1">
        <v>1.3022328000000001E-5</v>
      </c>
      <c r="AB1220">
        <v>0.85394155999999999</v>
      </c>
      <c r="AC1220">
        <v>0.82789334999999997</v>
      </c>
      <c r="AD1220">
        <v>1.39551</v>
      </c>
      <c r="AE1220">
        <v>0</v>
      </c>
      <c r="AF1220">
        <v>201.77885000000001</v>
      </c>
      <c r="AG1220">
        <v>4.4725234</v>
      </c>
      <c r="AH1220">
        <v>4.6889567999999997</v>
      </c>
      <c r="AI1220">
        <v>4.7726799999999998E-4</v>
      </c>
      <c r="AJ1220">
        <v>8.2763314000000002E-4</v>
      </c>
      <c r="AK1220">
        <v>1.3987260999999999E-3</v>
      </c>
      <c r="AL1220">
        <v>2.1035518999999998E-3</v>
      </c>
      <c r="AM1220">
        <v>1.270163E-2</v>
      </c>
      <c r="AN1220">
        <v>9.9994777000000007E-2</v>
      </c>
      <c r="AO1220">
        <v>10.077778</v>
      </c>
      <c r="AP1220">
        <v>1.0279802</v>
      </c>
      <c r="AQ1220">
        <v>7993.7909</v>
      </c>
      <c r="AR1220">
        <v>8217.4585999999999</v>
      </c>
      <c r="AS1220">
        <v>0.85780294000000001</v>
      </c>
      <c r="AT1220">
        <v>0</v>
      </c>
      <c r="AU1220">
        <v>0</v>
      </c>
    </row>
    <row r="1221" spans="1:47" x14ac:dyDescent="0.25">
      <c r="A1221">
        <v>190</v>
      </c>
      <c r="B1221" t="s">
        <v>51</v>
      </c>
      <c r="C1221">
        <v>41.556651000000002</v>
      </c>
      <c r="D1221" s="1">
        <v>4.7478929999999999E-6</v>
      </c>
      <c r="E1221">
        <v>0.62234</v>
      </c>
      <c r="F1221" s="1">
        <v>6.6026239999999999E-6</v>
      </c>
      <c r="G1221">
        <v>0.462092</v>
      </c>
      <c r="H1221" s="1">
        <v>79.814920000000001</v>
      </c>
      <c r="I1221">
        <v>1.2999999999999999E-5</v>
      </c>
      <c r="J1221">
        <v>1.2E-5</v>
      </c>
      <c r="K1221">
        <v>1.175699</v>
      </c>
      <c r="L1221">
        <v>0.72374000000000005</v>
      </c>
      <c r="M1221">
        <v>4.28E-4</v>
      </c>
      <c r="N1221" s="1">
        <v>8.5801650000000003E-4</v>
      </c>
      <c r="O1221" s="1">
        <v>1.059714E-3</v>
      </c>
      <c r="P1221">
        <v>2.1150000000000001E-3</v>
      </c>
      <c r="Q1221">
        <v>30.501669</v>
      </c>
      <c r="R1221" s="1">
        <v>6.0331907999999998E-6</v>
      </c>
      <c r="S1221">
        <v>22.397033</v>
      </c>
      <c r="T1221" s="1">
        <v>5.6360933999999999E-6</v>
      </c>
      <c r="U1221">
        <v>0.39582307999999999</v>
      </c>
      <c r="V1221">
        <v>61.324271000000003</v>
      </c>
      <c r="W1221" s="1">
        <v>1.3088893E-5</v>
      </c>
      <c r="X1221">
        <v>2.5705573999999998E-2</v>
      </c>
      <c r="Y1221" s="1">
        <v>4.8057550000000002E-5</v>
      </c>
      <c r="Z1221">
        <v>60.646715</v>
      </c>
      <c r="AA1221" s="1">
        <v>1.3329291E-5</v>
      </c>
      <c r="AB1221">
        <v>0.88084582</v>
      </c>
      <c r="AC1221">
        <v>0.85216241999999998</v>
      </c>
      <c r="AD1221">
        <v>1.39551</v>
      </c>
      <c r="AE1221">
        <v>0</v>
      </c>
      <c r="AF1221">
        <v>201.77885000000001</v>
      </c>
      <c r="AG1221">
        <v>4.4016118000000004</v>
      </c>
      <c r="AH1221">
        <v>4.6890055999999998</v>
      </c>
      <c r="AI1221">
        <v>4.8523590999999998E-4</v>
      </c>
      <c r="AJ1221">
        <v>8.2585451999999998E-4</v>
      </c>
      <c r="AK1221">
        <v>1.3836972E-3</v>
      </c>
      <c r="AL1221">
        <v>2.0826103E-3</v>
      </c>
      <c r="AM1221">
        <v>1.2697739E-2</v>
      </c>
      <c r="AN1221">
        <v>0.10000292</v>
      </c>
      <c r="AO1221">
        <v>10.40441</v>
      </c>
      <c r="AP1221">
        <v>1.0295312000000001</v>
      </c>
      <c r="AQ1221">
        <v>2553.3047000000001</v>
      </c>
      <c r="AR1221">
        <v>2628.7067999999999</v>
      </c>
      <c r="AS1221">
        <v>0.85866602000000003</v>
      </c>
      <c r="AT1221">
        <v>0</v>
      </c>
      <c r="AU1221">
        <v>0</v>
      </c>
    </row>
    <row r="1222" spans="1:47" x14ac:dyDescent="0.25">
      <c r="A1222">
        <v>191</v>
      </c>
      <c r="B1222" t="s">
        <v>51</v>
      </c>
      <c r="C1222">
        <v>48.745820000000002</v>
      </c>
      <c r="D1222" s="1">
        <v>5.0470509999999996E-6</v>
      </c>
      <c r="E1222">
        <v>0.68706699999999998</v>
      </c>
      <c r="F1222" s="1">
        <v>6.3069349999999996E-6</v>
      </c>
      <c r="G1222">
        <v>0.49576900000000002</v>
      </c>
      <c r="H1222" s="1">
        <v>95.123410000000007</v>
      </c>
      <c r="I1222">
        <v>1.2999999999999999E-5</v>
      </c>
      <c r="J1222">
        <v>1.0000000000000001E-5</v>
      </c>
      <c r="K1222">
        <v>0.86638800000000005</v>
      </c>
      <c r="L1222">
        <v>1.0291509999999999</v>
      </c>
      <c r="M1222">
        <v>4.06E-4</v>
      </c>
      <c r="N1222" s="1">
        <v>8.8407039999999996E-4</v>
      </c>
      <c r="O1222" s="1">
        <v>1.044737E-3</v>
      </c>
      <c r="P1222">
        <v>2.1450000000000002E-3</v>
      </c>
      <c r="Q1222">
        <v>30.501669</v>
      </c>
      <c r="R1222" s="1">
        <v>6.0331907999999998E-6</v>
      </c>
      <c r="S1222">
        <v>22.397033</v>
      </c>
      <c r="T1222" s="1">
        <v>5.6360933999999999E-6</v>
      </c>
      <c r="U1222">
        <v>0.41458493000000002</v>
      </c>
      <c r="V1222">
        <v>61.773820999999998</v>
      </c>
      <c r="W1222" s="1">
        <v>1.3005063000000001E-5</v>
      </c>
      <c r="X1222">
        <v>2.5717226999999999E-2</v>
      </c>
      <c r="Y1222" s="1">
        <v>4.8057550000000002E-5</v>
      </c>
      <c r="Z1222">
        <v>63.067360000000001</v>
      </c>
      <c r="AA1222" s="1">
        <v>1.2439787E-5</v>
      </c>
      <c r="AB1222">
        <v>0.84083322999999999</v>
      </c>
      <c r="AC1222">
        <v>0.82299719000000005</v>
      </c>
      <c r="AD1222">
        <v>1.39551</v>
      </c>
      <c r="AE1222">
        <v>0</v>
      </c>
      <c r="AF1222">
        <v>201.77885000000001</v>
      </c>
      <c r="AG1222">
        <v>4.3743692000000003</v>
      </c>
      <c r="AH1222">
        <v>4.6876116000000003</v>
      </c>
      <c r="AI1222">
        <v>4.9110891999999998E-4</v>
      </c>
      <c r="AJ1222">
        <v>8.2442012000000003E-4</v>
      </c>
      <c r="AK1222">
        <v>1.3920832E-3</v>
      </c>
      <c r="AL1222">
        <v>2.1215417E-3</v>
      </c>
      <c r="AM1222">
        <v>1.2701001999999999E-2</v>
      </c>
      <c r="AN1222">
        <v>0.10000262</v>
      </c>
      <c r="AO1222">
        <v>10.001312</v>
      </c>
      <c r="AP1222">
        <v>1.0283431000000001</v>
      </c>
      <c r="AQ1222">
        <v>-1868.2094</v>
      </c>
      <c r="AR1222">
        <v>-1921.1603</v>
      </c>
      <c r="AS1222">
        <v>0.85877782999999996</v>
      </c>
      <c r="AT1222">
        <v>0</v>
      </c>
      <c r="AU1222">
        <v>0</v>
      </c>
    </row>
    <row r="1223" spans="1:47" x14ac:dyDescent="0.25">
      <c r="A1223">
        <v>192</v>
      </c>
      <c r="B1223" t="s">
        <v>51</v>
      </c>
      <c r="C1223">
        <v>54.824117999999999</v>
      </c>
      <c r="D1223" s="1">
        <v>9.2492630000000001E-6</v>
      </c>
      <c r="E1223">
        <v>0.24821399999999999</v>
      </c>
      <c r="F1223" s="1">
        <v>6.7374439999999996E-6</v>
      </c>
      <c r="G1223">
        <v>0.381413</v>
      </c>
      <c r="H1223" s="1">
        <v>108.1065</v>
      </c>
      <c r="I1223">
        <v>1.4E-5</v>
      </c>
      <c r="J1223">
        <v>0</v>
      </c>
      <c r="K1223">
        <v>1.0765800000000001</v>
      </c>
      <c r="L1223">
        <v>1.3289530000000001</v>
      </c>
      <c r="M1223">
        <v>5.1900000000000004E-4</v>
      </c>
      <c r="N1223" s="1">
        <v>6.7996850000000004E-4</v>
      </c>
      <c r="O1223" s="1">
        <v>9.3820850000000001E-4</v>
      </c>
      <c r="P1223">
        <v>1.5590000000000001E-3</v>
      </c>
      <c r="Q1223">
        <v>30.501669</v>
      </c>
      <c r="R1223" s="1">
        <v>6.0331907999999998E-6</v>
      </c>
      <c r="S1223">
        <v>22.397033</v>
      </c>
      <c r="T1223" s="1">
        <v>5.6360933999999999E-6</v>
      </c>
      <c r="U1223">
        <v>0.40111384</v>
      </c>
      <c r="V1223">
        <v>62.033195999999997</v>
      </c>
      <c r="W1223" s="1">
        <v>1.2798755E-5</v>
      </c>
      <c r="X1223">
        <v>2.5705913E-2</v>
      </c>
      <c r="Y1223" s="1">
        <v>4.8057550000000002E-5</v>
      </c>
      <c r="Z1223">
        <v>60.967320000000001</v>
      </c>
      <c r="AA1223" s="1">
        <v>1.3375223999999999E-5</v>
      </c>
      <c r="AB1223">
        <v>0.84232649000000004</v>
      </c>
      <c r="AC1223">
        <v>0.84970029000000002</v>
      </c>
      <c r="AD1223">
        <v>1.39551</v>
      </c>
      <c r="AE1223">
        <v>0</v>
      </c>
      <c r="AF1223">
        <v>201.77885000000001</v>
      </c>
      <c r="AG1223">
        <v>4.3266277999999998</v>
      </c>
      <c r="AH1223">
        <v>4.6903591999999996</v>
      </c>
      <c r="AI1223">
        <v>4.8672926000000003E-4</v>
      </c>
      <c r="AJ1223">
        <v>8.2647796999999997E-4</v>
      </c>
      <c r="AK1223">
        <v>1.3882785999999999E-3</v>
      </c>
      <c r="AL1223">
        <v>2.1558949000000001E-3</v>
      </c>
      <c r="AM1223">
        <v>1.2704672E-2</v>
      </c>
      <c r="AN1223">
        <v>0.10000415999999999</v>
      </c>
      <c r="AO1223">
        <v>9.8628991999999993</v>
      </c>
      <c r="AP1223">
        <v>1.0273099000000001</v>
      </c>
      <c r="AQ1223">
        <v>-1746.6187</v>
      </c>
      <c r="AR1223">
        <v>-1794.3187</v>
      </c>
      <c r="AS1223">
        <v>0.85950824000000003</v>
      </c>
      <c r="AT1223">
        <v>0</v>
      </c>
      <c r="AU1223">
        <v>0</v>
      </c>
    </row>
    <row r="1224" spans="1:47" x14ac:dyDescent="0.25">
      <c r="A1224">
        <v>193</v>
      </c>
      <c r="B1224" t="s">
        <v>51</v>
      </c>
      <c r="C1224">
        <v>35.378045</v>
      </c>
      <c r="D1224" s="1">
        <v>4.5389979999999996E-6</v>
      </c>
      <c r="E1224">
        <v>0.61526800000000004</v>
      </c>
      <c r="F1224" s="1">
        <v>5.3190070000000002E-6</v>
      </c>
      <c r="G1224">
        <v>0.32098100000000002</v>
      </c>
      <c r="H1224" s="1">
        <v>76.151240000000001</v>
      </c>
      <c r="I1224">
        <v>1.4E-5</v>
      </c>
      <c r="J1224">
        <v>6.9999999999999999E-6</v>
      </c>
      <c r="K1224">
        <v>1.0600350000000001</v>
      </c>
      <c r="L1224">
        <v>1.1844209999999999</v>
      </c>
      <c r="M1224">
        <v>4.5199999999999998E-4</v>
      </c>
      <c r="N1224" s="1">
        <v>9.3261509999999995E-4</v>
      </c>
      <c r="O1224" s="1">
        <v>1.1447499999999999E-3</v>
      </c>
      <c r="P1224">
        <v>2.3860000000000001E-3</v>
      </c>
      <c r="Q1224">
        <v>30.501669</v>
      </c>
      <c r="R1224" s="1">
        <v>6.0331907999999998E-6</v>
      </c>
      <c r="S1224">
        <v>22.397033</v>
      </c>
      <c r="T1224" s="1">
        <v>5.6360933999999999E-6</v>
      </c>
      <c r="U1224">
        <v>0.40337363999999998</v>
      </c>
      <c r="V1224">
        <v>61.584769000000001</v>
      </c>
      <c r="W1224" s="1">
        <v>1.3086896000000001E-5</v>
      </c>
      <c r="X1224">
        <v>2.5703976999999999E-2</v>
      </c>
      <c r="Y1224" s="1">
        <v>4.8057550000000002E-5</v>
      </c>
      <c r="Z1224">
        <v>61.388102000000003</v>
      </c>
      <c r="AA1224" s="1">
        <v>1.3088043999999999E-5</v>
      </c>
      <c r="AB1224">
        <v>0.83181256999999997</v>
      </c>
      <c r="AC1224">
        <v>0.86676871</v>
      </c>
      <c r="AD1224">
        <v>1.39551</v>
      </c>
      <c r="AE1224">
        <v>0</v>
      </c>
      <c r="AF1224">
        <v>201.77885000000001</v>
      </c>
      <c r="AG1224">
        <v>4.3663917999999997</v>
      </c>
      <c r="AH1224">
        <v>4.6889383000000002</v>
      </c>
      <c r="AI1224">
        <v>4.8039287E-4</v>
      </c>
      <c r="AJ1224">
        <v>8.2763355999999997E-4</v>
      </c>
      <c r="AK1224">
        <v>1.3851789E-3</v>
      </c>
      <c r="AL1224">
        <v>2.1180878000000001E-3</v>
      </c>
      <c r="AM1224">
        <v>1.2692642000000001E-2</v>
      </c>
      <c r="AN1224">
        <v>9.9997112999999999E-2</v>
      </c>
      <c r="AO1224">
        <v>10.090006000000001</v>
      </c>
      <c r="AP1224">
        <v>1.0262735999999999</v>
      </c>
      <c r="AQ1224">
        <v>-3114.7257</v>
      </c>
      <c r="AR1224">
        <v>-3196.5608000000002</v>
      </c>
      <c r="AS1224">
        <v>0.86114526000000002</v>
      </c>
      <c r="AT1224">
        <v>0</v>
      </c>
      <c r="AU1224">
        <v>0</v>
      </c>
    </row>
    <row r="1225" spans="1:47" x14ac:dyDescent="0.25">
      <c r="A1225">
        <v>194</v>
      </c>
      <c r="B1225" t="s">
        <v>51</v>
      </c>
      <c r="C1225">
        <v>52.778455000000001</v>
      </c>
      <c r="D1225" s="1">
        <v>8.3462860000000001E-6</v>
      </c>
      <c r="E1225">
        <v>43.735621000000002</v>
      </c>
      <c r="F1225" s="1">
        <v>6.5344020000000001E-6</v>
      </c>
      <c r="G1225">
        <v>0.85751299999999997</v>
      </c>
      <c r="H1225" s="1">
        <v>139.3956</v>
      </c>
      <c r="I1225">
        <v>1.9999999999999999E-6</v>
      </c>
      <c r="J1225">
        <v>7.7000000000000001E-5</v>
      </c>
      <c r="K1225">
        <v>5.3240000000000003E-2</v>
      </c>
      <c r="L1225">
        <v>2.2961309999999999</v>
      </c>
      <c r="M1225">
        <v>5.9299999999999999E-4</v>
      </c>
      <c r="N1225" s="1">
        <v>2.6987480000000003E-4</v>
      </c>
      <c r="O1225" s="1">
        <v>4.6049509999999998E-4</v>
      </c>
      <c r="P1225">
        <v>5.6300000000000002E-4</v>
      </c>
      <c r="Q1225">
        <v>30.501670000000001</v>
      </c>
      <c r="R1225" s="1">
        <v>6.0331909999999996E-6</v>
      </c>
      <c r="S1225">
        <v>22.397030000000001</v>
      </c>
      <c r="T1225" s="1">
        <v>5.6360930000000001E-6</v>
      </c>
      <c r="U1225">
        <v>0.39080350000000003</v>
      </c>
      <c r="V1225">
        <v>64.959159999999997</v>
      </c>
      <c r="W1225" s="1">
        <v>1.292325E-5</v>
      </c>
      <c r="X1225">
        <v>2.571785E-2</v>
      </c>
      <c r="Y1225" s="1">
        <v>4.8057550000000002E-5</v>
      </c>
      <c r="Z1225">
        <v>61.949390000000001</v>
      </c>
      <c r="AA1225" s="1">
        <v>1.3005159999999999E-5</v>
      </c>
      <c r="AB1225">
        <v>0.87787839999999995</v>
      </c>
      <c r="AC1225">
        <v>0.83216480000000004</v>
      </c>
      <c r="AD1225">
        <v>1.39551</v>
      </c>
      <c r="AE1225">
        <v>0</v>
      </c>
      <c r="AF1225">
        <v>201.77889999999999</v>
      </c>
      <c r="AG1225">
        <v>4.3408990000000003</v>
      </c>
      <c r="AH1225">
        <v>4.6863289999999997</v>
      </c>
      <c r="AI1225">
        <v>4.8863379999999998E-4</v>
      </c>
      <c r="AJ1225">
        <v>8.3027519999999996E-4</v>
      </c>
      <c r="AK1225">
        <v>1.393161E-3</v>
      </c>
      <c r="AL1225">
        <v>2.0831140000000001E-3</v>
      </c>
      <c r="AM1225">
        <v>1.27113E-2</v>
      </c>
      <c r="AN1225">
        <v>9.9997810000000006E-2</v>
      </c>
      <c r="AO1225">
        <v>9.4344859999999997</v>
      </c>
      <c r="AP1225">
        <v>1.0277339999999999</v>
      </c>
      <c r="AQ1225">
        <v>240.22620000000001</v>
      </c>
      <c r="AR1225">
        <v>246.8887</v>
      </c>
      <c r="AS1225">
        <v>0.85933979999999999</v>
      </c>
      <c r="AT1225">
        <v>0</v>
      </c>
      <c r="AU1225">
        <v>0</v>
      </c>
    </row>
    <row r="1226" spans="1:47" x14ac:dyDescent="0.25">
      <c r="A1226">
        <v>195</v>
      </c>
      <c r="B1226" t="s">
        <v>51</v>
      </c>
      <c r="C1226">
        <v>36.624862</v>
      </c>
      <c r="D1226" s="1">
        <v>4.9472039999999999E-6</v>
      </c>
      <c r="E1226">
        <v>0.67525800000000002</v>
      </c>
      <c r="F1226" s="1">
        <v>6.1499670000000001E-6</v>
      </c>
      <c r="G1226">
        <v>0.42150100000000001</v>
      </c>
      <c r="H1226" s="1">
        <v>81.18929</v>
      </c>
      <c r="I1226">
        <v>1.2E-5</v>
      </c>
      <c r="J1226">
        <v>1.0000000000000001E-5</v>
      </c>
      <c r="K1226">
        <v>0.88836899999999996</v>
      </c>
      <c r="L1226">
        <v>2.0281609999999999</v>
      </c>
      <c r="M1226">
        <v>4.7100000000000001E-4</v>
      </c>
      <c r="N1226" s="1">
        <v>9.9673399999999999E-4</v>
      </c>
      <c r="O1226" s="1">
        <v>1.16058E-3</v>
      </c>
      <c r="P1226">
        <v>2.3089999999999999E-3</v>
      </c>
      <c r="Q1226">
        <v>30.501670000000001</v>
      </c>
      <c r="R1226" s="1">
        <v>6.0331909999999996E-6</v>
      </c>
      <c r="S1226">
        <v>22.397030000000001</v>
      </c>
      <c r="T1226" s="1">
        <v>5.6360930000000001E-6</v>
      </c>
      <c r="U1226">
        <v>0.39296180000000003</v>
      </c>
      <c r="V1226">
        <v>61.379669999999997</v>
      </c>
      <c r="W1226" s="1">
        <v>1.328635E-5</v>
      </c>
      <c r="X1226">
        <v>2.5716470000000002E-2</v>
      </c>
      <c r="Y1226" s="1">
        <v>4.8057550000000002E-5</v>
      </c>
      <c r="Z1226">
        <v>59.704540000000001</v>
      </c>
      <c r="AA1226" s="1">
        <v>1.3072890000000001E-5</v>
      </c>
      <c r="AB1226">
        <v>0.8693012</v>
      </c>
      <c r="AC1226">
        <v>0.89806410000000003</v>
      </c>
      <c r="AD1226">
        <v>1.39551</v>
      </c>
      <c r="AE1226">
        <v>0</v>
      </c>
      <c r="AF1226">
        <v>201.77889999999999</v>
      </c>
      <c r="AG1226">
        <v>4.5121500000000001</v>
      </c>
      <c r="AH1226">
        <v>4.6861670000000002</v>
      </c>
      <c r="AI1226">
        <v>4.8643349999999999E-4</v>
      </c>
      <c r="AJ1226">
        <v>8.3317690000000002E-4</v>
      </c>
      <c r="AK1226">
        <v>1.3825879999999999E-3</v>
      </c>
      <c r="AL1226">
        <v>2.112554E-3</v>
      </c>
      <c r="AM1226">
        <v>1.2697740000000001E-2</v>
      </c>
      <c r="AN1226">
        <v>9.9998729999999994E-2</v>
      </c>
      <c r="AO1226">
        <v>9.6937899999999999</v>
      </c>
      <c r="AP1226">
        <v>1.0254239999999999</v>
      </c>
      <c r="AQ1226">
        <v>-290.66419999999999</v>
      </c>
      <c r="AR1226">
        <v>-298.05399999999997</v>
      </c>
      <c r="AS1226">
        <v>0.860815</v>
      </c>
      <c r="AT1226">
        <v>0</v>
      </c>
      <c r="AU1226">
        <v>0</v>
      </c>
    </row>
    <row r="1227" spans="1:47" x14ac:dyDescent="0.25">
      <c r="A1227">
        <v>196</v>
      </c>
      <c r="B1227" t="s">
        <v>51</v>
      </c>
      <c r="C1227">
        <v>35.579458000000002</v>
      </c>
      <c r="D1227" s="1">
        <v>5.1901529999999996E-6</v>
      </c>
      <c r="E1227">
        <v>0.56196100000000004</v>
      </c>
      <c r="F1227" s="1">
        <v>6.1564409999999997E-6</v>
      </c>
      <c r="G1227">
        <v>0.38182300000000002</v>
      </c>
      <c r="H1227" s="1">
        <v>72.566940000000002</v>
      </c>
      <c r="I1227">
        <v>1.4E-5</v>
      </c>
      <c r="J1227">
        <v>5.0000000000000004E-6</v>
      </c>
      <c r="K1227">
        <v>1.180634</v>
      </c>
      <c r="L1227">
        <v>1.2415860000000001</v>
      </c>
      <c r="M1227">
        <v>4.8500000000000003E-4</v>
      </c>
      <c r="N1227" s="1">
        <v>9.1386180000000003E-4</v>
      </c>
      <c r="O1227" s="1">
        <v>1.1562619999999999E-3</v>
      </c>
      <c r="P1227">
        <v>2.3140000000000001E-3</v>
      </c>
      <c r="Q1227">
        <v>30.501669</v>
      </c>
      <c r="R1227" s="1">
        <v>6.0331907999999998E-6</v>
      </c>
      <c r="S1227">
        <v>22.397033</v>
      </c>
      <c r="T1227" s="1">
        <v>5.6360933999999999E-6</v>
      </c>
      <c r="U1227">
        <v>0.40539069</v>
      </c>
      <c r="V1227">
        <v>61.160631000000002</v>
      </c>
      <c r="W1227" s="1">
        <v>1.2498598E-5</v>
      </c>
      <c r="X1227">
        <v>2.5719289999999999E-2</v>
      </c>
      <c r="Y1227" s="1">
        <v>4.8057550000000002E-5</v>
      </c>
      <c r="Z1227">
        <v>62.120882999999999</v>
      </c>
      <c r="AA1227" s="1">
        <v>1.3210269E-5</v>
      </c>
      <c r="AB1227">
        <v>0.86182263999999997</v>
      </c>
      <c r="AC1227">
        <v>0.85925569000000002</v>
      </c>
      <c r="AD1227">
        <v>1.39551</v>
      </c>
      <c r="AE1227">
        <v>0</v>
      </c>
      <c r="AF1227">
        <v>201.77885000000001</v>
      </c>
      <c r="AG1227">
        <v>4.4133560000000003</v>
      </c>
      <c r="AH1227">
        <v>4.6874010999999998</v>
      </c>
      <c r="AI1227">
        <v>4.8350584999999998E-4</v>
      </c>
      <c r="AJ1227">
        <v>8.3192330999999999E-4</v>
      </c>
      <c r="AK1227">
        <v>1.3908073000000001E-3</v>
      </c>
      <c r="AL1227">
        <v>2.1643539999999998E-3</v>
      </c>
      <c r="AM1227">
        <v>1.2698786E-2</v>
      </c>
      <c r="AN1227">
        <v>0.10000244</v>
      </c>
      <c r="AO1227">
        <v>10.026350000000001</v>
      </c>
      <c r="AP1227">
        <v>1.0254128</v>
      </c>
      <c r="AQ1227">
        <v>-1287.2991999999999</v>
      </c>
      <c r="AR1227">
        <v>-1320.0129999999999</v>
      </c>
      <c r="AS1227">
        <v>0.86043899000000001</v>
      </c>
      <c r="AT1227">
        <v>0</v>
      </c>
      <c r="AU1227">
        <v>0</v>
      </c>
    </row>
    <row r="1228" spans="1:47" x14ac:dyDescent="0.25">
      <c r="A1228">
        <v>197</v>
      </c>
      <c r="B1228" t="s">
        <v>51</v>
      </c>
      <c r="C1228">
        <v>32.352789999999999</v>
      </c>
      <c r="D1228" s="1">
        <v>5.0473099999999998E-6</v>
      </c>
      <c r="E1228">
        <v>0.50644400000000001</v>
      </c>
      <c r="F1228" s="1">
        <v>6.051859E-6</v>
      </c>
      <c r="G1228">
        <v>0.376888</v>
      </c>
      <c r="H1228" s="1">
        <v>71.469200000000001</v>
      </c>
      <c r="I1228">
        <v>1.5E-5</v>
      </c>
      <c r="J1228">
        <v>9.0000000000000002E-6</v>
      </c>
      <c r="K1228">
        <v>1.3275239999999999</v>
      </c>
      <c r="L1228">
        <v>1.819132</v>
      </c>
      <c r="M1228">
        <v>5.0299999999999997E-4</v>
      </c>
      <c r="N1228" s="1">
        <v>8.8279509999999995E-4</v>
      </c>
      <c r="O1228" s="1">
        <v>1.15021E-3</v>
      </c>
      <c r="P1228">
        <v>2.3159999999999999E-3</v>
      </c>
      <c r="Q1228">
        <v>30.501669</v>
      </c>
      <c r="R1228" s="1">
        <v>6.0331907999999998E-6</v>
      </c>
      <c r="S1228">
        <v>22.397033</v>
      </c>
      <c r="T1228" s="1">
        <v>5.6360933999999999E-6</v>
      </c>
      <c r="U1228">
        <v>0.40486382999999998</v>
      </c>
      <c r="V1228">
        <v>61.602325999999998</v>
      </c>
      <c r="W1228" s="1">
        <v>1.3080129E-5</v>
      </c>
      <c r="X1228">
        <v>2.5709350999999998E-2</v>
      </c>
      <c r="Y1228" s="1">
        <v>4.8057550000000002E-5</v>
      </c>
      <c r="Z1228">
        <v>62.576329999999999</v>
      </c>
      <c r="AA1228" s="1">
        <v>1.2789381E-5</v>
      </c>
      <c r="AB1228">
        <v>0.89155593</v>
      </c>
      <c r="AC1228">
        <v>0.88009609</v>
      </c>
      <c r="AD1228">
        <v>1.39551</v>
      </c>
      <c r="AE1228">
        <v>0</v>
      </c>
      <c r="AF1228">
        <v>201.77885000000001</v>
      </c>
      <c r="AG1228">
        <v>4.4241422999999998</v>
      </c>
      <c r="AH1228">
        <v>4.6845283999999996</v>
      </c>
      <c r="AI1228">
        <v>4.9026497000000005E-4</v>
      </c>
      <c r="AJ1228">
        <v>8.3453887E-4</v>
      </c>
      <c r="AK1228">
        <v>1.3880629999999999E-3</v>
      </c>
      <c r="AL1228">
        <v>2.1604793E-3</v>
      </c>
      <c r="AM1228">
        <v>1.2695556E-2</v>
      </c>
      <c r="AN1228">
        <v>9.9998269000000001E-2</v>
      </c>
      <c r="AO1228">
        <v>9.7702383000000008</v>
      </c>
      <c r="AP1228">
        <v>1.0287541</v>
      </c>
      <c r="AQ1228">
        <v>-2408.3429999999998</v>
      </c>
      <c r="AR1228">
        <v>-2477.5927999999999</v>
      </c>
      <c r="AS1228">
        <v>0.86135854000000001</v>
      </c>
      <c r="AT1228">
        <v>0</v>
      </c>
      <c r="AU1228">
        <v>0</v>
      </c>
    </row>
    <row r="1229" spans="1:47" x14ac:dyDescent="0.25">
      <c r="A1229">
        <v>198</v>
      </c>
      <c r="B1229" t="s">
        <v>51</v>
      </c>
      <c r="C1229">
        <v>68.381815000000003</v>
      </c>
      <c r="D1229" s="1">
        <v>6.6768220000000004E-6</v>
      </c>
      <c r="E1229">
        <v>0.75119800000000003</v>
      </c>
      <c r="F1229" s="1">
        <v>8.5356300000000005E-6</v>
      </c>
      <c r="G1229">
        <v>0.399671</v>
      </c>
      <c r="H1229" s="1">
        <v>79.842259999999996</v>
      </c>
      <c r="I1229">
        <v>1.8E-5</v>
      </c>
      <c r="J1229">
        <v>9.9999999999999995E-7</v>
      </c>
      <c r="K1229">
        <v>0.26722800000000002</v>
      </c>
      <c r="L1229">
        <v>0.99915799999999999</v>
      </c>
      <c r="M1229">
        <v>3.9500000000000001E-4</v>
      </c>
      <c r="N1229" s="1">
        <v>9.5298530000000005E-4</v>
      </c>
      <c r="O1229" s="1">
        <v>1.1656699999999999E-3</v>
      </c>
      <c r="P1229">
        <v>2.5330000000000001E-3</v>
      </c>
      <c r="Q1229">
        <v>30.501669</v>
      </c>
      <c r="R1229" s="1">
        <v>6.0331907999999998E-6</v>
      </c>
      <c r="S1229">
        <v>22.397033</v>
      </c>
      <c r="T1229" s="1">
        <v>5.6360933999999999E-6</v>
      </c>
      <c r="U1229">
        <v>0.40034335999999998</v>
      </c>
      <c r="V1229">
        <v>60.282421999999997</v>
      </c>
      <c r="W1229" s="1">
        <v>1.3205315E-5</v>
      </c>
      <c r="X1229">
        <v>2.5718860999999999E-2</v>
      </c>
      <c r="Y1229" s="1">
        <v>4.8057550000000002E-5</v>
      </c>
      <c r="Z1229">
        <v>60.416383000000003</v>
      </c>
      <c r="AA1229" s="1">
        <v>1.3185085000000001E-5</v>
      </c>
      <c r="AB1229">
        <v>0.85479183000000003</v>
      </c>
      <c r="AC1229">
        <v>0.82072297999999999</v>
      </c>
      <c r="AD1229">
        <v>1.39551</v>
      </c>
      <c r="AE1229">
        <v>0</v>
      </c>
      <c r="AF1229">
        <v>201.77885000000001</v>
      </c>
      <c r="AG1229">
        <v>4.3914679999999997</v>
      </c>
      <c r="AH1229">
        <v>4.6885690000000002</v>
      </c>
      <c r="AI1229">
        <v>4.8016824999999998E-4</v>
      </c>
      <c r="AJ1229">
        <v>8.2639151999999998E-4</v>
      </c>
      <c r="AK1229">
        <v>1.3915612E-3</v>
      </c>
      <c r="AL1229">
        <v>2.0683502000000001E-3</v>
      </c>
      <c r="AM1229">
        <v>1.2702641000000001E-2</v>
      </c>
      <c r="AN1229">
        <v>9.9997614999999998E-2</v>
      </c>
      <c r="AO1229">
        <v>10.140802000000001</v>
      </c>
      <c r="AP1229">
        <v>1.0272429000000001</v>
      </c>
      <c r="AQ1229">
        <v>5558.0613999999996</v>
      </c>
      <c r="AR1229">
        <v>5709.4794000000002</v>
      </c>
      <c r="AS1229">
        <v>0.85897347000000002</v>
      </c>
      <c r="AT1229">
        <v>0</v>
      </c>
      <c r="AU1229">
        <v>0</v>
      </c>
    </row>
    <row r="1230" spans="1:47" x14ac:dyDescent="0.25">
      <c r="A1230">
        <v>199</v>
      </c>
      <c r="B1230" t="s">
        <v>51</v>
      </c>
      <c r="C1230">
        <v>44.593131</v>
      </c>
      <c r="D1230" s="1">
        <v>4.3418840000000003E-6</v>
      </c>
      <c r="E1230">
        <v>0.65672799999999998</v>
      </c>
      <c r="F1230" s="1">
        <v>6.8193559999999999E-6</v>
      </c>
      <c r="G1230">
        <v>0.52447200000000005</v>
      </c>
      <c r="H1230" s="1">
        <v>82.072689999999994</v>
      </c>
      <c r="I1230">
        <v>1.2999999999999999E-5</v>
      </c>
      <c r="J1230">
        <v>1.5E-5</v>
      </c>
      <c r="K1230">
        <v>1.130533</v>
      </c>
      <c r="L1230">
        <v>1.397243</v>
      </c>
      <c r="M1230">
        <v>3.9599999999999998E-4</v>
      </c>
      <c r="N1230" s="1">
        <v>8.1336859999999996E-4</v>
      </c>
      <c r="O1230" s="1">
        <v>1.0182419999999999E-3</v>
      </c>
      <c r="P1230">
        <v>2.14E-3</v>
      </c>
      <c r="Q1230">
        <v>30.501669</v>
      </c>
      <c r="R1230" s="1">
        <v>6.0331907999999998E-6</v>
      </c>
      <c r="S1230">
        <v>22.397033</v>
      </c>
      <c r="T1230" s="1">
        <v>5.6360933999999999E-6</v>
      </c>
      <c r="U1230">
        <v>0.41028007999999999</v>
      </c>
      <c r="V1230">
        <v>61.322620000000001</v>
      </c>
      <c r="W1230" s="1">
        <v>1.2870428E-5</v>
      </c>
      <c r="X1230">
        <v>2.5726783999999999E-2</v>
      </c>
      <c r="Y1230" s="1">
        <v>4.8057550000000002E-5</v>
      </c>
      <c r="Z1230">
        <v>61.944650000000003</v>
      </c>
      <c r="AA1230" s="1">
        <v>1.3267641E-5</v>
      </c>
      <c r="AB1230">
        <v>0.86333740999999997</v>
      </c>
      <c r="AC1230">
        <v>0.87700062000000001</v>
      </c>
      <c r="AD1230">
        <v>1.39551</v>
      </c>
      <c r="AE1230">
        <v>0</v>
      </c>
      <c r="AF1230">
        <v>201.77885000000001</v>
      </c>
      <c r="AG1230">
        <v>4.4337470999999997</v>
      </c>
      <c r="AH1230">
        <v>4.6888141000000001</v>
      </c>
      <c r="AI1230">
        <v>4.8996806999999996E-4</v>
      </c>
      <c r="AJ1230">
        <v>8.3058611000000001E-4</v>
      </c>
      <c r="AK1230">
        <v>1.3879319000000001E-3</v>
      </c>
      <c r="AL1230">
        <v>2.0732226000000002E-3</v>
      </c>
      <c r="AM1230">
        <v>1.2701995000000001E-2</v>
      </c>
      <c r="AN1230">
        <v>0.10000199</v>
      </c>
      <c r="AO1230">
        <v>9.7734433999999997</v>
      </c>
      <c r="AP1230">
        <v>1.0273285999999999</v>
      </c>
      <c r="AQ1230">
        <v>-4622.5713999999998</v>
      </c>
      <c r="AR1230">
        <v>-4748.8999000000003</v>
      </c>
      <c r="AS1230">
        <v>0.85628495999999998</v>
      </c>
      <c r="AT1230">
        <v>0</v>
      </c>
      <c r="AU1230">
        <v>0</v>
      </c>
    </row>
    <row r="1231" spans="1:47" x14ac:dyDescent="0.25">
      <c r="A1231">
        <v>200</v>
      </c>
      <c r="B1231" t="s">
        <v>51</v>
      </c>
      <c r="C1231">
        <v>37.341622999999998</v>
      </c>
      <c r="D1231" s="1">
        <v>4.6819120000000003E-6</v>
      </c>
      <c r="E1231">
        <v>0.61231500000000005</v>
      </c>
      <c r="F1231" s="1">
        <v>6.151159E-6</v>
      </c>
      <c r="G1231">
        <v>0.42119800000000002</v>
      </c>
      <c r="H1231" s="1">
        <v>74.731549999999999</v>
      </c>
      <c r="I1231">
        <v>1.4E-5</v>
      </c>
      <c r="J1231">
        <v>1.2999999999999999E-5</v>
      </c>
      <c r="K1231">
        <v>1.3691409999999999</v>
      </c>
      <c r="L1231">
        <v>1.010659</v>
      </c>
      <c r="M1231">
        <v>4.55E-4</v>
      </c>
      <c r="N1231" s="1">
        <v>8.8639389999999995E-4</v>
      </c>
      <c r="O1231" s="1">
        <v>1.1179510000000001E-3</v>
      </c>
      <c r="P1231">
        <v>2.2469999999999999E-3</v>
      </c>
      <c r="Q1231">
        <v>30.501669</v>
      </c>
      <c r="R1231" s="1">
        <v>6.0331907999999998E-6</v>
      </c>
      <c r="S1231">
        <v>22.397033</v>
      </c>
      <c r="T1231" s="1">
        <v>5.6360933999999999E-6</v>
      </c>
      <c r="U1231">
        <v>0.39694613000000001</v>
      </c>
      <c r="V1231">
        <v>61.086084999999997</v>
      </c>
      <c r="W1231" s="1">
        <v>1.2880717E-5</v>
      </c>
      <c r="X1231">
        <v>2.5711337000000001E-2</v>
      </c>
      <c r="Y1231" s="1">
        <v>4.8057550000000002E-5</v>
      </c>
      <c r="Z1231">
        <v>58.000036000000001</v>
      </c>
      <c r="AA1231" s="1">
        <v>1.3045245E-5</v>
      </c>
      <c r="AB1231">
        <v>0.87571633000000004</v>
      </c>
      <c r="AC1231">
        <v>0.85598951000000001</v>
      </c>
      <c r="AD1231">
        <v>1.39551</v>
      </c>
      <c r="AE1231">
        <v>0</v>
      </c>
      <c r="AF1231">
        <v>201.77885000000001</v>
      </c>
      <c r="AG1231">
        <v>4.5166604000000001</v>
      </c>
      <c r="AH1231">
        <v>4.6869459000000004</v>
      </c>
      <c r="AI1231">
        <v>4.9694528000000001E-4</v>
      </c>
      <c r="AJ1231">
        <v>8.3292588000000005E-4</v>
      </c>
      <c r="AK1231">
        <v>1.3860509000000001E-3</v>
      </c>
      <c r="AL1231">
        <v>2.1366863000000002E-3</v>
      </c>
      <c r="AM1231">
        <v>1.2704739E-2</v>
      </c>
      <c r="AN1231">
        <v>0.10000169</v>
      </c>
      <c r="AO1231">
        <v>9.9506136999999999</v>
      </c>
      <c r="AP1231">
        <v>1.0299064</v>
      </c>
      <c r="AQ1231">
        <v>-2670.39</v>
      </c>
      <c r="AR1231">
        <v>-2750.2516000000001</v>
      </c>
      <c r="AS1231">
        <v>0.86149792999999997</v>
      </c>
      <c r="AT1231">
        <v>0</v>
      </c>
      <c r="AU1231">
        <v>0</v>
      </c>
    </row>
    <row r="1232" spans="1:47" x14ac:dyDescent="0.25">
      <c r="A1232">
        <v>201</v>
      </c>
      <c r="B1232" t="s">
        <v>51</v>
      </c>
      <c r="C1232">
        <v>32.913955999999999</v>
      </c>
      <c r="D1232" s="1">
        <v>4.6750649999999996E-6</v>
      </c>
      <c r="E1232">
        <v>0.63713399999999998</v>
      </c>
      <c r="F1232" s="1">
        <v>6.1577689999999999E-6</v>
      </c>
      <c r="G1232">
        <v>0.40498200000000001</v>
      </c>
      <c r="H1232" s="1">
        <v>80.412940000000006</v>
      </c>
      <c r="I1232">
        <v>1.5E-5</v>
      </c>
      <c r="J1232">
        <v>1.0000000000000001E-5</v>
      </c>
      <c r="K1232">
        <v>1.1450480000000001</v>
      </c>
      <c r="L1232">
        <v>1.339558</v>
      </c>
      <c r="M1232">
        <v>4.8099999999999998E-4</v>
      </c>
      <c r="N1232" s="1">
        <v>9.8005019999999996E-4</v>
      </c>
      <c r="O1232" s="1">
        <v>1.195637E-3</v>
      </c>
      <c r="P1232">
        <v>2.4510000000000001E-3</v>
      </c>
      <c r="Q1232">
        <v>30.501669</v>
      </c>
      <c r="R1232" s="1">
        <v>6.0331907999999998E-6</v>
      </c>
      <c r="S1232">
        <v>22.397033</v>
      </c>
      <c r="T1232" s="1">
        <v>5.6360933999999999E-6</v>
      </c>
      <c r="U1232">
        <v>0.40919353000000003</v>
      </c>
      <c r="V1232">
        <v>65.870462000000003</v>
      </c>
      <c r="W1232" s="1">
        <v>1.3524351E-5</v>
      </c>
      <c r="X1232">
        <v>2.5703461E-2</v>
      </c>
      <c r="Y1232" s="1">
        <v>4.8057550000000002E-5</v>
      </c>
      <c r="Z1232">
        <v>60.172728999999997</v>
      </c>
      <c r="AA1232" s="1">
        <v>1.25043E-5</v>
      </c>
      <c r="AB1232">
        <v>0.87913222000000002</v>
      </c>
      <c r="AC1232">
        <v>0.87217493999999995</v>
      </c>
      <c r="AD1232">
        <v>1.39551</v>
      </c>
      <c r="AE1232">
        <v>0</v>
      </c>
      <c r="AF1232">
        <v>201.77885000000001</v>
      </c>
      <c r="AG1232">
        <v>4.4963978999999998</v>
      </c>
      <c r="AH1232">
        <v>4.6874419999999999</v>
      </c>
      <c r="AI1232">
        <v>4.8819681E-4</v>
      </c>
      <c r="AJ1232">
        <v>8.3284307000000004E-4</v>
      </c>
      <c r="AK1232">
        <v>1.3818563E-3</v>
      </c>
      <c r="AL1232">
        <v>2.1801378999999998E-3</v>
      </c>
      <c r="AM1232">
        <v>1.2701606000000001E-2</v>
      </c>
      <c r="AN1232">
        <v>0.10000067999999999</v>
      </c>
      <c r="AO1232">
        <v>9.6206110999999996</v>
      </c>
      <c r="AP1232">
        <v>1.0266837</v>
      </c>
      <c r="AQ1232">
        <v>-2280.2737000000002</v>
      </c>
      <c r="AR1232">
        <v>-2341.12</v>
      </c>
      <c r="AS1232">
        <v>0.85752724000000002</v>
      </c>
      <c r="AT1232">
        <v>0</v>
      </c>
      <c r="AU1232">
        <v>0</v>
      </c>
    </row>
    <row r="1233" spans="1:47" x14ac:dyDescent="0.25">
      <c r="A1233">
        <v>202</v>
      </c>
      <c r="B1233" t="s">
        <v>51</v>
      </c>
      <c r="C1233">
        <v>42.482273999999997</v>
      </c>
      <c r="D1233" s="1">
        <v>4.7736749999999997E-6</v>
      </c>
      <c r="E1233">
        <v>0.58152099999999995</v>
      </c>
      <c r="F1233" s="1">
        <v>5.9205770000000001E-6</v>
      </c>
      <c r="G1233">
        <v>0.479632</v>
      </c>
      <c r="H1233" s="1">
        <v>72.618600000000001</v>
      </c>
      <c r="I1233">
        <v>1.5E-5</v>
      </c>
      <c r="J1233">
        <v>1.5999999999999999E-5</v>
      </c>
      <c r="K1233">
        <v>1.1661969999999999</v>
      </c>
      <c r="L1233">
        <v>1.2194670000000001</v>
      </c>
      <c r="M1233">
        <v>4.2400000000000001E-4</v>
      </c>
      <c r="N1233" s="1">
        <v>8.0630100000000004E-4</v>
      </c>
      <c r="O1233" s="1">
        <v>1.0720770000000001E-3</v>
      </c>
      <c r="P1233">
        <v>2.2409999999999999E-3</v>
      </c>
      <c r="Q1233">
        <v>30.501669</v>
      </c>
      <c r="R1233" s="1">
        <v>6.0331907999999998E-6</v>
      </c>
      <c r="S1233">
        <v>22.397033</v>
      </c>
      <c r="T1233" s="1">
        <v>5.6360933999999999E-6</v>
      </c>
      <c r="U1233">
        <v>0.41020177000000002</v>
      </c>
      <c r="V1233">
        <v>59.246282999999998</v>
      </c>
      <c r="W1233" s="1">
        <v>1.3180252E-5</v>
      </c>
      <c r="X1233">
        <v>2.5711530999999999E-2</v>
      </c>
      <c r="Y1233" s="1">
        <v>4.8057550000000002E-5</v>
      </c>
      <c r="Z1233">
        <v>60.671405999999998</v>
      </c>
      <c r="AA1233" s="1">
        <v>1.2772904E-5</v>
      </c>
      <c r="AB1233">
        <v>0.86066942999999996</v>
      </c>
      <c r="AC1233">
        <v>0.87035733000000004</v>
      </c>
      <c r="AD1233">
        <v>1.39551</v>
      </c>
      <c r="AE1233">
        <v>0</v>
      </c>
      <c r="AF1233">
        <v>201.77885000000001</v>
      </c>
      <c r="AG1233">
        <v>4.3730348000000001</v>
      </c>
      <c r="AH1233">
        <v>4.6918156</v>
      </c>
      <c r="AI1233">
        <v>4.8720060000000001E-4</v>
      </c>
      <c r="AJ1233">
        <v>8.3576821999999996E-4</v>
      </c>
      <c r="AK1233">
        <v>1.3858816E-3</v>
      </c>
      <c r="AL1233">
        <v>2.0623555999999999E-3</v>
      </c>
      <c r="AM1233">
        <v>1.2712371E-2</v>
      </c>
      <c r="AN1233">
        <v>0.10000294</v>
      </c>
      <c r="AO1233">
        <v>9.9334901999999996</v>
      </c>
      <c r="AP1233">
        <v>1.0273946</v>
      </c>
      <c r="AQ1233">
        <v>-2654.9956000000002</v>
      </c>
      <c r="AR1233">
        <v>-2727.7282</v>
      </c>
      <c r="AS1233">
        <v>0.86160846000000002</v>
      </c>
      <c r="AT1233">
        <v>0</v>
      </c>
      <c r="AU1233">
        <v>0</v>
      </c>
    </row>
    <row r="1234" spans="1:47" x14ac:dyDescent="0.25">
      <c r="A1234">
        <v>203</v>
      </c>
      <c r="B1234" t="s">
        <v>51</v>
      </c>
      <c r="C1234">
        <v>33.263950999999999</v>
      </c>
      <c r="D1234" s="1">
        <v>5.0958100000000003E-6</v>
      </c>
      <c r="E1234">
        <v>0.53295999999999999</v>
      </c>
      <c r="F1234" s="1">
        <v>6.223494E-6</v>
      </c>
      <c r="G1234">
        <v>0.26910800000000001</v>
      </c>
      <c r="H1234" s="1">
        <v>62.084110000000003</v>
      </c>
      <c r="I1234">
        <v>1.5E-5</v>
      </c>
      <c r="J1234">
        <v>9.9999999999999995E-7</v>
      </c>
      <c r="K1234">
        <v>1.2952680000000001</v>
      </c>
      <c r="L1234">
        <v>2.6420330000000001</v>
      </c>
      <c r="M1234">
        <v>5.0600000000000005E-4</v>
      </c>
      <c r="N1234" s="1">
        <v>9.1833919999999996E-4</v>
      </c>
      <c r="O1234" s="1">
        <v>1.2116430000000001E-3</v>
      </c>
      <c r="P1234">
        <v>2.5539999999999998E-3</v>
      </c>
      <c r="Q1234">
        <v>30.501670000000001</v>
      </c>
      <c r="R1234" s="1">
        <v>6.0331909999999996E-6</v>
      </c>
      <c r="S1234">
        <v>22.397030000000001</v>
      </c>
      <c r="T1234" s="1">
        <v>5.6360930000000001E-6</v>
      </c>
      <c r="U1234">
        <v>0.40375</v>
      </c>
      <c r="V1234">
        <v>58.916820000000001</v>
      </c>
      <c r="W1234" s="1">
        <v>1.2894319999999999E-5</v>
      </c>
      <c r="X1234">
        <v>2.5713639999999999E-2</v>
      </c>
      <c r="Y1234" s="1">
        <v>4.8057550000000002E-5</v>
      </c>
      <c r="Z1234">
        <v>61.986780000000003</v>
      </c>
      <c r="AA1234" s="1">
        <v>1.355658E-5</v>
      </c>
      <c r="AB1234">
        <v>0.8897214</v>
      </c>
      <c r="AC1234">
        <v>0.8623383</v>
      </c>
      <c r="AD1234">
        <v>1.39551</v>
      </c>
      <c r="AE1234">
        <v>0</v>
      </c>
      <c r="AF1234">
        <v>201.77889999999999</v>
      </c>
      <c r="AG1234">
        <v>4.5119590000000001</v>
      </c>
      <c r="AH1234">
        <v>4.6858890000000004</v>
      </c>
      <c r="AI1234">
        <v>4.789169E-4</v>
      </c>
      <c r="AJ1234">
        <v>8.3358100000000001E-4</v>
      </c>
      <c r="AK1234">
        <v>1.3888500000000001E-3</v>
      </c>
      <c r="AL1234">
        <v>2.0695900000000001E-3</v>
      </c>
      <c r="AM1234">
        <v>1.26985E-2</v>
      </c>
      <c r="AN1234">
        <v>9.9997900000000001E-2</v>
      </c>
      <c r="AO1234">
        <v>9.7302540000000004</v>
      </c>
      <c r="AP1234">
        <v>1.026661</v>
      </c>
      <c r="AQ1234">
        <v>287.00330000000002</v>
      </c>
      <c r="AR1234">
        <v>294.65499999999997</v>
      </c>
      <c r="AS1234">
        <v>0.86757479999999998</v>
      </c>
      <c r="AT1234">
        <v>0</v>
      </c>
      <c r="AU1234">
        <v>0</v>
      </c>
    </row>
    <row r="1235" spans="1:47" x14ac:dyDescent="0.25">
      <c r="A1235">
        <v>204</v>
      </c>
      <c r="B1235" t="s">
        <v>51</v>
      </c>
      <c r="C1235">
        <v>30.127231999999999</v>
      </c>
      <c r="D1235" s="1">
        <v>4.3619800000000002E-6</v>
      </c>
      <c r="E1235">
        <v>0.44343500000000002</v>
      </c>
      <c r="F1235" s="1">
        <v>5.682283E-6</v>
      </c>
      <c r="G1235">
        <v>0.29206799999999999</v>
      </c>
      <c r="H1235" s="1">
        <v>78.254019999999997</v>
      </c>
      <c r="I1235">
        <v>1.4E-5</v>
      </c>
      <c r="J1235">
        <v>6.0000000000000002E-6</v>
      </c>
      <c r="K1235">
        <v>1.266891</v>
      </c>
      <c r="L1235">
        <v>1.076152</v>
      </c>
      <c r="M1235">
        <v>4.7899999999999999E-4</v>
      </c>
      <c r="N1235" s="1">
        <v>8.0345899999999997E-4</v>
      </c>
      <c r="O1235" s="1">
        <v>1.0590840000000001E-3</v>
      </c>
      <c r="P1235">
        <v>2.0209999999999998E-3</v>
      </c>
      <c r="Q1235">
        <v>30.501670000000001</v>
      </c>
      <c r="R1235" s="1">
        <v>6.0331909999999996E-6</v>
      </c>
      <c r="S1235">
        <v>22.397030000000001</v>
      </c>
      <c r="T1235" s="1">
        <v>5.6360930000000001E-6</v>
      </c>
      <c r="U1235">
        <v>0.37215090000000001</v>
      </c>
      <c r="V1235">
        <v>60.15746</v>
      </c>
      <c r="W1235" s="1">
        <v>1.328858E-5</v>
      </c>
      <c r="X1235">
        <v>2.5712260000000001E-2</v>
      </c>
      <c r="Y1235" s="1">
        <v>4.8057550000000002E-5</v>
      </c>
      <c r="Z1235">
        <v>61.998109999999997</v>
      </c>
      <c r="AA1235" s="1">
        <v>1.264127E-5</v>
      </c>
      <c r="AB1235">
        <v>0.86255559999999998</v>
      </c>
      <c r="AC1235">
        <v>0.88652220000000004</v>
      </c>
      <c r="AD1235">
        <v>1.39551</v>
      </c>
      <c r="AE1235">
        <v>0</v>
      </c>
      <c r="AF1235">
        <v>201.77889999999999</v>
      </c>
      <c r="AG1235">
        <v>4.3371959999999996</v>
      </c>
      <c r="AH1235">
        <v>4.6866969999999997</v>
      </c>
      <c r="AI1235">
        <v>4.8696550000000002E-4</v>
      </c>
      <c r="AJ1235">
        <v>8.2637309999999996E-4</v>
      </c>
      <c r="AK1235">
        <v>1.3807730000000001E-3</v>
      </c>
      <c r="AL1235">
        <v>2.0163109999999998E-3</v>
      </c>
      <c r="AM1235">
        <v>1.2714899999999999E-2</v>
      </c>
      <c r="AN1235">
        <v>9.9998400000000001E-2</v>
      </c>
      <c r="AO1235">
        <v>10.154120000000001</v>
      </c>
      <c r="AP1235">
        <v>1.027884</v>
      </c>
      <c r="AQ1235">
        <v>-104.92489999999999</v>
      </c>
      <c r="AR1235">
        <v>-107.8506</v>
      </c>
      <c r="AS1235">
        <v>0.85538979999999998</v>
      </c>
      <c r="AT1235">
        <v>0</v>
      </c>
      <c r="AU1235">
        <v>0</v>
      </c>
    </row>
    <row r="1236" spans="1:47" x14ac:dyDescent="0.25">
      <c r="A1236">
        <v>205</v>
      </c>
      <c r="B1236" t="s">
        <v>51</v>
      </c>
      <c r="C1236">
        <v>31.905795999999999</v>
      </c>
      <c r="D1236" s="1">
        <v>3.7602040000000001E-6</v>
      </c>
      <c r="E1236">
        <v>0.57427899999999998</v>
      </c>
      <c r="F1236" s="1">
        <v>6.1725879999999997E-6</v>
      </c>
      <c r="G1236">
        <v>0.295908</v>
      </c>
      <c r="H1236" s="1">
        <v>75.374049999999997</v>
      </c>
      <c r="I1236">
        <v>1.4E-5</v>
      </c>
      <c r="J1236">
        <v>3.0000000000000001E-6</v>
      </c>
      <c r="K1236">
        <v>1.1277790000000001</v>
      </c>
      <c r="L1236">
        <v>1.380423</v>
      </c>
      <c r="M1236">
        <v>4.37E-4</v>
      </c>
      <c r="N1236" s="1">
        <v>8.4844659999999998E-4</v>
      </c>
      <c r="O1236" s="1">
        <v>1.081046E-3</v>
      </c>
      <c r="P1236">
        <v>2.2160000000000001E-3</v>
      </c>
      <c r="Q1236">
        <v>30.501669</v>
      </c>
      <c r="R1236" s="1">
        <v>6.0331907999999998E-6</v>
      </c>
      <c r="S1236">
        <v>22.397033</v>
      </c>
      <c r="T1236" s="1">
        <v>5.6360933999999999E-6</v>
      </c>
      <c r="U1236">
        <v>0.39975896999999999</v>
      </c>
      <c r="V1236">
        <v>62.618704000000001</v>
      </c>
      <c r="W1236" s="1">
        <v>1.2501549E-5</v>
      </c>
      <c r="X1236">
        <v>2.5708483000000001E-2</v>
      </c>
      <c r="Y1236" s="1">
        <v>4.8057550000000002E-5</v>
      </c>
      <c r="Z1236">
        <v>59.247360999999998</v>
      </c>
      <c r="AA1236" s="1">
        <v>1.3312065999999999E-5</v>
      </c>
      <c r="AB1236">
        <v>0.82029649000000004</v>
      </c>
      <c r="AC1236">
        <v>0.87094740000000004</v>
      </c>
      <c r="AD1236">
        <v>1.39551</v>
      </c>
      <c r="AE1236">
        <v>0</v>
      </c>
      <c r="AF1236">
        <v>201.77885000000001</v>
      </c>
      <c r="AG1236">
        <v>4.4013419000000003</v>
      </c>
      <c r="AH1236">
        <v>4.6901595</v>
      </c>
      <c r="AI1236">
        <v>4.8138503000000002E-4</v>
      </c>
      <c r="AJ1236">
        <v>8.3094402000000005E-4</v>
      </c>
      <c r="AK1236">
        <v>1.3868104E-3</v>
      </c>
      <c r="AL1236">
        <v>2.1474672999999998E-3</v>
      </c>
      <c r="AM1236">
        <v>1.2706479999999999E-2</v>
      </c>
      <c r="AN1236">
        <v>0.10000472000000001</v>
      </c>
      <c r="AO1236">
        <v>9.8243419999999997</v>
      </c>
      <c r="AP1236">
        <v>1.0267154999999999</v>
      </c>
      <c r="AQ1236">
        <v>-5796.8341</v>
      </c>
      <c r="AR1236">
        <v>-5951.6993000000002</v>
      </c>
      <c r="AS1236">
        <v>0.86246571000000005</v>
      </c>
      <c r="AT1236">
        <v>0</v>
      </c>
      <c r="AU1236">
        <v>0</v>
      </c>
    </row>
    <row r="1237" spans="1:47" x14ac:dyDescent="0.25">
      <c r="A1237">
        <v>206</v>
      </c>
      <c r="B1237" t="s">
        <v>51</v>
      </c>
      <c r="C1237">
        <v>35.196731</v>
      </c>
      <c r="D1237" s="1">
        <v>4.2929680000000002E-6</v>
      </c>
      <c r="E1237">
        <v>0.58152599999999999</v>
      </c>
      <c r="F1237" s="1">
        <v>7.5292330000000001E-6</v>
      </c>
      <c r="G1237">
        <v>0.47250399999999998</v>
      </c>
      <c r="H1237" s="1">
        <v>76.989469999999997</v>
      </c>
      <c r="I1237">
        <v>1.1E-5</v>
      </c>
      <c r="J1237">
        <v>1.9999999999999999E-6</v>
      </c>
      <c r="K1237">
        <v>1.3154060000000001</v>
      </c>
      <c r="L1237">
        <v>0.67708299999999999</v>
      </c>
      <c r="M1237">
        <v>4.4299999999999998E-4</v>
      </c>
      <c r="N1237" s="1">
        <v>8.3984249999999999E-4</v>
      </c>
      <c r="O1237" s="1">
        <v>1.0396380000000001E-3</v>
      </c>
      <c r="P1237">
        <v>1.9970000000000001E-3</v>
      </c>
      <c r="Q1237">
        <v>30.501670000000001</v>
      </c>
      <c r="R1237" s="1">
        <v>6.0331909999999996E-6</v>
      </c>
      <c r="S1237">
        <v>22.397030000000001</v>
      </c>
      <c r="T1237" s="1">
        <v>5.6360930000000001E-6</v>
      </c>
      <c r="U1237">
        <v>0.40485359999999998</v>
      </c>
      <c r="V1237">
        <v>61.352849999999997</v>
      </c>
      <c r="W1237" s="1">
        <v>1.292739E-5</v>
      </c>
      <c r="X1237">
        <v>2.571526E-2</v>
      </c>
      <c r="Y1237" s="1">
        <v>4.8057550000000002E-5</v>
      </c>
      <c r="Z1237">
        <v>60.899749999999997</v>
      </c>
      <c r="AA1237" s="1">
        <v>1.316345E-5</v>
      </c>
      <c r="AB1237">
        <v>0.91711560000000003</v>
      </c>
      <c r="AC1237">
        <v>0.83633570000000002</v>
      </c>
      <c r="AD1237">
        <v>1.39551</v>
      </c>
      <c r="AE1237">
        <v>0</v>
      </c>
      <c r="AF1237">
        <v>201.77889999999999</v>
      </c>
      <c r="AG1237">
        <v>4.4018470000000001</v>
      </c>
      <c r="AH1237">
        <v>4.6871739999999997</v>
      </c>
      <c r="AI1237">
        <v>4.7958830000000002E-4</v>
      </c>
      <c r="AJ1237">
        <v>8.252655E-4</v>
      </c>
      <c r="AK1237">
        <v>1.3875910000000001E-3</v>
      </c>
      <c r="AL1237">
        <v>2.1123829999999998E-3</v>
      </c>
      <c r="AM1237">
        <v>1.2710590000000001E-2</v>
      </c>
      <c r="AN1237">
        <v>9.9998160000000003E-2</v>
      </c>
      <c r="AO1237">
        <v>10.05803</v>
      </c>
      <c r="AP1237">
        <v>1.027312</v>
      </c>
      <c r="AQ1237">
        <v>587.52089999999998</v>
      </c>
      <c r="AR1237">
        <v>603.56709999999998</v>
      </c>
      <c r="AS1237">
        <v>0.85899060000000005</v>
      </c>
      <c r="AT1237">
        <v>0</v>
      </c>
      <c r="AU1237">
        <v>0</v>
      </c>
    </row>
    <row r="1238" spans="1:47" x14ac:dyDescent="0.25">
      <c r="A1238">
        <v>207</v>
      </c>
      <c r="B1238" t="s">
        <v>51</v>
      </c>
      <c r="C1238">
        <v>24.920259999999999</v>
      </c>
      <c r="D1238" s="1">
        <v>5.4427319999999996E-6</v>
      </c>
      <c r="E1238">
        <v>0.37437700000000002</v>
      </c>
      <c r="F1238" s="1">
        <v>5.5926359999999998E-6</v>
      </c>
      <c r="G1238">
        <v>0.288798</v>
      </c>
      <c r="H1238" s="1">
        <v>59.384799999999998</v>
      </c>
      <c r="I1238">
        <v>1.8E-5</v>
      </c>
      <c r="J1238">
        <v>3.0000000000000001E-6</v>
      </c>
      <c r="K1238">
        <v>1.6663429999999999</v>
      </c>
      <c r="L1238">
        <v>2.3487749999999998</v>
      </c>
      <c r="M1238">
        <v>5.9299999999999999E-4</v>
      </c>
      <c r="N1238" s="1">
        <v>9.0653930000000004E-4</v>
      </c>
      <c r="O1238" s="1">
        <v>1.2930109999999999E-3</v>
      </c>
      <c r="P1238">
        <v>2.8600000000000001E-3</v>
      </c>
      <c r="Q1238">
        <v>30.501669</v>
      </c>
      <c r="R1238" s="1">
        <v>6.0331907999999998E-6</v>
      </c>
      <c r="S1238">
        <v>22.397033</v>
      </c>
      <c r="T1238" s="1">
        <v>5.6360933999999999E-6</v>
      </c>
      <c r="U1238">
        <v>0.37945545000000003</v>
      </c>
      <c r="V1238">
        <v>61.031300999999999</v>
      </c>
      <c r="W1238" s="1">
        <v>1.2511657E-5</v>
      </c>
      <c r="X1238">
        <v>2.5706448E-2</v>
      </c>
      <c r="Y1238" s="1">
        <v>4.8057550000000002E-5</v>
      </c>
      <c r="Z1238">
        <v>61.211644999999997</v>
      </c>
      <c r="AA1238" s="1">
        <v>1.2780941E-5</v>
      </c>
      <c r="AB1238">
        <v>0.88686882</v>
      </c>
      <c r="AC1238">
        <v>0.83626639000000003</v>
      </c>
      <c r="AD1238">
        <v>1.39551</v>
      </c>
      <c r="AE1238">
        <v>0</v>
      </c>
      <c r="AF1238">
        <v>201.77885000000001</v>
      </c>
      <c r="AG1238">
        <v>4.3737808999999999</v>
      </c>
      <c r="AH1238">
        <v>4.6858186000000002</v>
      </c>
      <c r="AI1238">
        <v>4.9611166E-4</v>
      </c>
      <c r="AJ1238">
        <v>8.2756843999999997E-4</v>
      </c>
      <c r="AK1238">
        <v>1.3838688E-3</v>
      </c>
      <c r="AL1238">
        <v>2.16387E-3</v>
      </c>
      <c r="AM1238">
        <v>1.2693259E-2</v>
      </c>
      <c r="AN1238">
        <v>0.10000446</v>
      </c>
      <c r="AO1238">
        <v>10.028378</v>
      </c>
      <c r="AP1238">
        <v>1.0270786000000001</v>
      </c>
      <c r="AQ1238">
        <v>1470.8427999999999</v>
      </c>
      <c r="AR1238">
        <v>1510.6711</v>
      </c>
      <c r="AS1238">
        <v>0.86069655</v>
      </c>
      <c r="AT1238">
        <v>0</v>
      </c>
      <c r="AU1238">
        <v>0</v>
      </c>
    </row>
    <row r="1239" spans="1:47" x14ac:dyDescent="0.25">
      <c r="A1239">
        <v>208</v>
      </c>
      <c r="B1239" t="s">
        <v>51</v>
      </c>
      <c r="C1239">
        <v>36.118355000000001</v>
      </c>
      <c r="D1239" s="1">
        <v>4.4931180000000003E-6</v>
      </c>
      <c r="E1239">
        <v>0.59022699999999995</v>
      </c>
      <c r="F1239" s="1">
        <v>5.4470770000000003E-6</v>
      </c>
      <c r="G1239">
        <v>0.349719</v>
      </c>
      <c r="H1239" s="1">
        <v>76.119560000000007</v>
      </c>
      <c r="I1239">
        <v>1.4E-5</v>
      </c>
      <c r="J1239">
        <v>6.0000000000000002E-6</v>
      </c>
      <c r="K1239">
        <v>1.1864250000000001</v>
      </c>
      <c r="L1239">
        <v>1.094678</v>
      </c>
      <c r="M1239">
        <v>4.4200000000000001E-4</v>
      </c>
      <c r="N1239" s="1">
        <v>8.876213E-4</v>
      </c>
      <c r="O1239" s="1">
        <v>1.099704E-3</v>
      </c>
      <c r="P1239">
        <v>2.2959999999999999E-3</v>
      </c>
      <c r="Q1239">
        <v>30.501669</v>
      </c>
      <c r="R1239" s="1">
        <v>6.0331907999999998E-6</v>
      </c>
      <c r="S1239">
        <v>22.397033</v>
      </c>
      <c r="T1239" s="1">
        <v>5.6360933999999999E-6</v>
      </c>
      <c r="U1239">
        <v>0.40269732000000003</v>
      </c>
      <c r="V1239">
        <v>59.226399999999998</v>
      </c>
      <c r="W1239" s="1">
        <v>1.3041515E-5</v>
      </c>
      <c r="X1239">
        <v>2.5700760999999999E-2</v>
      </c>
      <c r="Y1239" s="1">
        <v>4.8057550000000002E-5</v>
      </c>
      <c r="Z1239">
        <v>60.981445000000001</v>
      </c>
      <c r="AA1239" s="1">
        <v>1.3070326E-5</v>
      </c>
      <c r="AB1239">
        <v>0.90444404</v>
      </c>
      <c r="AC1239">
        <v>0.84295966</v>
      </c>
      <c r="AD1239">
        <v>1.39551</v>
      </c>
      <c r="AE1239">
        <v>0</v>
      </c>
      <c r="AF1239">
        <v>201.77885000000001</v>
      </c>
      <c r="AG1239">
        <v>4.3154579000000002</v>
      </c>
      <c r="AH1239">
        <v>4.6870507000000003</v>
      </c>
      <c r="AI1239">
        <v>4.7694801E-4</v>
      </c>
      <c r="AJ1239">
        <v>8.2552199999999997E-4</v>
      </c>
      <c r="AK1239">
        <v>1.3824256E-3</v>
      </c>
      <c r="AL1239">
        <v>2.1398887000000002E-3</v>
      </c>
      <c r="AM1239">
        <v>1.2693616E-2</v>
      </c>
      <c r="AN1239">
        <v>9.9999643999999999E-2</v>
      </c>
      <c r="AO1239">
        <v>9.9327526000000006</v>
      </c>
      <c r="AP1239">
        <v>1.0269242999999999</v>
      </c>
      <c r="AQ1239">
        <v>-3556.3530000000001</v>
      </c>
      <c r="AR1239">
        <v>-3652.1055000000001</v>
      </c>
      <c r="AS1239">
        <v>0.85835293000000001</v>
      </c>
      <c r="AT1239">
        <v>0</v>
      </c>
      <c r="AU1239">
        <v>0</v>
      </c>
    </row>
    <row r="1240" spans="1:47" x14ac:dyDescent="0.25">
      <c r="A1240">
        <v>209</v>
      </c>
      <c r="B1240" t="s">
        <v>51</v>
      </c>
      <c r="C1240">
        <v>39.757786000000003</v>
      </c>
      <c r="D1240" s="1">
        <v>4.9342339999999998E-6</v>
      </c>
      <c r="E1240">
        <v>0.59254499999999999</v>
      </c>
      <c r="F1240" s="1">
        <v>5.7214160000000004E-6</v>
      </c>
      <c r="G1240">
        <v>0.39912900000000001</v>
      </c>
      <c r="H1240" s="1">
        <v>74.428060000000002</v>
      </c>
      <c r="I1240">
        <v>1.4E-5</v>
      </c>
      <c r="J1240">
        <v>1.2999999999999999E-5</v>
      </c>
      <c r="K1240">
        <v>1.368382</v>
      </c>
      <c r="L1240">
        <v>1.1554850000000001</v>
      </c>
      <c r="M1240">
        <v>4.4900000000000002E-4</v>
      </c>
      <c r="N1240" s="1">
        <v>8.6996969999999997E-4</v>
      </c>
      <c r="O1240" s="1">
        <v>1.1103459999999999E-3</v>
      </c>
      <c r="P1240">
        <v>2.2929999999999999E-3</v>
      </c>
      <c r="Q1240">
        <v>30.501669</v>
      </c>
      <c r="R1240" s="1">
        <v>6.0331907999999998E-6</v>
      </c>
      <c r="S1240">
        <v>22.397033</v>
      </c>
      <c r="T1240" s="1">
        <v>5.6360933999999999E-6</v>
      </c>
      <c r="U1240">
        <v>0.40217429999999998</v>
      </c>
      <c r="V1240">
        <v>60.949570000000001</v>
      </c>
      <c r="W1240" s="1">
        <v>1.3458218E-5</v>
      </c>
      <c r="X1240">
        <v>2.5708102E-2</v>
      </c>
      <c r="Y1240" s="1">
        <v>4.8057550000000002E-5</v>
      </c>
      <c r="Z1240">
        <v>61.466335999999998</v>
      </c>
      <c r="AA1240" s="1">
        <v>1.3798955E-5</v>
      </c>
      <c r="AB1240">
        <v>0.85532061999999998</v>
      </c>
      <c r="AC1240">
        <v>0.90629398999999999</v>
      </c>
      <c r="AD1240">
        <v>1.39551</v>
      </c>
      <c r="AE1240">
        <v>0</v>
      </c>
      <c r="AF1240">
        <v>201.77885000000001</v>
      </c>
      <c r="AG1240">
        <v>4.4440084000000004</v>
      </c>
      <c r="AH1240">
        <v>4.6871597999999999</v>
      </c>
      <c r="AI1240">
        <v>4.8606908E-4</v>
      </c>
      <c r="AJ1240">
        <v>8.3311150000000005E-4</v>
      </c>
      <c r="AK1240">
        <v>1.3795051999999999E-3</v>
      </c>
      <c r="AL1240">
        <v>2.1270106000000001E-3</v>
      </c>
      <c r="AM1240">
        <v>1.2698724E-2</v>
      </c>
      <c r="AN1240">
        <v>9.9999845000000004E-2</v>
      </c>
      <c r="AO1240">
        <v>10.473697</v>
      </c>
      <c r="AP1240">
        <v>1.0268550000000001</v>
      </c>
      <c r="AQ1240">
        <v>-3054.0477000000001</v>
      </c>
      <c r="AR1240">
        <v>-3136.0641000000001</v>
      </c>
      <c r="AS1240">
        <v>0.86183118000000003</v>
      </c>
      <c r="AT1240">
        <v>0</v>
      </c>
      <c r="AU1240">
        <v>0</v>
      </c>
    </row>
    <row r="1241" spans="1:47" x14ac:dyDescent="0.25">
      <c r="A1241">
        <v>210</v>
      </c>
      <c r="B1241" t="s">
        <v>51</v>
      </c>
      <c r="C1241">
        <v>53.459114</v>
      </c>
      <c r="D1241" s="1">
        <v>6.1165839999999996E-6</v>
      </c>
      <c r="E1241">
        <v>0.72504299999999999</v>
      </c>
      <c r="F1241" s="1">
        <v>7.093079E-6</v>
      </c>
      <c r="G1241">
        <v>0.70696400000000004</v>
      </c>
      <c r="H1241" s="1">
        <v>95.512519999999995</v>
      </c>
      <c r="I1241">
        <v>1.5E-5</v>
      </c>
      <c r="J1241">
        <v>2.5999999999999998E-5</v>
      </c>
      <c r="K1241">
        <v>1.100168</v>
      </c>
      <c r="L1241">
        <v>2.9732999999999999E-2</v>
      </c>
      <c r="M1241">
        <v>4.2400000000000001E-4</v>
      </c>
      <c r="N1241" s="1">
        <v>8.9873559999999999E-4</v>
      </c>
      <c r="O1241" s="1">
        <v>1.082904E-3</v>
      </c>
      <c r="P1241">
        <v>2.075E-3</v>
      </c>
      <c r="Q1241">
        <v>30.501669</v>
      </c>
      <c r="R1241" s="1">
        <v>6.0331907999999998E-6</v>
      </c>
      <c r="S1241">
        <v>22.397033</v>
      </c>
      <c r="T1241" s="1">
        <v>5.6360933999999999E-6</v>
      </c>
      <c r="U1241">
        <v>0.38815566000000001</v>
      </c>
      <c r="V1241">
        <v>58.375573000000003</v>
      </c>
      <c r="W1241" s="1">
        <v>1.3194107E-5</v>
      </c>
      <c r="X1241">
        <v>2.5716131E-2</v>
      </c>
      <c r="Y1241" s="1">
        <v>4.8057550000000002E-5</v>
      </c>
      <c r="Z1241">
        <v>60.439405000000001</v>
      </c>
      <c r="AA1241" s="1">
        <v>1.3149089000000001E-5</v>
      </c>
      <c r="AB1241">
        <v>0.87598339000000003</v>
      </c>
      <c r="AC1241">
        <v>0.87723835999999999</v>
      </c>
      <c r="AD1241">
        <v>1.39551</v>
      </c>
      <c r="AE1241">
        <v>0</v>
      </c>
      <c r="AF1241">
        <v>201.77885000000001</v>
      </c>
      <c r="AG1241">
        <v>4.4291900000000002</v>
      </c>
      <c r="AH1241">
        <v>4.6873940999999997</v>
      </c>
      <c r="AI1241">
        <v>4.8510940999999999E-4</v>
      </c>
      <c r="AJ1241">
        <v>8.3301152000000002E-4</v>
      </c>
      <c r="AK1241">
        <v>1.388268E-3</v>
      </c>
      <c r="AL1241">
        <v>2.0849207999999999E-3</v>
      </c>
      <c r="AM1241">
        <v>1.2689626000000001E-2</v>
      </c>
      <c r="AN1241">
        <v>9.9997357999999995E-2</v>
      </c>
      <c r="AO1241">
        <v>9.9790220000000005</v>
      </c>
      <c r="AP1241">
        <v>1.0277670999999999</v>
      </c>
      <c r="AQ1241">
        <v>2834.3413999999998</v>
      </c>
      <c r="AR1241">
        <v>2913.0428000000002</v>
      </c>
      <c r="AS1241">
        <v>0.85697013</v>
      </c>
      <c r="AT1241">
        <v>0</v>
      </c>
      <c r="AU1241">
        <v>0</v>
      </c>
    </row>
    <row r="1242" spans="1:47" x14ac:dyDescent="0.25">
      <c r="A1242">
        <v>211</v>
      </c>
      <c r="B1242" t="s">
        <v>51</v>
      </c>
      <c r="C1242">
        <v>0.42358600000000002</v>
      </c>
      <c r="D1242" s="1">
        <v>1.151148E-5</v>
      </c>
      <c r="E1242">
        <v>41.921875</v>
      </c>
      <c r="F1242" s="1">
        <v>1.0067059999999999E-5</v>
      </c>
      <c r="G1242">
        <v>0.80144599999999999</v>
      </c>
      <c r="H1242" s="1">
        <v>74.833579999999998</v>
      </c>
      <c r="I1242">
        <v>1.7E-5</v>
      </c>
      <c r="J1242">
        <v>2.0000000000000002E-5</v>
      </c>
      <c r="K1242">
        <v>0.56539899999999998</v>
      </c>
      <c r="L1242">
        <v>1.301067</v>
      </c>
      <c r="M1242">
        <v>3.9300000000000001E-4</v>
      </c>
      <c r="N1242" s="1">
        <v>1.0872410000000001E-3</v>
      </c>
      <c r="O1242" s="1">
        <v>4.9506500000000004E-4</v>
      </c>
      <c r="P1242">
        <v>6.96E-4</v>
      </c>
      <c r="Q1242">
        <v>30.501670000000001</v>
      </c>
      <c r="R1242" s="1">
        <v>6.0331909999999996E-6</v>
      </c>
      <c r="S1242">
        <v>22.397030000000001</v>
      </c>
      <c r="T1242" s="1">
        <v>5.6360930000000001E-6</v>
      </c>
      <c r="U1242">
        <v>0.4106168</v>
      </c>
      <c r="V1242">
        <v>63.656500000000001</v>
      </c>
      <c r="W1242" s="1">
        <v>1.3309360000000001E-5</v>
      </c>
      <c r="X1242">
        <v>2.5713639999999999E-2</v>
      </c>
      <c r="Y1242" s="1">
        <v>4.8057550000000002E-5</v>
      </c>
      <c r="Z1242">
        <v>60.903170000000003</v>
      </c>
      <c r="AA1242" s="1">
        <v>1.2687920000000001E-5</v>
      </c>
      <c r="AB1242">
        <v>0.83325090000000002</v>
      </c>
      <c r="AC1242">
        <v>0.87699590000000005</v>
      </c>
      <c r="AD1242">
        <v>1.39551</v>
      </c>
      <c r="AE1242">
        <v>0</v>
      </c>
      <c r="AF1242">
        <v>201.77889999999999</v>
      </c>
      <c r="AG1242">
        <v>4.3053590000000002</v>
      </c>
      <c r="AH1242">
        <v>4.6893060000000002</v>
      </c>
      <c r="AI1242">
        <v>4.803257E-4</v>
      </c>
      <c r="AJ1242">
        <v>8.320224E-4</v>
      </c>
      <c r="AK1242">
        <v>1.391881E-3</v>
      </c>
      <c r="AL1242">
        <v>2.0618329999999999E-3</v>
      </c>
      <c r="AM1242">
        <v>1.270218E-2</v>
      </c>
      <c r="AN1242">
        <v>0.1000004</v>
      </c>
      <c r="AO1242">
        <v>10.111269999999999</v>
      </c>
      <c r="AP1242">
        <v>1.02851</v>
      </c>
      <c r="AQ1242">
        <v>273.72770000000003</v>
      </c>
      <c r="AR1242">
        <v>281.53160000000003</v>
      </c>
      <c r="AS1242">
        <v>0.86239350000000004</v>
      </c>
      <c r="AT1242">
        <v>0</v>
      </c>
      <c r="AU1242">
        <v>0</v>
      </c>
    </row>
    <row r="1243" spans="1:47" x14ac:dyDescent="0.25">
      <c r="A1243">
        <v>212</v>
      </c>
      <c r="B1243" t="s">
        <v>51</v>
      </c>
      <c r="C1243">
        <v>27.338339000000001</v>
      </c>
      <c r="D1243" s="1">
        <v>4.0533039999999999E-6</v>
      </c>
      <c r="E1243">
        <v>0.53291599999999995</v>
      </c>
      <c r="F1243" s="1">
        <v>6.4965800000000001E-6</v>
      </c>
      <c r="G1243">
        <v>0.24709600000000001</v>
      </c>
      <c r="H1243" s="1">
        <v>74.194550000000007</v>
      </c>
      <c r="I1243">
        <v>1.4E-5</v>
      </c>
      <c r="J1243">
        <v>3.0000000000000001E-6</v>
      </c>
      <c r="K1243">
        <v>1.2549349999999999</v>
      </c>
      <c r="L1243">
        <v>1.1302719999999999</v>
      </c>
      <c r="M1243">
        <v>4.8700000000000002E-4</v>
      </c>
      <c r="N1243" s="1">
        <v>9.1490769999999998E-4</v>
      </c>
      <c r="O1243" s="1">
        <v>1.145255E-3</v>
      </c>
      <c r="P1243">
        <v>2.2950000000000002E-3</v>
      </c>
      <c r="Q1243">
        <v>30.501669</v>
      </c>
      <c r="R1243" s="1">
        <v>6.0331907999999998E-6</v>
      </c>
      <c r="S1243">
        <v>22.397033</v>
      </c>
      <c r="T1243" s="1">
        <v>5.6360933999999999E-6</v>
      </c>
      <c r="U1243">
        <v>0.39762247000000001</v>
      </c>
      <c r="V1243">
        <v>62.469020999999998</v>
      </c>
      <c r="W1243" s="1">
        <v>1.3256772999999999E-5</v>
      </c>
      <c r="X1243">
        <v>2.5713952000000002E-2</v>
      </c>
      <c r="Y1243" s="1">
        <v>4.8057550000000002E-5</v>
      </c>
      <c r="Z1243">
        <v>58.752924</v>
      </c>
      <c r="AA1243" s="1">
        <v>1.3082537999999999E-5</v>
      </c>
      <c r="AB1243">
        <v>0.83030879000000002</v>
      </c>
      <c r="AC1243">
        <v>0.84750137999999997</v>
      </c>
      <c r="AD1243">
        <v>1.39551</v>
      </c>
      <c r="AE1243">
        <v>0</v>
      </c>
      <c r="AF1243">
        <v>201.77885000000001</v>
      </c>
      <c r="AG1243">
        <v>4.3616467999999999</v>
      </c>
      <c r="AH1243">
        <v>4.6856841999999999</v>
      </c>
      <c r="AI1243">
        <v>4.8792061999999999E-4</v>
      </c>
      <c r="AJ1243">
        <v>8.3168594000000002E-4</v>
      </c>
      <c r="AK1243">
        <v>1.385341E-3</v>
      </c>
      <c r="AL1243">
        <v>2.0726402999999998E-3</v>
      </c>
      <c r="AM1243">
        <v>1.2709154E-2</v>
      </c>
      <c r="AN1243">
        <v>0.10000951</v>
      </c>
      <c r="AO1243">
        <v>10.285527999999999</v>
      </c>
      <c r="AP1243">
        <v>1.0262716000000001</v>
      </c>
      <c r="AQ1243">
        <v>2663.4292999999998</v>
      </c>
      <c r="AR1243">
        <v>2733.4018000000001</v>
      </c>
      <c r="AS1243">
        <v>0.85920865000000002</v>
      </c>
      <c r="AT1243">
        <v>0</v>
      </c>
      <c r="AU1243">
        <v>0</v>
      </c>
    </row>
    <row r="1244" spans="1:47" x14ac:dyDescent="0.25">
      <c r="A1244">
        <v>213</v>
      </c>
      <c r="B1244" t="s">
        <v>51</v>
      </c>
      <c r="C1244">
        <v>34.412658999999998</v>
      </c>
      <c r="D1244" s="1">
        <v>1.4198540000000001E-5</v>
      </c>
      <c r="E1244">
        <v>0.41625400000000001</v>
      </c>
      <c r="F1244" s="1">
        <v>7.7388199999999992E-6</v>
      </c>
      <c r="G1244">
        <v>1.0771980000000001</v>
      </c>
      <c r="H1244" s="1">
        <v>74.665220000000005</v>
      </c>
      <c r="I1244">
        <v>1.2999999999999999E-5</v>
      </c>
      <c r="J1244">
        <v>9.9999999999999995E-7</v>
      </c>
      <c r="K1244">
        <v>0.33124799999999999</v>
      </c>
      <c r="L1244">
        <v>0.79242800000000002</v>
      </c>
      <c r="M1244">
        <v>8.0400000000000003E-4</v>
      </c>
      <c r="N1244" s="1">
        <v>1.1202E-3</v>
      </c>
      <c r="O1244" s="1">
        <v>1.3671759999999999E-3</v>
      </c>
      <c r="P1244">
        <v>2.1580000000000002E-3</v>
      </c>
      <c r="Q1244">
        <v>30.501669</v>
      </c>
      <c r="R1244" s="1">
        <v>6.0331907999999998E-6</v>
      </c>
      <c r="S1244">
        <v>22.397033</v>
      </c>
      <c r="T1244" s="1">
        <v>5.6360933999999999E-6</v>
      </c>
      <c r="U1244">
        <v>0.38957351000000001</v>
      </c>
      <c r="V1244">
        <v>59.241635000000002</v>
      </c>
      <c r="W1244" s="1">
        <v>1.2835903999999999E-5</v>
      </c>
      <c r="X1244">
        <v>2.5713139999999999E-2</v>
      </c>
      <c r="Y1244" s="1">
        <v>4.8057550000000002E-5</v>
      </c>
      <c r="Z1244">
        <v>62.009597999999997</v>
      </c>
      <c r="AA1244" s="1">
        <v>1.2542559E-5</v>
      </c>
      <c r="AB1244">
        <v>0.83868248999999995</v>
      </c>
      <c r="AC1244">
        <v>0.86473151000000004</v>
      </c>
      <c r="AD1244">
        <v>1.39551</v>
      </c>
      <c r="AE1244">
        <v>0</v>
      </c>
      <c r="AF1244">
        <v>201.77885000000001</v>
      </c>
      <c r="AG1244">
        <v>4.3005949000000001</v>
      </c>
      <c r="AH1244">
        <v>4.6882533999999998</v>
      </c>
      <c r="AI1244">
        <v>4.8242891999999998E-4</v>
      </c>
      <c r="AJ1244">
        <v>8.2688995999999999E-4</v>
      </c>
      <c r="AK1244">
        <v>1.3870682E-3</v>
      </c>
      <c r="AL1244">
        <v>2.0567958E-3</v>
      </c>
      <c r="AM1244">
        <v>1.2688837E-2</v>
      </c>
      <c r="AN1244">
        <v>9.9999842000000005E-2</v>
      </c>
      <c r="AO1244">
        <v>10.053682999999999</v>
      </c>
      <c r="AP1244">
        <v>1.0262473000000001</v>
      </c>
      <c r="AQ1244">
        <v>3370.2539999999999</v>
      </c>
      <c r="AR1244">
        <v>3458.7141000000001</v>
      </c>
      <c r="AS1244">
        <v>0.85621082999999998</v>
      </c>
      <c r="AT1244">
        <v>0</v>
      </c>
      <c r="AU1244">
        <v>0</v>
      </c>
    </row>
    <row r="1245" spans="1:47" x14ac:dyDescent="0.25">
      <c r="A1245">
        <v>214</v>
      </c>
      <c r="B1245" t="s">
        <v>51</v>
      </c>
      <c r="C1245">
        <v>0.61600900000000003</v>
      </c>
      <c r="D1245" s="1">
        <v>6.2577509999999997E-6</v>
      </c>
      <c r="E1245">
        <v>16.325894999999999</v>
      </c>
      <c r="F1245" s="1">
        <v>6.5521009999999997E-6</v>
      </c>
      <c r="G1245">
        <v>0.61253800000000003</v>
      </c>
      <c r="H1245" s="1">
        <v>78.719840000000005</v>
      </c>
      <c r="I1245">
        <v>1.2999999999999999E-5</v>
      </c>
      <c r="J1245">
        <v>0</v>
      </c>
      <c r="K1245">
        <v>1.2833399999999999</v>
      </c>
      <c r="L1245">
        <v>1.1377280000000001</v>
      </c>
      <c r="M1245">
        <v>4.66E-4</v>
      </c>
      <c r="N1245" s="1">
        <v>6.1386739999999996E-4</v>
      </c>
      <c r="O1245" s="1">
        <v>9.3485330000000002E-4</v>
      </c>
      <c r="P1245">
        <v>1.7229999999999999E-3</v>
      </c>
      <c r="Q1245">
        <v>30.501669</v>
      </c>
      <c r="R1245" s="1">
        <v>6.0331907999999998E-6</v>
      </c>
      <c r="S1245">
        <v>22.397033</v>
      </c>
      <c r="T1245" s="1">
        <v>5.6360933999999999E-6</v>
      </c>
      <c r="U1245">
        <v>0.4115897</v>
      </c>
      <c r="V1245">
        <v>62.229030000000002</v>
      </c>
      <c r="W1245" s="1">
        <v>1.3165075E-5</v>
      </c>
      <c r="X1245">
        <v>2.5716104E-2</v>
      </c>
      <c r="Y1245" s="1">
        <v>4.8057550000000002E-5</v>
      </c>
      <c r="Z1245">
        <v>59.146844999999999</v>
      </c>
      <c r="AA1245" s="1">
        <v>1.3177158999999999E-5</v>
      </c>
      <c r="AB1245">
        <v>0.84193015000000004</v>
      </c>
      <c r="AC1245">
        <v>0.83620192000000004</v>
      </c>
      <c r="AD1245">
        <v>1.39551</v>
      </c>
      <c r="AE1245">
        <v>0</v>
      </c>
      <c r="AF1245">
        <v>201.77885000000001</v>
      </c>
      <c r="AG1245">
        <v>4.2220117999999998</v>
      </c>
      <c r="AH1245">
        <v>4.6884969999999999</v>
      </c>
      <c r="AI1245">
        <v>4.7488080000000001E-4</v>
      </c>
      <c r="AJ1245">
        <v>8.2900460000000004E-4</v>
      </c>
      <c r="AK1245">
        <v>1.3891247000000001E-3</v>
      </c>
      <c r="AL1245">
        <v>2.0742108000000002E-3</v>
      </c>
      <c r="AM1245">
        <v>1.2689707E-2</v>
      </c>
      <c r="AN1245">
        <v>9.9998609000000002E-2</v>
      </c>
      <c r="AO1245">
        <v>9.9931807999999993</v>
      </c>
      <c r="AP1245">
        <v>1.0297335999999999</v>
      </c>
      <c r="AQ1245">
        <v>-1881.9858999999999</v>
      </c>
      <c r="AR1245">
        <v>-1937.944</v>
      </c>
      <c r="AS1245">
        <v>0.85881715999999997</v>
      </c>
      <c r="AT1245">
        <v>0</v>
      </c>
      <c r="AU1245">
        <v>0</v>
      </c>
    </row>
    <row r="1246" spans="1:47" x14ac:dyDescent="0.25">
      <c r="A1246">
        <v>215</v>
      </c>
      <c r="B1246" t="s">
        <v>51</v>
      </c>
      <c r="C1246">
        <v>36.627647000000003</v>
      </c>
      <c r="D1246" s="1">
        <v>4.4925230000000002E-6</v>
      </c>
      <c r="E1246">
        <v>0.60092100000000004</v>
      </c>
      <c r="F1246" s="1">
        <v>5.5547560000000002E-6</v>
      </c>
      <c r="G1246">
        <v>0.34631499999999998</v>
      </c>
      <c r="H1246" s="1">
        <v>75.09657</v>
      </c>
      <c r="I1246">
        <v>1.4E-5</v>
      </c>
      <c r="J1246">
        <v>1.0000000000000001E-5</v>
      </c>
      <c r="K1246">
        <v>1.155368</v>
      </c>
      <c r="L1246">
        <v>1.3345480000000001</v>
      </c>
      <c r="M1246">
        <v>4.4499999999999997E-4</v>
      </c>
      <c r="N1246" s="1">
        <v>8.8635630000000003E-4</v>
      </c>
      <c r="O1246" s="1">
        <v>1.108791E-3</v>
      </c>
      <c r="P1246">
        <v>2.2920000000000002E-3</v>
      </c>
      <c r="Q1246">
        <v>30.501670000000001</v>
      </c>
      <c r="R1246" s="1">
        <v>6.0331909999999996E-6</v>
      </c>
      <c r="S1246">
        <v>22.397030000000001</v>
      </c>
      <c r="T1246" s="1">
        <v>5.6360930000000001E-6</v>
      </c>
      <c r="U1246">
        <v>0.39309349999999998</v>
      </c>
      <c r="V1246">
        <v>61.909610000000001</v>
      </c>
      <c r="W1246" s="1">
        <v>1.24202E-5</v>
      </c>
      <c r="X1246">
        <v>2.5722470000000001E-2</v>
      </c>
      <c r="Y1246" s="1">
        <v>4.8057550000000002E-5</v>
      </c>
      <c r="Z1246">
        <v>60.118699999999997</v>
      </c>
      <c r="AA1246" s="1">
        <v>1.345181E-5</v>
      </c>
      <c r="AB1246">
        <v>0.86136420000000002</v>
      </c>
      <c r="AC1246">
        <v>0.86789179999999999</v>
      </c>
      <c r="AD1246">
        <v>1.39551</v>
      </c>
      <c r="AE1246">
        <v>0</v>
      </c>
      <c r="AF1246">
        <v>201.77889999999999</v>
      </c>
      <c r="AG1246">
        <v>4.4270670000000001</v>
      </c>
      <c r="AH1246">
        <v>4.6875910000000003</v>
      </c>
      <c r="AI1246">
        <v>4.9544379999999998E-4</v>
      </c>
      <c r="AJ1246">
        <v>8.3024979999999997E-4</v>
      </c>
      <c r="AK1246">
        <v>1.3879890000000001E-3</v>
      </c>
      <c r="AL1246">
        <v>2.0922969999999999E-3</v>
      </c>
      <c r="AM1246">
        <v>1.269998E-2</v>
      </c>
      <c r="AN1246">
        <v>9.9997619999999995E-2</v>
      </c>
      <c r="AO1246">
        <v>9.927327</v>
      </c>
      <c r="AP1246">
        <v>1.0285169999999999</v>
      </c>
      <c r="AQ1246">
        <v>711.02760000000001</v>
      </c>
      <c r="AR1246">
        <v>731.30439999999999</v>
      </c>
      <c r="AS1246">
        <v>0.85831369999999996</v>
      </c>
      <c r="AT1246">
        <v>0</v>
      </c>
      <c r="AU1246">
        <v>0</v>
      </c>
    </row>
    <row r="1247" spans="1:47" x14ac:dyDescent="0.25">
      <c r="A1247">
        <v>216</v>
      </c>
      <c r="B1247" t="s">
        <v>51</v>
      </c>
      <c r="C1247">
        <v>104.455606</v>
      </c>
      <c r="D1247" s="1">
        <v>1.000123E-5</v>
      </c>
      <c r="E1247">
        <v>0.64658800000000005</v>
      </c>
      <c r="F1247" s="1">
        <v>5.1370020000000004E-7</v>
      </c>
      <c r="G1247">
        <v>0.70597299999999996</v>
      </c>
      <c r="H1247" s="1">
        <v>114.49590000000001</v>
      </c>
      <c r="I1247">
        <v>7.9999999999999996E-6</v>
      </c>
      <c r="J1247">
        <v>3.0000000000000001E-6</v>
      </c>
      <c r="K1247">
        <v>1.3162799999999999</v>
      </c>
      <c r="L1247">
        <v>0.68080399999999996</v>
      </c>
      <c r="M1247">
        <v>3.5300000000000002E-4</v>
      </c>
      <c r="N1247" s="1">
        <v>8.2947299999999995E-4</v>
      </c>
      <c r="O1247" s="1">
        <v>9.0736980000000005E-4</v>
      </c>
      <c r="P1247">
        <v>1.8209999999999999E-3</v>
      </c>
      <c r="Q1247">
        <v>30.501669</v>
      </c>
      <c r="R1247" s="1">
        <v>6.0331907999999998E-6</v>
      </c>
      <c r="S1247">
        <v>22.397033</v>
      </c>
      <c r="T1247" s="1">
        <v>5.6360933999999999E-6</v>
      </c>
      <c r="U1247">
        <v>0.39186493999999999</v>
      </c>
      <c r="V1247">
        <v>61.298707</v>
      </c>
      <c r="W1247" s="1">
        <v>1.2878341000000001E-5</v>
      </c>
      <c r="X1247">
        <v>2.5715782E-2</v>
      </c>
      <c r="Y1247" s="1">
        <v>4.8057550000000002E-5</v>
      </c>
      <c r="Z1247">
        <v>63.143093</v>
      </c>
      <c r="AA1247" s="1">
        <v>1.2700327999999999E-5</v>
      </c>
      <c r="AB1247">
        <v>0.86839164999999996</v>
      </c>
      <c r="AC1247">
        <v>0.85243917000000002</v>
      </c>
      <c r="AD1247">
        <v>1.39551</v>
      </c>
      <c r="AE1247">
        <v>0</v>
      </c>
      <c r="AF1247">
        <v>201.77885000000001</v>
      </c>
      <c r="AG1247">
        <v>4.3896433999999998</v>
      </c>
      <c r="AH1247">
        <v>4.6898410000000004</v>
      </c>
      <c r="AI1247">
        <v>4.8914301E-4</v>
      </c>
      <c r="AJ1247">
        <v>8.2931838999999996E-4</v>
      </c>
      <c r="AK1247">
        <v>1.3909918999999999E-3</v>
      </c>
      <c r="AL1247">
        <v>2.0496673999999999E-3</v>
      </c>
      <c r="AM1247">
        <v>1.2710666000000001E-2</v>
      </c>
      <c r="AN1247">
        <v>0.10000050000000001</v>
      </c>
      <c r="AO1247">
        <v>9.8898291999999994</v>
      </c>
      <c r="AP1247">
        <v>1.0282306999999999</v>
      </c>
      <c r="AQ1247">
        <v>3291.3233</v>
      </c>
      <c r="AR1247">
        <v>3384.2397999999998</v>
      </c>
      <c r="AS1247">
        <v>0.85805701000000001</v>
      </c>
      <c r="AT1247">
        <v>0</v>
      </c>
      <c r="AU1247">
        <v>0</v>
      </c>
    </row>
    <row r="1248" spans="1:47" x14ac:dyDescent="0.25">
      <c r="A1248">
        <v>217</v>
      </c>
      <c r="B1248" t="s">
        <v>51</v>
      </c>
      <c r="C1248">
        <v>27.889555000000001</v>
      </c>
      <c r="D1248" s="1">
        <v>4.7110049999999998E-6</v>
      </c>
      <c r="E1248">
        <v>0.57297900000000002</v>
      </c>
      <c r="F1248" s="1">
        <v>6.7587199999999999E-6</v>
      </c>
      <c r="G1248">
        <v>0.348831</v>
      </c>
      <c r="H1248" s="1">
        <v>76.227950000000007</v>
      </c>
      <c r="I1248">
        <v>1.5999999999999999E-5</v>
      </c>
      <c r="J1248">
        <v>1.2E-5</v>
      </c>
      <c r="K1248">
        <v>0.78576800000000002</v>
      </c>
      <c r="L1248">
        <v>1.941956</v>
      </c>
      <c r="M1248">
        <v>5.22E-4</v>
      </c>
      <c r="N1248" s="1">
        <v>1.0026799999999999E-3</v>
      </c>
      <c r="O1248" s="1">
        <v>1.2415270000000001E-3</v>
      </c>
      <c r="P1248">
        <v>2.4260000000000002E-3</v>
      </c>
      <c r="Q1248">
        <v>30.501669</v>
      </c>
      <c r="R1248" s="1">
        <v>6.0331907999999998E-6</v>
      </c>
      <c r="S1248">
        <v>22.397033</v>
      </c>
      <c r="T1248" s="1">
        <v>5.6360933999999999E-6</v>
      </c>
      <c r="U1248">
        <v>0.40374346</v>
      </c>
      <c r="V1248">
        <v>62.260578000000002</v>
      </c>
      <c r="W1248" s="1">
        <v>1.3157989E-5</v>
      </c>
      <c r="X1248">
        <v>2.5707726E-2</v>
      </c>
      <c r="Y1248" s="1">
        <v>4.8057550000000002E-5</v>
      </c>
      <c r="Z1248">
        <v>63.163369000000003</v>
      </c>
      <c r="AA1248" s="1">
        <v>1.3520698E-5</v>
      </c>
      <c r="AB1248">
        <v>0.83341306000000004</v>
      </c>
      <c r="AC1248">
        <v>0.88598109000000003</v>
      </c>
      <c r="AD1248">
        <v>1.39551</v>
      </c>
      <c r="AE1248">
        <v>0</v>
      </c>
      <c r="AF1248">
        <v>201.77885000000001</v>
      </c>
      <c r="AG1248">
        <v>4.4296046999999996</v>
      </c>
      <c r="AH1248">
        <v>4.6855609999999999</v>
      </c>
      <c r="AI1248">
        <v>4.9121265999999995E-4</v>
      </c>
      <c r="AJ1248">
        <v>8.3145547000000001E-4</v>
      </c>
      <c r="AK1248">
        <v>1.3853991000000001E-3</v>
      </c>
      <c r="AL1248">
        <v>2.1335530999999999E-3</v>
      </c>
      <c r="AM1248">
        <v>1.2699304E-2</v>
      </c>
      <c r="AN1248">
        <v>9.9997547000000006E-2</v>
      </c>
      <c r="AO1248">
        <v>9.5009779999999999</v>
      </c>
      <c r="AP1248">
        <v>1.0264576000000001</v>
      </c>
      <c r="AQ1248">
        <v>2343.7244999999998</v>
      </c>
      <c r="AR1248">
        <v>2405.7337000000002</v>
      </c>
      <c r="AS1248">
        <v>0.85754187000000004</v>
      </c>
      <c r="AT1248">
        <v>0</v>
      </c>
      <c r="AU1248">
        <v>0</v>
      </c>
    </row>
    <row r="1249" spans="1:47" x14ac:dyDescent="0.25">
      <c r="A1249">
        <v>218</v>
      </c>
      <c r="B1249" t="s">
        <v>51</v>
      </c>
      <c r="C1249">
        <v>21.045211999999999</v>
      </c>
      <c r="D1249" s="1">
        <v>5.3374069999999999E-6</v>
      </c>
      <c r="E1249">
        <v>0.92572900000000002</v>
      </c>
      <c r="F1249" s="1">
        <v>6.2557619999999997E-6</v>
      </c>
      <c r="G1249">
        <v>0.21499399999999999</v>
      </c>
      <c r="H1249" s="1">
        <v>71.124979999999994</v>
      </c>
      <c r="I1249">
        <v>1.5999999999999999E-5</v>
      </c>
      <c r="J1249">
        <v>3.0000000000000001E-6</v>
      </c>
      <c r="K1249">
        <v>1.407713</v>
      </c>
      <c r="L1249">
        <v>1.4892259999999999</v>
      </c>
      <c r="M1249">
        <v>3.6099999999999999E-4</v>
      </c>
      <c r="N1249" s="1">
        <v>7.0225029999999996E-4</v>
      </c>
      <c r="O1249" s="1">
        <v>1.0104179999999999E-3</v>
      </c>
      <c r="P1249">
        <v>2.4429999999999999E-3</v>
      </c>
      <c r="Q1249">
        <v>30.501669</v>
      </c>
      <c r="R1249" s="1">
        <v>6.0331907999999998E-6</v>
      </c>
      <c r="S1249">
        <v>22.397033</v>
      </c>
      <c r="T1249" s="1">
        <v>5.6360933999999999E-6</v>
      </c>
      <c r="U1249">
        <v>0.39604746000000002</v>
      </c>
      <c r="V1249">
        <v>60.404853000000003</v>
      </c>
      <c r="W1249" s="1">
        <v>1.3071757999999999E-5</v>
      </c>
      <c r="X1249">
        <v>2.5717435E-2</v>
      </c>
      <c r="Y1249" s="1">
        <v>4.8057550000000002E-5</v>
      </c>
      <c r="Z1249">
        <v>61.935876</v>
      </c>
      <c r="AA1249" s="1">
        <v>1.3291833000000001E-5</v>
      </c>
      <c r="AB1249">
        <v>0.86268931999999998</v>
      </c>
      <c r="AC1249">
        <v>0.88752503999999999</v>
      </c>
      <c r="AD1249">
        <v>1.39551</v>
      </c>
      <c r="AE1249">
        <v>0</v>
      </c>
      <c r="AF1249">
        <v>201.77885000000001</v>
      </c>
      <c r="AG1249">
        <v>4.4468510999999999</v>
      </c>
      <c r="AH1249">
        <v>4.6868802000000001</v>
      </c>
      <c r="AI1249">
        <v>4.6591680999999999E-4</v>
      </c>
      <c r="AJ1249">
        <v>8.2837399000000003E-4</v>
      </c>
      <c r="AK1249">
        <v>1.3890418E-3</v>
      </c>
      <c r="AL1249">
        <v>2.1441909000000001E-3</v>
      </c>
      <c r="AM1249">
        <v>1.2683705E-2</v>
      </c>
      <c r="AN1249">
        <v>9.9998391000000006E-2</v>
      </c>
      <c r="AO1249">
        <v>9.8669610999999993</v>
      </c>
      <c r="AP1249">
        <v>1.0265242999999999</v>
      </c>
      <c r="AQ1249">
        <v>2778.2181999999998</v>
      </c>
      <c r="AR1249">
        <v>2851.9083999999998</v>
      </c>
      <c r="AS1249">
        <v>0.86141599000000002</v>
      </c>
      <c r="AT1249">
        <v>0</v>
      </c>
      <c r="AU1249">
        <v>0</v>
      </c>
    </row>
    <row r="1250" spans="1:47" x14ac:dyDescent="0.25">
      <c r="A1250">
        <v>219</v>
      </c>
      <c r="B1250" t="s">
        <v>51</v>
      </c>
      <c r="C1250">
        <v>31.434488999999999</v>
      </c>
      <c r="D1250" s="1">
        <v>4.483718E-6</v>
      </c>
      <c r="E1250">
        <v>0.61343199999999998</v>
      </c>
      <c r="F1250" s="1">
        <v>7.0028610000000003E-6</v>
      </c>
      <c r="G1250">
        <v>0.38638299999999998</v>
      </c>
      <c r="H1250" s="1">
        <v>77.585849999999994</v>
      </c>
      <c r="I1250">
        <v>1.1E-5</v>
      </c>
      <c r="J1250">
        <v>6.9999999999999999E-6</v>
      </c>
      <c r="K1250">
        <v>1.060873</v>
      </c>
      <c r="L1250">
        <v>0.81077999999999995</v>
      </c>
      <c r="M1250">
        <v>4.7800000000000002E-4</v>
      </c>
      <c r="N1250" s="1">
        <v>9.6409640000000003E-4</v>
      </c>
      <c r="O1250" s="1">
        <v>1.1382300000000001E-3</v>
      </c>
      <c r="P1250">
        <v>2.2179999999999999E-3</v>
      </c>
      <c r="Q1250">
        <v>30.501670000000001</v>
      </c>
      <c r="R1250" s="1">
        <v>6.0331909999999996E-6</v>
      </c>
      <c r="S1250">
        <v>22.397030000000001</v>
      </c>
      <c r="T1250" s="1">
        <v>5.6360930000000001E-6</v>
      </c>
      <c r="U1250">
        <v>0.40491890000000003</v>
      </c>
      <c r="V1250">
        <v>62.146070000000002</v>
      </c>
      <c r="W1250" s="1">
        <v>1.2499540000000001E-5</v>
      </c>
      <c r="X1250">
        <v>2.570658E-2</v>
      </c>
      <c r="Y1250" s="1">
        <v>4.8057550000000002E-5</v>
      </c>
      <c r="Z1250">
        <v>59.61748</v>
      </c>
      <c r="AA1250" s="1">
        <v>1.346937E-5</v>
      </c>
      <c r="AB1250">
        <v>0.88816019999999996</v>
      </c>
      <c r="AC1250">
        <v>0.87248170000000003</v>
      </c>
      <c r="AD1250">
        <v>1.39551</v>
      </c>
      <c r="AE1250">
        <v>0</v>
      </c>
      <c r="AF1250">
        <v>201.77889999999999</v>
      </c>
      <c r="AG1250">
        <v>4.3971039999999997</v>
      </c>
      <c r="AH1250">
        <v>4.6881979999999999</v>
      </c>
      <c r="AI1250">
        <v>4.9618830000000005E-4</v>
      </c>
      <c r="AJ1250">
        <v>8.3081310000000005E-4</v>
      </c>
      <c r="AK1250">
        <v>1.393095E-3</v>
      </c>
      <c r="AL1250">
        <v>2.0982349999999999E-3</v>
      </c>
      <c r="AM1250">
        <v>1.269488E-2</v>
      </c>
      <c r="AN1250">
        <v>9.9997160000000002E-2</v>
      </c>
      <c r="AO1250">
        <v>9.7997110000000003</v>
      </c>
      <c r="AP1250">
        <v>1.026996</v>
      </c>
      <c r="AQ1250">
        <v>268.34949999999998</v>
      </c>
      <c r="AR1250">
        <v>275.59390000000002</v>
      </c>
      <c r="AS1250">
        <v>0.85810949999999997</v>
      </c>
      <c r="AT1250">
        <v>0</v>
      </c>
      <c r="AU1250">
        <v>0</v>
      </c>
    </row>
    <row r="1251" spans="1:47" x14ac:dyDescent="0.25">
      <c r="A1251">
        <v>220</v>
      </c>
      <c r="B1251" t="s">
        <v>51</v>
      </c>
      <c r="C1251">
        <v>44.754398000000002</v>
      </c>
      <c r="D1251" s="1">
        <v>3.4009279999999998E-6</v>
      </c>
      <c r="E1251">
        <v>0.74479099999999998</v>
      </c>
      <c r="F1251" s="1">
        <v>5.3356009999999996E-6</v>
      </c>
      <c r="G1251">
        <v>0.36253000000000002</v>
      </c>
      <c r="H1251" s="1">
        <v>106.30540000000001</v>
      </c>
      <c r="I1251">
        <v>1.2999999999999999E-5</v>
      </c>
      <c r="J1251">
        <v>1.5E-5</v>
      </c>
      <c r="K1251">
        <v>1.5517879999999999</v>
      </c>
      <c r="L1251">
        <v>0.12792500000000001</v>
      </c>
      <c r="M1251">
        <v>3.5199999999999999E-4</v>
      </c>
      <c r="N1251" s="1">
        <v>8.3120820000000002E-4</v>
      </c>
      <c r="O1251" s="1">
        <v>9.7617419999999997E-4</v>
      </c>
      <c r="P1251">
        <v>1.9789999999999999E-3</v>
      </c>
      <c r="Q1251">
        <v>30.501670000000001</v>
      </c>
      <c r="R1251" s="1">
        <v>6.0331909999999996E-6</v>
      </c>
      <c r="S1251">
        <v>22.397030000000001</v>
      </c>
      <c r="T1251" s="1">
        <v>5.6360930000000001E-6</v>
      </c>
      <c r="U1251">
        <v>0.39612890000000001</v>
      </c>
      <c r="V1251">
        <v>61.370130000000003</v>
      </c>
      <c r="W1251" s="1">
        <v>1.328644E-5</v>
      </c>
      <c r="X1251">
        <v>2.5713949999999999E-2</v>
      </c>
      <c r="Y1251" s="1">
        <v>4.8057550000000002E-5</v>
      </c>
      <c r="Z1251">
        <v>60.819049999999997</v>
      </c>
      <c r="AA1251" s="1">
        <v>1.2857340000000001E-5</v>
      </c>
      <c r="AB1251">
        <v>0.88227679999999997</v>
      </c>
      <c r="AC1251">
        <v>0.86803240000000004</v>
      </c>
      <c r="AD1251">
        <v>1.39551</v>
      </c>
      <c r="AE1251">
        <v>0</v>
      </c>
      <c r="AF1251">
        <v>201.77889999999999</v>
      </c>
      <c r="AG1251">
        <v>4.4735569999999996</v>
      </c>
      <c r="AH1251">
        <v>4.6872239999999996</v>
      </c>
      <c r="AI1251">
        <v>4.8194600000000002E-4</v>
      </c>
      <c r="AJ1251">
        <v>8.291816E-4</v>
      </c>
      <c r="AK1251">
        <v>1.3844079999999999E-3</v>
      </c>
      <c r="AL1251">
        <v>2.0877000000000001E-3</v>
      </c>
      <c r="AM1251">
        <v>1.270956E-2</v>
      </c>
      <c r="AN1251">
        <v>0.1000017</v>
      </c>
      <c r="AO1251">
        <v>9.7415129999999994</v>
      </c>
      <c r="AP1251">
        <v>1.0298149999999999</v>
      </c>
      <c r="AQ1251">
        <v>647.59630000000004</v>
      </c>
      <c r="AR1251">
        <v>666.90459999999996</v>
      </c>
      <c r="AS1251">
        <v>0.86167050000000001</v>
      </c>
      <c r="AT1251">
        <v>0</v>
      </c>
      <c r="AU1251">
        <v>0</v>
      </c>
    </row>
    <row r="1252" spans="1:47" x14ac:dyDescent="0.25">
      <c r="A1252">
        <v>221</v>
      </c>
      <c r="B1252" t="s">
        <v>51</v>
      </c>
      <c r="C1252">
        <v>22.599297</v>
      </c>
      <c r="D1252" s="1">
        <v>3.3346420000000001E-6</v>
      </c>
      <c r="E1252">
        <v>0.57343999999999995</v>
      </c>
      <c r="F1252" s="1">
        <v>5.4883039999999997E-6</v>
      </c>
      <c r="G1252">
        <v>5.9041000000000003E-2</v>
      </c>
      <c r="H1252" s="1">
        <v>61.631039999999999</v>
      </c>
      <c r="I1252">
        <v>1.4E-5</v>
      </c>
      <c r="J1252">
        <v>1.0000000000000001E-5</v>
      </c>
      <c r="K1252">
        <v>1.3725879999999999</v>
      </c>
      <c r="L1252">
        <v>1.5597099999999999</v>
      </c>
      <c r="M1252">
        <v>4.8899999999999996E-4</v>
      </c>
      <c r="N1252" s="1">
        <v>9.9279670000000002E-4</v>
      </c>
      <c r="O1252" s="1">
        <v>1.2404549999999999E-3</v>
      </c>
      <c r="P1252">
        <v>2.7490000000000001E-3</v>
      </c>
      <c r="Q1252">
        <v>30.501669</v>
      </c>
      <c r="R1252" s="1">
        <v>6.0331907999999998E-6</v>
      </c>
      <c r="S1252">
        <v>22.397033</v>
      </c>
      <c r="T1252" s="1">
        <v>5.6360933999999999E-6</v>
      </c>
      <c r="U1252">
        <v>0.41145602999999997</v>
      </c>
      <c r="V1252">
        <v>60.781092000000001</v>
      </c>
      <c r="W1252" s="1">
        <v>1.2908042000000001E-5</v>
      </c>
      <c r="X1252">
        <v>2.5707995000000001E-2</v>
      </c>
      <c r="Y1252" s="1">
        <v>4.8057550000000002E-5</v>
      </c>
      <c r="Z1252">
        <v>62.082855000000002</v>
      </c>
      <c r="AA1252" s="1">
        <v>1.3126642000000001E-5</v>
      </c>
      <c r="AB1252">
        <v>0.90725226000000003</v>
      </c>
      <c r="AC1252">
        <v>0.87866723999999996</v>
      </c>
      <c r="AD1252">
        <v>1.39551</v>
      </c>
      <c r="AE1252">
        <v>0</v>
      </c>
      <c r="AF1252">
        <v>201.77885000000001</v>
      </c>
      <c r="AG1252">
        <v>4.4263130000000004</v>
      </c>
      <c r="AH1252">
        <v>4.6887458999999998</v>
      </c>
      <c r="AI1252">
        <v>4.7997034000000002E-4</v>
      </c>
      <c r="AJ1252">
        <v>8.3273810999999996E-4</v>
      </c>
      <c r="AK1252">
        <v>1.3883750000000001E-3</v>
      </c>
      <c r="AL1252">
        <v>2.0419638000000002E-3</v>
      </c>
      <c r="AM1252">
        <v>1.2704442E-2</v>
      </c>
      <c r="AN1252">
        <v>9.9997791000000003E-2</v>
      </c>
      <c r="AO1252">
        <v>10.270713000000001</v>
      </c>
      <c r="AP1252">
        <v>1.0279750999999999</v>
      </c>
      <c r="AQ1252">
        <v>1794.481</v>
      </c>
      <c r="AR1252">
        <v>1844.6819</v>
      </c>
      <c r="AS1252">
        <v>0.86092583</v>
      </c>
      <c r="AT1252">
        <v>0</v>
      </c>
      <c r="AU1252">
        <v>0</v>
      </c>
    </row>
    <row r="1253" spans="1:47" x14ac:dyDescent="0.25">
      <c r="A1253">
        <v>222</v>
      </c>
      <c r="B1253" t="s">
        <v>51</v>
      </c>
      <c r="C1253">
        <v>28.353808999999998</v>
      </c>
      <c r="D1253" s="1">
        <v>4.3768320000000002E-6</v>
      </c>
      <c r="E1253">
        <v>0.47544700000000001</v>
      </c>
      <c r="F1253" s="1">
        <v>6.046604E-6</v>
      </c>
      <c r="G1253">
        <v>0.24782299999999999</v>
      </c>
      <c r="H1253" s="1">
        <v>61.290849999999999</v>
      </c>
      <c r="I1253">
        <v>1.5999999999999999E-5</v>
      </c>
      <c r="J1253">
        <v>5.0000000000000004E-6</v>
      </c>
      <c r="K1253">
        <v>1.2063630000000001</v>
      </c>
      <c r="L1253">
        <v>1.0385770000000001</v>
      </c>
      <c r="M1253">
        <v>4.9899999999999999E-4</v>
      </c>
      <c r="N1253" s="1">
        <v>8.6748100000000002E-4</v>
      </c>
      <c r="O1253" s="1">
        <v>1.1904890000000001E-3</v>
      </c>
      <c r="P1253">
        <v>2.3800000000000002E-3</v>
      </c>
      <c r="Q1253">
        <v>30.501669</v>
      </c>
      <c r="R1253" s="1">
        <v>6.0331907999999998E-6</v>
      </c>
      <c r="S1253">
        <v>22.397033</v>
      </c>
      <c r="T1253" s="1">
        <v>5.6360933999999999E-6</v>
      </c>
      <c r="U1253">
        <v>0.39835322000000001</v>
      </c>
      <c r="V1253">
        <v>63.081623</v>
      </c>
      <c r="W1253" s="1">
        <v>1.2454582E-5</v>
      </c>
      <c r="X1253">
        <v>2.5711089999999999E-2</v>
      </c>
      <c r="Y1253" s="1">
        <v>4.8057550000000002E-5</v>
      </c>
      <c r="Z1253">
        <v>63.850630000000002</v>
      </c>
      <c r="AA1253" s="1">
        <v>1.3482120000000001E-5</v>
      </c>
      <c r="AB1253">
        <v>0.86813454000000001</v>
      </c>
      <c r="AC1253">
        <v>0.84491183000000003</v>
      </c>
      <c r="AD1253">
        <v>1.39551</v>
      </c>
      <c r="AE1253">
        <v>0</v>
      </c>
      <c r="AF1253">
        <v>201.77885000000001</v>
      </c>
      <c r="AG1253">
        <v>4.3931000999999998</v>
      </c>
      <c r="AH1253">
        <v>4.6892744999999998</v>
      </c>
      <c r="AI1253">
        <v>4.8186932999999999E-4</v>
      </c>
      <c r="AJ1253">
        <v>8.2960938999999999E-4</v>
      </c>
      <c r="AK1253">
        <v>1.3817204E-3</v>
      </c>
      <c r="AL1253">
        <v>2.1210361999999998E-3</v>
      </c>
      <c r="AM1253">
        <v>1.2704939E-2</v>
      </c>
      <c r="AN1253">
        <v>9.9996801999999996E-2</v>
      </c>
      <c r="AO1253">
        <v>10.140326</v>
      </c>
      <c r="AP1253">
        <v>1.0283072</v>
      </c>
      <c r="AQ1253">
        <v>2814.1496999999999</v>
      </c>
      <c r="AR1253">
        <v>2893.8105</v>
      </c>
      <c r="AS1253">
        <v>0.86102692000000003</v>
      </c>
      <c r="AT1253">
        <v>0</v>
      </c>
      <c r="AU1253">
        <v>0</v>
      </c>
    </row>
    <row r="1254" spans="1:47" x14ac:dyDescent="0.25">
      <c r="A1254">
        <v>223</v>
      </c>
      <c r="B1254" t="s">
        <v>51</v>
      </c>
      <c r="C1254">
        <v>61.303384999999999</v>
      </c>
      <c r="D1254" s="1">
        <v>5.3707049999999996E-6</v>
      </c>
      <c r="E1254">
        <v>0.657115</v>
      </c>
      <c r="F1254" s="1">
        <v>5.5395220000000003E-6</v>
      </c>
      <c r="G1254">
        <v>0.36673499999999998</v>
      </c>
      <c r="H1254" s="1">
        <v>104.995</v>
      </c>
      <c r="I1254">
        <v>1.2999999999999999E-5</v>
      </c>
      <c r="J1254">
        <v>1.0000000000000001E-5</v>
      </c>
      <c r="K1254">
        <v>1.0630649999999999</v>
      </c>
      <c r="L1254">
        <v>0.58750400000000003</v>
      </c>
      <c r="M1254">
        <v>3.79E-4</v>
      </c>
      <c r="N1254" s="1">
        <v>7.9700539999999996E-4</v>
      </c>
      <c r="O1254" s="1">
        <v>9.653013E-4</v>
      </c>
      <c r="P1254">
        <v>1.9059999999999999E-3</v>
      </c>
      <c r="Q1254">
        <v>30.501669</v>
      </c>
      <c r="R1254" s="1">
        <v>6.0331907999999998E-6</v>
      </c>
      <c r="S1254">
        <v>22.397033</v>
      </c>
      <c r="T1254" s="1">
        <v>5.6360933999999999E-6</v>
      </c>
      <c r="U1254">
        <v>0.40756038999999999</v>
      </c>
      <c r="V1254">
        <v>61.057400000000001</v>
      </c>
      <c r="W1254" s="1">
        <v>1.3183177999999999E-5</v>
      </c>
      <c r="X1254">
        <v>2.5710701999999998E-2</v>
      </c>
      <c r="Y1254" s="1">
        <v>4.8057550000000002E-5</v>
      </c>
      <c r="Z1254">
        <v>61.875138999999997</v>
      </c>
      <c r="AA1254" s="1">
        <v>1.329441E-5</v>
      </c>
      <c r="AB1254">
        <v>0.84978582999999996</v>
      </c>
      <c r="AC1254">
        <v>0.88433379000000001</v>
      </c>
      <c r="AD1254">
        <v>1.39551</v>
      </c>
      <c r="AE1254">
        <v>0</v>
      </c>
      <c r="AF1254">
        <v>201.77885000000001</v>
      </c>
      <c r="AG1254">
        <v>4.4721489999999999</v>
      </c>
      <c r="AH1254">
        <v>4.6925359000000002</v>
      </c>
      <c r="AI1254">
        <v>4.8607019000000001E-4</v>
      </c>
      <c r="AJ1254">
        <v>8.2693207999999995E-4</v>
      </c>
      <c r="AK1254">
        <v>1.3846856000000001E-3</v>
      </c>
      <c r="AL1254">
        <v>2.0551289000000001E-3</v>
      </c>
      <c r="AM1254">
        <v>1.2690221E-2</v>
      </c>
      <c r="AN1254">
        <v>9.9998419000000005E-2</v>
      </c>
      <c r="AO1254">
        <v>9.8483347000000006</v>
      </c>
      <c r="AP1254">
        <v>1.0279152</v>
      </c>
      <c r="AQ1254">
        <v>-1011.93</v>
      </c>
      <c r="AR1254">
        <v>-1040.1783</v>
      </c>
      <c r="AS1254">
        <v>0.86187007999999998</v>
      </c>
      <c r="AT1254">
        <v>0</v>
      </c>
      <c r="AU1254">
        <v>0</v>
      </c>
    </row>
    <row r="1255" spans="1:47" x14ac:dyDescent="0.25">
      <c r="A1255">
        <v>224</v>
      </c>
      <c r="B1255" t="s">
        <v>51</v>
      </c>
      <c r="C1255">
        <v>29.871880000000001</v>
      </c>
      <c r="D1255" s="1">
        <v>4.6472159999999998E-6</v>
      </c>
      <c r="E1255">
        <v>0.61057399999999995</v>
      </c>
      <c r="F1255" s="1">
        <v>2.41972E-6</v>
      </c>
      <c r="G1255">
        <v>0.235462</v>
      </c>
      <c r="H1255" s="1">
        <v>67.132710000000003</v>
      </c>
      <c r="I1255">
        <v>1.7E-5</v>
      </c>
      <c r="J1255">
        <v>7.9999999999999996E-6</v>
      </c>
      <c r="K1255">
        <v>0.82875600000000005</v>
      </c>
      <c r="L1255">
        <v>0.80804399999999998</v>
      </c>
      <c r="M1255">
        <v>4.9899999999999999E-4</v>
      </c>
      <c r="N1255" s="1">
        <v>1.0423940000000001E-3</v>
      </c>
      <c r="O1255" s="1">
        <v>1.2862660000000001E-3</v>
      </c>
      <c r="P1255">
        <v>2.5890000000000002E-3</v>
      </c>
      <c r="Q1255">
        <v>30.501669</v>
      </c>
      <c r="R1255" s="1">
        <v>6.0331907999999998E-6</v>
      </c>
      <c r="S1255">
        <v>22.397033</v>
      </c>
      <c r="T1255" s="1">
        <v>5.6360933999999999E-6</v>
      </c>
      <c r="U1255">
        <v>0.38968024000000001</v>
      </c>
      <c r="V1255">
        <v>60.458424000000001</v>
      </c>
      <c r="W1255" s="1">
        <v>1.2533655E-5</v>
      </c>
      <c r="X1255">
        <v>2.5707872999999999E-2</v>
      </c>
      <c r="Y1255" s="1">
        <v>4.8057550000000002E-5</v>
      </c>
      <c r="Z1255">
        <v>60.314684999999997</v>
      </c>
      <c r="AA1255" s="1">
        <v>1.3466375E-5</v>
      </c>
      <c r="AB1255">
        <v>0.89157739999999996</v>
      </c>
      <c r="AC1255">
        <v>0.84166565000000004</v>
      </c>
      <c r="AD1255">
        <v>1.39551</v>
      </c>
      <c r="AE1255">
        <v>0</v>
      </c>
      <c r="AF1255">
        <v>201.77885000000001</v>
      </c>
      <c r="AG1255">
        <v>4.4703461999999998</v>
      </c>
      <c r="AH1255">
        <v>4.6876787999999996</v>
      </c>
      <c r="AI1255">
        <v>4.7977730000000002E-4</v>
      </c>
      <c r="AJ1255">
        <v>8.3407819000000003E-4</v>
      </c>
      <c r="AK1255">
        <v>1.3863993000000001E-3</v>
      </c>
      <c r="AL1255">
        <v>2.0367736000000002E-3</v>
      </c>
      <c r="AM1255">
        <v>1.2700105E-2</v>
      </c>
      <c r="AN1255">
        <v>9.9998900000000002E-2</v>
      </c>
      <c r="AO1255">
        <v>10.19164</v>
      </c>
      <c r="AP1255">
        <v>1.0264435000000001</v>
      </c>
      <c r="AQ1255">
        <v>-4613.9270999999999</v>
      </c>
      <c r="AR1255">
        <v>-4735.9354999999996</v>
      </c>
      <c r="AS1255">
        <v>0.86391905000000002</v>
      </c>
      <c r="AT1255">
        <v>0</v>
      </c>
      <c r="AU1255">
        <v>0</v>
      </c>
    </row>
    <row r="1256" spans="1:47" x14ac:dyDescent="0.25">
      <c r="A1256">
        <v>225</v>
      </c>
      <c r="B1256" t="s">
        <v>51</v>
      </c>
      <c r="C1256">
        <v>41.804248000000001</v>
      </c>
      <c r="D1256" s="1">
        <v>4.2569739999999998E-6</v>
      </c>
      <c r="E1256">
        <v>0.58643900000000004</v>
      </c>
      <c r="F1256" s="1">
        <v>6.5957170000000001E-6</v>
      </c>
      <c r="G1256">
        <v>0.31074200000000002</v>
      </c>
      <c r="H1256" s="1">
        <v>91.421149999999997</v>
      </c>
      <c r="I1256">
        <v>1.2999999999999999E-5</v>
      </c>
      <c r="J1256">
        <v>5.0000000000000004E-6</v>
      </c>
      <c r="K1256">
        <v>1.4006019999999999</v>
      </c>
      <c r="L1256">
        <v>1.138463</v>
      </c>
      <c r="M1256">
        <v>4.08E-4</v>
      </c>
      <c r="N1256" s="1">
        <v>7.9692059999999999E-4</v>
      </c>
      <c r="O1256" s="1">
        <v>9.9950059999999994E-4</v>
      </c>
      <c r="P1256">
        <v>2.032E-3</v>
      </c>
      <c r="Q1256">
        <v>30.501669</v>
      </c>
      <c r="R1256" s="1">
        <v>6.0331907999999998E-6</v>
      </c>
      <c r="S1256">
        <v>22.397033</v>
      </c>
      <c r="T1256" s="1">
        <v>5.6360933999999999E-6</v>
      </c>
      <c r="U1256">
        <v>0.40141573000000003</v>
      </c>
      <c r="V1256">
        <v>62.664566000000001</v>
      </c>
      <c r="W1256" s="1">
        <v>1.2881403E-5</v>
      </c>
      <c r="X1256">
        <v>2.5714124000000001E-2</v>
      </c>
      <c r="Y1256" s="1">
        <v>4.8057550000000002E-5</v>
      </c>
      <c r="Z1256">
        <v>63.700567999999997</v>
      </c>
      <c r="AA1256" s="1">
        <v>1.326399E-5</v>
      </c>
      <c r="AB1256">
        <v>0.86160190000000003</v>
      </c>
      <c r="AC1256">
        <v>0.87005960999999998</v>
      </c>
      <c r="AD1256">
        <v>1.39551</v>
      </c>
      <c r="AE1256">
        <v>0</v>
      </c>
      <c r="AF1256">
        <v>201.77885000000001</v>
      </c>
      <c r="AG1256">
        <v>4.4570356999999996</v>
      </c>
      <c r="AH1256">
        <v>4.6896586999999998</v>
      </c>
      <c r="AI1256">
        <v>4.838353E-4</v>
      </c>
      <c r="AJ1256">
        <v>8.2927664000000004E-4</v>
      </c>
      <c r="AK1256">
        <v>1.3822960000000001E-3</v>
      </c>
      <c r="AL1256">
        <v>2.0601619999999999E-3</v>
      </c>
      <c r="AM1256">
        <v>1.2716715999999999E-2</v>
      </c>
      <c r="AN1256">
        <v>0.10000159</v>
      </c>
      <c r="AO1256">
        <v>10.356422999999999</v>
      </c>
      <c r="AP1256">
        <v>1.0275190000000001</v>
      </c>
      <c r="AQ1256">
        <v>3059.3168999999998</v>
      </c>
      <c r="AR1256">
        <v>3143.5063</v>
      </c>
      <c r="AS1256">
        <v>0.85870064999999995</v>
      </c>
      <c r="AT1256">
        <v>0</v>
      </c>
      <c r="AU1256">
        <v>0</v>
      </c>
    </row>
    <row r="1257" spans="1:47" x14ac:dyDescent="0.25">
      <c r="A1257">
        <v>226</v>
      </c>
      <c r="B1257" t="s">
        <v>51</v>
      </c>
      <c r="C1257">
        <v>41.367494999999998</v>
      </c>
      <c r="D1257" s="1">
        <v>4.7141320000000004E-6</v>
      </c>
      <c r="E1257">
        <v>0.66203299999999998</v>
      </c>
      <c r="F1257" s="1">
        <v>5.9349310000000004E-6</v>
      </c>
      <c r="G1257">
        <v>0.41131800000000002</v>
      </c>
      <c r="H1257" s="1">
        <v>87.457049999999995</v>
      </c>
      <c r="I1257">
        <v>1.2999999999999999E-5</v>
      </c>
      <c r="J1257">
        <v>1.2E-5</v>
      </c>
      <c r="K1257">
        <v>1.1396299999999999</v>
      </c>
      <c r="L1257">
        <v>0.91891400000000001</v>
      </c>
      <c r="M1257">
        <v>4.2999999999999999E-4</v>
      </c>
      <c r="N1257" s="1">
        <v>9.0826579999999995E-4</v>
      </c>
      <c r="O1257" s="1">
        <v>1.084565E-3</v>
      </c>
      <c r="P1257">
        <v>2.2030000000000001E-3</v>
      </c>
      <c r="Q1257">
        <v>30.501669</v>
      </c>
      <c r="R1257" s="1">
        <v>6.0331907999999998E-6</v>
      </c>
      <c r="S1257">
        <v>22.397033</v>
      </c>
      <c r="T1257" s="1">
        <v>5.6360933999999999E-6</v>
      </c>
      <c r="U1257">
        <v>0.38663204000000001</v>
      </c>
      <c r="V1257">
        <v>63.892333000000001</v>
      </c>
      <c r="W1257" s="1">
        <v>1.2739654E-5</v>
      </c>
      <c r="X1257">
        <v>2.5715418E-2</v>
      </c>
      <c r="Y1257" s="1">
        <v>4.8057550000000002E-5</v>
      </c>
      <c r="Z1257">
        <v>60.182476999999999</v>
      </c>
      <c r="AA1257" s="1">
        <v>1.3249306E-5</v>
      </c>
      <c r="AB1257">
        <v>0.86353983000000001</v>
      </c>
      <c r="AC1257">
        <v>0.85679766000000002</v>
      </c>
      <c r="AD1257">
        <v>1.39551</v>
      </c>
      <c r="AE1257">
        <v>0</v>
      </c>
      <c r="AF1257">
        <v>201.77885000000001</v>
      </c>
      <c r="AG1257">
        <v>4.4374634999999998</v>
      </c>
      <c r="AH1257">
        <v>4.6870700999999997</v>
      </c>
      <c r="AI1257">
        <v>4.9040550000000003E-4</v>
      </c>
      <c r="AJ1257">
        <v>8.2635498000000005E-4</v>
      </c>
      <c r="AK1257">
        <v>1.3815756999999999E-3</v>
      </c>
      <c r="AL1257">
        <v>2.1112345000000002E-3</v>
      </c>
      <c r="AM1257">
        <v>1.2705601E-2</v>
      </c>
      <c r="AN1257">
        <v>9.9997107000000002E-2</v>
      </c>
      <c r="AO1257">
        <v>10.155317999999999</v>
      </c>
      <c r="AP1257">
        <v>1.0272869</v>
      </c>
      <c r="AQ1257">
        <v>-4424.9084000000003</v>
      </c>
      <c r="AR1257">
        <v>-4545.6507000000001</v>
      </c>
      <c r="AS1257">
        <v>0.86154445000000002</v>
      </c>
      <c r="AT1257">
        <v>0</v>
      </c>
      <c r="AU1257">
        <v>0</v>
      </c>
    </row>
    <row r="1258" spans="1:47" x14ac:dyDescent="0.25">
      <c r="A1258">
        <v>227</v>
      </c>
      <c r="B1258" t="s">
        <v>51</v>
      </c>
      <c r="C1258">
        <v>36.333002</v>
      </c>
      <c r="D1258" s="1">
        <v>1.0579690000000001E-5</v>
      </c>
      <c r="E1258">
        <v>1.5E-5</v>
      </c>
      <c r="F1258" s="1">
        <v>1.4261289999999999E-6</v>
      </c>
      <c r="G1258">
        <v>0.71566300000000005</v>
      </c>
      <c r="H1258" s="1">
        <v>33.199249999999999</v>
      </c>
      <c r="I1258">
        <v>2.1999999999999999E-5</v>
      </c>
      <c r="J1258">
        <v>1.1E-5</v>
      </c>
      <c r="K1258">
        <v>0.92366599999999999</v>
      </c>
      <c r="L1258">
        <v>1.1435569999999999</v>
      </c>
      <c r="M1258">
        <v>4.0900000000000002E-4</v>
      </c>
      <c r="N1258" s="1">
        <v>4.0921730000000002E-4</v>
      </c>
      <c r="O1258" s="1">
        <v>1.2675410000000001E-3</v>
      </c>
      <c r="P1258">
        <v>3.2940000000000001E-3</v>
      </c>
      <c r="Q1258">
        <v>30.501669</v>
      </c>
      <c r="R1258" s="1">
        <v>6.0331907999999998E-6</v>
      </c>
      <c r="S1258">
        <v>22.397033</v>
      </c>
      <c r="T1258" s="1">
        <v>5.6360933999999999E-6</v>
      </c>
      <c r="U1258">
        <v>0.37991028999999998</v>
      </c>
      <c r="V1258">
        <v>64.069097999999997</v>
      </c>
      <c r="W1258" s="1">
        <v>1.2806392E-5</v>
      </c>
      <c r="X1258">
        <v>2.5709185999999998E-2</v>
      </c>
      <c r="Y1258" s="1">
        <v>4.8057550000000002E-5</v>
      </c>
      <c r="Z1258">
        <v>60.377915999999999</v>
      </c>
      <c r="AA1258" s="1">
        <v>1.3163957E-5</v>
      </c>
      <c r="AB1258">
        <v>0.84775537999999995</v>
      </c>
      <c r="AC1258">
        <v>0.88563623999999996</v>
      </c>
      <c r="AD1258">
        <v>1.39551</v>
      </c>
      <c r="AE1258">
        <v>0</v>
      </c>
      <c r="AF1258">
        <v>201.77885000000001</v>
      </c>
      <c r="AG1258">
        <v>4.3174000000000001</v>
      </c>
      <c r="AH1258">
        <v>4.6876565000000001</v>
      </c>
      <c r="AI1258">
        <v>4.7606984999999999E-4</v>
      </c>
      <c r="AJ1258">
        <v>8.3209839000000004E-4</v>
      </c>
      <c r="AK1258">
        <v>1.3890829999999999E-3</v>
      </c>
      <c r="AL1258">
        <v>2.1983793E-3</v>
      </c>
      <c r="AM1258">
        <v>1.2709283E-2</v>
      </c>
      <c r="AN1258">
        <v>0.10000442</v>
      </c>
      <c r="AO1258">
        <v>10.243188</v>
      </c>
      <c r="AP1258">
        <v>1.0262530999999999</v>
      </c>
      <c r="AQ1258">
        <v>-4253.2920999999997</v>
      </c>
      <c r="AR1258">
        <v>-4364.9543000000003</v>
      </c>
      <c r="AS1258">
        <v>0.86325598999999997</v>
      </c>
      <c r="AT1258">
        <v>0</v>
      </c>
      <c r="AU1258">
        <v>0</v>
      </c>
    </row>
    <row r="1259" spans="1:47" x14ac:dyDescent="0.25">
      <c r="A1259">
        <v>228</v>
      </c>
      <c r="B1259" t="s">
        <v>51</v>
      </c>
      <c r="C1259">
        <v>47.353259000000001</v>
      </c>
      <c r="D1259" s="1">
        <v>8.060938E-6</v>
      </c>
      <c r="E1259">
        <v>0.50149299999999997</v>
      </c>
      <c r="F1259" s="1">
        <v>7.1838620000000002E-6</v>
      </c>
      <c r="G1259">
        <v>0.71109299999999998</v>
      </c>
      <c r="H1259" s="1">
        <v>74.721059999999994</v>
      </c>
      <c r="I1259">
        <v>1.2E-5</v>
      </c>
      <c r="J1259">
        <v>3.6000000000000001E-5</v>
      </c>
      <c r="K1259">
        <v>0.72393099999999999</v>
      </c>
      <c r="L1259">
        <v>1.091766</v>
      </c>
      <c r="M1259">
        <v>5.2400000000000005E-4</v>
      </c>
      <c r="N1259" s="1">
        <v>8.5528850000000001E-4</v>
      </c>
      <c r="O1259" s="1">
        <v>1.087123E-3</v>
      </c>
      <c r="P1259">
        <v>1.903E-3</v>
      </c>
      <c r="Q1259">
        <v>30.501670000000001</v>
      </c>
      <c r="R1259" s="1">
        <v>6.0331909999999996E-6</v>
      </c>
      <c r="S1259">
        <v>22.397030000000001</v>
      </c>
      <c r="T1259" s="1">
        <v>5.6360930000000001E-6</v>
      </c>
      <c r="U1259">
        <v>0.40087469999999997</v>
      </c>
      <c r="V1259">
        <v>62.015819999999998</v>
      </c>
      <c r="W1259" s="1">
        <v>1.262073E-5</v>
      </c>
      <c r="X1259">
        <v>2.5715140000000001E-2</v>
      </c>
      <c r="Y1259" s="1">
        <v>4.8057550000000002E-5</v>
      </c>
      <c r="Z1259">
        <v>63.045499999999997</v>
      </c>
      <c r="AA1259" s="1">
        <v>1.297224E-5</v>
      </c>
      <c r="AB1259">
        <v>0.84439869999999995</v>
      </c>
      <c r="AC1259">
        <v>0.87011879999999997</v>
      </c>
      <c r="AD1259">
        <v>1.39551</v>
      </c>
      <c r="AE1259">
        <v>0</v>
      </c>
      <c r="AF1259">
        <v>201.77889999999999</v>
      </c>
      <c r="AG1259">
        <v>4.4035760000000002</v>
      </c>
      <c r="AH1259">
        <v>4.689654</v>
      </c>
      <c r="AI1259">
        <v>4.8483329999999999E-4</v>
      </c>
      <c r="AJ1259">
        <v>8.2597789999999996E-4</v>
      </c>
      <c r="AK1259">
        <v>1.385627E-3</v>
      </c>
      <c r="AL1259">
        <v>1.9913719999999999E-3</v>
      </c>
      <c r="AM1259">
        <v>1.2696249999999999E-2</v>
      </c>
      <c r="AN1259">
        <v>9.9999370000000004E-2</v>
      </c>
      <c r="AO1259">
        <v>9.9144070000000006</v>
      </c>
      <c r="AP1259">
        <v>1.0279450000000001</v>
      </c>
      <c r="AQ1259">
        <v>321.68990000000002</v>
      </c>
      <c r="AR1259">
        <v>330.67950000000002</v>
      </c>
      <c r="AS1259">
        <v>0.86008499999999999</v>
      </c>
      <c r="AT1259">
        <v>0</v>
      </c>
      <c r="AU1259">
        <v>0</v>
      </c>
    </row>
    <row r="1260" spans="1:47" x14ac:dyDescent="0.25">
      <c r="A1260">
        <v>229</v>
      </c>
      <c r="B1260" t="s">
        <v>51</v>
      </c>
      <c r="C1260">
        <v>37.104185000000001</v>
      </c>
      <c r="D1260" s="1">
        <v>4.6409419999999998E-6</v>
      </c>
      <c r="E1260">
        <v>0.59335899999999997</v>
      </c>
      <c r="F1260" s="1">
        <v>6.2503460000000001E-6</v>
      </c>
      <c r="G1260">
        <v>0.50451299999999999</v>
      </c>
      <c r="H1260" s="1">
        <v>78.684030000000007</v>
      </c>
      <c r="I1260">
        <v>1.4E-5</v>
      </c>
      <c r="J1260">
        <v>1.4E-5</v>
      </c>
      <c r="K1260">
        <v>1.1845399999999999</v>
      </c>
      <c r="L1260">
        <v>1.176577</v>
      </c>
      <c r="M1260">
        <v>4.5199999999999998E-4</v>
      </c>
      <c r="N1260" s="1">
        <v>8.5249119999999999E-4</v>
      </c>
      <c r="O1260" s="1">
        <v>1.080732E-3</v>
      </c>
      <c r="P1260">
        <v>2.1310000000000001E-3</v>
      </c>
      <c r="Q1260">
        <v>30.501669</v>
      </c>
      <c r="R1260" s="1">
        <v>6.0331907999999998E-6</v>
      </c>
      <c r="S1260">
        <v>22.397033</v>
      </c>
      <c r="T1260" s="1">
        <v>5.6360933999999999E-6</v>
      </c>
      <c r="U1260">
        <v>0.40574652999999999</v>
      </c>
      <c r="V1260">
        <v>62.440868999999999</v>
      </c>
      <c r="W1260" s="1">
        <v>1.2858317E-5</v>
      </c>
      <c r="X1260">
        <v>2.5722734000000001E-2</v>
      </c>
      <c r="Y1260" s="1">
        <v>4.8057550000000002E-5</v>
      </c>
      <c r="Z1260">
        <v>61.494174000000001</v>
      </c>
      <c r="AA1260" s="1">
        <v>1.3231095000000001E-5</v>
      </c>
      <c r="AB1260">
        <v>0.87575027999999999</v>
      </c>
      <c r="AC1260">
        <v>0.86500505000000005</v>
      </c>
      <c r="AD1260">
        <v>1.39551</v>
      </c>
      <c r="AE1260">
        <v>0</v>
      </c>
      <c r="AF1260">
        <v>201.77885000000001</v>
      </c>
      <c r="AG1260">
        <v>4.4810913000000001</v>
      </c>
      <c r="AH1260">
        <v>4.6859608000000001</v>
      </c>
      <c r="AI1260">
        <v>4.9548048E-4</v>
      </c>
      <c r="AJ1260">
        <v>8.3264674000000001E-4</v>
      </c>
      <c r="AK1260">
        <v>1.3917267000000001E-3</v>
      </c>
      <c r="AL1260">
        <v>2.0375774999999998E-3</v>
      </c>
      <c r="AM1260">
        <v>1.2696047E-2</v>
      </c>
      <c r="AN1260">
        <v>0.10000032</v>
      </c>
      <c r="AO1260">
        <v>9.6078554999999994</v>
      </c>
      <c r="AP1260">
        <v>1.0284328</v>
      </c>
      <c r="AQ1260">
        <v>-2125.0889999999999</v>
      </c>
      <c r="AR1260">
        <v>-2185.5113000000001</v>
      </c>
      <c r="AS1260">
        <v>0.85708941999999999</v>
      </c>
      <c r="AT1260">
        <v>0</v>
      </c>
      <c r="AU1260">
        <v>0</v>
      </c>
    </row>
    <row r="1261" spans="1:47" x14ac:dyDescent="0.25">
      <c r="A1261">
        <v>230</v>
      </c>
      <c r="B1261" t="s">
        <v>51</v>
      </c>
      <c r="C1261">
        <v>33.442590000000003</v>
      </c>
      <c r="D1261" s="1">
        <v>5.5579529999999997E-6</v>
      </c>
      <c r="E1261">
        <v>0.55755299999999997</v>
      </c>
      <c r="F1261" s="1">
        <v>7.1170319999999998E-6</v>
      </c>
      <c r="G1261">
        <v>0.426097</v>
      </c>
      <c r="H1261" s="1">
        <v>62.303579999999997</v>
      </c>
      <c r="I1261">
        <v>1.5E-5</v>
      </c>
      <c r="J1261">
        <v>1.2E-5</v>
      </c>
      <c r="K1261">
        <v>1.246178</v>
      </c>
      <c r="L1261">
        <v>1.0299050000000001</v>
      </c>
      <c r="M1261">
        <v>5.2700000000000002E-4</v>
      </c>
      <c r="N1261" s="1">
        <v>9.5180350000000004E-4</v>
      </c>
      <c r="O1261" s="1">
        <v>1.2382280000000001E-3</v>
      </c>
      <c r="P1261">
        <v>2.392E-3</v>
      </c>
      <c r="Q1261">
        <v>30.501669</v>
      </c>
      <c r="R1261" s="1">
        <v>6.0331907999999998E-6</v>
      </c>
      <c r="S1261">
        <v>22.397033</v>
      </c>
      <c r="T1261" s="1">
        <v>5.6360933999999999E-6</v>
      </c>
      <c r="U1261">
        <v>0.39624849000000001</v>
      </c>
      <c r="V1261">
        <v>60.658667000000001</v>
      </c>
      <c r="W1261" s="1">
        <v>1.3255484999999999E-5</v>
      </c>
      <c r="X1261">
        <v>2.5699626999999999E-2</v>
      </c>
      <c r="Y1261" s="1">
        <v>4.8057550000000002E-5</v>
      </c>
      <c r="Z1261">
        <v>62.018870999999997</v>
      </c>
      <c r="AA1261" s="1">
        <v>1.2989681E-5</v>
      </c>
      <c r="AB1261">
        <v>0.84481424000000005</v>
      </c>
      <c r="AC1261">
        <v>0.87958373999999995</v>
      </c>
      <c r="AD1261">
        <v>1.39551</v>
      </c>
      <c r="AE1261">
        <v>0</v>
      </c>
      <c r="AF1261">
        <v>201.77885000000001</v>
      </c>
      <c r="AG1261">
        <v>4.5646450999999999</v>
      </c>
      <c r="AH1261">
        <v>4.6882415000000002</v>
      </c>
      <c r="AI1261">
        <v>4.8102931000000001E-4</v>
      </c>
      <c r="AJ1261">
        <v>8.3557075000000004E-4</v>
      </c>
      <c r="AK1261">
        <v>1.3865535E-3</v>
      </c>
      <c r="AL1261">
        <v>2.1828825999999999E-3</v>
      </c>
      <c r="AM1261">
        <v>1.270901E-2</v>
      </c>
      <c r="AN1261">
        <v>9.9998109000000002E-2</v>
      </c>
      <c r="AO1261">
        <v>9.6854831000000008</v>
      </c>
      <c r="AP1261">
        <v>1.0251292999999999</v>
      </c>
      <c r="AQ1261">
        <v>1822.3094000000001</v>
      </c>
      <c r="AR1261">
        <v>1868.1026999999999</v>
      </c>
      <c r="AS1261">
        <v>0.86031263999999996</v>
      </c>
      <c r="AT1261">
        <v>0</v>
      </c>
      <c r="AU1261">
        <v>0</v>
      </c>
    </row>
    <row r="1262" spans="1:47" x14ac:dyDescent="0.25">
      <c r="A1262">
        <v>231</v>
      </c>
      <c r="B1262" t="s">
        <v>51</v>
      </c>
      <c r="C1262">
        <v>28.158252000000001</v>
      </c>
      <c r="D1262" s="1">
        <v>2.3069220000000001E-6</v>
      </c>
      <c r="E1262">
        <v>0.60860800000000004</v>
      </c>
      <c r="F1262" s="1">
        <v>8.759876E-6</v>
      </c>
      <c r="G1262">
        <v>0.220419</v>
      </c>
      <c r="H1262" s="1">
        <v>84.455359999999999</v>
      </c>
      <c r="I1262">
        <v>1.1E-5</v>
      </c>
      <c r="J1262">
        <v>7.9999999999999996E-6</v>
      </c>
      <c r="K1262">
        <v>1.416069</v>
      </c>
      <c r="L1262">
        <v>0.19220499999999999</v>
      </c>
      <c r="M1262">
        <v>3.6200000000000002E-4</v>
      </c>
      <c r="N1262" s="1">
        <v>7.5121580000000001E-4</v>
      </c>
      <c r="O1262" s="1">
        <v>9.3066470000000001E-4</v>
      </c>
      <c r="P1262">
        <v>1.8389999999999999E-3</v>
      </c>
      <c r="Q1262">
        <v>30.501669</v>
      </c>
      <c r="R1262" s="1">
        <v>6.0331907999999998E-6</v>
      </c>
      <c r="S1262">
        <v>22.397033</v>
      </c>
      <c r="T1262" s="1">
        <v>5.6360933999999999E-6</v>
      </c>
      <c r="U1262">
        <v>0.40356724999999999</v>
      </c>
      <c r="V1262">
        <v>59.715237999999999</v>
      </c>
      <c r="W1262" s="1">
        <v>1.2638047E-5</v>
      </c>
      <c r="X1262">
        <v>2.5724264E-2</v>
      </c>
      <c r="Y1262" s="1">
        <v>4.8057550000000002E-5</v>
      </c>
      <c r="Z1262">
        <v>61.54748</v>
      </c>
      <c r="AA1262" s="1">
        <v>1.2696279E-5</v>
      </c>
      <c r="AB1262">
        <v>0.85667652999999999</v>
      </c>
      <c r="AC1262">
        <v>0.90091173999999996</v>
      </c>
      <c r="AD1262">
        <v>1.39551</v>
      </c>
      <c r="AE1262">
        <v>0</v>
      </c>
      <c r="AF1262">
        <v>201.77885000000001</v>
      </c>
      <c r="AG1262">
        <v>4.3644126999999999</v>
      </c>
      <c r="AH1262">
        <v>4.6914749999999996</v>
      </c>
      <c r="AI1262">
        <v>4.8444155999999999E-4</v>
      </c>
      <c r="AJ1262">
        <v>8.3581697999999996E-4</v>
      </c>
      <c r="AK1262">
        <v>1.3815555E-3</v>
      </c>
      <c r="AL1262">
        <v>2.0603206999999998E-3</v>
      </c>
      <c r="AM1262">
        <v>1.2700118999999999E-2</v>
      </c>
      <c r="AN1262">
        <v>0.10000423</v>
      </c>
      <c r="AO1262">
        <v>10.011837</v>
      </c>
      <c r="AP1262">
        <v>1.0267482000000001</v>
      </c>
      <c r="AQ1262">
        <v>5136.9452000000001</v>
      </c>
      <c r="AR1262">
        <v>5274.3495000000003</v>
      </c>
      <c r="AS1262">
        <v>0.85750086999999997</v>
      </c>
      <c r="AT1262">
        <v>0</v>
      </c>
      <c r="AU1262">
        <v>0</v>
      </c>
    </row>
    <row r="1263" spans="1:47" x14ac:dyDescent="0.25">
      <c r="A1263">
        <v>232</v>
      </c>
      <c r="B1263" t="s">
        <v>51</v>
      </c>
      <c r="C1263">
        <v>36.530467000000002</v>
      </c>
      <c r="D1263" s="1">
        <v>4.4846220000000004E-6</v>
      </c>
      <c r="E1263">
        <v>0.58947499999999997</v>
      </c>
      <c r="F1263" s="1">
        <v>5.997264E-6</v>
      </c>
      <c r="G1263">
        <v>0.38870700000000002</v>
      </c>
      <c r="H1263" s="1">
        <v>74.737520000000004</v>
      </c>
      <c r="I1263">
        <v>1.4E-5</v>
      </c>
      <c r="J1263">
        <v>1.2999999999999999E-5</v>
      </c>
      <c r="K1263">
        <v>1.1049789999999999</v>
      </c>
      <c r="L1263">
        <v>1.3514740000000001</v>
      </c>
      <c r="M1263">
        <v>4.4799999999999999E-4</v>
      </c>
      <c r="N1263" s="1">
        <v>8.6293060000000002E-4</v>
      </c>
      <c r="O1263" s="1">
        <v>1.103038E-3</v>
      </c>
      <c r="P1263">
        <v>2.2300000000000002E-3</v>
      </c>
      <c r="Q1263">
        <v>30.501670000000001</v>
      </c>
      <c r="R1263" s="1">
        <v>6.0331909999999996E-6</v>
      </c>
      <c r="S1263">
        <v>22.397030000000001</v>
      </c>
      <c r="T1263" s="1">
        <v>5.6360930000000001E-6</v>
      </c>
      <c r="U1263">
        <v>0.39077230000000002</v>
      </c>
      <c r="V1263">
        <v>61.508960000000002</v>
      </c>
      <c r="W1263" s="1">
        <v>1.313683E-5</v>
      </c>
      <c r="X1263">
        <v>2.571172E-2</v>
      </c>
      <c r="Y1263" s="1">
        <v>4.8057550000000002E-5</v>
      </c>
      <c r="Z1263">
        <v>62.721710000000002</v>
      </c>
      <c r="AA1263" s="1">
        <v>1.313567E-5</v>
      </c>
      <c r="AB1263">
        <v>0.87466259999999996</v>
      </c>
      <c r="AC1263">
        <v>0.85123439999999995</v>
      </c>
      <c r="AD1263">
        <v>1.39551</v>
      </c>
      <c r="AE1263">
        <v>0</v>
      </c>
      <c r="AF1263">
        <v>201.77889999999999</v>
      </c>
      <c r="AG1263">
        <v>4.4474710000000002</v>
      </c>
      <c r="AH1263">
        <v>4.688561</v>
      </c>
      <c r="AI1263">
        <v>4.9639300000000003E-4</v>
      </c>
      <c r="AJ1263">
        <v>8.3138000000000005E-4</v>
      </c>
      <c r="AK1263">
        <v>1.387421E-3</v>
      </c>
      <c r="AL1263">
        <v>2.056198E-3</v>
      </c>
      <c r="AM1263">
        <v>1.2700609999999999E-2</v>
      </c>
      <c r="AN1263">
        <v>9.9999649999999995E-2</v>
      </c>
      <c r="AO1263">
        <v>10.20322</v>
      </c>
      <c r="AP1263">
        <v>1.0264979999999999</v>
      </c>
      <c r="AQ1263">
        <v>-605.48099999999999</v>
      </c>
      <c r="AR1263">
        <v>-621.5249</v>
      </c>
      <c r="AS1263">
        <v>0.86286479999999999</v>
      </c>
      <c r="AT1263">
        <v>0</v>
      </c>
      <c r="AU1263">
        <v>0</v>
      </c>
    </row>
    <row r="1264" spans="1:47" x14ac:dyDescent="0.25">
      <c r="A1264">
        <v>233</v>
      </c>
      <c r="B1264" t="s">
        <v>51</v>
      </c>
      <c r="C1264">
        <v>38.928237000000003</v>
      </c>
      <c r="D1264" s="1">
        <v>5.110569E-6</v>
      </c>
      <c r="E1264">
        <v>0.58806700000000001</v>
      </c>
      <c r="F1264" s="1">
        <v>6.1579069999999999E-6</v>
      </c>
      <c r="G1264">
        <v>0.316359</v>
      </c>
      <c r="H1264" s="1">
        <v>83.131780000000006</v>
      </c>
      <c r="I1264">
        <v>1.4E-5</v>
      </c>
      <c r="J1264">
        <v>6.9999999999999999E-6</v>
      </c>
      <c r="K1264">
        <v>1.150196</v>
      </c>
      <c r="L1264">
        <v>2.202893</v>
      </c>
      <c r="M1264">
        <v>4.57E-4</v>
      </c>
      <c r="N1264" s="1">
        <v>9.1301480000000003E-4</v>
      </c>
      <c r="O1264" s="1">
        <v>1.114278E-3</v>
      </c>
      <c r="P1264">
        <v>2.3530000000000001E-3</v>
      </c>
      <c r="Q1264">
        <v>30.501669</v>
      </c>
      <c r="R1264" s="1">
        <v>6.0331907999999998E-6</v>
      </c>
      <c r="S1264">
        <v>22.397033</v>
      </c>
      <c r="T1264" s="1">
        <v>5.6360933999999999E-6</v>
      </c>
      <c r="U1264">
        <v>0.39608390999999998</v>
      </c>
      <c r="V1264">
        <v>60.061028</v>
      </c>
      <c r="W1264" s="1">
        <v>1.3188045E-5</v>
      </c>
      <c r="X1264">
        <v>2.5714132000000001E-2</v>
      </c>
      <c r="Y1264" s="1">
        <v>4.8057550000000002E-5</v>
      </c>
      <c r="Z1264">
        <v>61.319414000000002</v>
      </c>
      <c r="AA1264" s="1">
        <v>1.2555021E-5</v>
      </c>
      <c r="AB1264">
        <v>0.85956856000000004</v>
      </c>
      <c r="AC1264">
        <v>0.85285569000000006</v>
      </c>
      <c r="AD1264">
        <v>1.39551</v>
      </c>
      <c r="AE1264">
        <v>0</v>
      </c>
      <c r="AF1264">
        <v>201.77885000000001</v>
      </c>
      <c r="AG1264">
        <v>4.3508100000000001</v>
      </c>
      <c r="AH1264">
        <v>4.6899119000000002</v>
      </c>
      <c r="AI1264">
        <v>4.9542187000000001E-4</v>
      </c>
      <c r="AJ1264">
        <v>8.3095898000000001E-4</v>
      </c>
      <c r="AK1264">
        <v>1.3874658000000001E-3</v>
      </c>
      <c r="AL1264">
        <v>2.1278862999999999E-3</v>
      </c>
      <c r="AM1264">
        <v>1.2700049E-2</v>
      </c>
      <c r="AN1264">
        <v>0.1000012</v>
      </c>
      <c r="AO1264">
        <v>9.6244463000000007</v>
      </c>
      <c r="AP1264">
        <v>1.0289412</v>
      </c>
      <c r="AQ1264">
        <v>4442.4133000000002</v>
      </c>
      <c r="AR1264">
        <v>4570.9822999999997</v>
      </c>
      <c r="AS1264">
        <v>0.85927606999999995</v>
      </c>
      <c r="AT1264">
        <v>0</v>
      </c>
      <c r="AU1264">
        <v>0</v>
      </c>
    </row>
    <row r="1265" spans="1:47" x14ac:dyDescent="0.25">
      <c r="A1265">
        <v>234</v>
      </c>
      <c r="B1265" t="s">
        <v>51</v>
      </c>
      <c r="C1265">
        <v>36.128045</v>
      </c>
      <c r="D1265" s="1">
        <v>4.9972950000000001E-6</v>
      </c>
      <c r="E1265">
        <v>0.59216999999999997</v>
      </c>
      <c r="F1265" s="1">
        <v>5.8601080000000002E-6</v>
      </c>
      <c r="G1265">
        <v>0.35785400000000001</v>
      </c>
      <c r="H1265" s="1">
        <v>77.332030000000003</v>
      </c>
      <c r="I1265">
        <v>1.4E-5</v>
      </c>
      <c r="J1265">
        <v>1.2E-5</v>
      </c>
      <c r="K1265">
        <v>1.083752</v>
      </c>
      <c r="L1265">
        <v>1.7206649999999999</v>
      </c>
      <c r="M1265">
        <v>4.7699999999999999E-4</v>
      </c>
      <c r="N1265" s="1">
        <v>9.2328479999999997E-4</v>
      </c>
      <c r="O1265" s="1">
        <v>1.1494490000000001E-3</v>
      </c>
      <c r="P1265">
        <v>2.2980000000000001E-3</v>
      </c>
      <c r="Q1265">
        <v>30.501669</v>
      </c>
      <c r="R1265" s="1">
        <v>6.0331907999999998E-6</v>
      </c>
      <c r="S1265">
        <v>22.397033</v>
      </c>
      <c r="T1265" s="1">
        <v>5.6360933999999999E-6</v>
      </c>
      <c r="U1265">
        <v>0.37836901000000001</v>
      </c>
      <c r="V1265">
        <v>61.885196999999998</v>
      </c>
      <c r="W1265" s="1">
        <v>1.327559E-5</v>
      </c>
      <c r="X1265">
        <v>2.5712797999999999E-2</v>
      </c>
      <c r="Y1265" s="1">
        <v>4.8057550000000002E-5</v>
      </c>
      <c r="Z1265">
        <v>58.581142</v>
      </c>
      <c r="AA1265" s="1">
        <v>1.3407609E-5</v>
      </c>
      <c r="AB1265">
        <v>0.81351220999999996</v>
      </c>
      <c r="AC1265">
        <v>0.86481512999999999</v>
      </c>
      <c r="AD1265">
        <v>1.39551</v>
      </c>
      <c r="AE1265">
        <v>0</v>
      </c>
      <c r="AF1265">
        <v>201.77885000000001</v>
      </c>
      <c r="AG1265">
        <v>4.5097147</v>
      </c>
      <c r="AH1265">
        <v>4.6891970000000001</v>
      </c>
      <c r="AI1265">
        <v>4.9205877000000004E-4</v>
      </c>
      <c r="AJ1265">
        <v>8.2512090000000002E-4</v>
      </c>
      <c r="AK1265">
        <v>1.3920514E-3</v>
      </c>
      <c r="AL1265">
        <v>2.0938696000000001E-3</v>
      </c>
      <c r="AM1265">
        <v>1.2702322E-2</v>
      </c>
      <c r="AN1265">
        <v>9.9998533000000001E-2</v>
      </c>
      <c r="AO1265">
        <v>9.9361289999999993</v>
      </c>
      <c r="AP1265">
        <v>1.0271467000000001</v>
      </c>
      <c r="AQ1265">
        <v>2513.3386999999998</v>
      </c>
      <c r="AR1265">
        <v>2581.5673999999999</v>
      </c>
      <c r="AS1265">
        <v>0.85794948000000004</v>
      </c>
      <c r="AT1265">
        <v>0</v>
      </c>
      <c r="AU1265">
        <v>0</v>
      </c>
    </row>
    <row r="1266" spans="1:47" x14ac:dyDescent="0.25">
      <c r="A1266">
        <v>235</v>
      </c>
      <c r="B1266" t="s">
        <v>51</v>
      </c>
      <c r="C1266">
        <v>40.116911999999999</v>
      </c>
      <c r="D1266" s="1">
        <v>4.9235189999999998E-6</v>
      </c>
      <c r="E1266">
        <v>0.60527500000000001</v>
      </c>
      <c r="F1266" s="1">
        <v>5.9790249999999999E-6</v>
      </c>
      <c r="G1266">
        <v>0.41806500000000002</v>
      </c>
      <c r="H1266" s="1">
        <v>78.855059999999995</v>
      </c>
      <c r="I1266">
        <v>1.4E-5</v>
      </c>
      <c r="J1266">
        <v>1.2999999999999999E-5</v>
      </c>
      <c r="K1266">
        <v>1.27563</v>
      </c>
      <c r="L1266">
        <v>1.0763769999999999</v>
      </c>
      <c r="M1266">
        <v>4.4999999999999999E-4</v>
      </c>
      <c r="N1266" s="1">
        <v>8.7135170000000005E-4</v>
      </c>
      <c r="O1266" s="1">
        <v>1.0986749999999999E-3</v>
      </c>
      <c r="P1266">
        <v>2.1940000000000002E-3</v>
      </c>
      <c r="Q1266">
        <v>30.501670000000001</v>
      </c>
      <c r="R1266" s="1">
        <v>6.0331909999999996E-6</v>
      </c>
      <c r="S1266">
        <v>22.397030000000001</v>
      </c>
      <c r="T1266" s="1">
        <v>5.6360930000000001E-6</v>
      </c>
      <c r="U1266">
        <v>0.39566600000000002</v>
      </c>
      <c r="V1266">
        <v>60.104129999999998</v>
      </c>
      <c r="W1266" s="1">
        <v>1.3247519999999999E-5</v>
      </c>
      <c r="X1266">
        <v>2.5704879999999999E-2</v>
      </c>
      <c r="Y1266" s="1">
        <v>4.8057550000000002E-5</v>
      </c>
      <c r="Z1266">
        <v>60.435189999999999</v>
      </c>
      <c r="AA1266" s="1">
        <v>1.313064E-5</v>
      </c>
      <c r="AB1266">
        <v>0.84193790000000002</v>
      </c>
      <c r="AC1266">
        <v>0.86279910000000004</v>
      </c>
      <c r="AD1266">
        <v>1.39551</v>
      </c>
      <c r="AE1266">
        <v>0</v>
      </c>
      <c r="AF1266">
        <v>201.77889999999999</v>
      </c>
      <c r="AG1266">
        <v>4.5058759999999998</v>
      </c>
      <c r="AH1266">
        <v>4.6886970000000003</v>
      </c>
      <c r="AI1266">
        <v>4.9483109999999997E-4</v>
      </c>
      <c r="AJ1266">
        <v>8.2571290000000002E-4</v>
      </c>
      <c r="AK1266">
        <v>1.3888939999999999E-3</v>
      </c>
      <c r="AL1266">
        <v>2.0467010000000002E-3</v>
      </c>
      <c r="AM1266">
        <v>1.2701789999999999E-2</v>
      </c>
      <c r="AN1266">
        <v>0.10000199999999999</v>
      </c>
      <c r="AO1266">
        <v>10.14029</v>
      </c>
      <c r="AP1266">
        <v>1.0264070000000001</v>
      </c>
      <c r="AQ1266">
        <v>-117.8434</v>
      </c>
      <c r="AR1266">
        <v>-120.95529999999999</v>
      </c>
      <c r="AS1266">
        <v>0.86085120000000004</v>
      </c>
      <c r="AT1266">
        <v>0</v>
      </c>
      <c r="AU1266">
        <v>0</v>
      </c>
    </row>
    <row r="1267" spans="1:47" x14ac:dyDescent="0.25">
      <c r="A1267">
        <v>236</v>
      </c>
      <c r="B1267" t="s">
        <v>51</v>
      </c>
      <c r="C1267">
        <v>38.074272999999998</v>
      </c>
      <c r="D1267" s="1">
        <v>4.8515379999999998E-6</v>
      </c>
      <c r="E1267">
        <v>0.62995699999999999</v>
      </c>
      <c r="F1267" s="1">
        <v>7.0169499999999998E-6</v>
      </c>
      <c r="G1267">
        <v>0.33940599999999999</v>
      </c>
      <c r="H1267" s="1">
        <v>73.584620000000001</v>
      </c>
      <c r="I1267">
        <v>1.4E-5</v>
      </c>
      <c r="J1267">
        <v>1.4E-5</v>
      </c>
      <c r="K1267">
        <v>1.322346</v>
      </c>
      <c r="L1267">
        <v>0.85543499999999995</v>
      </c>
      <c r="M1267">
        <v>4.5600000000000003E-4</v>
      </c>
      <c r="N1267" s="1">
        <v>9.3426969999999996E-4</v>
      </c>
      <c r="O1267" s="1">
        <v>1.151514E-3</v>
      </c>
      <c r="P1267">
        <v>2.3630000000000001E-3</v>
      </c>
      <c r="Q1267">
        <v>30.501670000000001</v>
      </c>
      <c r="R1267" s="1">
        <v>6.0331909999999996E-6</v>
      </c>
      <c r="S1267">
        <v>22.397030000000001</v>
      </c>
      <c r="T1267" s="1">
        <v>5.6360930000000001E-6</v>
      </c>
      <c r="U1267">
        <v>0.39427899999999999</v>
      </c>
      <c r="V1267">
        <v>59.438670000000002</v>
      </c>
      <c r="W1267" s="1">
        <v>1.3085269999999999E-5</v>
      </c>
      <c r="X1267">
        <v>2.570884E-2</v>
      </c>
      <c r="Y1267" s="1">
        <v>4.8057550000000002E-5</v>
      </c>
      <c r="Z1267">
        <v>64.491140000000001</v>
      </c>
      <c r="AA1267" s="1">
        <v>1.2933620000000001E-5</v>
      </c>
      <c r="AB1267">
        <v>0.87216669999999996</v>
      </c>
      <c r="AC1267">
        <v>0.83814699999999998</v>
      </c>
      <c r="AD1267">
        <v>1.39551</v>
      </c>
      <c r="AE1267">
        <v>0</v>
      </c>
      <c r="AF1267">
        <v>201.77889999999999</v>
      </c>
      <c r="AG1267">
        <v>4.4661980000000003</v>
      </c>
      <c r="AH1267">
        <v>4.6852489999999998</v>
      </c>
      <c r="AI1267">
        <v>4.9466460000000001E-4</v>
      </c>
      <c r="AJ1267">
        <v>8.3563020000000003E-4</v>
      </c>
      <c r="AK1267">
        <v>1.3895209999999999E-3</v>
      </c>
      <c r="AL1267">
        <v>2.0932310000000001E-3</v>
      </c>
      <c r="AM1267">
        <v>1.2695120000000001E-2</v>
      </c>
      <c r="AN1267">
        <v>9.9999480000000002E-2</v>
      </c>
      <c r="AO1267">
        <v>9.9846000000000004</v>
      </c>
      <c r="AP1267">
        <v>1.02644</v>
      </c>
      <c r="AQ1267">
        <v>704.44100000000003</v>
      </c>
      <c r="AR1267">
        <v>723.06629999999996</v>
      </c>
      <c r="AS1267">
        <v>0.86009659999999999</v>
      </c>
      <c r="AT1267">
        <v>0</v>
      </c>
      <c r="AU1267">
        <v>0</v>
      </c>
    </row>
    <row r="1268" spans="1:47" x14ac:dyDescent="0.25">
      <c r="A1268">
        <v>237</v>
      </c>
      <c r="B1268" t="s">
        <v>51</v>
      </c>
      <c r="C1268">
        <v>42.627983999999998</v>
      </c>
      <c r="D1268" s="1">
        <v>5.2683099999999999E-6</v>
      </c>
      <c r="E1268">
        <v>0.58194599999999996</v>
      </c>
      <c r="F1268" s="1">
        <v>6.2110999999999997E-6</v>
      </c>
      <c r="G1268">
        <v>0.38831599999999999</v>
      </c>
      <c r="H1268" s="1">
        <v>75.429550000000006</v>
      </c>
      <c r="I1268">
        <v>1.5E-5</v>
      </c>
      <c r="J1268">
        <v>1.7E-5</v>
      </c>
      <c r="K1268">
        <v>1.2665979999999999</v>
      </c>
      <c r="L1268">
        <v>0.87763599999999997</v>
      </c>
      <c r="M1268">
        <v>4.4499999999999997E-4</v>
      </c>
      <c r="N1268" s="1">
        <v>8.6336789999999996E-4</v>
      </c>
      <c r="O1268" s="1">
        <v>1.1088339999999999E-3</v>
      </c>
      <c r="P1268">
        <v>2.2769999999999999E-3</v>
      </c>
      <c r="Q1268">
        <v>30.501669</v>
      </c>
      <c r="R1268" s="1">
        <v>6.0331907999999998E-6</v>
      </c>
      <c r="S1268">
        <v>22.397033</v>
      </c>
      <c r="T1268" s="1">
        <v>5.6360933999999999E-6</v>
      </c>
      <c r="U1268">
        <v>0.39867648999999999</v>
      </c>
      <c r="V1268">
        <v>61.114918000000003</v>
      </c>
      <c r="W1268" s="1">
        <v>1.3103737000000001E-5</v>
      </c>
      <c r="X1268">
        <v>2.5709342999999999E-2</v>
      </c>
      <c r="Y1268" s="1">
        <v>4.8057550000000002E-5</v>
      </c>
      <c r="Z1268">
        <v>63.576605000000001</v>
      </c>
      <c r="AA1268" s="1">
        <v>1.3112508E-5</v>
      </c>
      <c r="AB1268">
        <v>0.86216565000000001</v>
      </c>
      <c r="AC1268">
        <v>0.87460705000000005</v>
      </c>
      <c r="AD1268">
        <v>1.39551</v>
      </c>
      <c r="AE1268">
        <v>0</v>
      </c>
      <c r="AF1268">
        <v>201.77885000000001</v>
      </c>
      <c r="AG1268">
        <v>4.3678214000000004</v>
      </c>
      <c r="AH1268">
        <v>4.6880499999999996</v>
      </c>
      <c r="AI1268">
        <v>4.8566099000000001E-4</v>
      </c>
      <c r="AJ1268">
        <v>8.3429952000000003E-4</v>
      </c>
      <c r="AK1268">
        <v>1.3904545999999999E-3</v>
      </c>
      <c r="AL1268">
        <v>2.1178904E-3</v>
      </c>
      <c r="AM1268">
        <v>1.2702457E-2</v>
      </c>
      <c r="AN1268">
        <v>9.9999594999999997E-2</v>
      </c>
      <c r="AO1268">
        <v>9.9624583999999992</v>
      </c>
      <c r="AP1268">
        <v>1.0274650000000001</v>
      </c>
      <c r="AQ1268">
        <v>-1318.7402</v>
      </c>
      <c r="AR1268">
        <v>-1354.9594999999999</v>
      </c>
      <c r="AS1268">
        <v>0.86177700999999995</v>
      </c>
      <c r="AT1268">
        <v>0</v>
      </c>
      <c r="AU1268">
        <v>0</v>
      </c>
    </row>
    <row r="1269" spans="1:47" x14ac:dyDescent="0.25">
      <c r="A1269">
        <v>238</v>
      </c>
      <c r="B1269" t="s">
        <v>51</v>
      </c>
      <c r="C1269">
        <v>36.186945000000001</v>
      </c>
      <c r="D1269" s="1">
        <v>5.1664530000000002E-6</v>
      </c>
      <c r="E1269">
        <v>0.60481700000000005</v>
      </c>
      <c r="F1269" s="1">
        <v>6.0515630000000003E-6</v>
      </c>
      <c r="G1269">
        <v>0.47378999999999999</v>
      </c>
      <c r="H1269" s="1">
        <v>92.115009999999998</v>
      </c>
      <c r="I1269">
        <v>1.2999999999999999E-5</v>
      </c>
      <c r="J1269">
        <v>1.2999999999999999E-5</v>
      </c>
      <c r="K1269">
        <v>1.0807770000000001</v>
      </c>
      <c r="L1269">
        <v>1.068754</v>
      </c>
      <c r="M1269">
        <v>4.8000000000000001E-4</v>
      </c>
      <c r="N1269" s="1">
        <v>9.3322230000000004E-4</v>
      </c>
      <c r="O1269" s="1">
        <v>1.1147729999999999E-3</v>
      </c>
      <c r="P1269">
        <v>2.14E-3</v>
      </c>
      <c r="Q1269">
        <v>30.501670000000001</v>
      </c>
      <c r="R1269" s="1">
        <v>6.0331909999999996E-6</v>
      </c>
      <c r="S1269">
        <v>22.397030000000001</v>
      </c>
      <c r="T1269" s="1">
        <v>5.6360930000000001E-6</v>
      </c>
      <c r="U1269">
        <v>0.39881670000000002</v>
      </c>
      <c r="V1269">
        <v>60.992150000000002</v>
      </c>
      <c r="W1269" s="1">
        <v>1.285622E-5</v>
      </c>
      <c r="X1269">
        <v>2.5716949999999999E-2</v>
      </c>
      <c r="Y1269" s="1">
        <v>4.8057550000000002E-5</v>
      </c>
      <c r="Z1269">
        <v>62.554040000000001</v>
      </c>
      <c r="AA1269" s="1">
        <v>1.32924E-5</v>
      </c>
      <c r="AB1269">
        <v>0.8866792</v>
      </c>
      <c r="AC1269">
        <v>0.86105379999999998</v>
      </c>
      <c r="AD1269">
        <v>1.39551</v>
      </c>
      <c r="AE1269">
        <v>0</v>
      </c>
      <c r="AF1269">
        <v>201.77889999999999</v>
      </c>
      <c r="AG1269">
        <v>4.4291450000000001</v>
      </c>
      <c r="AH1269">
        <v>4.6874799999999999</v>
      </c>
      <c r="AI1269">
        <v>4.8195470000000001E-4</v>
      </c>
      <c r="AJ1269">
        <v>8.3374399999999998E-4</v>
      </c>
      <c r="AK1269">
        <v>1.3868050000000001E-3</v>
      </c>
      <c r="AL1269">
        <v>2.1513930000000001E-3</v>
      </c>
      <c r="AM1269">
        <v>1.269705E-2</v>
      </c>
      <c r="AN1269">
        <v>0.1000016</v>
      </c>
      <c r="AO1269">
        <v>9.7761379999999996</v>
      </c>
      <c r="AP1269">
        <v>1.0273049999999999</v>
      </c>
      <c r="AQ1269">
        <v>-340.49470000000002</v>
      </c>
      <c r="AR1269">
        <v>-349.79199999999997</v>
      </c>
      <c r="AS1269">
        <v>0.86071339999999996</v>
      </c>
      <c r="AT1269">
        <v>0</v>
      </c>
      <c r="AU1269">
        <v>0</v>
      </c>
    </row>
    <row r="1270" spans="1:47" x14ac:dyDescent="0.25">
      <c r="A1270">
        <v>239</v>
      </c>
      <c r="B1270" t="s">
        <v>51</v>
      </c>
      <c r="C1270">
        <v>27.194889</v>
      </c>
      <c r="D1270" s="1">
        <v>3.9912129999999997E-6</v>
      </c>
      <c r="E1270">
        <v>0.44439800000000002</v>
      </c>
      <c r="F1270" s="1">
        <v>5.8349249999999999E-6</v>
      </c>
      <c r="G1270">
        <v>0.19704099999999999</v>
      </c>
      <c r="H1270" s="1">
        <v>65.157250000000005</v>
      </c>
      <c r="I1270">
        <v>1.4E-5</v>
      </c>
      <c r="J1270">
        <v>3.9999999999999998E-6</v>
      </c>
      <c r="K1270">
        <v>1.3092509999999999</v>
      </c>
      <c r="L1270">
        <v>1.1432819999999999</v>
      </c>
      <c r="M1270">
        <v>4.8200000000000001E-4</v>
      </c>
      <c r="N1270" s="1">
        <v>8.231496E-4</v>
      </c>
      <c r="O1270" s="1">
        <v>1.107656E-3</v>
      </c>
      <c r="P1270">
        <v>2.2000000000000001E-3</v>
      </c>
      <c r="Q1270">
        <v>30.501669</v>
      </c>
      <c r="R1270" s="1">
        <v>6.0331907999999998E-6</v>
      </c>
      <c r="S1270">
        <v>22.397033</v>
      </c>
      <c r="T1270" s="1">
        <v>5.6360933999999999E-6</v>
      </c>
      <c r="U1270">
        <v>0.39319362000000002</v>
      </c>
      <c r="V1270">
        <v>58.199399999999997</v>
      </c>
      <c r="W1270" s="1">
        <v>1.3194098000000001E-5</v>
      </c>
      <c r="X1270">
        <v>2.5700925999999999E-2</v>
      </c>
      <c r="Y1270" s="1">
        <v>4.8057550000000002E-5</v>
      </c>
      <c r="Z1270">
        <v>60.887346000000001</v>
      </c>
      <c r="AA1270" s="1">
        <v>1.2964013E-5</v>
      </c>
      <c r="AB1270">
        <v>0.86491255</v>
      </c>
      <c r="AC1270">
        <v>0.83173293999999998</v>
      </c>
      <c r="AD1270">
        <v>1.39551</v>
      </c>
      <c r="AE1270">
        <v>0</v>
      </c>
      <c r="AF1270">
        <v>201.77885000000001</v>
      </c>
      <c r="AG1270">
        <v>4.3272235999999999</v>
      </c>
      <c r="AH1270">
        <v>4.6880804999999999</v>
      </c>
      <c r="AI1270">
        <v>4.9491339999999996E-4</v>
      </c>
      <c r="AJ1270">
        <v>8.2739852E-4</v>
      </c>
      <c r="AK1270">
        <v>1.3891661999999999E-3</v>
      </c>
      <c r="AL1270">
        <v>1.9999609000000002E-3</v>
      </c>
      <c r="AM1270">
        <v>1.2700667000000001E-2</v>
      </c>
      <c r="AN1270">
        <v>0.10000276</v>
      </c>
      <c r="AO1270">
        <v>9.9483239000000001</v>
      </c>
      <c r="AP1270">
        <v>1.0274068999999999</v>
      </c>
      <c r="AQ1270">
        <v>1909.4996000000001</v>
      </c>
      <c r="AR1270">
        <v>1961.8331000000001</v>
      </c>
      <c r="AS1270">
        <v>0.85686556999999997</v>
      </c>
      <c r="AT1270">
        <v>0</v>
      </c>
      <c r="AU1270">
        <v>0</v>
      </c>
    </row>
    <row r="1271" spans="1:47" x14ac:dyDescent="0.25">
      <c r="A1271">
        <v>240</v>
      </c>
      <c r="B1271" t="s">
        <v>51</v>
      </c>
      <c r="C1271">
        <v>37.575226000000001</v>
      </c>
      <c r="D1271" s="1">
        <v>3.6014170000000002E-6</v>
      </c>
      <c r="E1271">
        <v>0.59144699999999994</v>
      </c>
      <c r="F1271" s="1">
        <v>6.1450079999999998E-6</v>
      </c>
      <c r="G1271">
        <v>0.42916500000000002</v>
      </c>
      <c r="H1271" s="1">
        <v>80.946129999999997</v>
      </c>
      <c r="I1271">
        <v>1.4E-5</v>
      </c>
      <c r="J1271">
        <v>1.5999999999999999E-5</v>
      </c>
      <c r="K1271">
        <v>1.2062740000000001</v>
      </c>
      <c r="L1271">
        <v>1.3209150000000001</v>
      </c>
      <c r="M1271">
        <v>3.9300000000000001E-4</v>
      </c>
      <c r="N1271" s="1">
        <v>7.6083990000000001E-4</v>
      </c>
      <c r="O1271" s="1">
        <v>9.9311230000000009E-4</v>
      </c>
      <c r="P1271">
        <v>2.0709999999999999E-3</v>
      </c>
      <c r="Q1271">
        <v>30.501670000000001</v>
      </c>
      <c r="R1271" s="1">
        <v>6.0331909999999996E-6</v>
      </c>
      <c r="S1271">
        <v>22.397030000000001</v>
      </c>
      <c r="T1271" s="1">
        <v>5.6360930000000001E-6</v>
      </c>
      <c r="U1271">
        <v>0.40176129999999999</v>
      </c>
      <c r="V1271">
        <v>60.071820000000002</v>
      </c>
      <c r="W1271" s="1">
        <v>1.319106E-5</v>
      </c>
      <c r="X1271">
        <v>2.5712970000000002E-2</v>
      </c>
      <c r="Y1271" s="1">
        <v>4.8057550000000002E-5</v>
      </c>
      <c r="Z1271">
        <v>61.542259999999999</v>
      </c>
      <c r="AA1271" s="1">
        <v>1.257182E-5</v>
      </c>
      <c r="AB1271">
        <v>0.85708819999999997</v>
      </c>
      <c r="AC1271">
        <v>0.85670670000000004</v>
      </c>
      <c r="AD1271">
        <v>1.39551</v>
      </c>
      <c r="AE1271">
        <v>0</v>
      </c>
      <c r="AF1271">
        <v>201.77889999999999</v>
      </c>
      <c r="AG1271">
        <v>4.385122</v>
      </c>
      <c r="AH1271">
        <v>4.6872600000000002</v>
      </c>
      <c r="AI1271">
        <v>4.8492149999999998E-4</v>
      </c>
      <c r="AJ1271">
        <v>8.2725859999999997E-4</v>
      </c>
      <c r="AK1271">
        <v>1.3893829999999999E-3</v>
      </c>
      <c r="AL1271">
        <v>2.061921E-3</v>
      </c>
      <c r="AM1271">
        <v>1.2700970000000001E-2</v>
      </c>
      <c r="AN1271">
        <v>9.9997080000000002E-2</v>
      </c>
      <c r="AO1271">
        <v>9.5816470000000002</v>
      </c>
      <c r="AP1271">
        <v>1.027352</v>
      </c>
      <c r="AQ1271">
        <v>934.74170000000004</v>
      </c>
      <c r="AR1271">
        <v>960.30849999999998</v>
      </c>
      <c r="AS1271">
        <v>0.86213640000000002</v>
      </c>
      <c r="AT1271">
        <v>0</v>
      </c>
      <c r="AU1271">
        <v>0</v>
      </c>
    </row>
    <row r="1272" spans="1:47" x14ac:dyDescent="0.25">
      <c r="A1272">
        <v>241</v>
      </c>
      <c r="B1272" t="s">
        <v>51</v>
      </c>
      <c r="C1272">
        <v>36.643143000000002</v>
      </c>
      <c r="D1272" s="1">
        <v>5.0006979999999998E-6</v>
      </c>
      <c r="E1272">
        <v>0.50907000000000002</v>
      </c>
      <c r="F1272" s="1">
        <v>7.4062329999999998E-6</v>
      </c>
      <c r="G1272">
        <v>0.31223600000000001</v>
      </c>
      <c r="H1272" s="1">
        <v>77.383690000000001</v>
      </c>
      <c r="I1272">
        <v>1.5E-5</v>
      </c>
      <c r="J1272">
        <v>9.0000000000000002E-6</v>
      </c>
      <c r="K1272">
        <v>1.291194</v>
      </c>
      <c r="L1272">
        <v>0.742981</v>
      </c>
      <c r="M1272">
        <v>4.6999999999999999E-4</v>
      </c>
      <c r="N1272" s="1">
        <v>8.4031999999999998E-4</v>
      </c>
      <c r="O1272" s="1">
        <v>1.1005030000000001E-3</v>
      </c>
      <c r="P1272">
        <v>2.1259999999999999E-3</v>
      </c>
      <c r="Q1272">
        <v>30.501669</v>
      </c>
      <c r="R1272" s="1">
        <v>6.0331907999999998E-6</v>
      </c>
      <c r="S1272">
        <v>22.397033</v>
      </c>
      <c r="T1272" s="1">
        <v>5.6360933999999999E-6</v>
      </c>
      <c r="U1272">
        <v>0.40730481000000002</v>
      </c>
      <c r="V1272">
        <v>61.661295000000003</v>
      </c>
      <c r="W1272" s="1">
        <v>1.3135929E-5</v>
      </c>
      <c r="X1272">
        <v>2.5712552E-2</v>
      </c>
      <c r="Y1272" s="1">
        <v>4.8057550000000002E-5</v>
      </c>
      <c r="Z1272">
        <v>65.349521999999993</v>
      </c>
      <c r="AA1272" s="1">
        <v>1.3056058E-5</v>
      </c>
      <c r="AB1272">
        <v>0.87320164</v>
      </c>
      <c r="AC1272">
        <v>0.83984049000000005</v>
      </c>
      <c r="AD1272">
        <v>1.39551</v>
      </c>
      <c r="AE1272">
        <v>0</v>
      </c>
      <c r="AF1272">
        <v>201.77885000000001</v>
      </c>
      <c r="AG1272">
        <v>4.3900550999999997</v>
      </c>
      <c r="AH1272">
        <v>4.6900899000000003</v>
      </c>
      <c r="AI1272">
        <v>4.9145484000000001E-4</v>
      </c>
      <c r="AJ1272">
        <v>8.3054346E-4</v>
      </c>
      <c r="AK1272">
        <v>1.3873172E-3</v>
      </c>
      <c r="AL1272">
        <v>2.0283106E-3</v>
      </c>
      <c r="AM1272">
        <v>1.2709150000000001E-2</v>
      </c>
      <c r="AN1272">
        <v>9.9999316000000005E-2</v>
      </c>
      <c r="AO1272">
        <v>9.6575892000000003</v>
      </c>
      <c r="AP1272">
        <v>1.0266772</v>
      </c>
      <c r="AQ1272">
        <v>3615.3281000000002</v>
      </c>
      <c r="AR1272">
        <v>3711.7750999999998</v>
      </c>
      <c r="AS1272">
        <v>0.86220863000000003</v>
      </c>
      <c r="AT1272">
        <v>0</v>
      </c>
      <c r="AU1272">
        <v>0</v>
      </c>
    </row>
    <row r="1273" spans="1:47" x14ac:dyDescent="0.25">
      <c r="A1273">
        <v>242</v>
      </c>
      <c r="B1273" t="s">
        <v>51</v>
      </c>
      <c r="C1273">
        <v>35.376477000000001</v>
      </c>
      <c r="D1273" s="1">
        <v>4.9263419999999996E-6</v>
      </c>
      <c r="E1273">
        <v>0.56634300000000004</v>
      </c>
      <c r="F1273" s="1">
        <v>6.0065869999999997E-6</v>
      </c>
      <c r="G1273">
        <v>0.36209400000000003</v>
      </c>
      <c r="H1273" s="1">
        <v>84.396050000000002</v>
      </c>
      <c r="I1273">
        <v>1.4E-5</v>
      </c>
      <c r="J1273">
        <v>6.0000000000000002E-6</v>
      </c>
      <c r="K1273">
        <v>1.271096</v>
      </c>
      <c r="L1273">
        <v>1.2990269999999999</v>
      </c>
      <c r="M1273">
        <v>4.7899999999999999E-4</v>
      </c>
      <c r="N1273" s="1">
        <v>8.9665559999999999E-4</v>
      </c>
      <c r="O1273" s="1">
        <v>1.113377E-3</v>
      </c>
      <c r="P1273">
        <v>2.1689999999999999E-3</v>
      </c>
      <c r="Q1273">
        <v>30.501669</v>
      </c>
      <c r="R1273" s="1">
        <v>6.0331907999999998E-6</v>
      </c>
      <c r="S1273">
        <v>22.397033</v>
      </c>
      <c r="T1273" s="1">
        <v>5.6360933999999999E-6</v>
      </c>
      <c r="U1273">
        <v>0.39464533000000002</v>
      </c>
      <c r="V1273">
        <v>62.629275</v>
      </c>
      <c r="W1273" s="1">
        <v>1.3056226999999999E-5</v>
      </c>
      <c r="X1273">
        <v>2.5714010999999998E-2</v>
      </c>
      <c r="Y1273" s="1">
        <v>4.8057550000000002E-5</v>
      </c>
      <c r="Z1273">
        <v>62.056910000000002</v>
      </c>
      <c r="AA1273" s="1">
        <v>1.2820149E-5</v>
      </c>
      <c r="AB1273">
        <v>0.91042641000000002</v>
      </c>
      <c r="AC1273">
        <v>0.85889979999999999</v>
      </c>
      <c r="AD1273">
        <v>1.39551</v>
      </c>
      <c r="AE1273">
        <v>0</v>
      </c>
      <c r="AF1273">
        <v>201.77885000000001</v>
      </c>
      <c r="AG1273">
        <v>4.5128108999999998</v>
      </c>
      <c r="AH1273">
        <v>4.6883698999999996</v>
      </c>
      <c r="AI1273">
        <v>4.8649015000000001E-4</v>
      </c>
      <c r="AJ1273">
        <v>8.2816132000000002E-4</v>
      </c>
      <c r="AK1273">
        <v>1.3852118E-3</v>
      </c>
      <c r="AL1273">
        <v>2.0244521E-3</v>
      </c>
      <c r="AM1273">
        <v>1.2690801E-2</v>
      </c>
      <c r="AN1273">
        <v>0.10000149</v>
      </c>
      <c r="AO1273">
        <v>10.035269</v>
      </c>
      <c r="AP1273">
        <v>1.0282633999999999</v>
      </c>
      <c r="AQ1273">
        <v>-973.04083000000003</v>
      </c>
      <c r="AR1273">
        <v>-1000.5422</v>
      </c>
      <c r="AS1273">
        <v>0.85839540000000003</v>
      </c>
      <c r="AT1273">
        <v>0</v>
      </c>
      <c r="AU1273">
        <v>0</v>
      </c>
    </row>
    <row r="1274" spans="1:47" x14ac:dyDescent="0.25">
      <c r="A1274">
        <v>243</v>
      </c>
      <c r="B1274" t="s">
        <v>51</v>
      </c>
      <c r="C1274">
        <v>38.166733999999998</v>
      </c>
      <c r="D1274" s="1">
        <v>4.5527740000000004E-6</v>
      </c>
      <c r="E1274">
        <v>0.62697999999999998</v>
      </c>
      <c r="F1274" s="1">
        <v>6.1866189999999997E-6</v>
      </c>
      <c r="G1274">
        <v>0.37959399999999999</v>
      </c>
      <c r="H1274" s="1">
        <v>75.314220000000006</v>
      </c>
      <c r="I1274">
        <v>1.4E-5</v>
      </c>
      <c r="J1274">
        <v>1.1E-5</v>
      </c>
      <c r="K1274">
        <v>1.053652</v>
      </c>
      <c r="L1274">
        <v>0.98248999999999997</v>
      </c>
      <c r="M1274">
        <v>4.46E-4</v>
      </c>
      <c r="N1274" s="1">
        <v>8.8547439999999995E-4</v>
      </c>
      <c r="O1274" s="1">
        <v>1.115741E-3</v>
      </c>
      <c r="P1274">
        <v>2.2000000000000001E-3</v>
      </c>
      <c r="Q1274">
        <v>30.501669</v>
      </c>
      <c r="R1274" s="1">
        <v>6.0331907999999998E-6</v>
      </c>
      <c r="S1274">
        <v>22.397033</v>
      </c>
      <c r="T1274" s="1">
        <v>5.6360933999999999E-6</v>
      </c>
      <c r="U1274">
        <v>0.39376639000000002</v>
      </c>
      <c r="V1274">
        <v>61.251789000000002</v>
      </c>
      <c r="W1274" s="1">
        <v>1.3203181000000001E-5</v>
      </c>
      <c r="X1274">
        <v>2.5712915999999999E-2</v>
      </c>
      <c r="Y1274" s="1">
        <v>4.8057550000000002E-5</v>
      </c>
      <c r="Z1274">
        <v>62.666494</v>
      </c>
      <c r="AA1274" s="1">
        <v>1.2395037E-5</v>
      </c>
      <c r="AB1274">
        <v>0.82544428999999997</v>
      </c>
      <c r="AC1274">
        <v>0.88094669999999997</v>
      </c>
      <c r="AD1274">
        <v>1.39551</v>
      </c>
      <c r="AE1274">
        <v>0</v>
      </c>
      <c r="AF1274">
        <v>201.77885000000001</v>
      </c>
      <c r="AG1274">
        <v>4.5953708000000004</v>
      </c>
      <c r="AH1274">
        <v>4.6859177000000001</v>
      </c>
      <c r="AI1274">
        <v>4.8553776999999998E-4</v>
      </c>
      <c r="AJ1274">
        <v>8.2789614000000004E-4</v>
      </c>
      <c r="AK1274">
        <v>1.3949154E-3</v>
      </c>
      <c r="AL1274">
        <v>2.0489278000000001E-3</v>
      </c>
      <c r="AM1274">
        <v>1.2692801E-2</v>
      </c>
      <c r="AN1274">
        <v>9.9998189000000001E-2</v>
      </c>
      <c r="AO1274">
        <v>10.341116</v>
      </c>
      <c r="AP1274">
        <v>1.0277912</v>
      </c>
      <c r="AQ1274">
        <v>1454.9872</v>
      </c>
      <c r="AR1274">
        <v>1495.423</v>
      </c>
      <c r="AS1274">
        <v>0.85540826999999997</v>
      </c>
      <c r="AT1274">
        <v>0</v>
      </c>
      <c r="AU1274">
        <v>0</v>
      </c>
    </row>
    <row r="1275" spans="1:47" x14ac:dyDescent="0.25">
      <c r="A1275">
        <v>244</v>
      </c>
      <c r="B1275" t="s">
        <v>51</v>
      </c>
      <c r="C1275">
        <v>37.024749</v>
      </c>
      <c r="D1275" s="1">
        <v>4.8007030000000003E-6</v>
      </c>
      <c r="E1275">
        <v>0.50782899999999997</v>
      </c>
      <c r="F1275" s="1">
        <v>5.9714540000000003E-6</v>
      </c>
      <c r="G1275">
        <v>0.41025099999999998</v>
      </c>
      <c r="H1275" s="1">
        <v>84.888509999999997</v>
      </c>
      <c r="I1275">
        <v>1.5E-5</v>
      </c>
      <c r="J1275">
        <v>1.0000000000000001E-5</v>
      </c>
      <c r="K1275">
        <v>1.350293</v>
      </c>
      <c r="L1275">
        <v>1.4207609999999999</v>
      </c>
      <c r="M1275">
        <v>4.6000000000000001E-4</v>
      </c>
      <c r="N1275" s="1">
        <v>8.0049609999999997E-4</v>
      </c>
      <c r="O1275" s="1">
        <v>1.0479650000000001E-3</v>
      </c>
      <c r="P1275">
        <v>2.0439999999999998E-3</v>
      </c>
      <c r="Q1275">
        <v>30.501670000000001</v>
      </c>
      <c r="R1275" s="1">
        <v>6.0331909999999996E-6</v>
      </c>
      <c r="S1275">
        <v>22.397030000000001</v>
      </c>
      <c r="T1275" s="1">
        <v>5.6360930000000001E-6</v>
      </c>
      <c r="U1275">
        <v>0.41518969999999999</v>
      </c>
      <c r="V1275">
        <v>60.601779999999998</v>
      </c>
      <c r="W1275" s="1">
        <v>1.3530360000000001E-5</v>
      </c>
      <c r="X1275">
        <v>2.5716240000000001E-2</v>
      </c>
      <c r="Y1275" s="1">
        <v>4.8057550000000002E-5</v>
      </c>
      <c r="Z1275">
        <v>60.609699999999997</v>
      </c>
      <c r="AA1275" s="1">
        <v>1.233851E-5</v>
      </c>
      <c r="AB1275">
        <v>0.86681079999999999</v>
      </c>
      <c r="AC1275">
        <v>0.85030220000000001</v>
      </c>
      <c r="AD1275">
        <v>1.39551</v>
      </c>
      <c r="AE1275">
        <v>0</v>
      </c>
      <c r="AF1275">
        <v>201.77889999999999</v>
      </c>
      <c r="AG1275">
        <v>4.4643449999999998</v>
      </c>
      <c r="AH1275">
        <v>4.6881279999999999</v>
      </c>
      <c r="AI1275">
        <v>4.9088989999999998E-4</v>
      </c>
      <c r="AJ1275">
        <v>8.3020350000000001E-4</v>
      </c>
      <c r="AK1275">
        <v>1.3886409999999999E-3</v>
      </c>
      <c r="AL1275">
        <v>2.1101610000000002E-3</v>
      </c>
      <c r="AM1275">
        <v>1.2694499999999999E-2</v>
      </c>
      <c r="AN1275">
        <v>0.1000038</v>
      </c>
      <c r="AO1275">
        <v>10.324820000000001</v>
      </c>
      <c r="AP1275">
        <v>1.027714</v>
      </c>
      <c r="AQ1275">
        <v>114.3096</v>
      </c>
      <c r="AR1275">
        <v>117.47750000000001</v>
      </c>
      <c r="AS1275">
        <v>0.85708700000000004</v>
      </c>
      <c r="AT1275">
        <v>0</v>
      </c>
      <c r="AU1275">
        <v>0</v>
      </c>
    </row>
    <row r="1276" spans="1:47" x14ac:dyDescent="0.25">
      <c r="A1276">
        <v>245</v>
      </c>
      <c r="B1276" t="s">
        <v>51</v>
      </c>
      <c r="C1276">
        <v>41.698869999999999</v>
      </c>
      <c r="D1276" s="1">
        <v>4.6232559999999999E-6</v>
      </c>
      <c r="E1276">
        <v>0.62382700000000002</v>
      </c>
      <c r="F1276" s="1">
        <v>6.1879569999999997E-6</v>
      </c>
      <c r="G1276">
        <v>0.322629</v>
      </c>
      <c r="H1276" s="1">
        <v>66.804429999999996</v>
      </c>
      <c r="I1276">
        <v>1.5E-5</v>
      </c>
      <c r="J1276">
        <v>1.1E-5</v>
      </c>
      <c r="K1276">
        <v>1.3420350000000001</v>
      </c>
      <c r="L1276">
        <v>1.409381</v>
      </c>
      <c r="M1276">
        <v>4.2400000000000001E-4</v>
      </c>
      <c r="N1276" s="1">
        <v>8.7040420000000004E-4</v>
      </c>
      <c r="O1276" s="1">
        <v>1.1268560000000001E-3</v>
      </c>
      <c r="P1276">
        <v>2.529E-3</v>
      </c>
      <c r="Q1276">
        <v>30.501669</v>
      </c>
      <c r="R1276" s="1">
        <v>6.0331907999999998E-6</v>
      </c>
      <c r="S1276">
        <v>22.397033</v>
      </c>
      <c r="T1276" s="1">
        <v>5.6360933999999999E-6</v>
      </c>
      <c r="U1276">
        <v>0.39726615999999998</v>
      </c>
      <c r="V1276">
        <v>61.774617999999997</v>
      </c>
      <c r="W1276" s="1">
        <v>1.3408671999999999E-5</v>
      </c>
      <c r="X1276">
        <v>2.5705938000000001E-2</v>
      </c>
      <c r="Y1276" s="1">
        <v>4.8057550000000002E-5</v>
      </c>
      <c r="Z1276">
        <v>61.439247999999999</v>
      </c>
      <c r="AA1276" s="1">
        <v>1.2974596E-5</v>
      </c>
      <c r="AB1276">
        <v>0.86313466000000005</v>
      </c>
      <c r="AC1276">
        <v>0.84326288999999999</v>
      </c>
      <c r="AD1276">
        <v>1.39551</v>
      </c>
      <c r="AE1276">
        <v>0</v>
      </c>
      <c r="AF1276">
        <v>201.77885000000001</v>
      </c>
      <c r="AG1276">
        <v>4.4205899999999998</v>
      </c>
      <c r="AH1276">
        <v>4.6847795999999997</v>
      </c>
      <c r="AI1276">
        <v>4.7375324000000001E-4</v>
      </c>
      <c r="AJ1276">
        <v>8.3061284999999996E-4</v>
      </c>
      <c r="AK1276">
        <v>1.3844134000000001E-3</v>
      </c>
      <c r="AL1276">
        <v>2.1098194999999999E-3</v>
      </c>
      <c r="AM1276">
        <v>1.2705123E-2</v>
      </c>
      <c r="AN1276">
        <v>9.9997513999999996E-2</v>
      </c>
      <c r="AO1276">
        <v>10.311296</v>
      </c>
      <c r="AP1276">
        <v>1.0275502999999999</v>
      </c>
      <c r="AQ1276">
        <v>3007.9677999999999</v>
      </c>
      <c r="AR1276">
        <v>3090.8380999999999</v>
      </c>
      <c r="AS1276">
        <v>0.86293244999999996</v>
      </c>
      <c r="AT1276">
        <v>0</v>
      </c>
      <c r="AU1276">
        <v>0</v>
      </c>
    </row>
    <row r="1277" spans="1:47" x14ac:dyDescent="0.25">
      <c r="A1277">
        <v>246</v>
      </c>
      <c r="B1277" t="s">
        <v>51</v>
      </c>
      <c r="C1277">
        <v>42.553852999999997</v>
      </c>
      <c r="D1277" s="1">
        <v>4.912486E-6</v>
      </c>
      <c r="E1277">
        <v>0.598306</v>
      </c>
      <c r="F1277" s="1">
        <v>6.0659980000000004E-6</v>
      </c>
      <c r="G1277">
        <v>0.41899199999999998</v>
      </c>
      <c r="H1277" s="1">
        <v>76.717839999999995</v>
      </c>
      <c r="I1277">
        <v>1.4E-5</v>
      </c>
      <c r="J1277">
        <v>1.1E-5</v>
      </c>
      <c r="K1277">
        <v>1.183789</v>
      </c>
      <c r="L1277">
        <v>1.3026260000000001</v>
      </c>
      <c r="M1277">
        <v>4.2900000000000002E-4</v>
      </c>
      <c r="N1277" s="1">
        <v>8.4820309999999999E-4</v>
      </c>
      <c r="O1277" s="1">
        <v>1.076413E-3</v>
      </c>
      <c r="P1277">
        <v>2.2650000000000001E-3</v>
      </c>
      <c r="Q1277">
        <v>30.501670000000001</v>
      </c>
      <c r="R1277" s="1">
        <v>6.0331909999999996E-6</v>
      </c>
      <c r="S1277">
        <v>22.397030000000001</v>
      </c>
      <c r="T1277" s="1">
        <v>5.6360930000000001E-6</v>
      </c>
      <c r="U1277">
        <v>0.40955710000000001</v>
      </c>
      <c r="V1277">
        <v>60.134799999999998</v>
      </c>
      <c r="W1277" s="1">
        <v>1.3345300000000001E-5</v>
      </c>
      <c r="X1277">
        <v>2.5695920000000001E-2</v>
      </c>
      <c r="Y1277" s="1">
        <v>4.8057550000000002E-5</v>
      </c>
      <c r="Z1277">
        <v>60.024369999999998</v>
      </c>
      <c r="AA1277" s="1">
        <v>1.321953E-5</v>
      </c>
      <c r="AB1277">
        <v>0.85188699999999995</v>
      </c>
      <c r="AC1277">
        <v>0.87325450000000004</v>
      </c>
      <c r="AD1277">
        <v>1.39551</v>
      </c>
      <c r="AE1277">
        <v>0</v>
      </c>
      <c r="AF1277">
        <v>201.77889999999999</v>
      </c>
      <c r="AG1277">
        <v>4.3535729999999999</v>
      </c>
      <c r="AH1277">
        <v>4.6878390000000003</v>
      </c>
      <c r="AI1277">
        <v>4.9489879999999997E-4</v>
      </c>
      <c r="AJ1277">
        <v>8.2861250000000001E-4</v>
      </c>
      <c r="AK1277">
        <v>1.3869679999999999E-3</v>
      </c>
      <c r="AL1277">
        <v>2.1276580000000002E-3</v>
      </c>
      <c r="AM1277">
        <v>1.270927E-2</v>
      </c>
      <c r="AN1277">
        <v>9.9999469999999993E-2</v>
      </c>
      <c r="AO1277">
        <v>9.9577550000000006</v>
      </c>
      <c r="AP1277">
        <v>1.0273159999999999</v>
      </c>
      <c r="AQ1277">
        <v>-751.61879999999996</v>
      </c>
      <c r="AR1277">
        <v>-772.14970000000005</v>
      </c>
      <c r="AS1277">
        <v>0.85930269999999997</v>
      </c>
      <c r="AT1277">
        <v>0</v>
      </c>
      <c r="AU1277">
        <v>0</v>
      </c>
    </row>
    <row r="1278" spans="1:47" x14ac:dyDescent="0.25">
      <c r="A1278">
        <v>247</v>
      </c>
      <c r="B1278" t="s">
        <v>51</v>
      </c>
      <c r="C1278">
        <v>40.618578999999997</v>
      </c>
      <c r="D1278" s="1">
        <v>4.5474370000000002E-6</v>
      </c>
      <c r="E1278">
        <v>0.57359099999999996</v>
      </c>
      <c r="F1278" s="1">
        <v>6.612278E-6</v>
      </c>
      <c r="G1278">
        <v>0.39741300000000002</v>
      </c>
      <c r="H1278" s="1">
        <v>73.095249999999993</v>
      </c>
      <c r="I1278">
        <v>1.5999999999999999E-5</v>
      </c>
      <c r="J1278">
        <v>1.4E-5</v>
      </c>
      <c r="K1278">
        <v>1.062713</v>
      </c>
      <c r="L1278">
        <v>1.0503469999999999</v>
      </c>
      <c r="M1278">
        <v>4.2000000000000002E-4</v>
      </c>
      <c r="N1278" s="1">
        <v>8.1556719999999997E-4</v>
      </c>
      <c r="O1278" s="1">
        <v>1.074824E-3</v>
      </c>
      <c r="P1278">
        <v>2.2659999999999998E-3</v>
      </c>
      <c r="Q1278">
        <v>30.501669</v>
      </c>
      <c r="R1278" s="1">
        <v>6.0331907999999998E-6</v>
      </c>
      <c r="S1278">
        <v>22.397033</v>
      </c>
      <c r="T1278" s="1">
        <v>5.6360933999999999E-6</v>
      </c>
      <c r="U1278">
        <v>0.41270801000000001</v>
      </c>
      <c r="V1278">
        <v>61.307344000000001</v>
      </c>
      <c r="W1278" s="1">
        <v>1.353532E-5</v>
      </c>
      <c r="X1278">
        <v>2.5713930999999999E-2</v>
      </c>
      <c r="Y1278" s="1">
        <v>4.8057550000000002E-5</v>
      </c>
      <c r="Z1278">
        <v>61.076158999999997</v>
      </c>
      <c r="AA1278" s="1">
        <v>1.2769732E-5</v>
      </c>
      <c r="AB1278">
        <v>0.88098593999999997</v>
      </c>
      <c r="AC1278">
        <v>0.85281039999999997</v>
      </c>
      <c r="AD1278">
        <v>1.39551</v>
      </c>
      <c r="AE1278">
        <v>0</v>
      </c>
      <c r="AF1278">
        <v>201.77885000000001</v>
      </c>
      <c r="AG1278">
        <v>4.3093994000000002</v>
      </c>
      <c r="AH1278">
        <v>4.6859343000000004</v>
      </c>
      <c r="AI1278">
        <v>4.8438931000000001E-4</v>
      </c>
      <c r="AJ1278">
        <v>8.3213221E-4</v>
      </c>
      <c r="AK1278">
        <v>1.3800558000000001E-3</v>
      </c>
      <c r="AL1278">
        <v>2.1058365E-3</v>
      </c>
      <c r="AM1278">
        <v>1.2696496E-2</v>
      </c>
      <c r="AN1278">
        <v>9.9998684000000004E-2</v>
      </c>
      <c r="AO1278">
        <v>10.079234</v>
      </c>
      <c r="AP1278">
        <v>1.0272821000000001</v>
      </c>
      <c r="AQ1278">
        <v>-1052.4809</v>
      </c>
      <c r="AR1278">
        <v>-1081.1948</v>
      </c>
      <c r="AS1278">
        <v>0.85866482</v>
      </c>
      <c r="AT1278">
        <v>0</v>
      </c>
      <c r="AU1278">
        <v>0</v>
      </c>
    </row>
    <row r="1279" spans="1:47" x14ac:dyDescent="0.25">
      <c r="A1279">
        <v>248</v>
      </c>
      <c r="B1279" t="s">
        <v>51</v>
      </c>
      <c r="C1279">
        <v>34.533848999999996</v>
      </c>
      <c r="D1279" s="1">
        <v>4.6834900000000003E-6</v>
      </c>
      <c r="E1279">
        <v>0.59312799999999999</v>
      </c>
      <c r="F1279" s="1">
        <v>6.1405870000000004E-6</v>
      </c>
      <c r="G1279">
        <v>0.44375300000000001</v>
      </c>
      <c r="H1279" s="1">
        <v>77.975639999999999</v>
      </c>
      <c r="I1279">
        <v>1.4E-5</v>
      </c>
      <c r="J1279">
        <v>1.2999999999999999E-5</v>
      </c>
      <c r="K1279">
        <v>1.199128</v>
      </c>
      <c r="L1279">
        <v>0.66154000000000002</v>
      </c>
      <c r="M1279">
        <v>4.6900000000000002E-4</v>
      </c>
      <c r="N1279" s="1">
        <v>9.018063E-4</v>
      </c>
      <c r="O1279" s="1">
        <v>1.129019E-3</v>
      </c>
      <c r="P1279">
        <v>2.1949999999999999E-3</v>
      </c>
      <c r="Q1279">
        <v>30.501669</v>
      </c>
      <c r="R1279" s="1">
        <v>6.0331907999999998E-6</v>
      </c>
      <c r="S1279">
        <v>22.397033</v>
      </c>
      <c r="T1279" s="1">
        <v>5.6360933999999999E-6</v>
      </c>
      <c r="U1279">
        <v>0.39820125000000001</v>
      </c>
      <c r="V1279">
        <v>59.711598000000002</v>
      </c>
      <c r="W1279" s="1">
        <v>1.3321678E-5</v>
      </c>
      <c r="X1279">
        <v>2.5704906E-2</v>
      </c>
      <c r="Y1279" s="1">
        <v>4.8057550000000002E-5</v>
      </c>
      <c r="Z1279">
        <v>62.653869999999998</v>
      </c>
      <c r="AA1279" s="1">
        <v>1.2614970999999999E-5</v>
      </c>
      <c r="AB1279">
        <v>0.85266582000000002</v>
      </c>
      <c r="AC1279">
        <v>0.78583113999999998</v>
      </c>
      <c r="AD1279">
        <v>1.39551</v>
      </c>
      <c r="AE1279">
        <v>0</v>
      </c>
      <c r="AF1279">
        <v>201.77885000000001</v>
      </c>
      <c r="AG1279">
        <v>4.4382276000000003</v>
      </c>
      <c r="AH1279">
        <v>4.6842335000000004</v>
      </c>
      <c r="AI1279">
        <v>4.856924E-4</v>
      </c>
      <c r="AJ1279">
        <v>8.3011803999999997E-4</v>
      </c>
      <c r="AK1279">
        <v>1.3891814999999999E-3</v>
      </c>
      <c r="AL1279">
        <v>2.0803198E-3</v>
      </c>
      <c r="AM1279">
        <v>1.2687566000000001E-2</v>
      </c>
      <c r="AN1279">
        <v>9.9998447000000004E-2</v>
      </c>
      <c r="AO1279">
        <v>10.47123</v>
      </c>
      <c r="AP1279">
        <v>1.0278727999999999</v>
      </c>
      <c r="AQ1279">
        <v>1376.5111999999999</v>
      </c>
      <c r="AR1279">
        <v>1414.8785</v>
      </c>
      <c r="AS1279">
        <v>0.85952406000000003</v>
      </c>
      <c r="AT1279">
        <v>0</v>
      </c>
      <c r="AU1279">
        <v>0</v>
      </c>
    </row>
    <row r="1280" spans="1:47" x14ac:dyDescent="0.25">
      <c r="A1280">
        <v>249</v>
      </c>
      <c r="B1280" t="s">
        <v>51</v>
      </c>
      <c r="C1280">
        <v>43.994020999999996</v>
      </c>
      <c r="D1280" s="1">
        <v>3.332775E-6</v>
      </c>
      <c r="E1280">
        <v>0.67352800000000002</v>
      </c>
      <c r="F1280" s="1">
        <v>5.2916890000000004E-6</v>
      </c>
      <c r="G1280">
        <v>0.48600399999999999</v>
      </c>
      <c r="H1280" s="1">
        <v>96.851619999999997</v>
      </c>
      <c r="I1280">
        <v>1.2E-5</v>
      </c>
      <c r="J1280">
        <v>1.2999999999999999E-5</v>
      </c>
      <c r="K1280">
        <v>1.0221340000000001</v>
      </c>
      <c r="L1280">
        <v>0.309056</v>
      </c>
      <c r="M1280">
        <v>3.5E-4</v>
      </c>
      <c r="N1280" s="1">
        <v>7.3961830000000004E-4</v>
      </c>
      <c r="O1280" s="1">
        <v>9.1099560000000004E-4</v>
      </c>
      <c r="P1280">
        <v>1.81E-3</v>
      </c>
      <c r="Q1280">
        <v>30.501669</v>
      </c>
      <c r="R1280" s="1">
        <v>6.0331907999999998E-6</v>
      </c>
      <c r="S1280">
        <v>22.397033</v>
      </c>
      <c r="T1280" s="1">
        <v>5.6360933999999999E-6</v>
      </c>
      <c r="U1280">
        <v>0.40887027999999997</v>
      </c>
      <c r="V1280">
        <v>61.189109000000002</v>
      </c>
      <c r="W1280" s="1">
        <v>1.3272696999999999E-5</v>
      </c>
      <c r="X1280">
        <v>2.5709490000000002E-2</v>
      </c>
      <c r="Y1280" s="1">
        <v>4.8057550000000002E-5</v>
      </c>
      <c r="Z1280">
        <v>56.522163999999997</v>
      </c>
      <c r="AA1280" s="1">
        <v>1.2413518E-5</v>
      </c>
      <c r="AB1280">
        <v>0.86159370999999996</v>
      </c>
      <c r="AC1280">
        <v>0.85019644000000005</v>
      </c>
      <c r="AD1280">
        <v>1.39551</v>
      </c>
      <c r="AE1280">
        <v>0</v>
      </c>
      <c r="AF1280">
        <v>201.77885000000001</v>
      </c>
      <c r="AG1280">
        <v>4.4102018000000003</v>
      </c>
      <c r="AH1280">
        <v>4.6867361000000001</v>
      </c>
      <c r="AI1280">
        <v>4.8526729999999999E-4</v>
      </c>
      <c r="AJ1280">
        <v>8.3673620999999995E-4</v>
      </c>
      <c r="AK1280">
        <v>1.3948865999999999E-3</v>
      </c>
      <c r="AL1280">
        <v>2.1382255999999999E-3</v>
      </c>
      <c r="AM1280">
        <v>1.2698651E-2</v>
      </c>
      <c r="AN1280">
        <v>0.10000301</v>
      </c>
      <c r="AO1280">
        <v>10.014366000000001</v>
      </c>
      <c r="AP1280">
        <v>1.0260305999999999</v>
      </c>
      <c r="AQ1280">
        <v>2702.8813</v>
      </c>
      <c r="AR1280">
        <v>2773.2388999999998</v>
      </c>
      <c r="AS1280">
        <v>0.86116643999999998</v>
      </c>
      <c r="AT1280">
        <v>0</v>
      </c>
      <c r="AU1280">
        <v>0</v>
      </c>
    </row>
    <row r="1281" spans="1:47" x14ac:dyDescent="0.25">
      <c r="A1281">
        <v>250</v>
      </c>
      <c r="B1281" t="s">
        <v>51</v>
      </c>
      <c r="C1281">
        <v>41.176330999999998</v>
      </c>
      <c r="D1281" s="1">
        <v>5.3457569999999996E-6</v>
      </c>
      <c r="E1281">
        <v>0.55147699999999999</v>
      </c>
      <c r="F1281" s="1">
        <v>6.6477139999999999E-6</v>
      </c>
      <c r="G1281">
        <v>0.32712200000000002</v>
      </c>
      <c r="H1281" s="1">
        <v>83.173159999999996</v>
      </c>
      <c r="I1281">
        <v>1.4E-5</v>
      </c>
      <c r="J1281">
        <v>1.9999999999999999E-6</v>
      </c>
      <c r="K1281">
        <v>1.0720449999999999</v>
      </c>
      <c r="L1281">
        <v>1.130579</v>
      </c>
      <c r="M1281">
        <v>4.5600000000000003E-4</v>
      </c>
      <c r="N1281" s="1">
        <v>8.6297450000000003E-4</v>
      </c>
      <c r="O1281" s="1">
        <v>1.0840089999999999E-3</v>
      </c>
      <c r="P1281">
        <v>2.1380000000000001E-3</v>
      </c>
      <c r="Q1281">
        <v>30.501669</v>
      </c>
      <c r="R1281" s="1">
        <v>6.0331907999999998E-6</v>
      </c>
      <c r="S1281">
        <v>22.397033</v>
      </c>
      <c r="T1281" s="1">
        <v>5.6360933999999999E-6</v>
      </c>
      <c r="U1281">
        <v>0.37881506999999998</v>
      </c>
      <c r="V1281">
        <v>62.855704000000003</v>
      </c>
      <c r="W1281" s="1">
        <v>1.3229047E-5</v>
      </c>
      <c r="X1281">
        <v>2.5722663999999999E-2</v>
      </c>
      <c r="Y1281" s="1">
        <v>4.8057550000000002E-5</v>
      </c>
      <c r="Z1281">
        <v>61.072505999999997</v>
      </c>
      <c r="AA1281" s="1">
        <v>1.2963871E-5</v>
      </c>
      <c r="AB1281">
        <v>0.84953882000000003</v>
      </c>
      <c r="AC1281">
        <v>0.82775494000000005</v>
      </c>
      <c r="AD1281">
        <v>1.39551</v>
      </c>
      <c r="AE1281">
        <v>0</v>
      </c>
      <c r="AF1281">
        <v>201.77885000000001</v>
      </c>
      <c r="AG1281">
        <v>4.3763949000000002</v>
      </c>
      <c r="AH1281">
        <v>4.6857511000000001</v>
      </c>
      <c r="AI1281">
        <v>4.8021123999999999E-4</v>
      </c>
      <c r="AJ1281">
        <v>8.3067092000000005E-4</v>
      </c>
      <c r="AK1281">
        <v>1.3835848E-3</v>
      </c>
      <c r="AL1281">
        <v>2.1019953999999999E-3</v>
      </c>
      <c r="AM1281">
        <v>1.2692785E-2</v>
      </c>
      <c r="AN1281">
        <v>9.9999204999999994E-2</v>
      </c>
      <c r="AO1281">
        <v>10.054879</v>
      </c>
      <c r="AP1281">
        <v>1.0267976999999999</v>
      </c>
      <c r="AQ1281">
        <v>-2618.5679</v>
      </c>
      <c r="AR1281">
        <v>-2688.7395999999999</v>
      </c>
      <c r="AS1281">
        <v>0.85964828999999998</v>
      </c>
      <c r="AT1281">
        <v>0</v>
      </c>
      <c r="AU1281">
        <v>0</v>
      </c>
    </row>
    <row r="1282" spans="1:47" x14ac:dyDescent="0.25">
      <c r="A1282">
        <v>1</v>
      </c>
      <c r="B1282" t="s">
        <v>52</v>
      </c>
      <c r="C1282">
        <v>30.720041999999999</v>
      </c>
      <c r="D1282" s="1">
        <v>4.6951360000000003E-6</v>
      </c>
      <c r="E1282">
        <v>0.55430699999999999</v>
      </c>
      <c r="F1282" s="1">
        <v>7.0998799999999999E-6</v>
      </c>
      <c r="G1282">
        <v>0.426261</v>
      </c>
      <c r="H1282" s="1">
        <v>62.123170000000002</v>
      </c>
      <c r="I1282">
        <v>1.5E-5</v>
      </c>
      <c r="J1282">
        <v>1.1E-5</v>
      </c>
      <c r="K1282">
        <v>1.0872729999999999</v>
      </c>
      <c r="L1282">
        <v>1.023963</v>
      </c>
      <c r="M1282">
        <v>4.9700000000000005E-4</v>
      </c>
      <c r="N1282" s="1">
        <v>9.2754280000000001E-4</v>
      </c>
      <c r="O1282" s="1">
        <v>1.211223E-3</v>
      </c>
      <c r="P1282">
        <v>2.3999999999999998E-3</v>
      </c>
      <c r="Q1282">
        <v>30.52364</v>
      </c>
      <c r="R1282" s="1">
        <v>6.0397169999999998E-6</v>
      </c>
      <c r="S1282">
        <v>22.41788</v>
      </c>
      <c r="T1282" s="1">
        <v>5.6435250000000003E-6</v>
      </c>
      <c r="U1282">
        <v>0.4</v>
      </c>
      <c r="V1282">
        <v>61.179229999999997</v>
      </c>
      <c r="W1282" s="1">
        <v>1.3058409999999999E-5</v>
      </c>
      <c r="X1282">
        <v>2.56977E-2</v>
      </c>
      <c r="Y1282" s="1">
        <v>4.799427E-5</v>
      </c>
      <c r="Z1282">
        <v>61.179229999999997</v>
      </c>
      <c r="AA1282" s="1">
        <v>1.3058409999999999E-5</v>
      </c>
      <c r="AB1282">
        <v>0.86</v>
      </c>
      <c r="AC1282">
        <v>0.86</v>
      </c>
      <c r="AD1282">
        <v>1.3955599999999999</v>
      </c>
      <c r="AE1282">
        <v>0</v>
      </c>
      <c r="AF1282">
        <v>201.42259999999999</v>
      </c>
      <c r="AG1282">
        <v>4.4273730000000002</v>
      </c>
      <c r="AH1282">
        <v>4.6874070000000003</v>
      </c>
      <c r="AI1282">
        <v>4.85942E-4</v>
      </c>
      <c r="AJ1282">
        <v>8.2930000000000005E-4</v>
      </c>
      <c r="AK1282">
        <v>1.3879999999999999E-3</v>
      </c>
      <c r="AL1282">
        <v>2.0899999999999998E-3</v>
      </c>
      <c r="AM1282">
        <v>1.2699999999999999E-2</v>
      </c>
      <c r="AN1282">
        <v>0.1</v>
      </c>
      <c r="AO1282">
        <v>10</v>
      </c>
      <c r="AP1282">
        <v>1.028211</v>
      </c>
      <c r="AQ1282">
        <v>520.74210000000005</v>
      </c>
      <c r="AR1282">
        <v>535.43269999999995</v>
      </c>
      <c r="AS1282">
        <v>0.86180000000000001</v>
      </c>
      <c r="AT1282">
        <v>0</v>
      </c>
      <c r="AU1282">
        <v>0</v>
      </c>
    </row>
    <row r="1283" spans="1:47" x14ac:dyDescent="0.25">
      <c r="A1283">
        <v>2</v>
      </c>
      <c r="B1283" t="s">
        <v>52</v>
      </c>
      <c r="C1283">
        <v>38.248873000000003</v>
      </c>
      <c r="D1283" s="1">
        <v>5.1718890000000003E-6</v>
      </c>
      <c r="E1283">
        <v>0.50848400000000005</v>
      </c>
      <c r="F1283" s="1">
        <v>5.1834780000000002E-6</v>
      </c>
      <c r="G1283">
        <v>0.57064000000000004</v>
      </c>
      <c r="H1283" s="1">
        <v>45.428629999999998</v>
      </c>
      <c r="I1283">
        <v>1.0000000000000001E-5</v>
      </c>
      <c r="J1283">
        <v>0</v>
      </c>
      <c r="K1283">
        <v>0.73068900000000003</v>
      </c>
      <c r="L1283">
        <v>0.91106900000000002</v>
      </c>
      <c r="M1283">
        <v>4.6500000000000003E-4</v>
      </c>
      <c r="N1283" s="1">
        <v>8.0219980000000002E-4</v>
      </c>
      <c r="O1283" s="1">
        <v>1.0909100000000001E-3</v>
      </c>
      <c r="P1283">
        <v>2.042E-3</v>
      </c>
      <c r="Q1283">
        <v>30.523637999999998</v>
      </c>
      <c r="R1283" s="1">
        <v>6.0397171999999997E-6</v>
      </c>
      <c r="S1283">
        <v>22.417881999999999</v>
      </c>
      <c r="T1283" s="1">
        <v>5.6435251000000003E-6</v>
      </c>
      <c r="U1283">
        <v>0.39965868999999998</v>
      </c>
      <c r="V1283">
        <v>61.692151000000003</v>
      </c>
      <c r="W1283" s="1">
        <v>1.2692546E-5</v>
      </c>
      <c r="X1283">
        <v>2.5705986E-2</v>
      </c>
      <c r="Y1283" s="1">
        <v>4.7994273000000002E-5</v>
      </c>
      <c r="Z1283">
        <v>62.019151000000001</v>
      </c>
      <c r="AA1283" s="1">
        <v>1.340668E-5</v>
      </c>
      <c r="AB1283">
        <v>0.80626540999999996</v>
      </c>
      <c r="AC1283">
        <v>0.87579689000000005</v>
      </c>
      <c r="AD1283">
        <v>1.3955598</v>
      </c>
      <c r="AE1283">
        <v>0</v>
      </c>
      <c r="AF1283">
        <v>201.42256</v>
      </c>
      <c r="AG1283">
        <v>4.3843148000000003</v>
      </c>
      <c r="AH1283">
        <v>4.6876348999999999</v>
      </c>
      <c r="AI1283">
        <v>4.8248321E-4</v>
      </c>
      <c r="AJ1283">
        <v>8.243209E-4</v>
      </c>
      <c r="AK1283">
        <v>1.3850974E-3</v>
      </c>
      <c r="AL1283">
        <v>2.0728268000000001E-3</v>
      </c>
      <c r="AM1283">
        <v>1.2697729E-2</v>
      </c>
      <c r="AN1283">
        <v>0.10000228</v>
      </c>
      <c r="AO1283">
        <v>10.446904</v>
      </c>
      <c r="AP1283">
        <v>1.0271014000000001</v>
      </c>
      <c r="AQ1283">
        <v>2346.4787000000001</v>
      </c>
      <c r="AR1283">
        <v>2410.0716000000002</v>
      </c>
      <c r="AS1283">
        <v>0.86373792999999999</v>
      </c>
      <c r="AT1283">
        <v>0</v>
      </c>
      <c r="AU1283">
        <v>0</v>
      </c>
    </row>
    <row r="1284" spans="1:47" x14ac:dyDescent="0.25">
      <c r="A1284">
        <v>3</v>
      </c>
      <c r="B1284" t="s">
        <v>52</v>
      </c>
      <c r="C1284">
        <v>31.639932999999999</v>
      </c>
      <c r="D1284" s="1">
        <v>4.0601819999999996E-6</v>
      </c>
      <c r="E1284">
        <v>0.57556099999999999</v>
      </c>
      <c r="F1284" s="1">
        <v>6.4207500000000003E-6</v>
      </c>
      <c r="G1284">
        <v>0.192667</v>
      </c>
      <c r="H1284" s="1">
        <v>81.141419999999997</v>
      </c>
      <c r="I1284">
        <v>1.5E-5</v>
      </c>
      <c r="J1284">
        <v>6.0000000000000002E-6</v>
      </c>
      <c r="K1284">
        <v>1.2676460000000001</v>
      </c>
      <c r="L1284">
        <v>1.086344</v>
      </c>
      <c r="M1284">
        <v>4.4999999999999999E-4</v>
      </c>
      <c r="N1284" s="1">
        <v>9.2229159999999998E-4</v>
      </c>
      <c r="O1284" s="1">
        <v>1.1299700000000001E-3</v>
      </c>
      <c r="P1284">
        <v>2.362E-3</v>
      </c>
      <c r="Q1284">
        <v>30.52364</v>
      </c>
      <c r="R1284" s="1">
        <v>6.0397169999999998E-6</v>
      </c>
      <c r="S1284">
        <v>22.41788</v>
      </c>
      <c r="T1284" s="1">
        <v>5.6435250000000003E-6</v>
      </c>
      <c r="U1284">
        <v>0.38343480000000002</v>
      </c>
      <c r="V1284">
        <v>63.615989999999996</v>
      </c>
      <c r="W1284" s="1">
        <v>1.3288659999999999E-5</v>
      </c>
      <c r="X1284">
        <v>2.5700279999999999E-2</v>
      </c>
      <c r="Y1284" s="1">
        <v>4.799427E-5</v>
      </c>
      <c r="Z1284">
        <v>59.919319999999999</v>
      </c>
      <c r="AA1284" s="1">
        <v>1.301975E-5</v>
      </c>
      <c r="AB1284">
        <v>0.89582779999999995</v>
      </c>
      <c r="AC1284">
        <v>0.85306210000000005</v>
      </c>
      <c r="AD1284">
        <v>1.3955599999999999</v>
      </c>
      <c r="AE1284">
        <v>0</v>
      </c>
      <c r="AF1284">
        <v>201.42259999999999</v>
      </c>
      <c r="AG1284">
        <v>4.3539219999999998</v>
      </c>
      <c r="AH1284">
        <v>4.6886159999999997</v>
      </c>
      <c r="AI1284">
        <v>4.8616620000000002E-4</v>
      </c>
      <c r="AJ1284">
        <v>8.2797120000000001E-4</v>
      </c>
      <c r="AK1284">
        <v>1.387468E-3</v>
      </c>
      <c r="AL1284">
        <v>2.1465989999999999E-3</v>
      </c>
      <c r="AM1284">
        <v>1.2705040000000001E-2</v>
      </c>
      <c r="AN1284">
        <v>0.1000002</v>
      </c>
      <c r="AO1284">
        <v>9.8855609999999992</v>
      </c>
      <c r="AP1284">
        <v>1.0276540000000001</v>
      </c>
      <c r="AQ1284">
        <v>177.56950000000001</v>
      </c>
      <c r="AR1284">
        <v>182.47989999999999</v>
      </c>
      <c r="AS1284">
        <v>0.85701119999999997</v>
      </c>
      <c r="AT1284">
        <v>0</v>
      </c>
      <c r="AU1284">
        <v>0</v>
      </c>
    </row>
    <row r="1285" spans="1:47" x14ac:dyDescent="0.25">
      <c r="A1285">
        <v>4</v>
      </c>
      <c r="B1285" t="s">
        <v>52</v>
      </c>
      <c r="C1285">
        <v>37.438569000000001</v>
      </c>
      <c r="D1285" s="1">
        <v>4.8889099999999997E-6</v>
      </c>
      <c r="E1285">
        <v>0.60548500000000005</v>
      </c>
      <c r="F1285" s="1">
        <v>5.3256899999999998E-6</v>
      </c>
      <c r="G1285">
        <v>0.45722800000000002</v>
      </c>
      <c r="H1285" s="1">
        <v>80.969939999999994</v>
      </c>
      <c r="I1285">
        <v>1.4E-5</v>
      </c>
      <c r="J1285">
        <v>9.0000000000000002E-6</v>
      </c>
      <c r="K1285">
        <v>0.93656600000000001</v>
      </c>
      <c r="L1285">
        <v>2.1103170000000002</v>
      </c>
      <c r="M1285">
        <v>4.6099999999999998E-4</v>
      </c>
      <c r="N1285" s="1">
        <v>9.0579359999999999E-4</v>
      </c>
      <c r="O1285" s="1">
        <v>1.1215789999999999E-3</v>
      </c>
      <c r="P1285">
        <v>2.2070000000000002E-3</v>
      </c>
      <c r="Q1285">
        <v>30.523637999999998</v>
      </c>
      <c r="R1285" s="1">
        <v>6.0397171999999997E-6</v>
      </c>
      <c r="S1285">
        <v>22.417881999999999</v>
      </c>
      <c r="T1285" s="1">
        <v>5.6435251000000003E-6</v>
      </c>
      <c r="U1285">
        <v>0.39461100999999998</v>
      </c>
      <c r="V1285">
        <v>61.384892000000001</v>
      </c>
      <c r="W1285" s="1">
        <v>1.3066718000000001E-5</v>
      </c>
      <c r="X1285">
        <v>2.5703051000000001E-2</v>
      </c>
      <c r="Y1285" s="1">
        <v>4.7994273000000002E-5</v>
      </c>
      <c r="Z1285">
        <v>62.374339999999997</v>
      </c>
      <c r="AA1285" s="1">
        <v>1.3126798000000001E-5</v>
      </c>
      <c r="AB1285">
        <v>0.87927624999999998</v>
      </c>
      <c r="AC1285">
        <v>0.81346187999999997</v>
      </c>
      <c r="AD1285">
        <v>1.3955598</v>
      </c>
      <c r="AE1285">
        <v>0</v>
      </c>
      <c r="AF1285">
        <v>201.42256</v>
      </c>
      <c r="AG1285">
        <v>4.4688195000000004</v>
      </c>
      <c r="AH1285">
        <v>4.6877814999999998</v>
      </c>
      <c r="AI1285">
        <v>4.9285238999999996E-4</v>
      </c>
      <c r="AJ1285">
        <v>8.2381543999999996E-4</v>
      </c>
      <c r="AK1285">
        <v>1.3893664999999999E-3</v>
      </c>
      <c r="AL1285">
        <v>2.0836993000000002E-3</v>
      </c>
      <c r="AM1285">
        <v>1.2689005E-2</v>
      </c>
      <c r="AN1285">
        <v>0.1000008</v>
      </c>
      <c r="AO1285">
        <v>9.8181366000000008</v>
      </c>
      <c r="AP1285">
        <v>1.0268332</v>
      </c>
      <c r="AQ1285">
        <v>3317.5967000000001</v>
      </c>
      <c r="AR1285">
        <v>3406.6183000000001</v>
      </c>
      <c r="AS1285">
        <v>0.86446544999999997</v>
      </c>
      <c r="AT1285">
        <v>0</v>
      </c>
      <c r="AU1285">
        <v>0</v>
      </c>
    </row>
    <row r="1286" spans="1:47" x14ac:dyDescent="0.25">
      <c r="A1286">
        <v>5</v>
      </c>
      <c r="B1286" t="s">
        <v>52</v>
      </c>
      <c r="C1286">
        <v>35.981304000000002</v>
      </c>
      <c r="D1286" s="1">
        <v>4.289142E-6</v>
      </c>
      <c r="E1286">
        <v>0.60012699999999997</v>
      </c>
      <c r="F1286" s="1">
        <v>5.0343229999999998E-6</v>
      </c>
      <c r="G1286">
        <v>0.37013800000000002</v>
      </c>
      <c r="H1286" s="1">
        <v>84.778819999999996</v>
      </c>
      <c r="I1286">
        <v>1.2999999999999999E-5</v>
      </c>
      <c r="J1286">
        <v>1.1E-5</v>
      </c>
      <c r="K1286">
        <v>1.3558079999999999</v>
      </c>
      <c r="L1286">
        <v>1.290314</v>
      </c>
      <c r="M1286">
        <v>4.4000000000000002E-4</v>
      </c>
      <c r="N1286" s="1">
        <v>8.7648770000000003E-4</v>
      </c>
      <c r="O1286" s="1">
        <v>1.0744610000000001E-3</v>
      </c>
      <c r="P1286">
        <v>2.1649999999999998E-3</v>
      </c>
      <c r="Q1286">
        <v>30.523637999999998</v>
      </c>
      <c r="R1286" s="1">
        <v>6.0397171999999997E-6</v>
      </c>
      <c r="S1286">
        <v>22.417881999999999</v>
      </c>
      <c r="T1286" s="1">
        <v>5.6435251000000003E-6</v>
      </c>
      <c r="U1286">
        <v>0.39527064000000001</v>
      </c>
      <c r="V1286">
        <v>63.135409000000003</v>
      </c>
      <c r="W1286" s="1">
        <v>1.3444294E-5</v>
      </c>
      <c r="X1286">
        <v>2.56902E-2</v>
      </c>
      <c r="Y1286" s="1">
        <v>4.7994273000000002E-5</v>
      </c>
      <c r="Z1286">
        <v>63.177486000000002</v>
      </c>
      <c r="AA1286" s="1">
        <v>1.3259733E-5</v>
      </c>
      <c r="AB1286">
        <v>0.89299112000000003</v>
      </c>
      <c r="AC1286">
        <v>0.85266649999999999</v>
      </c>
      <c r="AD1286">
        <v>1.3955598</v>
      </c>
      <c r="AE1286">
        <v>0</v>
      </c>
      <c r="AF1286">
        <v>201.42256</v>
      </c>
      <c r="AG1286">
        <v>4.4697817999999998</v>
      </c>
      <c r="AH1286">
        <v>4.6852195999999999</v>
      </c>
      <c r="AI1286">
        <v>4.8764775E-4</v>
      </c>
      <c r="AJ1286">
        <v>8.3327984000000003E-4</v>
      </c>
      <c r="AK1286">
        <v>1.3954924E-3</v>
      </c>
      <c r="AL1286">
        <v>2.0889247000000001E-3</v>
      </c>
      <c r="AM1286">
        <v>1.2708837000000001E-2</v>
      </c>
      <c r="AN1286">
        <v>0.10000024</v>
      </c>
      <c r="AO1286">
        <v>10.148952</v>
      </c>
      <c r="AP1286">
        <v>1.0301145</v>
      </c>
      <c r="AQ1286">
        <v>-3812.4465</v>
      </c>
      <c r="AR1286">
        <v>-3927.2565</v>
      </c>
      <c r="AS1286">
        <v>0.863124</v>
      </c>
      <c r="AT1286">
        <v>0</v>
      </c>
      <c r="AU1286">
        <v>0</v>
      </c>
    </row>
    <row r="1287" spans="1:47" x14ac:dyDescent="0.25">
      <c r="A1287">
        <v>6</v>
      </c>
      <c r="B1287" t="s">
        <v>52</v>
      </c>
      <c r="C1287">
        <v>36.804779000000003</v>
      </c>
      <c r="D1287" s="1">
        <v>3.298345E-6</v>
      </c>
      <c r="E1287">
        <v>0.53969599999999995</v>
      </c>
      <c r="F1287" s="1">
        <v>4.9752159999999998E-6</v>
      </c>
      <c r="G1287">
        <v>0.30948199999999998</v>
      </c>
      <c r="H1287" s="1">
        <v>96.771069999999995</v>
      </c>
      <c r="I1287">
        <v>1.2E-5</v>
      </c>
      <c r="J1287">
        <v>1.5999999999999999E-5</v>
      </c>
      <c r="K1287">
        <v>1.3224210000000001</v>
      </c>
      <c r="L1287">
        <v>0.93034600000000001</v>
      </c>
      <c r="M1287">
        <v>3.79E-4</v>
      </c>
      <c r="N1287" s="1">
        <v>7.1675720000000001E-4</v>
      </c>
      <c r="O1287" s="1">
        <v>9.1113689999999998E-4</v>
      </c>
      <c r="P1287">
        <v>1.7819999999999999E-3</v>
      </c>
      <c r="Q1287">
        <v>30.523637999999998</v>
      </c>
      <c r="R1287" s="1">
        <v>6.0397171999999997E-6</v>
      </c>
      <c r="S1287">
        <v>22.417881999999999</v>
      </c>
      <c r="T1287" s="1">
        <v>5.6435251000000003E-6</v>
      </c>
      <c r="U1287">
        <v>0.39319120000000002</v>
      </c>
      <c r="V1287">
        <v>62.04457</v>
      </c>
      <c r="W1287" s="1">
        <v>1.3121092E-5</v>
      </c>
      <c r="X1287">
        <v>2.5706632E-2</v>
      </c>
      <c r="Y1287" s="1">
        <v>4.7994273000000002E-5</v>
      </c>
      <c r="Z1287">
        <v>60.096082000000003</v>
      </c>
      <c r="AA1287" s="1">
        <v>1.3369009E-5</v>
      </c>
      <c r="AB1287">
        <v>0.85946248000000003</v>
      </c>
      <c r="AC1287">
        <v>0.86631150000000001</v>
      </c>
      <c r="AD1287">
        <v>1.3955598</v>
      </c>
      <c r="AE1287">
        <v>0</v>
      </c>
      <c r="AF1287">
        <v>201.42256</v>
      </c>
      <c r="AG1287">
        <v>4.3736091999999998</v>
      </c>
      <c r="AH1287">
        <v>4.6892538000000004</v>
      </c>
      <c r="AI1287">
        <v>4.8523392999999998E-4</v>
      </c>
      <c r="AJ1287">
        <v>8.3011727000000001E-4</v>
      </c>
      <c r="AK1287">
        <v>1.3905196E-3</v>
      </c>
      <c r="AL1287">
        <v>2.0863169999999999E-3</v>
      </c>
      <c r="AM1287">
        <v>1.269794E-2</v>
      </c>
      <c r="AN1287">
        <v>0.10000116000000001</v>
      </c>
      <c r="AO1287">
        <v>10.208798</v>
      </c>
      <c r="AP1287">
        <v>1.0259357</v>
      </c>
      <c r="AQ1287">
        <v>2138.5922999999998</v>
      </c>
      <c r="AR1287">
        <v>2194.0581000000002</v>
      </c>
      <c r="AS1287">
        <v>0.86251440000000001</v>
      </c>
      <c r="AT1287">
        <v>0</v>
      </c>
      <c r="AU1287">
        <v>0</v>
      </c>
    </row>
    <row r="1288" spans="1:47" x14ac:dyDescent="0.25">
      <c r="A1288">
        <v>7</v>
      </c>
      <c r="B1288" t="s">
        <v>52</v>
      </c>
      <c r="C1288">
        <v>38.684913999999999</v>
      </c>
      <c r="D1288" s="1">
        <v>4.750604E-6</v>
      </c>
      <c r="E1288">
        <v>0.58820899999999998</v>
      </c>
      <c r="F1288" s="1">
        <v>5.7373699999999999E-6</v>
      </c>
      <c r="G1288">
        <v>0.39181300000000002</v>
      </c>
      <c r="H1288" s="1">
        <v>81.121960000000001</v>
      </c>
      <c r="I1288">
        <v>1.2999999999999999E-5</v>
      </c>
      <c r="J1288">
        <v>1.2E-5</v>
      </c>
      <c r="K1288">
        <v>1.2163619999999999</v>
      </c>
      <c r="L1288">
        <v>1.2807470000000001</v>
      </c>
      <c r="M1288">
        <v>4.4200000000000001E-4</v>
      </c>
      <c r="N1288" s="1">
        <v>8.7216599999999996E-4</v>
      </c>
      <c r="O1288" s="1">
        <v>1.0771649999999999E-3</v>
      </c>
      <c r="P1288">
        <v>2.1719999999999999E-3</v>
      </c>
      <c r="Q1288">
        <v>30.523637999999998</v>
      </c>
      <c r="R1288" s="1">
        <v>6.0397171999999997E-6</v>
      </c>
      <c r="S1288">
        <v>22.417881999999999</v>
      </c>
      <c r="T1288" s="1">
        <v>5.6435251000000003E-6</v>
      </c>
      <c r="U1288">
        <v>0.41060457</v>
      </c>
      <c r="V1288">
        <v>60.619517000000002</v>
      </c>
      <c r="W1288" s="1">
        <v>1.2593501E-5</v>
      </c>
      <c r="X1288">
        <v>2.5700493000000001E-2</v>
      </c>
      <c r="Y1288" s="1">
        <v>4.7994273000000002E-5</v>
      </c>
      <c r="Z1288">
        <v>60.195439999999998</v>
      </c>
      <c r="AA1288" s="1">
        <v>1.3069248E-5</v>
      </c>
      <c r="AB1288">
        <v>0.84658944999999997</v>
      </c>
      <c r="AC1288">
        <v>0.86887011999999997</v>
      </c>
      <c r="AD1288">
        <v>1.3955598</v>
      </c>
      <c r="AE1288">
        <v>0</v>
      </c>
      <c r="AF1288">
        <v>201.42256</v>
      </c>
      <c r="AG1288">
        <v>4.4241403000000004</v>
      </c>
      <c r="AH1288">
        <v>4.6872160000000003</v>
      </c>
      <c r="AI1288">
        <v>4.9108116999999995E-4</v>
      </c>
      <c r="AJ1288">
        <v>8.3262970999999997E-4</v>
      </c>
      <c r="AK1288">
        <v>1.3867161999999999E-3</v>
      </c>
      <c r="AL1288">
        <v>2.1113432E-3</v>
      </c>
      <c r="AM1288">
        <v>1.269841E-2</v>
      </c>
      <c r="AN1288">
        <v>0.10000153000000001</v>
      </c>
      <c r="AO1288">
        <v>10.109657</v>
      </c>
      <c r="AP1288">
        <v>1.0278491000000001</v>
      </c>
      <c r="AQ1288">
        <v>4912.6872999999996</v>
      </c>
      <c r="AR1288">
        <v>5049.5011000000004</v>
      </c>
      <c r="AS1288">
        <v>0.85619076000000005</v>
      </c>
      <c r="AT1288">
        <v>0</v>
      </c>
      <c r="AU1288">
        <v>0</v>
      </c>
    </row>
    <row r="1289" spans="1:47" x14ac:dyDescent="0.25">
      <c r="A1289">
        <v>8</v>
      </c>
      <c r="B1289" t="s">
        <v>52</v>
      </c>
      <c r="C1289">
        <v>44.434438999999998</v>
      </c>
      <c r="D1289" s="1">
        <v>6.4012620000000002E-6</v>
      </c>
      <c r="E1289">
        <v>0.54367600000000005</v>
      </c>
      <c r="F1289" s="1">
        <v>1.9260669999999998E-6</v>
      </c>
      <c r="G1289">
        <v>0.55194699999999997</v>
      </c>
      <c r="H1289" s="1">
        <v>86.183049999999994</v>
      </c>
      <c r="I1289">
        <v>1.5E-5</v>
      </c>
      <c r="J1289">
        <v>2.1999999999999999E-5</v>
      </c>
      <c r="K1289">
        <v>1.1301270000000001</v>
      </c>
      <c r="L1289">
        <v>2.1198000000000001</v>
      </c>
      <c r="M1289">
        <v>4.7199999999999998E-4</v>
      </c>
      <c r="N1289" s="1">
        <v>8.7202000000000004E-4</v>
      </c>
      <c r="O1289" s="1">
        <v>1.0994519999999999E-3</v>
      </c>
      <c r="P1289">
        <v>2.1840000000000002E-3</v>
      </c>
      <c r="Q1289">
        <v>30.52364</v>
      </c>
      <c r="R1289" s="1">
        <v>6.0397169999999998E-6</v>
      </c>
      <c r="S1289">
        <v>22.41788</v>
      </c>
      <c r="T1289" s="1">
        <v>5.6435250000000003E-6</v>
      </c>
      <c r="U1289">
        <v>0.40666760000000002</v>
      </c>
      <c r="V1289">
        <v>63.652650000000001</v>
      </c>
      <c r="W1289" s="1">
        <v>1.2915650000000001E-5</v>
      </c>
      <c r="X1289">
        <v>2.5694330000000001E-2</v>
      </c>
      <c r="Y1289" s="1">
        <v>4.799427E-5</v>
      </c>
      <c r="Z1289">
        <v>62.777920000000002</v>
      </c>
      <c r="AA1289" s="1">
        <v>1.2843249999999999E-5</v>
      </c>
      <c r="AB1289">
        <v>0.87577450000000001</v>
      </c>
      <c r="AC1289">
        <v>0.88803840000000001</v>
      </c>
      <c r="AD1289">
        <v>1.3955599999999999</v>
      </c>
      <c r="AE1289">
        <v>0</v>
      </c>
      <c r="AF1289">
        <v>201.42259999999999</v>
      </c>
      <c r="AG1289">
        <v>4.3555659999999996</v>
      </c>
      <c r="AH1289">
        <v>4.6874120000000001</v>
      </c>
      <c r="AI1289">
        <v>4.8963510000000002E-4</v>
      </c>
      <c r="AJ1289">
        <v>8.2941779999999999E-4</v>
      </c>
      <c r="AK1289">
        <v>1.3941579999999999E-3</v>
      </c>
      <c r="AL1289">
        <v>2.0505160000000001E-3</v>
      </c>
      <c r="AM1289">
        <v>1.269322E-2</v>
      </c>
      <c r="AN1289">
        <v>0.10000340000000001</v>
      </c>
      <c r="AO1289">
        <v>10.0763</v>
      </c>
      <c r="AP1289">
        <v>1.028402</v>
      </c>
      <c r="AQ1289">
        <v>-841.62829999999997</v>
      </c>
      <c r="AR1289">
        <v>-865.53219999999999</v>
      </c>
      <c r="AS1289">
        <v>0.86317460000000001</v>
      </c>
      <c r="AT1289">
        <v>0</v>
      </c>
      <c r="AU1289">
        <v>0</v>
      </c>
    </row>
    <row r="1290" spans="1:47" x14ac:dyDescent="0.25">
      <c r="A1290">
        <v>9</v>
      </c>
      <c r="B1290" t="s">
        <v>52</v>
      </c>
      <c r="C1290">
        <v>29.426838</v>
      </c>
      <c r="D1290" s="1">
        <v>5.2944959999999998E-6</v>
      </c>
      <c r="E1290">
        <v>0.85859399999999997</v>
      </c>
      <c r="F1290" s="1">
        <v>5.5981599999999998E-6</v>
      </c>
      <c r="G1290">
        <v>0.270061</v>
      </c>
      <c r="H1290" s="1">
        <v>74.575010000000006</v>
      </c>
      <c r="I1290">
        <v>1.4E-5</v>
      </c>
      <c r="J1290">
        <v>0</v>
      </c>
      <c r="K1290">
        <v>1.2804549999999999</v>
      </c>
      <c r="L1290">
        <v>1.0515289999999999</v>
      </c>
      <c r="M1290">
        <v>3.9399999999999998E-4</v>
      </c>
      <c r="N1290" s="1">
        <v>8.3467440000000001E-4</v>
      </c>
      <c r="O1290" s="1">
        <v>1.061516E-3</v>
      </c>
      <c r="P1290">
        <v>2.3600000000000001E-3</v>
      </c>
      <c r="Q1290">
        <v>30.523637999999998</v>
      </c>
      <c r="R1290" s="1">
        <v>6.0397171999999997E-6</v>
      </c>
      <c r="S1290">
        <v>22.417881999999999</v>
      </c>
      <c r="T1290" s="1">
        <v>5.6435251000000003E-6</v>
      </c>
      <c r="U1290">
        <v>0.40379398</v>
      </c>
      <c r="V1290">
        <v>60.092089000000001</v>
      </c>
      <c r="W1290" s="1">
        <v>1.3547954000000001E-5</v>
      </c>
      <c r="X1290">
        <v>2.5695272000000002E-2</v>
      </c>
      <c r="Y1290" s="1">
        <v>4.7994273000000002E-5</v>
      </c>
      <c r="Z1290">
        <v>59.751984</v>
      </c>
      <c r="AA1290" s="1">
        <v>1.3108062E-5</v>
      </c>
      <c r="AB1290">
        <v>0.89180669999999995</v>
      </c>
      <c r="AC1290">
        <v>0.85417715999999999</v>
      </c>
      <c r="AD1290">
        <v>1.3955598</v>
      </c>
      <c r="AE1290">
        <v>0</v>
      </c>
      <c r="AF1290">
        <v>201.42256</v>
      </c>
      <c r="AG1290">
        <v>4.3886668000000002</v>
      </c>
      <c r="AH1290">
        <v>4.6873902999999997</v>
      </c>
      <c r="AI1290">
        <v>4.7683354999999999E-4</v>
      </c>
      <c r="AJ1290">
        <v>8.3284660000000003E-4</v>
      </c>
      <c r="AK1290">
        <v>1.3894586000000001E-3</v>
      </c>
      <c r="AL1290">
        <v>2.0761333000000001E-3</v>
      </c>
      <c r="AM1290">
        <v>1.269635E-2</v>
      </c>
      <c r="AN1290">
        <v>0.10000051</v>
      </c>
      <c r="AO1290">
        <v>10.085271000000001</v>
      </c>
      <c r="AP1290">
        <v>1.0275694</v>
      </c>
      <c r="AQ1290">
        <v>2017.7354</v>
      </c>
      <c r="AR1290">
        <v>2073.3631999999998</v>
      </c>
      <c r="AS1290">
        <v>0.86090922999999997</v>
      </c>
      <c r="AT1290">
        <v>0</v>
      </c>
      <c r="AU1290">
        <v>0</v>
      </c>
    </row>
    <row r="1291" spans="1:47" x14ac:dyDescent="0.25">
      <c r="A1291">
        <v>10</v>
      </c>
      <c r="B1291" t="s">
        <v>52</v>
      </c>
      <c r="C1291">
        <v>29.103014999999999</v>
      </c>
      <c r="D1291" s="1">
        <v>5.3766100000000002E-6</v>
      </c>
      <c r="E1291">
        <v>0.30057600000000001</v>
      </c>
      <c r="F1291" s="1">
        <v>1.6675280000000001E-5</v>
      </c>
      <c r="G1291">
        <v>0.81068600000000002</v>
      </c>
      <c r="H1291" s="1">
        <v>34.488050000000001</v>
      </c>
      <c r="I1291">
        <v>1.5999999999999999E-5</v>
      </c>
      <c r="J1291">
        <v>0</v>
      </c>
      <c r="K1291">
        <v>1.17391</v>
      </c>
      <c r="L1291">
        <v>0.59670900000000004</v>
      </c>
      <c r="M1291">
        <v>4.8899999999999996E-4</v>
      </c>
      <c r="N1291" s="1">
        <v>5.986292E-4</v>
      </c>
      <c r="O1291" s="1">
        <v>1.2354969999999999E-3</v>
      </c>
      <c r="P1291">
        <v>2.4810000000000001E-3</v>
      </c>
      <c r="Q1291">
        <v>30.52364</v>
      </c>
      <c r="R1291" s="1">
        <v>6.0397169999999998E-6</v>
      </c>
      <c r="S1291">
        <v>22.41788</v>
      </c>
      <c r="T1291" s="1">
        <v>5.6435250000000003E-6</v>
      </c>
      <c r="U1291">
        <v>0.39068829999999999</v>
      </c>
      <c r="V1291">
        <v>62.946640000000002</v>
      </c>
      <c r="W1291" s="1">
        <v>1.315952E-5</v>
      </c>
      <c r="X1291">
        <v>2.5702099999999999E-2</v>
      </c>
      <c r="Y1291" s="1">
        <v>4.799427E-5</v>
      </c>
      <c r="Z1291">
        <v>61.499250000000004</v>
      </c>
      <c r="AA1291" s="1">
        <v>1.3438779999999999E-5</v>
      </c>
      <c r="AB1291">
        <v>0.86267289999999996</v>
      </c>
      <c r="AC1291">
        <v>0.89688650000000003</v>
      </c>
      <c r="AD1291">
        <v>1.3955599999999999</v>
      </c>
      <c r="AE1291">
        <v>0</v>
      </c>
      <c r="AF1291">
        <v>201.42259999999999</v>
      </c>
      <c r="AG1291">
        <v>4.4413200000000002</v>
      </c>
      <c r="AH1291">
        <v>4.6862979999999999</v>
      </c>
      <c r="AI1291">
        <v>4.8672009999999998E-4</v>
      </c>
      <c r="AJ1291">
        <v>8.2648409999999998E-4</v>
      </c>
      <c r="AK1291">
        <v>1.39167E-3</v>
      </c>
      <c r="AL1291">
        <v>2.056455E-3</v>
      </c>
      <c r="AM1291">
        <v>1.2696519999999999E-2</v>
      </c>
      <c r="AN1291">
        <v>0.1000011</v>
      </c>
      <c r="AO1291">
        <v>10.013529999999999</v>
      </c>
      <c r="AP1291">
        <v>1.028783</v>
      </c>
      <c r="AQ1291">
        <v>-6.3925070000000002</v>
      </c>
      <c r="AR1291">
        <v>-6.5765029999999998</v>
      </c>
      <c r="AS1291">
        <v>0.86330989999999996</v>
      </c>
      <c r="AT1291">
        <v>0</v>
      </c>
      <c r="AU1291">
        <v>0</v>
      </c>
    </row>
    <row r="1292" spans="1:47" x14ac:dyDescent="0.25">
      <c r="A1292">
        <v>11</v>
      </c>
      <c r="B1292" t="s">
        <v>52</v>
      </c>
      <c r="C1292">
        <v>35.600028000000002</v>
      </c>
      <c r="D1292" s="1">
        <v>4.3853259999999996E-6</v>
      </c>
      <c r="E1292">
        <v>0.58303000000000005</v>
      </c>
      <c r="F1292" s="1">
        <v>6.1554280000000003E-6</v>
      </c>
      <c r="G1292">
        <v>0.423933</v>
      </c>
      <c r="H1292" s="1">
        <v>79.018879999999996</v>
      </c>
      <c r="I1292">
        <v>1.5E-5</v>
      </c>
      <c r="J1292">
        <v>1.5E-5</v>
      </c>
      <c r="K1292">
        <v>1.0493189999999999</v>
      </c>
      <c r="L1292">
        <v>0.90387399999999996</v>
      </c>
      <c r="M1292">
        <v>4.4299999999999998E-4</v>
      </c>
      <c r="N1292" s="1">
        <v>8.6762079999999999E-4</v>
      </c>
      <c r="O1292" s="1">
        <v>1.097935E-3</v>
      </c>
      <c r="P1292">
        <v>2.186E-3</v>
      </c>
      <c r="Q1292">
        <v>30.523637999999998</v>
      </c>
      <c r="R1292" s="1">
        <v>6.0397171999999997E-6</v>
      </c>
      <c r="S1292">
        <v>22.417881999999999</v>
      </c>
      <c r="T1292" s="1">
        <v>5.6435251000000003E-6</v>
      </c>
      <c r="U1292">
        <v>0.38914892000000001</v>
      </c>
      <c r="V1292">
        <v>60.877332000000003</v>
      </c>
      <c r="W1292" s="1">
        <v>1.3467063000000001E-5</v>
      </c>
      <c r="X1292">
        <v>2.5704293E-2</v>
      </c>
      <c r="Y1292" s="1">
        <v>4.7994273000000002E-5</v>
      </c>
      <c r="Z1292">
        <v>60.761299999999999</v>
      </c>
      <c r="AA1292" s="1">
        <v>1.3436726000000001E-5</v>
      </c>
      <c r="AB1292">
        <v>0.86836181000000001</v>
      </c>
      <c r="AC1292">
        <v>0.83184362000000001</v>
      </c>
      <c r="AD1292">
        <v>1.3955598</v>
      </c>
      <c r="AE1292">
        <v>0</v>
      </c>
      <c r="AF1292">
        <v>201.42256</v>
      </c>
      <c r="AG1292">
        <v>4.3833919000000003</v>
      </c>
      <c r="AH1292">
        <v>4.6876296000000002</v>
      </c>
      <c r="AI1292">
        <v>4.7877265999999999E-4</v>
      </c>
      <c r="AJ1292">
        <v>8.2471989000000004E-4</v>
      </c>
      <c r="AK1292">
        <v>1.3853463999999999E-3</v>
      </c>
      <c r="AL1292">
        <v>2.1554024E-3</v>
      </c>
      <c r="AM1292">
        <v>1.2711981000000001E-2</v>
      </c>
      <c r="AN1292">
        <v>9.9997488999999995E-2</v>
      </c>
      <c r="AO1292">
        <v>9.9978472000000007</v>
      </c>
      <c r="AP1292">
        <v>1.0295346999999999</v>
      </c>
      <c r="AQ1292">
        <v>5201.8298999999997</v>
      </c>
      <c r="AR1292">
        <v>5355.4642000000003</v>
      </c>
      <c r="AS1292">
        <v>0.86054195</v>
      </c>
      <c r="AT1292">
        <v>0</v>
      </c>
      <c r="AU1292">
        <v>0</v>
      </c>
    </row>
    <row r="1293" spans="1:47" x14ac:dyDescent="0.25">
      <c r="A1293">
        <v>12</v>
      </c>
      <c r="B1293" t="s">
        <v>52</v>
      </c>
      <c r="C1293">
        <v>42.820265999999997</v>
      </c>
      <c r="D1293" s="1">
        <v>5.459631E-6</v>
      </c>
      <c r="E1293">
        <v>0.58632300000000004</v>
      </c>
      <c r="F1293" s="1">
        <v>6.569916E-6</v>
      </c>
      <c r="G1293">
        <v>0.57522700000000004</v>
      </c>
      <c r="H1293" s="1">
        <v>68.279390000000006</v>
      </c>
      <c r="I1293">
        <v>1.5E-5</v>
      </c>
      <c r="J1293">
        <v>6.9999999999999999E-6</v>
      </c>
      <c r="K1293">
        <v>1.154925</v>
      </c>
      <c r="L1293">
        <v>1.495927</v>
      </c>
      <c r="M1293">
        <v>4.5199999999999998E-4</v>
      </c>
      <c r="N1293" s="1">
        <v>8.5557600000000004E-4</v>
      </c>
      <c r="O1293" s="1">
        <v>1.1263359999999999E-3</v>
      </c>
      <c r="P1293">
        <v>2.32E-3</v>
      </c>
      <c r="Q1293">
        <v>30.52364</v>
      </c>
      <c r="R1293" s="1">
        <v>6.0397169999999998E-6</v>
      </c>
      <c r="S1293">
        <v>22.41788</v>
      </c>
      <c r="T1293" s="1">
        <v>5.6435250000000003E-6</v>
      </c>
      <c r="U1293">
        <v>0.3917834</v>
      </c>
      <c r="V1293">
        <v>59.429209999999998</v>
      </c>
      <c r="W1293" s="1">
        <v>1.291468E-5</v>
      </c>
      <c r="X1293">
        <v>2.5711609999999999E-2</v>
      </c>
      <c r="Y1293" s="1">
        <v>4.799427E-5</v>
      </c>
      <c r="Z1293">
        <v>62.592109999999998</v>
      </c>
      <c r="AA1293" s="1">
        <v>1.3263159999999999E-5</v>
      </c>
      <c r="AB1293">
        <v>0.89169180000000003</v>
      </c>
      <c r="AC1293">
        <v>0.8625178</v>
      </c>
      <c r="AD1293">
        <v>1.3955599999999999</v>
      </c>
      <c r="AE1293">
        <v>0</v>
      </c>
      <c r="AF1293">
        <v>201.42259999999999</v>
      </c>
      <c r="AG1293">
        <v>4.413856</v>
      </c>
      <c r="AH1293">
        <v>4.6881159999999999</v>
      </c>
      <c r="AI1293">
        <v>4.9199810000000004E-4</v>
      </c>
      <c r="AJ1293">
        <v>8.3295649999999999E-4</v>
      </c>
      <c r="AK1293">
        <v>1.390285E-3</v>
      </c>
      <c r="AL1293">
        <v>2.038588E-3</v>
      </c>
      <c r="AM1293">
        <v>1.269852E-2</v>
      </c>
      <c r="AN1293">
        <v>9.9997580000000003E-2</v>
      </c>
      <c r="AO1293">
        <v>9.9939260000000001</v>
      </c>
      <c r="AP1293">
        <v>1.028851</v>
      </c>
      <c r="AQ1293">
        <v>353.90129999999999</v>
      </c>
      <c r="AR1293">
        <v>364.11149999999998</v>
      </c>
      <c r="AS1293">
        <v>0.86094400000000004</v>
      </c>
      <c r="AT1293">
        <v>0</v>
      </c>
      <c r="AU1293">
        <v>0</v>
      </c>
    </row>
    <row r="1294" spans="1:47" x14ac:dyDescent="0.25">
      <c r="A1294">
        <v>13</v>
      </c>
      <c r="B1294" t="s">
        <v>52</v>
      </c>
      <c r="C1294">
        <v>27.684725</v>
      </c>
      <c r="D1294" s="1">
        <v>4.3246250000000001E-6</v>
      </c>
      <c r="E1294">
        <v>0.46642299999999998</v>
      </c>
      <c r="F1294" s="1">
        <v>4.1896630000000003E-6</v>
      </c>
      <c r="G1294">
        <v>0.190604</v>
      </c>
      <c r="H1294" s="1">
        <v>43.500630000000001</v>
      </c>
      <c r="I1294">
        <v>1.9000000000000001E-5</v>
      </c>
      <c r="J1294">
        <v>1.2999999999999999E-5</v>
      </c>
      <c r="K1294">
        <v>1.2821</v>
      </c>
      <c r="L1294">
        <v>1.0630839999999999</v>
      </c>
      <c r="M1294">
        <v>4.9799999999999996E-4</v>
      </c>
      <c r="N1294" s="1">
        <v>8.811394E-4</v>
      </c>
      <c r="O1294" s="1">
        <v>1.3287069999999999E-3</v>
      </c>
      <c r="P1294">
        <v>2.9750000000000002E-3</v>
      </c>
      <c r="Q1294">
        <v>30.52364</v>
      </c>
      <c r="R1294" s="1">
        <v>6.0397169999999998E-6</v>
      </c>
      <c r="S1294">
        <v>22.41788</v>
      </c>
      <c r="T1294" s="1">
        <v>5.6435250000000003E-6</v>
      </c>
      <c r="U1294">
        <v>0.40376200000000001</v>
      </c>
      <c r="V1294">
        <v>60.854930000000003</v>
      </c>
      <c r="W1294" s="1">
        <v>1.2857340000000001E-5</v>
      </c>
      <c r="X1294">
        <v>2.569923E-2</v>
      </c>
      <c r="Y1294" s="1">
        <v>4.799427E-5</v>
      </c>
      <c r="Z1294">
        <v>62.755789999999998</v>
      </c>
      <c r="AA1294" s="1">
        <v>1.2929509999999999E-5</v>
      </c>
      <c r="AB1294">
        <v>0.85104270000000004</v>
      </c>
      <c r="AC1294">
        <v>0.83848719999999999</v>
      </c>
      <c r="AD1294">
        <v>1.3955599999999999</v>
      </c>
      <c r="AE1294">
        <v>0</v>
      </c>
      <c r="AF1294">
        <v>201.42259999999999</v>
      </c>
      <c r="AG1294">
        <v>4.3505609999999999</v>
      </c>
      <c r="AH1294">
        <v>4.6883530000000002</v>
      </c>
      <c r="AI1294">
        <v>4.8773659999999999E-4</v>
      </c>
      <c r="AJ1294">
        <v>8.2562759999999999E-4</v>
      </c>
      <c r="AK1294">
        <v>1.389995E-3</v>
      </c>
      <c r="AL1294">
        <v>2.0819499999999999E-3</v>
      </c>
      <c r="AM1294">
        <v>1.271571E-2</v>
      </c>
      <c r="AN1294">
        <v>0.10000199999999999</v>
      </c>
      <c r="AO1294">
        <v>10.07751</v>
      </c>
      <c r="AP1294">
        <v>1.0269919999999999</v>
      </c>
      <c r="AQ1294">
        <v>558.64670000000001</v>
      </c>
      <c r="AR1294">
        <v>573.72569999999996</v>
      </c>
      <c r="AS1294">
        <v>0.86441210000000002</v>
      </c>
      <c r="AT1294">
        <v>0</v>
      </c>
      <c r="AU1294">
        <v>0</v>
      </c>
    </row>
    <row r="1295" spans="1:47" x14ac:dyDescent="0.25">
      <c r="A1295">
        <v>14</v>
      </c>
      <c r="B1295" t="s">
        <v>52</v>
      </c>
      <c r="C1295">
        <v>36.361362</v>
      </c>
      <c r="D1295" s="1">
        <v>4.8561059999999997E-6</v>
      </c>
      <c r="E1295">
        <v>0.53825999999999996</v>
      </c>
      <c r="F1295" s="1">
        <v>5.4653190000000003E-6</v>
      </c>
      <c r="G1295">
        <v>0.37038700000000002</v>
      </c>
      <c r="H1295" s="1">
        <v>74.488119999999995</v>
      </c>
      <c r="I1295">
        <v>1.4E-5</v>
      </c>
      <c r="J1295">
        <v>7.9999999999999996E-6</v>
      </c>
      <c r="K1295">
        <v>1.2032419999999999</v>
      </c>
      <c r="L1295">
        <v>1.1728529999999999</v>
      </c>
      <c r="M1295">
        <v>4.6500000000000003E-4</v>
      </c>
      <c r="N1295" s="1">
        <v>8.6014279999999999E-4</v>
      </c>
      <c r="O1295" s="1">
        <v>1.102816E-3</v>
      </c>
      <c r="P1295">
        <v>2.1519999999999998E-3</v>
      </c>
      <c r="Q1295">
        <v>30.523637999999998</v>
      </c>
      <c r="R1295" s="1">
        <v>6.0397171999999997E-6</v>
      </c>
      <c r="S1295">
        <v>22.417881999999999</v>
      </c>
      <c r="T1295" s="1">
        <v>5.6435251000000003E-6</v>
      </c>
      <c r="U1295">
        <v>0.38355864000000001</v>
      </c>
      <c r="V1295">
        <v>60.670820999999997</v>
      </c>
      <c r="W1295" s="1">
        <v>1.2876181E-5</v>
      </c>
      <c r="X1295">
        <v>2.5702875E-2</v>
      </c>
      <c r="Y1295" s="1">
        <v>4.7994273000000002E-5</v>
      </c>
      <c r="Z1295">
        <v>59.607787000000002</v>
      </c>
      <c r="AA1295" s="1">
        <v>1.2549719999999999E-5</v>
      </c>
      <c r="AB1295">
        <v>0.85353683000000002</v>
      </c>
      <c r="AC1295">
        <v>0.86864226</v>
      </c>
      <c r="AD1295">
        <v>1.3955598</v>
      </c>
      <c r="AE1295">
        <v>0</v>
      </c>
      <c r="AF1295">
        <v>201.42256</v>
      </c>
      <c r="AG1295">
        <v>4.4392993000000001</v>
      </c>
      <c r="AH1295">
        <v>4.6886289999999997</v>
      </c>
      <c r="AI1295">
        <v>4.8875831000000001E-4</v>
      </c>
      <c r="AJ1295">
        <v>8.3198932999999997E-4</v>
      </c>
      <c r="AK1295">
        <v>1.3882231999999999E-3</v>
      </c>
      <c r="AL1295">
        <v>2.0344184999999998E-3</v>
      </c>
      <c r="AM1295">
        <v>1.2713054999999999E-2</v>
      </c>
      <c r="AN1295">
        <v>0.10000526999999999</v>
      </c>
      <c r="AO1295">
        <v>9.6302074999999991</v>
      </c>
      <c r="AP1295">
        <v>1.0280385000000001</v>
      </c>
      <c r="AQ1295">
        <v>2032.8991000000001</v>
      </c>
      <c r="AR1295">
        <v>2089.8984</v>
      </c>
      <c r="AS1295">
        <v>0.86191145999999996</v>
      </c>
      <c r="AT1295">
        <v>0</v>
      </c>
      <c r="AU1295">
        <v>0</v>
      </c>
    </row>
    <row r="1296" spans="1:47" x14ac:dyDescent="0.25">
      <c r="A1296">
        <v>15</v>
      </c>
      <c r="B1296" t="s">
        <v>52</v>
      </c>
      <c r="C1296">
        <v>39.036487000000001</v>
      </c>
      <c r="D1296" s="1">
        <v>4.4428780000000001E-6</v>
      </c>
      <c r="E1296">
        <v>0.59751200000000004</v>
      </c>
      <c r="F1296" s="1">
        <v>5.7086129999999996E-6</v>
      </c>
      <c r="G1296">
        <v>0.39917200000000003</v>
      </c>
      <c r="H1296" s="1">
        <v>81.871229999999997</v>
      </c>
      <c r="I1296">
        <v>1.4E-5</v>
      </c>
      <c r="J1296">
        <v>1.1E-5</v>
      </c>
      <c r="K1296">
        <v>1.4108799999999999</v>
      </c>
      <c r="L1296">
        <v>0.61105200000000004</v>
      </c>
      <c r="M1296">
        <v>4.3300000000000001E-4</v>
      </c>
      <c r="N1296" s="1">
        <v>8.4535420000000005E-4</v>
      </c>
      <c r="O1296" s="1">
        <v>1.0672889999999999E-3</v>
      </c>
      <c r="P1296">
        <v>2.0609999999999999E-3</v>
      </c>
      <c r="Q1296">
        <v>30.523637999999998</v>
      </c>
      <c r="R1296" s="1">
        <v>6.0397171999999997E-6</v>
      </c>
      <c r="S1296">
        <v>22.417881999999999</v>
      </c>
      <c r="T1296" s="1">
        <v>5.6435251000000003E-6</v>
      </c>
      <c r="U1296">
        <v>0.40817292999999999</v>
      </c>
      <c r="V1296">
        <v>60.507984999999998</v>
      </c>
      <c r="W1296" s="1">
        <v>1.2867680000000001E-5</v>
      </c>
      <c r="X1296">
        <v>2.5704765000000001E-2</v>
      </c>
      <c r="Y1296" s="1">
        <v>4.7994273000000002E-5</v>
      </c>
      <c r="Z1296">
        <v>59.996699999999997</v>
      </c>
      <c r="AA1296" s="1">
        <v>1.3162753E-5</v>
      </c>
      <c r="AB1296">
        <v>0.85644204000000002</v>
      </c>
      <c r="AC1296">
        <v>0.84081428999999996</v>
      </c>
      <c r="AD1296">
        <v>1.3955598</v>
      </c>
      <c r="AE1296">
        <v>0</v>
      </c>
      <c r="AF1296">
        <v>201.42256</v>
      </c>
      <c r="AG1296">
        <v>4.5130746000000004</v>
      </c>
      <c r="AH1296">
        <v>4.6877126000000002</v>
      </c>
      <c r="AI1296">
        <v>4.8626921999999999E-4</v>
      </c>
      <c r="AJ1296">
        <v>8.3099588000000002E-4</v>
      </c>
      <c r="AK1296">
        <v>1.3953269E-3</v>
      </c>
      <c r="AL1296">
        <v>2.0090784999999998E-3</v>
      </c>
      <c r="AM1296">
        <v>1.2710572999999999E-2</v>
      </c>
      <c r="AN1296">
        <v>9.9997440000000007E-2</v>
      </c>
      <c r="AO1296">
        <v>10.274445</v>
      </c>
      <c r="AP1296">
        <v>1.0284864</v>
      </c>
      <c r="AQ1296">
        <v>2728.2444</v>
      </c>
      <c r="AR1296">
        <v>2805.9623999999999</v>
      </c>
      <c r="AS1296">
        <v>0.86243477000000002</v>
      </c>
      <c r="AT1296">
        <v>0</v>
      </c>
      <c r="AU1296">
        <v>0</v>
      </c>
    </row>
    <row r="1297" spans="1:47" x14ac:dyDescent="0.25">
      <c r="A1297">
        <v>16</v>
      </c>
      <c r="B1297" t="s">
        <v>52</v>
      </c>
      <c r="C1297">
        <v>32.671334999999999</v>
      </c>
      <c r="D1297" s="1">
        <v>4.6160780000000004E-6</v>
      </c>
      <c r="E1297">
        <v>0.51008399999999998</v>
      </c>
      <c r="F1297" s="1">
        <v>4.6136479999999998E-6</v>
      </c>
      <c r="G1297">
        <v>0.41078300000000001</v>
      </c>
      <c r="H1297" s="1">
        <v>68.845709999999997</v>
      </c>
      <c r="I1297">
        <v>1.4E-5</v>
      </c>
      <c r="J1297">
        <v>6.9999999999999999E-6</v>
      </c>
      <c r="K1297">
        <v>1.5029110000000001</v>
      </c>
      <c r="L1297">
        <v>0.83517799999999998</v>
      </c>
      <c r="M1297">
        <v>4.7399999999999997E-4</v>
      </c>
      <c r="N1297" s="1">
        <v>8.4986860000000003E-4</v>
      </c>
      <c r="O1297" s="1">
        <v>1.1177120000000001E-3</v>
      </c>
      <c r="P1297">
        <v>2.1940000000000002E-3</v>
      </c>
      <c r="Q1297">
        <v>30.52364</v>
      </c>
      <c r="R1297" s="1">
        <v>6.0397169999999998E-6</v>
      </c>
      <c r="S1297">
        <v>22.41788</v>
      </c>
      <c r="T1297" s="1">
        <v>5.6435250000000003E-6</v>
      </c>
      <c r="U1297">
        <v>0.39637339999999999</v>
      </c>
      <c r="V1297">
        <v>61.56635</v>
      </c>
      <c r="W1297" s="1">
        <v>1.322339E-5</v>
      </c>
      <c r="X1297">
        <v>2.5694479999999999E-2</v>
      </c>
      <c r="Y1297" s="1">
        <v>4.799427E-5</v>
      </c>
      <c r="Z1297">
        <v>62.206800000000001</v>
      </c>
      <c r="AA1297" s="1">
        <v>1.268747E-5</v>
      </c>
      <c r="AB1297">
        <v>0.86047240000000003</v>
      </c>
      <c r="AC1297">
        <v>0.81228809999999996</v>
      </c>
      <c r="AD1297">
        <v>1.3955599999999999</v>
      </c>
      <c r="AE1297">
        <v>0</v>
      </c>
      <c r="AF1297">
        <v>201.42259999999999</v>
      </c>
      <c r="AG1297">
        <v>4.3830539999999996</v>
      </c>
      <c r="AH1297">
        <v>4.6882349999999997</v>
      </c>
      <c r="AI1297">
        <v>4.9020349999999999E-4</v>
      </c>
      <c r="AJ1297">
        <v>8.2358419999999999E-4</v>
      </c>
      <c r="AK1297">
        <v>1.389848E-3</v>
      </c>
      <c r="AL1297">
        <v>2.0585349999999998E-3</v>
      </c>
      <c r="AM1297">
        <v>1.2700950000000001E-2</v>
      </c>
      <c r="AN1297">
        <v>9.9999480000000002E-2</v>
      </c>
      <c r="AO1297">
        <v>10.053430000000001</v>
      </c>
      <c r="AP1297">
        <v>1.0292840000000001</v>
      </c>
      <c r="AQ1297">
        <v>775.03790000000004</v>
      </c>
      <c r="AR1297">
        <v>797.73379999999997</v>
      </c>
      <c r="AS1297">
        <v>0.86023019999999994</v>
      </c>
      <c r="AT1297">
        <v>0</v>
      </c>
      <c r="AU1297">
        <v>0</v>
      </c>
    </row>
    <row r="1298" spans="1:47" x14ac:dyDescent="0.25">
      <c r="A1298">
        <v>17</v>
      </c>
      <c r="B1298" t="s">
        <v>52</v>
      </c>
      <c r="C1298">
        <v>30.904081000000001</v>
      </c>
      <c r="D1298" s="1">
        <v>4.3812730000000002E-6</v>
      </c>
      <c r="E1298">
        <v>0.42889100000000002</v>
      </c>
      <c r="F1298" s="1">
        <v>8.0038240000000002E-6</v>
      </c>
      <c r="G1298">
        <v>0.35718800000000001</v>
      </c>
      <c r="H1298" s="1">
        <v>69.963980000000006</v>
      </c>
      <c r="I1298">
        <v>1.5999999999999999E-5</v>
      </c>
      <c r="J1298">
        <v>3.9999999999999998E-6</v>
      </c>
      <c r="K1298">
        <v>1.4085799999999999</v>
      </c>
      <c r="L1298">
        <v>0.92325699999999999</v>
      </c>
      <c r="M1298">
        <v>4.84E-4</v>
      </c>
      <c r="N1298" s="1">
        <v>7.7632850000000002E-4</v>
      </c>
      <c r="O1298" s="1">
        <v>1.105073E-3</v>
      </c>
      <c r="P1298">
        <v>2.0799999999999998E-3</v>
      </c>
      <c r="Q1298">
        <v>30.523637999999998</v>
      </c>
      <c r="R1298" s="1">
        <v>6.0397171999999997E-6</v>
      </c>
      <c r="S1298">
        <v>22.417881999999999</v>
      </c>
      <c r="T1298" s="1">
        <v>5.6435251000000003E-6</v>
      </c>
      <c r="U1298">
        <v>0.40345312999999999</v>
      </c>
      <c r="V1298">
        <v>60.826529999999998</v>
      </c>
      <c r="W1298" s="1">
        <v>1.3479631E-5</v>
      </c>
      <c r="X1298">
        <v>2.5710093999999999E-2</v>
      </c>
      <c r="Y1298" s="1">
        <v>4.7994273000000002E-5</v>
      </c>
      <c r="Z1298">
        <v>61.746706000000003</v>
      </c>
      <c r="AA1298" s="1">
        <v>1.3243830000000001E-5</v>
      </c>
      <c r="AB1298">
        <v>0.85889528999999998</v>
      </c>
      <c r="AC1298">
        <v>0.89665106999999999</v>
      </c>
      <c r="AD1298">
        <v>1.3955598</v>
      </c>
      <c r="AE1298">
        <v>0</v>
      </c>
      <c r="AF1298">
        <v>201.42256</v>
      </c>
      <c r="AG1298">
        <v>4.4935264999999998</v>
      </c>
      <c r="AH1298">
        <v>4.6880942000000001</v>
      </c>
      <c r="AI1298">
        <v>4.7380961000000001E-4</v>
      </c>
      <c r="AJ1298">
        <v>8.2986732999999996E-4</v>
      </c>
      <c r="AK1298">
        <v>1.3953275E-3</v>
      </c>
      <c r="AL1298">
        <v>2.0943455999999998E-3</v>
      </c>
      <c r="AM1298">
        <v>1.26806E-2</v>
      </c>
      <c r="AN1298">
        <v>9.9996346999999999E-2</v>
      </c>
      <c r="AO1298">
        <v>10.052203</v>
      </c>
      <c r="AP1298">
        <v>1.0280963000000001</v>
      </c>
      <c r="AQ1298">
        <v>-2103.2314999999999</v>
      </c>
      <c r="AR1298">
        <v>-2162.3245000000002</v>
      </c>
      <c r="AS1298">
        <v>0.86239783000000003</v>
      </c>
      <c r="AT1298">
        <v>0</v>
      </c>
      <c r="AU1298">
        <v>0</v>
      </c>
    </row>
    <row r="1299" spans="1:47" x14ac:dyDescent="0.25">
      <c r="A1299">
        <v>18</v>
      </c>
      <c r="B1299" t="s">
        <v>52</v>
      </c>
      <c r="C1299">
        <v>43.737184999999997</v>
      </c>
      <c r="D1299" s="1">
        <v>4.7235139999999997E-6</v>
      </c>
      <c r="E1299">
        <v>0.61968500000000004</v>
      </c>
      <c r="F1299" s="1">
        <v>6.0839920000000003E-6</v>
      </c>
      <c r="G1299">
        <v>0.35659099999999999</v>
      </c>
      <c r="H1299" s="1">
        <v>74.596720000000005</v>
      </c>
      <c r="I1299">
        <v>1.2999999999999999E-5</v>
      </c>
      <c r="J1299">
        <v>1.2999999999999999E-5</v>
      </c>
      <c r="K1299">
        <v>1.174712</v>
      </c>
      <c r="L1299">
        <v>1.1612290000000001</v>
      </c>
      <c r="M1299">
        <v>4.1800000000000002E-4</v>
      </c>
      <c r="N1299" s="1">
        <v>8.5960629999999995E-4</v>
      </c>
      <c r="O1299" s="1">
        <v>1.0779920000000001E-3</v>
      </c>
      <c r="P1299">
        <v>2.2309999999999999E-3</v>
      </c>
      <c r="Q1299">
        <v>30.523637999999998</v>
      </c>
      <c r="R1299" s="1">
        <v>6.0397171999999997E-6</v>
      </c>
      <c r="S1299">
        <v>22.417881999999999</v>
      </c>
      <c r="T1299" s="1">
        <v>5.6435251000000003E-6</v>
      </c>
      <c r="U1299">
        <v>0.38072560999999999</v>
      </c>
      <c r="V1299">
        <v>60.766427</v>
      </c>
      <c r="W1299" s="1">
        <v>1.2610092E-5</v>
      </c>
      <c r="X1299">
        <v>2.5709791999999999E-2</v>
      </c>
      <c r="Y1299" s="1">
        <v>4.7994273000000002E-5</v>
      </c>
      <c r="Z1299">
        <v>63.948760999999998</v>
      </c>
      <c r="AA1299" s="1">
        <v>1.2734973E-5</v>
      </c>
      <c r="AB1299">
        <v>0.86614376999999998</v>
      </c>
      <c r="AC1299">
        <v>0.90735312999999995</v>
      </c>
      <c r="AD1299">
        <v>1.3955598</v>
      </c>
      <c r="AE1299">
        <v>0</v>
      </c>
      <c r="AF1299">
        <v>201.42256</v>
      </c>
      <c r="AG1299">
        <v>4.4445389000000004</v>
      </c>
      <c r="AH1299">
        <v>4.6911749</v>
      </c>
      <c r="AI1299">
        <v>4.8654185999999998E-4</v>
      </c>
      <c r="AJ1299">
        <v>8.2917899999999998E-4</v>
      </c>
      <c r="AK1299">
        <v>1.3855624E-3</v>
      </c>
      <c r="AL1299">
        <v>2.0895199000000001E-3</v>
      </c>
      <c r="AM1299">
        <v>1.2694953E-2</v>
      </c>
      <c r="AN1299">
        <v>9.9999942999999994E-2</v>
      </c>
      <c r="AO1299">
        <v>10.208542</v>
      </c>
      <c r="AP1299">
        <v>1.0282986999999999</v>
      </c>
      <c r="AQ1299">
        <v>-1199.7605000000001</v>
      </c>
      <c r="AR1299">
        <v>-1233.7121999999999</v>
      </c>
      <c r="AS1299">
        <v>0.86233941999999997</v>
      </c>
      <c r="AT1299">
        <v>0</v>
      </c>
      <c r="AU1299">
        <v>0</v>
      </c>
    </row>
    <row r="1300" spans="1:47" x14ac:dyDescent="0.25">
      <c r="A1300">
        <v>19</v>
      </c>
      <c r="B1300" t="s">
        <v>52</v>
      </c>
      <c r="C1300">
        <v>35.868397999999999</v>
      </c>
      <c r="D1300" s="1">
        <v>4.7063860000000004E-6</v>
      </c>
      <c r="E1300">
        <v>0.49268600000000001</v>
      </c>
      <c r="F1300" s="1">
        <v>5.4171950000000001E-6</v>
      </c>
      <c r="G1300">
        <v>0.353188</v>
      </c>
      <c r="H1300" s="1">
        <v>96.278210000000001</v>
      </c>
      <c r="I1300">
        <v>1.2999999999999999E-5</v>
      </c>
      <c r="J1300">
        <v>7.9999999999999996E-6</v>
      </c>
      <c r="K1300">
        <v>1.585078</v>
      </c>
      <c r="L1300">
        <v>1.0187980000000001</v>
      </c>
      <c r="M1300">
        <v>4.57E-4</v>
      </c>
      <c r="N1300" s="1">
        <v>8.1145649999999996E-4</v>
      </c>
      <c r="O1300" s="1">
        <v>1.0112159999999999E-3</v>
      </c>
      <c r="P1300">
        <v>1.921E-3</v>
      </c>
      <c r="Q1300">
        <v>30.523637999999998</v>
      </c>
      <c r="R1300" s="1">
        <v>6.0397171999999997E-6</v>
      </c>
      <c r="S1300">
        <v>22.417881999999999</v>
      </c>
      <c r="T1300" s="1">
        <v>5.6435251000000003E-6</v>
      </c>
      <c r="U1300">
        <v>0.40028261999999998</v>
      </c>
      <c r="V1300">
        <v>62.633026000000001</v>
      </c>
      <c r="W1300" s="1">
        <v>1.3238847E-5</v>
      </c>
      <c r="X1300">
        <v>2.5688666999999998E-2</v>
      </c>
      <c r="Y1300" s="1">
        <v>4.7994273000000002E-5</v>
      </c>
      <c r="Z1300">
        <v>60.239866999999997</v>
      </c>
      <c r="AA1300" s="1">
        <v>1.3385489000000001E-5</v>
      </c>
      <c r="AB1300">
        <v>0.84749116999999996</v>
      </c>
      <c r="AC1300">
        <v>0.85394853000000004</v>
      </c>
      <c r="AD1300">
        <v>1.3955598</v>
      </c>
      <c r="AE1300">
        <v>0</v>
      </c>
      <c r="AF1300">
        <v>201.42256</v>
      </c>
      <c r="AG1300">
        <v>4.3516168000000004</v>
      </c>
      <c r="AH1300">
        <v>4.6875286000000003</v>
      </c>
      <c r="AI1300">
        <v>4.8624565000000001E-4</v>
      </c>
      <c r="AJ1300">
        <v>8.3199212999999995E-4</v>
      </c>
      <c r="AK1300">
        <v>1.3869333E-3</v>
      </c>
      <c r="AL1300">
        <v>2.0383851999999998E-3</v>
      </c>
      <c r="AM1300">
        <v>1.2709498E-2</v>
      </c>
      <c r="AN1300">
        <v>9.9994391000000002E-2</v>
      </c>
      <c r="AO1300">
        <v>10.117559999999999</v>
      </c>
      <c r="AP1300">
        <v>1.0264546999999999</v>
      </c>
      <c r="AQ1300">
        <v>1547.8958</v>
      </c>
      <c r="AR1300">
        <v>1588.8449000000001</v>
      </c>
      <c r="AS1300">
        <v>0.86230572000000005</v>
      </c>
      <c r="AT1300">
        <v>0</v>
      </c>
      <c r="AU1300">
        <v>0</v>
      </c>
    </row>
    <row r="1301" spans="1:47" x14ac:dyDescent="0.25">
      <c r="A1301">
        <v>20</v>
      </c>
      <c r="B1301" t="s">
        <v>52</v>
      </c>
      <c r="C1301">
        <v>38.809168</v>
      </c>
      <c r="D1301" s="1">
        <v>4.8689290000000003E-6</v>
      </c>
      <c r="E1301">
        <v>0.57903300000000002</v>
      </c>
      <c r="F1301" s="1">
        <v>5.8495009999999999E-6</v>
      </c>
      <c r="G1301">
        <v>0.39874399999999999</v>
      </c>
      <c r="H1301" s="1">
        <v>80.288820000000001</v>
      </c>
      <c r="I1301">
        <v>1.4E-5</v>
      </c>
      <c r="J1301">
        <v>1.2E-5</v>
      </c>
      <c r="K1301">
        <v>1.119624</v>
      </c>
      <c r="L1301">
        <v>1.1772629999999999</v>
      </c>
      <c r="M1301">
        <v>4.5100000000000001E-4</v>
      </c>
      <c r="N1301" s="1">
        <v>8.7146890000000001E-4</v>
      </c>
      <c r="O1301" s="1">
        <v>1.0957359999999999E-3</v>
      </c>
      <c r="P1301">
        <v>2.1559999999999999E-3</v>
      </c>
      <c r="Q1301">
        <v>30.523637999999998</v>
      </c>
      <c r="R1301" s="1">
        <v>6.0397171999999997E-6</v>
      </c>
      <c r="S1301">
        <v>22.417881999999999</v>
      </c>
      <c r="T1301" s="1">
        <v>5.6435251000000003E-6</v>
      </c>
      <c r="U1301">
        <v>0.38064841999999999</v>
      </c>
      <c r="V1301">
        <v>60.425741000000002</v>
      </c>
      <c r="W1301" s="1">
        <v>1.3424396E-5</v>
      </c>
      <c r="X1301">
        <v>2.5689134999999998E-2</v>
      </c>
      <c r="Y1301" s="1">
        <v>4.7994273000000002E-5</v>
      </c>
      <c r="Z1301">
        <v>58.882640000000002</v>
      </c>
      <c r="AA1301" s="1">
        <v>1.2956749999999999E-5</v>
      </c>
      <c r="AB1301">
        <v>0.84067778999999998</v>
      </c>
      <c r="AC1301">
        <v>0.86813454000000001</v>
      </c>
      <c r="AD1301">
        <v>1.3955598</v>
      </c>
      <c r="AE1301">
        <v>0</v>
      </c>
      <c r="AF1301">
        <v>201.42256</v>
      </c>
      <c r="AG1301">
        <v>4.4492886</v>
      </c>
      <c r="AH1301">
        <v>4.6842224000000003</v>
      </c>
      <c r="AI1301">
        <v>4.8348343000000001E-4</v>
      </c>
      <c r="AJ1301">
        <v>8.3243133E-4</v>
      </c>
      <c r="AK1301">
        <v>1.3881003000000001E-3</v>
      </c>
      <c r="AL1301">
        <v>2.0704893000000001E-3</v>
      </c>
      <c r="AM1301">
        <v>1.2700692E-2</v>
      </c>
      <c r="AN1301">
        <v>9.9994721999999994E-2</v>
      </c>
      <c r="AO1301">
        <v>10.108472000000001</v>
      </c>
      <c r="AP1301">
        <v>1.0273859000000001</v>
      </c>
      <c r="AQ1301">
        <v>2227.3852999999999</v>
      </c>
      <c r="AR1301">
        <v>2288.3843000000002</v>
      </c>
      <c r="AS1301">
        <v>0.86239431</v>
      </c>
      <c r="AT1301">
        <v>0</v>
      </c>
      <c r="AU1301">
        <v>0</v>
      </c>
    </row>
    <row r="1302" spans="1:47" x14ac:dyDescent="0.25">
      <c r="A1302">
        <v>21</v>
      </c>
      <c r="B1302" t="s">
        <v>52</v>
      </c>
      <c r="C1302">
        <v>41.496689000000003</v>
      </c>
      <c r="D1302" s="1">
        <v>5.0395889999999999E-6</v>
      </c>
      <c r="E1302">
        <v>0.63469399999999998</v>
      </c>
      <c r="F1302" s="1">
        <v>5.6570899999999997E-6</v>
      </c>
      <c r="G1302">
        <v>0.43122899999999997</v>
      </c>
      <c r="H1302" s="1">
        <v>91.733249999999998</v>
      </c>
      <c r="I1302">
        <v>1.2999999999999999E-5</v>
      </c>
      <c r="J1302">
        <v>1.1E-5</v>
      </c>
      <c r="K1302">
        <v>1.4110879999999999</v>
      </c>
      <c r="L1302">
        <v>1.010389</v>
      </c>
      <c r="M1302">
        <v>4.5199999999999998E-4</v>
      </c>
      <c r="N1302" s="1">
        <v>9.0012450000000004E-4</v>
      </c>
      <c r="O1302" s="1">
        <v>1.0907219999999999E-3</v>
      </c>
      <c r="P1302">
        <v>2.0990000000000002E-3</v>
      </c>
      <c r="Q1302">
        <v>30.52364</v>
      </c>
      <c r="R1302" s="1">
        <v>6.0397169999999998E-6</v>
      </c>
      <c r="S1302">
        <v>22.41788</v>
      </c>
      <c r="T1302" s="1">
        <v>5.6435250000000003E-6</v>
      </c>
      <c r="U1302">
        <v>0.404528</v>
      </c>
      <c r="V1302">
        <v>61.515259999999998</v>
      </c>
      <c r="W1302" s="1">
        <v>1.295138E-5</v>
      </c>
      <c r="X1302">
        <v>2.568993E-2</v>
      </c>
      <c r="Y1302" s="1">
        <v>4.799427E-5</v>
      </c>
      <c r="Z1302">
        <v>62.09563</v>
      </c>
      <c r="AA1302" s="1">
        <v>1.303544E-5</v>
      </c>
      <c r="AB1302">
        <v>0.84985379999999999</v>
      </c>
      <c r="AC1302">
        <v>0.82562720000000001</v>
      </c>
      <c r="AD1302">
        <v>1.3955599999999999</v>
      </c>
      <c r="AE1302">
        <v>0</v>
      </c>
      <c r="AF1302">
        <v>201.42259999999999</v>
      </c>
      <c r="AG1302">
        <v>4.6436960000000003</v>
      </c>
      <c r="AH1302">
        <v>4.6888139999999998</v>
      </c>
      <c r="AI1302">
        <v>4.8107039999999997E-4</v>
      </c>
      <c r="AJ1302">
        <v>8.3091239999999998E-4</v>
      </c>
      <c r="AK1302">
        <v>1.386326E-3</v>
      </c>
      <c r="AL1302">
        <v>2.0934299999999999E-3</v>
      </c>
      <c r="AM1302">
        <v>1.2691859999999999E-2</v>
      </c>
      <c r="AN1302">
        <v>0.10000240000000001</v>
      </c>
      <c r="AO1302">
        <v>10.158770000000001</v>
      </c>
      <c r="AP1302">
        <v>1.029668</v>
      </c>
      <c r="AQ1302">
        <v>-455.5752</v>
      </c>
      <c r="AR1302">
        <v>-469.09109999999998</v>
      </c>
      <c r="AS1302">
        <v>0.85971200000000003</v>
      </c>
      <c r="AT1302">
        <v>0</v>
      </c>
      <c r="AU1302">
        <v>0</v>
      </c>
    </row>
    <row r="1303" spans="1:47" x14ac:dyDescent="0.25">
      <c r="A1303">
        <v>22</v>
      </c>
      <c r="B1303" t="s">
        <v>52</v>
      </c>
      <c r="C1303">
        <v>31.342271</v>
      </c>
      <c r="D1303" s="1">
        <v>4.2029479999999997E-6</v>
      </c>
      <c r="E1303">
        <v>0.49895400000000001</v>
      </c>
      <c r="F1303" s="1">
        <v>6.5794829999999996E-6</v>
      </c>
      <c r="G1303">
        <v>0.45403300000000002</v>
      </c>
      <c r="H1303" s="1">
        <v>59.949860000000001</v>
      </c>
      <c r="I1303">
        <v>1.5999999999999999E-5</v>
      </c>
      <c r="J1303">
        <v>5.0000000000000004E-6</v>
      </c>
      <c r="K1303">
        <v>1.579869</v>
      </c>
      <c r="L1303">
        <v>1.987457</v>
      </c>
      <c r="M1303">
        <v>4.73E-4</v>
      </c>
      <c r="N1303" s="1">
        <v>8.0295059999999996E-4</v>
      </c>
      <c r="O1303" s="1">
        <v>1.157438E-3</v>
      </c>
      <c r="P1303">
        <v>2.5170000000000001E-3</v>
      </c>
      <c r="Q1303">
        <v>30.52364</v>
      </c>
      <c r="R1303" s="1">
        <v>6.0397169999999998E-6</v>
      </c>
      <c r="S1303">
        <v>22.41788</v>
      </c>
      <c r="T1303" s="1">
        <v>5.6435250000000003E-6</v>
      </c>
      <c r="U1303">
        <v>0.40199810000000002</v>
      </c>
      <c r="V1303">
        <v>62.515500000000003</v>
      </c>
      <c r="W1303" s="1">
        <v>1.2829879999999999E-5</v>
      </c>
      <c r="X1303">
        <v>2.570037E-2</v>
      </c>
      <c r="Y1303" s="1">
        <v>4.799427E-5</v>
      </c>
      <c r="Z1303">
        <v>59.960079999999998</v>
      </c>
      <c r="AA1303" s="1">
        <v>1.262291E-5</v>
      </c>
      <c r="AB1303">
        <v>0.90953039999999996</v>
      </c>
      <c r="AC1303">
        <v>0.87289819999999996</v>
      </c>
      <c r="AD1303">
        <v>1.3955599999999999</v>
      </c>
      <c r="AE1303">
        <v>0</v>
      </c>
      <c r="AF1303">
        <v>201.42259999999999</v>
      </c>
      <c r="AG1303">
        <v>4.5284560000000003</v>
      </c>
      <c r="AH1303">
        <v>4.6874339999999997</v>
      </c>
      <c r="AI1303">
        <v>4.7438830000000001E-4</v>
      </c>
      <c r="AJ1303">
        <v>8.2232300000000002E-4</v>
      </c>
      <c r="AK1303">
        <v>1.3838120000000001E-3</v>
      </c>
      <c r="AL1303">
        <v>2.1220269999999999E-3</v>
      </c>
      <c r="AM1303">
        <v>1.270287E-2</v>
      </c>
      <c r="AN1303">
        <v>9.9999790000000005E-2</v>
      </c>
      <c r="AO1303">
        <v>10.16888</v>
      </c>
      <c r="AP1303">
        <v>1.029558</v>
      </c>
      <c r="AQ1303">
        <v>272.67619999999999</v>
      </c>
      <c r="AR1303">
        <v>280.73599999999999</v>
      </c>
      <c r="AS1303">
        <v>0.86661359999999998</v>
      </c>
      <c r="AT1303">
        <v>0</v>
      </c>
      <c r="AU1303">
        <v>0</v>
      </c>
    </row>
    <row r="1304" spans="1:47" x14ac:dyDescent="0.25">
      <c r="A1304">
        <v>23</v>
      </c>
      <c r="B1304" t="s">
        <v>52</v>
      </c>
      <c r="C1304">
        <v>77.301452999999995</v>
      </c>
      <c r="D1304" s="1">
        <v>7.9967820000000002E-6</v>
      </c>
      <c r="E1304">
        <v>0.48071700000000001</v>
      </c>
      <c r="F1304" s="1">
        <v>9.5562599999999992E-6</v>
      </c>
      <c r="G1304">
        <v>0.84153699999999998</v>
      </c>
      <c r="H1304" s="1">
        <v>102.33069999999999</v>
      </c>
      <c r="I1304">
        <v>1.4E-5</v>
      </c>
      <c r="J1304">
        <v>2.0000000000000002E-5</v>
      </c>
      <c r="K1304">
        <v>0.49689499999999998</v>
      </c>
      <c r="L1304">
        <v>1.819169</v>
      </c>
      <c r="M1304">
        <v>4.0700000000000003E-4</v>
      </c>
      <c r="N1304" s="1">
        <v>6.4213240000000004E-4</v>
      </c>
      <c r="O1304" s="1">
        <v>8.84825E-4</v>
      </c>
      <c r="P1304">
        <v>1.562E-3</v>
      </c>
      <c r="Q1304">
        <v>30.523637999999998</v>
      </c>
      <c r="R1304" s="1">
        <v>6.0397171999999997E-6</v>
      </c>
      <c r="S1304">
        <v>22.417881999999999</v>
      </c>
      <c r="T1304" s="1">
        <v>5.6435251000000003E-6</v>
      </c>
      <c r="U1304">
        <v>0.40949944999999999</v>
      </c>
      <c r="V1304">
        <v>60.625126999999999</v>
      </c>
      <c r="W1304" s="1">
        <v>1.3283136999999999E-5</v>
      </c>
      <c r="X1304">
        <v>2.5686603999999998E-2</v>
      </c>
      <c r="Y1304" s="1">
        <v>4.7994273000000002E-5</v>
      </c>
      <c r="Z1304">
        <v>61.697589999999998</v>
      </c>
      <c r="AA1304" s="1">
        <v>1.2911715E-5</v>
      </c>
      <c r="AB1304">
        <v>0.89710765999999997</v>
      </c>
      <c r="AC1304">
        <v>0.86507184000000004</v>
      </c>
      <c r="AD1304">
        <v>1.3955598</v>
      </c>
      <c r="AE1304">
        <v>0</v>
      </c>
      <c r="AF1304">
        <v>201.42256</v>
      </c>
      <c r="AG1304">
        <v>4.3679588999999996</v>
      </c>
      <c r="AH1304">
        <v>4.6886669999999997</v>
      </c>
      <c r="AI1304">
        <v>4.7726433000000001E-4</v>
      </c>
      <c r="AJ1304">
        <v>8.2735619000000001E-4</v>
      </c>
      <c r="AK1304">
        <v>1.3852255999999999E-3</v>
      </c>
      <c r="AL1304">
        <v>2.0476090000000001E-3</v>
      </c>
      <c r="AM1304">
        <v>1.2688985999999999E-2</v>
      </c>
      <c r="AN1304">
        <v>9.9999613000000001E-2</v>
      </c>
      <c r="AO1304">
        <v>10.063053</v>
      </c>
      <c r="AP1304">
        <v>1.029166</v>
      </c>
      <c r="AQ1304">
        <v>-1066.2914000000001</v>
      </c>
      <c r="AR1304">
        <v>-1097.3909000000001</v>
      </c>
      <c r="AS1304">
        <v>0.86281445999999995</v>
      </c>
      <c r="AT1304">
        <v>0</v>
      </c>
      <c r="AU1304">
        <v>0</v>
      </c>
    </row>
    <row r="1305" spans="1:47" x14ac:dyDescent="0.25">
      <c r="A1305">
        <v>24</v>
      </c>
      <c r="B1305" t="s">
        <v>52</v>
      </c>
      <c r="C1305">
        <v>16.413112999999999</v>
      </c>
      <c r="D1305" s="1">
        <v>3.393285E-6</v>
      </c>
      <c r="E1305">
        <v>0.54818199999999995</v>
      </c>
      <c r="F1305" s="1">
        <v>5.1034259999999996E-6</v>
      </c>
      <c r="G1305">
        <v>0.29001900000000003</v>
      </c>
      <c r="H1305" s="1">
        <v>56.087649999999996</v>
      </c>
      <c r="I1305">
        <v>1.2999999999999999E-5</v>
      </c>
      <c r="J1305">
        <v>3.9999999999999998E-6</v>
      </c>
      <c r="K1305">
        <v>1.543261</v>
      </c>
      <c r="L1305">
        <v>0.85333099999999995</v>
      </c>
      <c r="M1305">
        <v>5.7700000000000004E-4</v>
      </c>
      <c r="N1305" s="1">
        <v>1.097776E-3</v>
      </c>
      <c r="O1305" s="1">
        <v>1.345244E-3</v>
      </c>
      <c r="P1305">
        <v>2.6480000000000002E-3</v>
      </c>
      <c r="Q1305">
        <v>30.523637999999998</v>
      </c>
      <c r="R1305" s="1">
        <v>6.0397171999999997E-6</v>
      </c>
      <c r="S1305">
        <v>22.417881999999999</v>
      </c>
      <c r="T1305" s="1">
        <v>5.6435251000000003E-6</v>
      </c>
      <c r="U1305">
        <v>0.39542699999999997</v>
      </c>
      <c r="V1305">
        <v>61.399724999999997</v>
      </c>
      <c r="W1305" s="1">
        <v>1.2694199E-5</v>
      </c>
      <c r="X1305">
        <v>2.5695282E-2</v>
      </c>
      <c r="Y1305" s="1">
        <v>4.7994273000000002E-5</v>
      </c>
      <c r="Z1305">
        <v>62.974274000000001</v>
      </c>
      <c r="AA1305" s="1">
        <v>1.2732026000000001E-5</v>
      </c>
      <c r="AB1305">
        <v>0.92239108000000003</v>
      </c>
      <c r="AC1305">
        <v>0.86576710000000001</v>
      </c>
      <c r="AD1305">
        <v>1.3955598</v>
      </c>
      <c r="AE1305">
        <v>0</v>
      </c>
      <c r="AF1305">
        <v>201.42256</v>
      </c>
      <c r="AG1305">
        <v>4.4363671</v>
      </c>
      <c r="AH1305">
        <v>4.6893941999999997</v>
      </c>
      <c r="AI1305">
        <v>4.7585531999999999E-4</v>
      </c>
      <c r="AJ1305">
        <v>8.3011838000000002E-4</v>
      </c>
      <c r="AK1305">
        <v>1.3856271E-3</v>
      </c>
      <c r="AL1305">
        <v>2.0631135999999999E-3</v>
      </c>
      <c r="AM1305">
        <v>1.2696091E-2</v>
      </c>
      <c r="AN1305">
        <v>0.10000066000000001</v>
      </c>
      <c r="AO1305">
        <v>9.9362480000000009</v>
      </c>
      <c r="AP1305">
        <v>1.0265545</v>
      </c>
      <c r="AQ1305">
        <v>1734.7527</v>
      </c>
      <c r="AR1305">
        <v>1780.8181</v>
      </c>
      <c r="AS1305">
        <v>0.86355663999999999</v>
      </c>
      <c r="AT1305">
        <v>0</v>
      </c>
      <c r="AU1305">
        <v>0</v>
      </c>
    </row>
    <row r="1306" spans="1:47" x14ac:dyDescent="0.25">
      <c r="A1306">
        <v>25</v>
      </c>
      <c r="B1306" t="s">
        <v>52</v>
      </c>
      <c r="C1306">
        <v>40.765602000000001</v>
      </c>
      <c r="D1306" s="1">
        <v>4.8357710000000002E-6</v>
      </c>
      <c r="E1306">
        <v>0.60081200000000001</v>
      </c>
      <c r="F1306" s="1">
        <v>5.9293379999999999E-6</v>
      </c>
      <c r="G1306">
        <v>0.416966</v>
      </c>
      <c r="H1306" s="1">
        <v>72.149339999999995</v>
      </c>
      <c r="I1306">
        <v>1.4E-5</v>
      </c>
      <c r="J1306">
        <v>1.1E-5</v>
      </c>
      <c r="K1306">
        <v>1.160733</v>
      </c>
      <c r="L1306">
        <v>1.3488039999999999</v>
      </c>
      <c r="M1306">
        <v>4.3899999999999999E-4</v>
      </c>
      <c r="N1306" s="1">
        <v>8.6703609999999999E-4</v>
      </c>
      <c r="O1306" s="1">
        <v>1.103368E-3</v>
      </c>
      <c r="P1306">
        <v>2.251E-3</v>
      </c>
      <c r="Q1306">
        <v>30.523637999999998</v>
      </c>
      <c r="R1306" s="1">
        <v>6.0397171999999997E-6</v>
      </c>
      <c r="S1306">
        <v>22.417881999999999</v>
      </c>
      <c r="T1306" s="1">
        <v>5.6435251000000003E-6</v>
      </c>
      <c r="U1306">
        <v>0.38846039999999998</v>
      </c>
      <c r="V1306">
        <v>58.508184999999997</v>
      </c>
      <c r="W1306" s="1">
        <v>1.3157153E-5</v>
      </c>
      <c r="X1306">
        <v>2.5694431E-2</v>
      </c>
      <c r="Y1306" s="1">
        <v>4.7994273000000002E-5</v>
      </c>
      <c r="Z1306">
        <v>60.791224999999997</v>
      </c>
      <c r="AA1306" s="1">
        <v>1.3182218E-5</v>
      </c>
      <c r="AB1306">
        <v>0.86726267000000001</v>
      </c>
      <c r="AC1306">
        <v>0.84417520999999995</v>
      </c>
      <c r="AD1306">
        <v>1.3955598</v>
      </c>
      <c r="AE1306">
        <v>0</v>
      </c>
      <c r="AF1306">
        <v>201.42256</v>
      </c>
      <c r="AG1306">
        <v>4.4463486999999997</v>
      </c>
      <c r="AH1306">
        <v>4.6870257999999998</v>
      </c>
      <c r="AI1306">
        <v>4.8704119999999997E-4</v>
      </c>
      <c r="AJ1306">
        <v>8.2878591000000001E-4</v>
      </c>
      <c r="AK1306">
        <v>1.3896996000000001E-3</v>
      </c>
      <c r="AL1306">
        <v>2.0889578000000001E-3</v>
      </c>
      <c r="AM1306">
        <v>1.2713060999999999E-2</v>
      </c>
      <c r="AN1306">
        <v>9.9996617999999995E-2</v>
      </c>
      <c r="AO1306">
        <v>10.181581</v>
      </c>
      <c r="AP1306">
        <v>1.0278452</v>
      </c>
      <c r="AQ1306">
        <v>-1956.2315000000001</v>
      </c>
      <c r="AR1306">
        <v>-2010.7031999999999</v>
      </c>
      <c r="AS1306">
        <v>0.86476231999999997</v>
      </c>
      <c r="AT1306">
        <v>0</v>
      </c>
      <c r="AU1306">
        <v>0</v>
      </c>
    </row>
    <row r="1307" spans="1:47" x14ac:dyDescent="0.25">
      <c r="A1307">
        <v>26</v>
      </c>
      <c r="B1307" t="s">
        <v>52</v>
      </c>
      <c r="C1307">
        <v>32.297029999999999</v>
      </c>
      <c r="D1307" s="1">
        <v>4.9177039999999996E-6</v>
      </c>
      <c r="E1307">
        <v>0.52263099999999996</v>
      </c>
      <c r="F1307" s="1">
        <v>7.3418090000000002E-6</v>
      </c>
      <c r="G1307">
        <v>0.361844</v>
      </c>
      <c r="H1307" s="1">
        <v>58.897019999999998</v>
      </c>
      <c r="I1307">
        <v>1.4E-5</v>
      </c>
      <c r="J1307">
        <v>1.0000000000000001E-5</v>
      </c>
      <c r="K1307">
        <v>1.254097</v>
      </c>
      <c r="L1307">
        <v>1.292548</v>
      </c>
      <c r="M1307">
        <v>4.8899999999999996E-4</v>
      </c>
      <c r="N1307" s="1">
        <v>9.0816629999999996E-4</v>
      </c>
      <c r="O1307" s="1">
        <v>1.1838409999999999E-3</v>
      </c>
      <c r="P1307">
        <v>2.4520000000000002E-3</v>
      </c>
      <c r="Q1307">
        <v>30.523637999999998</v>
      </c>
      <c r="R1307" s="1">
        <v>6.0397171999999997E-6</v>
      </c>
      <c r="S1307">
        <v>22.417881999999999</v>
      </c>
      <c r="T1307" s="1">
        <v>5.6435251000000003E-6</v>
      </c>
      <c r="U1307">
        <v>0.38437424999999997</v>
      </c>
      <c r="V1307">
        <v>60.81015</v>
      </c>
      <c r="W1307" s="1">
        <v>1.2843143999999999E-5</v>
      </c>
      <c r="X1307">
        <v>2.5704108999999999E-2</v>
      </c>
      <c r="Y1307" s="1">
        <v>4.7994273000000002E-5</v>
      </c>
      <c r="Z1307">
        <v>60.910353999999998</v>
      </c>
      <c r="AA1307" s="1">
        <v>1.3403675999999999E-5</v>
      </c>
      <c r="AB1307">
        <v>0.87466498000000004</v>
      </c>
      <c r="AC1307">
        <v>0.84692679000000004</v>
      </c>
      <c r="AD1307">
        <v>1.3955598</v>
      </c>
      <c r="AE1307">
        <v>0</v>
      </c>
      <c r="AF1307">
        <v>201.42256</v>
      </c>
      <c r="AG1307">
        <v>4.3179778999999998</v>
      </c>
      <c r="AH1307">
        <v>4.6866351999999996</v>
      </c>
      <c r="AI1307">
        <v>4.7921069E-4</v>
      </c>
      <c r="AJ1307">
        <v>8.2859630000000001E-4</v>
      </c>
      <c r="AK1307">
        <v>1.3852614E-3</v>
      </c>
      <c r="AL1307">
        <v>2.1237332000000001E-3</v>
      </c>
      <c r="AM1307">
        <v>1.2701142E-2</v>
      </c>
      <c r="AN1307">
        <v>9.9999380999999998E-2</v>
      </c>
      <c r="AO1307">
        <v>10.354471</v>
      </c>
      <c r="AP1307">
        <v>1.0294611</v>
      </c>
      <c r="AQ1307">
        <v>5356.2070999999996</v>
      </c>
      <c r="AR1307">
        <v>5514.0065999999997</v>
      </c>
      <c r="AS1307">
        <v>0.85863761000000005</v>
      </c>
      <c r="AT1307">
        <v>0</v>
      </c>
      <c r="AU1307">
        <v>0</v>
      </c>
    </row>
    <row r="1308" spans="1:47" x14ac:dyDescent="0.25">
      <c r="A1308">
        <v>27</v>
      </c>
      <c r="B1308" t="s">
        <v>52</v>
      </c>
      <c r="C1308">
        <v>32.085675999999999</v>
      </c>
      <c r="D1308" s="1">
        <v>6.346379E-6</v>
      </c>
      <c r="E1308">
        <v>0.53566199999999997</v>
      </c>
      <c r="F1308" s="1">
        <v>6.2350219999999998E-6</v>
      </c>
      <c r="G1308">
        <v>0.34613100000000002</v>
      </c>
      <c r="H1308" s="1">
        <v>63.025620000000004</v>
      </c>
      <c r="I1308">
        <v>1.4E-5</v>
      </c>
      <c r="J1308">
        <v>1.5E-5</v>
      </c>
      <c r="K1308">
        <v>1.2432510000000001</v>
      </c>
      <c r="L1308">
        <v>0.93200899999999998</v>
      </c>
      <c r="M1308">
        <v>5.5999999999999995E-4</v>
      </c>
      <c r="N1308" s="1">
        <v>1.0532709999999999E-3</v>
      </c>
      <c r="O1308" s="1">
        <v>1.299407E-3</v>
      </c>
      <c r="P1308">
        <v>2.5409999999999999E-3</v>
      </c>
      <c r="Q1308">
        <v>30.523637999999998</v>
      </c>
      <c r="R1308" s="1">
        <v>6.0397171999999997E-6</v>
      </c>
      <c r="S1308">
        <v>22.417881999999999</v>
      </c>
      <c r="T1308" s="1">
        <v>5.6435251000000003E-6</v>
      </c>
      <c r="U1308">
        <v>0.42058097999999999</v>
      </c>
      <c r="V1308">
        <v>61.137928000000002</v>
      </c>
      <c r="W1308" s="1">
        <v>1.2570576000000001E-5</v>
      </c>
      <c r="X1308">
        <v>2.569196E-2</v>
      </c>
      <c r="Y1308" s="1">
        <v>4.7994273000000002E-5</v>
      </c>
      <c r="Z1308">
        <v>60.301304999999999</v>
      </c>
      <c r="AA1308" s="1">
        <v>1.3194284E-5</v>
      </c>
      <c r="AB1308">
        <v>0.86891105999999996</v>
      </c>
      <c r="AC1308">
        <v>0.87179198000000002</v>
      </c>
      <c r="AD1308">
        <v>1.3955598</v>
      </c>
      <c r="AE1308">
        <v>0</v>
      </c>
      <c r="AF1308">
        <v>201.42256</v>
      </c>
      <c r="AG1308">
        <v>4.3627723999999999</v>
      </c>
      <c r="AH1308">
        <v>4.6865655000000004</v>
      </c>
      <c r="AI1308">
        <v>4.8295473999999998E-4</v>
      </c>
      <c r="AJ1308">
        <v>8.2742228000000004E-4</v>
      </c>
      <c r="AK1308">
        <v>1.3871390999999999E-3</v>
      </c>
      <c r="AL1308">
        <v>2.0385909000000002E-3</v>
      </c>
      <c r="AM1308">
        <v>1.2683857E-2</v>
      </c>
      <c r="AN1308">
        <v>9.9998769000000001E-2</v>
      </c>
      <c r="AO1308">
        <v>9.7608698</v>
      </c>
      <c r="AP1308">
        <v>1.0286218</v>
      </c>
      <c r="AQ1308">
        <v>2864.0729999999999</v>
      </c>
      <c r="AR1308">
        <v>2946.0479</v>
      </c>
      <c r="AS1308">
        <v>0.86118229000000002</v>
      </c>
      <c r="AT1308">
        <v>0</v>
      </c>
      <c r="AU1308">
        <v>0</v>
      </c>
    </row>
    <row r="1309" spans="1:47" x14ac:dyDescent="0.25">
      <c r="A1309">
        <v>28</v>
      </c>
      <c r="B1309" t="s">
        <v>52</v>
      </c>
      <c r="C1309">
        <v>30.691717000000001</v>
      </c>
      <c r="D1309" s="1">
        <v>4.2252340000000003E-6</v>
      </c>
      <c r="E1309">
        <v>0.568936</v>
      </c>
      <c r="F1309" s="1">
        <v>6.1233950000000002E-6</v>
      </c>
      <c r="G1309">
        <v>0.33554699999999998</v>
      </c>
      <c r="H1309" s="1">
        <v>70.710579999999993</v>
      </c>
      <c r="I1309">
        <v>1.5E-5</v>
      </c>
      <c r="J1309">
        <v>3.0000000000000001E-6</v>
      </c>
      <c r="K1309">
        <v>1.2341819999999999</v>
      </c>
      <c r="L1309">
        <v>1.036972</v>
      </c>
      <c r="M1309">
        <v>4.6999999999999999E-4</v>
      </c>
      <c r="N1309" s="1">
        <v>9.1568810000000004E-4</v>
      </c>
      <c r="O1309" s="1">
        <v>1.1578199999999999E-3</v>
      </c>
      <c r="P1309">
        <v>2.3410000000000002E-3</v>
      </c>
      <c r="Q1309">
        <v>30.523637999999998</v>
      </c>
      <c r="R1309" s="1">
        <v>6.0397171999999997E-6</v>
      </c>
      <c r="S1309">
        <v>22.417881999999999</v>
      </c>
      <c r="T1309" s="1">
        <v>5.6435251000000003E-6</v>
      </c>
      <c r="U1309">
        <v>0.40617018999999999</v>
      </c>
      <c r="V1309">
        <v>60.262988</v>
      </c>
      <c r="W1309" s="1">
        <v>1.3294703E-5</v>
      </c>
      <c r="X1309">
        <v>2.5696991999999998E-2</v>
      </c>
      <c r="Y1309" s="1">
        <v>4.7994273000000002E-5</v>
      </c>
      <c r="Z1309">
        <v>60.291082000000003</v>
      </c>
      <c r="AA1309" s="1">
        <v>1.3360848000000001E-5</v>
      </c>
      <c r="AB1309">
        <v>0.83617211999999996</v>
      </c>
      <c r="AC1309">
        <v>0.80884990000000001</v>
      </c>
      <c r="AD1309">
        <v>1.3955598</v>
      </c>
      <c r="AE1309">
        <v>0</v>
      </c>
      <c r="AF1309">
        <v>201.42256</v>
      </c>
      <c r="AG1309">
        <v>4.4188396000000001</v>
      </c>
      <c r="AH1309">
        <v>4.6868160999999997</v>
      </c>
      <c r="AI1309">
        <v>4.8441580999999999E-4</v>
      </c>
      <c r="AJ1309">
        <v>8.2320441E-4</v>
      </c>
      <c r="AK1309">
        <v>1.3942543E-3</v>
      </c>
      <c r="AL1309">
        <v>2.0601245000000002E-3</v>
      </c>
      <c r="AM1309">
        <v>1.2702646999999999E-2</v>
      </c>
      <c r="AN1309">
        <v>0.10000197</v>
      </c>
      <c r="AO1309">
        <v>9.7742179</v>
      </c>
      <c r="AP1309">
        <v>1.0287537</v>
      </c>
      <c r="AQ1309">
        <v>3150.6673999999998</v>
      </c>
      <c r="AR1309">
        <v>3241.2608</v>
      </c>
      <c r="AS1309">
        <v>0.85928806000000002</v>
      </c>
      <c r="AT1309">
        <v>0</v>
      </c>
      <c r="AU1309">
        <v>0</v>
      </c>
    </row>
    <row r="1310" spans="1:47" x14ac:dyDescent="0.25">
      <c r="A1310">
        <v>29</v>
      </c>
      <c r="B1310" t="s">
        <v>52</v>
      </c>
      <c r="C1310">
        <v>41.299525000000003</v>
      </c>
      <c r="D1310" s="1">
        <v>4.6775609999999999E-6</v>
      </c>
      <c r="E1310">
        <v>0.64003200000000005</v>
      </c>
      <c r="F1310" s="1">
        <v>6.210252E-6</v>
      </c>
      <c r="G1310">
        <v>0.410161</v>
      </c>
      <c r="H1310" s="1">
        <v>85.431529999999995</v>
      </c>
      <c r="I1310">
        <v>1.4E-5</v>
      </c>
      <c r="J1310">
        <v>1.2999999999999999E-5</v>
      </c>
      <c r="K1310">
        <v>0.82201000000000002</v>
      </c>
      <c r="L1310">
        <v>1.048605</v>
      </c>
      <c r="M1310">
        <v>4.3100000000000001E-4</v>
      </c>
      <c r="N1310" s="1">
        <v>8.8736450000000003E-4</v>
      </c>
      <c r="O1310" s="1">
        <v>1.084095E-3</v>
      </c>
      <c r="P1310">
        <v>2.1050000000000001E-3</v>
      </c>
      <c r="Q1310">
        <v>30.523637999999998</v>
      </c>
      <c r="R1310" s="1">
        <v>6.0397171999999997E-6</v>
      </c>
      <c r="S1310">
        <v>22.417881999999999</v>
      </c>
      <c r="T1310" s="1">
        <v>5.6435251000000003E-6</v>
      </c>
      <c r="U1310">
        <v>0.39612286000000002</v>
      </c>
      <c r="V1310">
        <v>60.982827999999998</v>
      </c>
      <c r="W1310" s="1">
        <v>1.3095952E-5</v>
      </c>
      <c r="X1310">
        <v>2.5694400999999999E-2</v>
      </c>
      <c r="Y1310" s="1">
        <v>4.7994273000000002E-5</v>
      </c>
      <c r="Z1310">
        <v>62.630509000000004</v>
      </c>
      <c r="AA1310" s="1">
        <v>1.3090399E-5</v>
      </c>
      <c r="AB1310">
        <v>0.85768193000000004</v>
      </c>
      <c r="AC1310">
        <v>0.83833590000000002</v>
      </c>
      <c r="AD1310">
        <v>1.3955598</v>
      </c>
      <c r="AE1310">
        <v>0</v>
      </c>
      <c r="AF1310">
        <v>201.42256</v>
      </c>
      <c r="AG1310">
        <v>4.5271974999999998</v>
      </c>
      <c r="AH1310">
        <v>4.6859722000000001</v>
      </c>
      <c r="AI1310">
        <v>4.9187413000000002E-4</v>
      </c>
      <c r="AJ1310">
        <v>8.2235602999999999E-4</v>
      </c>
      <c r="AK1310">
        <v>1.3888907000000001E-3</v>
      </c>
      <c r="AL1310">
        <v>2.0890672000000001E-3</v>
      </c>
      <c r="AM1310">
        <v>1.2693506E-2</v>
      </c>
      <c r="AN1310">
        <v>9.9999614000000001E-2</v>
      </c>
      <c r="AO1310">
        <v>10.391207</v>
      </c>
      <c r="AP1310">
        <v>1.0283477000000001</v>
      </c>
      <c r="AQ1310">
        <v>-2491.4996000000001</v>
      </c>
      <c r="AR1310">
        <v>-2562.1278000000002</v>
      </c>
      <c r="AS1310">
        <v>0.86007540000000005</v>
      </c>
      <c r="AT1310">
        <v>0</v>
      </c>
      <c r="AU1310">
        <v>0</v>
      </c>
    </row>
    <row r="1311" spans="1:47" x14ac:dyDescent="0.25">
      <c r="A1311">
        <v>30</v>
      </c>
      <c r="B1311" t="s">
        <v>52</v>
      </c>
      <c r="C1311">
        <v>51.434252000000001</v>
      </c>
      <c r="D1311" s="1">
        <v>5.5524219999999997E-6</v>
      </c>
      <c r="E1311">
        <v>0.57051399999999997</v>
      </c>
      <c r="F1311" s="1">
        <v>6.5303470000000002E-6</v>
      </c>
      <c r="G1311">
        <v>0.41567300000000001</v>
      </c>
      <c r="H1311" s="1">
        <v>79.945049999999995</v>
      </c>
      <c r="I1311">
        <v>1.5E-5</v>
      </c>
      <c r="J1311">
        <v>1.2E-5</v>
      </c>
      <c r="K1311">
        <v>1.0758270000000001</v>
      </c>
      <c r="L1311">
        <v>0.89139199999999996</v>
      </c>
      <c r="M1311">
        <v>4.17E-4</v>
      </c>
      <c r="N1311" s="1">
        <v>7.9902E-4</v>
      </c>
      <c r="O1311" s="1">
        <v>1.0403490000000001E-3</v>
      </c>
      <c r="P1311">
        <v>2.0600000000000002E-3</v>
      </c>
      <c r="Q1311">
        <v>30.523637999999998</v>
      </c>
      <c r="R1311" s="1">
        <v>6.0397171999999997E-6</v>
      </c>
      <c r="S1311">
        <v>22.417881999999999</v>
      </c>
      <c r="T1311" s="1">
        <v>5.6435251000000003E-6</v>
      </c>
      <c r="U1311">
        <v>0.38866008000000002</v>
      </c>
      <c r="V1311">
        <v>59.761150000000001</v>
      </c>
      <c r="W1311" s="1">
        <v>1.3313994E-5</v>
      </c>
      <c r="X1311">
        <v>2.5708430000000001E-2</v>
      </c>
      <c r="Y1311" s="1">
        <v>4.7994273000000002E-5</v>
      </c>
      <c r="Z1311">
        <v>60.326752999999997</v>
      </c>
      <c r="AA1311" s="1">
        <v>1.3064597E-5</v>
      </c>
      <c r="AB1311">
        <v>0.86797548999999996</v>
      </c>
      <c r="AC1311">
        <v>0.87857894999999997</v>
      </c>
      <c r="AD1311">
        <v>1.3955598</v>
      </c>
      <c r="AE1311">
        <v>0</v>
      </c>
      <c r="AF1311">
        <v>201.42256</v>
      </c>
      <c r="AG1311">
        <v>4.4378127999999997</v>
      </c>
      <c r="AH1311">
        <v>4.6874434999999997</v>
      </c>
      <c r="AI1311">
        <v>4.8559278E-4</v>
      </c>
      <c r="AJ1311">
        <v>8.3003989999999995E-4</v>
      </c>
      <c r="AK1311">
        <v>1.3969504E-3</v>
      </c>
      <c r="AL1311">
        <v>2.0786318999999999E-3</v>
      </c>
      <c r="AM1311">
        <v>1.2716730000000001E-2</v>
      </c>
      <c r="AN1311">
        <v>9.9998295000000001E-2</v>
      </c>
      <c r="AO1311">
        <v>10.440379</v>
      </c>
      <c r="AP1311">
        <v>1.0286217</v>
      </c>
      <c r="AQ1311">
        <v>-4012.6188000000002</v>
      </c>
      <c r="AR1311">
        <v>-4127.4669000000004</v>
      </c>
      <c r="AS1311">
        <v>0.85845411999999999</v>
      </c>
      <c r="AT1311">
        <v>0</v>
      </c>
      <c r="AU1311">
        <v>0</v>
      </c>
    </row>
    <row r="1312" spans="1:47" x14ac:dyDescent="0.25">
      <c r="A1312">
        <v>31</v>
      </c>
      <c r="B1312" t="s">
        <v>52</v>
      </c>
      <c r="C1312">
        <v>42.798329000000003</v>
      </c>
      <c r="D1312" s="1">
        <v>5.2545269999999999E-6</v>
      </c>
      <c r="E1312">
        <v>0.63227100000000003</v>
      </c>
      <c r="F1312" s="1">
        <v>5.8107790000000004E-6</v>
      </c>
      <c r="G1312">
        <v>0.43170500000000001</v>
      </c>
      <c r="H1312" s="1">
        <v>65.569680000000005</v>
      </c>
      <c r="I1312">
        <v>1.4E-5</v>
      </c>
      <c r="J1312">
        <v>7.9999999999999996E-6</v>
      </c>
      <c r="K1312">
        <v>1.1694739999999999</v>
      </c>
      <c r="L1312">
        <v>0.77165399999999995</v>
      </c>
      <c r="M1312">
        <v>4.4499999999999997E-4</v>
      </c>
      <c r="N1312" s="1">
        <v>9.1715739999999996E-4</v>
      </c>
      <c r="O1312" s="1">
        <v>1.151827E-3</v>
      </c>
      <c r="P1312">
        <v>2.3519999999999999E-3</v>
      </c>
      <c r="Q1312">
        <v>30.523637999999998</v>
      </c>
      <c r="R1312" s="1">
        <v>6.0397171999999997E-6</v>
      </c>
      <c r="S1312">
        <v>22.417881999999999</v>
      </c>
      <c r="T1312" s="1">
        <v>5.6435251000000003E-6</v>
      </c>
      <c r="U1312">
        <v>0.41133270999999999</v>
      </c>
      <c r="V1312">
        <v>61.822181999999998</v>
      </c>
      <c r="W1312" s="1">
        <v>1.2810193000000001E-5</v>
      </c>
      <c r="X1312">
        <v>2.5695635000000001E-2</v>
      </c>
      <c r="Y1312" s="1">
        <v>4.7994273000000002E-5</v>
      </c>
      <c r="Z1312">
        <v>61.260280000000002</v>
      </c>
      <c r="AA1312" s="1">
        <v>1.3502387000000001E-5</v>
      </c>
      <c r="AB1312">
        <v>0.87678551999999998</v>
      </c>
      <c r="AC1312">
        <v>0.88560424000000004</v>
      </c>
      <c r="AD1312">
        <v>1.3955598</v>
      </c>
      <c r="AE1312">
        <v>0</v>
      </c>
      <c r="AF1312">
        <v>201.42256</v>
      </c>
      <c r="AG1312">
        <v>4.4265523</v>
      </c>
      <c r="AH1312">
        <v>4.6872995</v>
      </c>
      <c r="AI1312">
        <v>4.7550119000000003E-4</v>
      </c>
      <c r="AJ1312">
        <v>8.3793433000000001E-4</v>
      </c>
      <c r="AK1312">
        <v>1.387449E-3</v>
      </c>
      <c r="AL1312">
        <v>2.0560821999999999E-3</v>
      </c>
      <c r="AM1312">
        <v>1.2702313999999999E-2</v>
      </c>
      <c r="AN1312">
        <v>0.10000621</v>
      </c>
      <c r="AO1312">
        <v>9.8167001000000003</v>
      </c>
      <c r="AP1312">
        <v>1.0289569999999999</v>
      </c>
      <c r="AQ1312">
        <v>-1662.2114999999999</v>
      </c>
      <c r="AR1312">
        <v>-1710.3442</v>
      </c>
      <c r="AS1312">
        <v>0.86564099999999999</v>
      </c>
      <c r="AT1312">
        <v>0</v>
      </c>
      <c r="AU1312">
        <v>0</v>
      </c>
    </row>
    <row r="1313" spans="1:47" x14ac:dyDescent="0.25">
      <c r="A1313">
        <v>32</v>
      </c>
      <c r="B1313" t="s">
        <v>52</v>
      </c>
      <c r="C1313">
        <v>40.381216999999999</v>
      </c>
      <c r="D1313" s="1">
        <v>6.0193619999999997E-6</v>
      </c>
      <c r="E1313">
        <v>0.49053000000000002</v>
      </c>
      <c r="F1313" s="1">
        <v>5.9980680000000002E-6</v>
      </c>
      <c r="G1313">
        <v>0.38327299999999997</v>
      </c>
      <c r="H1313" s="1">
        <v>70.510589999999993</v>
      </c>
      <c r="I1313">
        <v>1.5E-5</v>
      </c>
      <c r="J1313">
        <v>9.0000000000000002E-6</v>
      </c>
      <c r="K1313">
        <v>1.272721</v>
      </c>
      <c r="L1313">
        <v>2.0322680000000002</v>
      </c>
      <c r="M1313">
        <v>4.9299999999999995E-4</v>
      </c>
      <c r="N1313" s="1">
        <v>8.5369069999999996E-4</v>
      </c>
      <c r="O1313" s="1">
        <v>1.1412589999999999E-3</v>
      </c>
      <c r="P1313">
        <v>2.2699999999999999E-3</v>
      </c>
      <c r="Q1313">
        <v>30.52364</v>
      </c>
      <c r="R1313" s="1">
        <v>6.0397169999999998E-6</v>
      </c>
      <c r="S1313">
        <v>22.41788</v>
      </c>
      <c r="T1313" s="1">
        <v>5.6435250000000003E-6</v>
      </c>
      <c r="U1313">
        <v>0.39817970000000003</v>
      </c>
      <c r="V1313">
        <v>61.307740000000003</v>
      </c>
      <c r="W1313" s="1">
        <v>1.294666E-5</v>
      </c>
      <c r="X1313">
        <v>2.5697620000000001E-2</v>
      </c>
      <c r="Y1313" s="1">
        <v>4.799427E-5</v>
      </c>
      <c r="Z1313">
        <v>63.947659999999999</v>
      </c>
      <c r="AA1313" s="1">
        <v>1.347434E-5</v>
      </c>
      <c r="AB1313">
        <v>0.83023659999999999</v>
      </c>
      <c r="AC1313">
        <v>0.85023190000000004</v>
      </c>
      <c r="AD1313">
        <v>1.3955599999999999</v>
      </c>
      <c r="AE1313">
        <v>0</v>
      </c>
      <c r="AF1313">
        <v>201.42259999999999</v>
      </c>
      <c r="AG1313">
        <v>4.4625469999999998</v>
      </c>
      <c r="AH1313">
        <v>4.6902280000000003</v>
      </c>
      <c r="AI1313">
        <v>4.9235200000000005E-4</v>
      </c>
      <c r="AJ1313">
        <v>8.259777E-4</v>
      </c>
      <c r="AK1313">
        <v>1.385231E-3</v>
      </c>
      <c r="AL1313">
        <v>2.0631960000000002E-3</v>
      </c>
      <c r="AM1313">
        <v>1.2704129999999999E-2</v>
      </c>
      <c r="AN1313">
        <v>0.1</v>
      </c>
      <c r="AO1313">
        <v>10.45825</v>
      </c>
      <c r="AP1313">
        <v>1.0269189999999999</v>
      </c>
      <c r="AQ1313">
        <v>-709.75360000000001</v>
      </c>
      <c r="AR1313">
        <v>-728.8596</v>
      </c>
      <c r="AS1313">
        <v>0.86352450000000003</v>
      </c>
      <c r="AT1313">
        <v>0</v>
      </c>
      <c r="AU1313">
        <v>0</v>
      </c>
    </row>
    <row r="1314" spans="1:47" x14ac:dyDescent="0.25">
      <c r="A1314">
        <v>33</v>
      </c>
      <c r="B1314" t="s">
        <v>52</v>
      </c>
      <c r="C1314">
        <v>39.683529</v>
      </c>
      <c r="D1314" s="1">
        <v>4.827242E-6</v>
      </c>
      <c r="E1314">
        <v>0.62271799999999999</v>
      </c>
      <c r="F1314" s="1">
        <v>5.7750270000000003E-6</v>
      </c>
      <c r="G1314">
        <v>0.41842200000000002</v>
      </c>
      <c r="H1314" s="1">
        <v>75.525559999999999</v>
      </c>
      <c r="I1314">
        <v>1.4E-5</v>
      </c>
      <c r="J1314">
        <v>1.2999999999999999E-5</v>
      </c>
      <c r="K1314">
        <v>1.129874</v>
      </c>
      <c r="L1314">
        <v>1.687425</v>
      </c>
      <c r="M1314">
        <v>4.3899999999999999E-4</v>
      </c>
      <c r="N1314" s="1">
        <v>9.1139210000000005E-4</v>
      </c>
      <c r="O1314" s="1">
        <v>1.124798E-3</v>
      </c>
      <c r="P1314">
        <v>2.4009999999999999E-3</v>
      </c>
      <c r="Q1314">
        <v>30.523637999999998</v>
      </c>
      <c r="R1314" s="1">
        <v>6.0397171999999997E-6</v>
      </c>
      <c r="S1314">
        <v>22.417881999999999</v>
      </c>
      <c r="T1314" s="1">
        <v>5.6435251000000003E-6</v>
      </c>
      <c r="U1314">
        <v>0.41600027000000001</v>
      </c>
      <c r="V1314">
        <v>60.547795000000001</v>
      </c>
      <c r="W1314" s="1">
        <v>1.3442214999999999E-5</v>
      </c>
      <c r="X1314">
        <v>2.5694749999999999E-2</v>
      </c>
      <c r="Y1314" s="1">
        <v>4.7994273000000002E-5</v>
      </c>
      <c r="Z1314">
        <v>60.854641999999998</v>
      </c>
      <c r="AA1314" s="1">
        <v>1.2859980000000001E-5</v>
      </c>
      <c r="AB1314">
        <v>0.86385548000000001</v>
      </c>
      <c r="AC1314">
        <v>0.86841484999999996</v>
      </c>
      <c r="AD1314">
        <v>1.3955598</v>
      </c>
      <c r="AE1314">
        <v>0</v>
      </c>
      <c r="AF1314">
        <v>201.42256</v>
      </c>
      <c r="AG1314">
        <v>4.3515708999999996</v>
      </c>
      <c r="AH1314">
        <v>4.6869490000000003</v>
      </c>
      <c r="AI1314">
        <v>4.9334338000000004E-4</v>
      </c>
      <c r="AJ1314">
        <v>8.2679794999999999E-4</v>
      </c>
      <c r="AK1314">
        <v>1.3880215999999999E-3</v>
      </c>
      <c r="AL1314">
        <v>2.1286443E-3</v>
      </c>
      <c r="AM1314">
        <v>1.270865E-2</v>
      </c>
      <c r="AN1314">
        <v>9.9998120999999995E-2</v>
      </c>
      <c r="AO1314">
        <v>10.175756</v>
      </c>
      <c r="AP1314">
        <v>1.0305968000000001</v>
      </c>
      <c r="AQ1314">
        <v>1014.5459</v>
      </c>
      <c r="AR1314">
        <v>1045.5878</v>
      </c>
      <c r="AS1314">
        <v>0.86313969000000001</v>
      </c>
      <c r="AT1314">
        <v>0</v>
      </c>
      <c r="AU1314">
        <v>0</v>
      </c>
    </row>
    <row r="1315" spans="1:47" x14ac:dyDescent="0.25">
      <c r="A1315">
        <v>34</v>
      </c>
      <c r="B1315" t="s">
        <v>52</v>
      </c>
      <c r="C1315">
        <v>41.452049000000002</v>
      </c>
      <c r="D1315" s="1">
        <v>4.617612E-6</v>
      </c>
      <c r="E1315">
        <v>0.58489500000000005</v>
      </c>
      <c r="F1315" s="1">
        <v>6.4033089999999998E-6</v>
      </c>
      <c r="G1315">
        <v>0.43271300000000001</v>
      </c>
      <c r="H1315" s="1">
        <v>81.313860000000005</v>
      </c>
      <c r="I1315">
        <v>1.2E-5</v>
      </c>
      <c r="J1315">
        <v>3.0000000000000001E-6</v>
      </c>
      <c r="K1315">
        <v>1.0680730000000001</v>
      </c>
      <c r="L1315">
        <v>0.795242</v>
      </c>
      <c r="M1315">
        <v>4.2700000000000002E-4</v>
      </c>
      <c r="N1315" s="1">
        <v>8.1944519999999999E-4</v>
      </c>
      <c r="O1315" s="1">
        <v>1.026781E-3</v>
      </c>
      <c r="P1315">
        <v>1.951E-3</v>
      </c>
      <c r="Q1315">
        <v>30.523637999999998</v>
      </c>
      <c r="R1315" s="1">
        <v>6.0397171999999997E-6</v>
      </c>
      <c r="S1315">
        <v>22.417881999999999</v>
      </c>
      <c r="T1315" s="1">
        <v>5.6435251000000003E-6</v>
      </c>
      <c r="U1315">
        <v>0.40047097999999998</v>
      </c>
      <c r="V1315">
        <v>60.787644999999998</v>
      </c>
      <c r="W1315" s="1">
        <v>1.2661370999999999E-5</v>
      </c>
      <c r="X1315">
        <v>2.5695881E-2</v>
      </c>
      <c r="Y1315" s="1">
        <v>4.7994273000000002E-5</v>
      </c>
      <c r="Z1315">
        <v>60.059175000000003</v>
      </c>
      <c r="AA1315" s="1">
        <v>1.2731860999999999E-5</v>
      </c>
      <c r="AB1315">
        <v>0.81573715999999996</v>
      </c>
      <c r="AC1315">
        <v>0.86293229999999999</v>
      </c>
      <c r="AD1315">
        <v>1.3955598</v>
      </c>
      <c r="AE1315">
        <v>0</v>
      </c>
      <c r="AF1315">
        <v>201.42256</v>
      </c>
      <c r="AG1315">
        <v>4.4713704999999999</v>
      </c>
      <c r="AH1315">
        <v>4.6873607000000002</v>
      </c>
      <c r="AI1315">
        <v>4.8954971000000002E-4</v>
      </c>
      <c r="AJ1315">
        <v>8.2997639000000002E-4</v>
      </c>
      <c r="AK1315">
        <v>1.3950531999999999E-3</v>
      </c>
      <c r="AL1315">
        <v>2.0227218000000002E-3</v>
      </c>
      <c r="AM1315">
        <v>1.2707174E-2</v>
      </c>
      <c r="AN1315">
        <v>9.9998328999999997E-2</v>
      </c>
      <c r="AO1315">
        <v>10.251472</v>
      </c>
      <c r="AP1315">
        <v>1.0282339</v>
      </c>
      <c r="AQ1315">
        <v>2907.7071000000001</v>
      </c>
      <c r="AR1315">
        <v>2989.8031000000001</v>
      </c>
      <c r="AS1315">
        <v>0.86377473000000005</v>
      </c>
      <c r="AT1315">
        <v>0</v>
      </c>
      <c r="AU1315">
        <v>0</v>
      </c>
    </row>
    <row r="1316" spans="1:47" x14ac:dyDescent="0.25">
      <c r="A1316">
        <v>35</v>
      </c>
      <c r="B1316" t="s">
        <v>52</v>
      </c>
      <c r="C1316">
        <v>0.48691600000000002</v>
      </c>
      <c r="D1316" s="1">
        <v>2.1794440000000002E-6</v>
      </c>
      <c r="E1316">
        <v>11.799486999999999</v>
      </c>
      <c r="F1316" s="1">
        <v>4.3234589999999997E-6</v>
      </c>
      <c r="G1316">
        <v>0.26634099999999999</v>
      </c>
      <c r="H1316" s="1">
        <v>67.878810000000001</v>
      </c>
      <c r="I1316">
        <v>1.5E-5</v>
      </c>
      <c r="J1316">
        <v>4.3000000000000002E-5</v>
      </c>
      <c r="K1316">
        <v>1.6708879999999999</v>
      </c>
      <c r="L1316">
        <v>1.1881379999999999</v>
      </c>
      <c r="M1316">
        <v>3.2299999999999999E-4</v>
      </c>
      <c r="N1316" s="1">
        <v>4.6461929999999999E-4</v>
      </c>
      <c r="O1316" s="1">
        <v>8.70936E-4</v>
      </c>
      <c r="P1316">
        <v>1.9870000000000001E-3</v>
      </c>
      <c r="Q1316">
        <v>30.523637999999998</v>
      </c>
      <c r="R1316" s="1">
        <v>6.0397171999999997E-6</v>
      </c>
      <c r="S1316">
        <v>22.417881999999999</v>
      </c>
      <c r="T1316" s="1">
        <v>5.6435251000000003E-6</v>
      </c>
      <c r="U1316">
        <v>0.39462196999999999</v>
      </c>
      <c r="V1316">
        <v>61.425117</v>
      </c>
      <c r="W1316" s="1">
        <v>1.2685669E-5</v>
      </c>
      <c r="X1316">
        <v>2.5699585E-2</v>
      </c>
      <c r="Y1316" s="1">
        <v>4.7994273000000002E-5</v>
      </c>
      <c r="Z1316">
        <v>57.778427000000001</v>
      </c>
      <c r="AA1316" s="1">
        <v>1.3317383000000001E-5</v>
      </c>
      <c r="AB1316">
        <v>0.81287725</v>
      </c>
      <c r="AC1316">
        <v>0.86583781999999998</v>
      </c>
      <c r="AD1316">
        <v>1.3955598</v>
      </c>
      <c r="AE1316">
        <v>0</v>
      </c>
      <c r="AF1316">
        <v>201.42256</v>
      </c>
      <c r="AG1316">
        <v>4.4459875000000002</v>
      </c>
      <c r="AH1316">
        <v>4.6869721000000002</v>
      </c>
      <c r="AI1316">
        <v>4.7990802E-4</v>
      </c>
      <c r="AJ1316">
        <v>8.2988205999999997E-4</v>
      </c>
      <c r="AK1316">
        <v>1.3955300000000001E-3</v>
      </c>
      <c r="AL1316">
        <v>1.9978459000000001E-3</v>
      </c>
      <c r="AM1316">
        <v>1.2688781E-2</v>
      </c>
      <c r="AN1316">
        <v>0.10000377000000001</v>
      </c>
      <c r="AO1316">
        <v>10.247014</v>
      </c>
      <c r="AP1316">
        <v>1.0282256000000001</v>
      </c>
      <c r="AQ1316">
        <v>5157.1697000000004</v>
      </c>
      <c r="AR1316">
        <v>5302.7340000000004</v>
      </c>
      <c r="AS1316">
        <v>0.86108253999999995</v>
      </c>
      <c r="AT1316">
        <v>0</v>
      </c>
      <c r="AU1316">
        <v>0</v>
      </c>
    </row>
    <row r="1317" spans="1:47" x14ac:dyDescent="0.25">
      <c r="A1317">
        <v>36</v>
      </c>
      <c r="B1317" t="s">
        <v>52</v>
      </c>
      <c r="C1317">
        <v>44.859355999999998</v>
      </c>
      <c r="D1317" s="1">
        <v>4.7997500000000001E-6</v>
      </c>
      <c r="E1317">
        <v>0.53980499999999998</v>
      </c>
      <c r="F1317" s="1">
        <v>6.5770459999999999E-6</v>
      </c>
      <c r="G1317">
        <v>0.37864700000000001</v>
      </c>
      <c r="H1317" s="1">
        <v>90.194379999999995</v>
      </c>
      <c r="I1317">
        <v>1.5E-5</v>
      </c>
      <c r="J1317">
        <v>1.9000000000000001E-5</v>
      </c>
      <c r="K1317">
        <v>1.1011679999999999</v>
      </c>
      <c r="L1317">
        <v>1.2610159999999999</v>
      </c>
      <c r="M1317">
        <v>4.15E-4</v>
      </c>
      <c r="N1317" s="1">
        <v>7.713625E-4</v>
      </c>
      <c r="O1317" s="1">
        <v>1.000653E-3</v>
      </c>
      <c r="P1317">
        <v>1.9589999999999998E-3</v>
      </c>
      <c r="Q1317">
        <v>30.523637999999998</v>
      </c>
      <c r="R1317" s="1">
        <v>6.0397171999999997E-6</v>
      </c>
      <c r="S1317">
        <v>22.417881999999999</v>
      </c>
      <c r="T1317" s="1">
        <v>5.6435251000000003E-6</v>
      </c>
      <c r="U1317">
        <v>0.40876179000000001</v>
      </c>
      <c r="V1317">
        <v>60.244554000000001</v>
      </c>
      <c r="W1317" s="1">
        <v>1.3013558E-5</v>
      </c>
      <c r="X1317">
        <v>2.5696357999999999E-2</v>
      </c>
      <c r="Y1317" s="1">
        <v>4.7994273000000002E-5</v>
      </c>
      <c r="Z1317">
        <v>61.775567000000002</v>
      </c>
      <c r="AA1317" s="1">
        <v>1.2292976999999999E-5</v>
      </c>
      <c r="AB1317">
        <v>0.87595000999999995</v>
      </c>
      <c r="AC1317">
        <v>0.85365601000000002</v>
      </c>
      <c r="AD1317">
        <v>1.3955598</v>
      </c>
      <c r="AE1317">
        <v>0</v>
      </c>
      <c r="AF1317">
        <v>201.42256</v>
      </c>
      <c r="AG1317">
        <v>4.4185995</v>
      </c>
      <c r="AH1317">
        <v>4.6891511000000001</v>
      </c>
      <c r="AI1317">
        <v>4.8371617E-4</v>
      </c>
      <c r="AJ1317">
        <v>8.2257293999999997E-4</v>
      </c>
      <c r="AK1317">
        <v>1.3897829999999999E-3</v>
      </c>
      <c r="AL1317">
        <v>2.0478508000000002E-3</v>
      </c>
      <c r="AM1317">
        <v>1.2693998E-2</v>
      </c>
      <c r="AN1317">
        <v>9.9999431999999999E-2</v>
      </c>
      <c r="AO1317">
        <v>9.7609984999999995</v>
      </c>
      <c r="AP1317">
        <v>1.0291281000000001</v>
      </c>
      <c r="AQ1317">
        <v>-3365.0938000000001</v>
      </c>
      <c r="AR1317">
        <v>-3463.1127000000001</v>
      </c>
      <c r="AS1317">
        <v>0.86040627000000003</v>
      </c>
      <c r="AT1317">
        <v>0</v>
      </c>
      <c r="AU1317">
        <v>0</v>
      </c>
    </row>
    <row r="1318" spans="1:47" x14ac:dyDescent="0.25">
      <c r="A1318">
        <v>37</v>
      </c>
      <c r="B1318" t="s">
        <v>52</v>
      </c>
      <c r="C1318">
        <v>29.535250999999999</v>
      </c>
      <c r="D1318" s="1">
        <v>4.6309659999999997E-6</v>
      </c>
      <c r="E1318">
        <v>0.58186800000000005</v>
      </c>
      <c r="F1318" s="1">
        <v>6.4777559999999997E-6</v>
      </c>
      <c r="G1318">
        <v>0.27051900000000001</v>
      </c>
      <c r="H1318" s="1">
        <v>84.402730000000005</v>
      </c>
      <c r="I1318">
        <v>1.5E-5</v>
      </c>
      <c r="J1318">
        <v>1.1E-5</v>
      </c>
      <c r="K1318">
        <v>1.4264889999999999</v>
      </c>
      <c r="L1318">
        <v>2.4663300000000001</v>
      </c>
      <c r="M1318">
        <v>5.04E-4</v>
      </c>
      <c r="N1318" s="1">
        <v>1.003161E-3</v>
      </c>
      <c r="O1318" s="1">
        <v>1.202273E-3</v>
      </c>
      <c r="P1318">
        <v>2.588E-3</v>
      </c>
      <c r="Q1318">
        <v>30.52364</v>
      </c>
      <c r="R1318" s="1">
        <v>6.0397169999999998E-6</v>
      </c>
      <c r="S1318">
        <v>22.41788</v>
      </c>
      <c r="T1318" s="1">
        <v>5.6435250000000003E-6</v>
      </c>
      <c r="U1318">
        <v>0.4036496</v>
      </c>
      <c r="V1318">
        <v>64.856340000000003</v>
      </c>
      <c r="W1318" s="1">
        <v>1.3115120000000001E-5</v>
      </c>
      <c r="X1318">
        <v>2.570973E-2</v>
      </c>
      <c r="Y1318" s="1">
        <v>4.799427E-5</v>
      </c>
      <c r="Z1318">
        <v>60.571930000000002</v>
      </c>
      <c r="AA1318" s="1">
        <v>1.2684820000000001E-5</v>
      </c>
      <c r="AB1318">
        <v>0.88128989999999996</v>
      </c>
      <c r="AC1318">
        <v>0.87997239999999999</v>
      </c>
      <c r="AD1318">
        <v>1.3955599999999999</v>
      </c>
      <c r="AE1318">
        <v>0</v>
      </c>
      <c r="AF1318">
        <v>201.42259999999999</v>
      </c>
      <c r="AG1318">
        <v>4.4649340000000004</v>
      </c>
      <c r="AH1318">
        <v>4.6871140000000002</v>
      </c>
      <c r="AI1318">
        <v>4.8667799999999999E-4</v>
      </c>
      <c r="AJ1318">
        <v>8.3038389999999995E-4</v>
      </c>
      <c r="AK1318">
        <v>1.388549E-3</v>
      </c>
      <c r="AL1318">
        <v>2.1959850000000001E-3</v>
      </c>
      <c r="AM1318">
        <v>1.271127E-2</v>
      </c>
      <c r="AN1318">
        <v>9.9994410000000006E-2</v>
      </c>
      <c r="AO1318">
        <v>10.11387</v>
      </c>
      <c r="AP1318">
        <v>1.0268489999999999</v>
      </c>
      <c r="AQ1318">
        <v>471.86630000000002</v>
      </c>
      <c r="AR1318">
        <v>484.53530000000001</v>
      </c>
      <c r="AS1318">
        <v>0.86103839999999998</v>
      </c>
      <c r="AT1318">
        <v>0</v>
      </c>
      <c r="AU1318">
        <v>0</v>
      </c>
    </row>
    <row r="1319" spans="1:47" x14ac:dyDescent="0.25">
      <c r="A1319">
        <v>38</v>
      </c>
      <c r="B1319" t="s">
        <v>52</v>
      </c>
      <c r="C1319">
        <v>20.804950999999999</v>
      </c>
      <c r="D1319" s="1">
        <v>3.9190099999999999E-6</v>
      </c>
      <c r="E1319">
        <v>0.386071</v>
      </c>
      <c r="F1319" s="1">
        <v>6.1753659999999997E-6</v>
      </c>
      <c r="G1319">
        <v>0.29016500000000001</v>
      </c>
      <c r="H1319" s="1">
        <v>46.363489999999999</v>
      </c>
      <c r="I1319">
        <v>1.5E-5</v>
      </c>
      <c r="J1319">
        <v>0</v>
      </c>
      <c r="K1319">
        <v>1.269685</v>
      </c>
      <c r="L1319">
        <v>0.95566799999999996</v>
      </c>
      <c r="M1319">
        <v>5.5000000000000003E-4</v>
      </c>
      <c r="N1319" s="1">
        <v>8.5935880000000001E-4</v>
      </c>
      <c r="O1319" s="1">
        <v>1.2661840000000001E-3</v>
      </c>
      <c r="P1319">
        <v>2.4529999999999999E-3</v>
      </c>
      <c r="Q1319">
        <v>30.52364</v>
      </c>
      <c r="R1319" s="1">
        <v>6.0397169999999998E-6</v>
      </c>
      <c r="S1319">
        <v>22.41788</v>
      </c>
      <c r="T1319" s="1">
        <v>5.6435250000000003E-6</v>
      </c>
      <c r="U1319">
        <v>0.4044238</v>
      </c>
      <c r="V1319">
        <v>64.196629999999999</v>
      </c>
      <c r="W1319" s="1">
        <v>1.275039E-5</v>
      </c>
      <c r="X1319">
        <v>2.5689409999999999E-2</v>
      </c>
      <c r="Y1319" s="1">
        <v>4.799427E-5</v>
      </c>
      <c r="Z1319">
        <v>62.070790000000002</v>
      </c>
      <c r="AA1319" s="1">
        <v>1.264178E-5</v>
      </c>
      <c r="AB1319">
        <v>0.82665549999999999</v>
      </c>
      <c r="AC1319">
        <v>0.83355820000000003</v>
      </c>
      <c r="AD1319">
        <v>1.3955599999999999</v>
      </c>
      <c r="AE1319">
        <v>0</v>
      </c>
      <c r="AF1319">
        <v>201.42259999999999</v>
      </c>
      <c r="AG1319">
        <v>4.3993929999999999</v>
      </c>
      <c r="AH1319">
        <v>4.6867749999999999</v>
      </c>
      <c r="AI1319">
        <v>4.8778809999999999E-4</v>
      </c>
      <c r="AJ1319">
        <v>8.2272119999999996E-4</v>
      </c>
      <c r="AK1319">
        <v>1.3898420000000001E-3</v>
      </c>
      <c r="AL1319">
        <v>2.1020359999999998E-3</v>
      </c>
      <c r="AM1319">
        <v>1.269648E-2</v>
      </c>
      <c r="AN1319">
        <v>9.9999749999999998E-2</v>
      </c>
      <c r="AO1319">
        <v>9.8506730000000005</v>
      </c>
      <c r="AP1319">
        <v>1.0285439999999999</v>
      </c>
      <c r="AQ1319">
        <v>-931.45749999999998</v>
      </c>
      <c r="AR1319">
        <v>-958.0453</v>
      </c>
      <c r="AS1319">
        <v>0.85900909999999997</v>
      </c>
      <c r="AT1319">
        <v>0</v>
      </c>
      <c r="AU1319">
        <v>0</v>
      </c>
    </row>
    <row r="1320" spans="1:47" x14ac:dyDescent="0.25">
      <c r="A1320">
        <v>39</v>
      </c>
      <c r="B1320" t="s">
        <v>52</v>
      </c>
      <c r="C1320">
        <v>35.821753000000001</v>
      </c>
      <c r="D1320" s="1">
        <v>4.1044809999999999E-6</v>
      </c>
      <c r="E1320">
        <v>0.63573999999999997</v>
      </c>
      <c r="F1320" s="1">
        <v>6.4596409999999996E-6</v>
      </c>
      <c r="G1320">
        <v>0.28373500000000001</v>
      </c>
      <c r="H1320" s="1">
        <v>82.830659999999995</v>
      </c>
      <c r="I1320">
        <v>1.2999999999999999E-5</v>
      </c>
      <c r="J1320">
        <v>1.4E-5</v>
      </c>
      <c r="K1320">
        <v>1.183716</v>
      </c>
      <c r="L1320">
        <v>1.0381100000000001</v>
      </c>
      <c r="M1320">
        <v>4.2900000000000002E-4</v>
      </c>
      <c r="N1320" s="1">
        <v>9.2066350000000001E-4</v>
      </c>
      <c r="O1320" s="1">
        <v>1.1042109999999999E-3</v>
      </c>
      <c r="P1320">
        <v>2.2899999999999999E-3</v>
      </c>
      <c r="Q1320">
        <v>30.523637999999998</v>
      </c>
      <c r="R1320" s="1">
        <v>6.0397171999999997E-6</v>
      </c>
      <c r="S1320">
        <v>22.417881999999999</v>
      </c>
      <c r="T1320" s="1">
        <v>5.6435251000000003E-6</v>
      </c>
      <c r="U1320">
        <v>0.38816858999999998</v>
      </c>
      <c r="V1320">
        <v>63.174377</v>
      </c>
      <c r="W1320" s="1">
        <v>1.2787344000000001E-5</v>
      </c>
      <c r="X1320">
        <v>2.5695533E-2</v>
      </c>
      <c r="Y1320" s="1">
        <v>4.7994273000000002E-5</v>
      </c>
      <c r="Z1320">
        <v>59.989288999999999</v>
      </c>
      <c r="AA1320" s="1">
        <v>1.3075819E-5</v>
      </c>
      <c r="AB1320">
        <v>0.85602062000000001</v>
      </c>
      <c r="AC1320">
        <v>0.86706704999999995</v>
      </c>
      <c r="AD1320">
        <v>1.3955598</v>
      </c>
      <c r="AE1320">
        <v>0</v>
      </c>
      <c r="AF1320">
        <v>201.42256</v>
      </c>
      <c r="AG1320">
        <v>4.3943323000000003</v>
      </c>
      <c r="AH1320">
        <v>4.6889355000000004</v>
      </c>
      <c r="AI1320">
        <v>4.8697053999999999E-4</v>
      </c>
      <c r="AJ1320">
        <v>8.3085595999999999E-4</v>
      </c>
      <c r="AK1320">
        <v>1.3862074999999999E-3</v>
      </c>
      <c r="AL1320">
        <v>2.0989018000000001E-3</v>
      </c>
      <c r="AM1320">
        <v>1.2694386E-2</v>
      </c>
      <c r="AN1320">
        <v>0.10000202</v>
      </c>
      <c r="AO1320">
        <v>9.6131501999999998</v>
      </c>
      <c r="AP1320">
        <v>1.0298835</v>
      </c>
      <c r="AQ1320">
        <v>-1458.3421000000001</v>
      </c>
      <c r="AR1320">
        <v>-1501.9223999999999</v>
      </c>
      <c r="AS1320">
        <v>0.86516026999999995</v>
      </c>
      <c r="AT1320">
        <v>0</v>
      </c>
      <c r="AU1320">
        <v>0</v>
      </c>
    </row>
    <row r="1321" spans="1:47" x14ac:dyDescent="0.25">
      <c r="A1321">
        <v>40</v>
      </c>
      <c r="B1321" t="s">
        <v>52</v>
      </c>
      <c r="C1321">
        <v>41.634779000000002</v>
      </c>
      <c r="D1321" s="1">
        <v>5.6121960000000001E-6</v>
      </c>
      <c r="E1321">
        <v>0.62099000000000004</v>
      </c>
      <c r="F1321" s="1">
        <v>5.0506030000000003E-6</v>
      </c>
      <c r="G1321">
        <v>0.534771</v>
      </c>
      <c r="H1321" s="1">
        <v>87.38391</v>
      </c>
      <c r="I1321">
        <v>1.2999999999999999E-5</v>
      </c>
      <c r="J1321">
        <v>2.0999999999999999E-5</v>
      </c>
      <c r="K1321">
        <v>1.1065480000000001</v>
      </c>
      <c r="L1321">
        <v>1.8055920000000001</v>
      </c>
      <c r="M1321">
        <v>4.64E-4</v>
      </c>
      <c r="N1321" s="1">
        <v>9.2710429999999999E-4</v>
      </c>
      <c r="O1321" s="1">
        <v>1.108382E-3</v>
      </c>
      <c r="P1321">
        <v>2.2000000000000001E-3</v>
      </c>
      <c r="Q1321">
        <v>30.523637999999998</v>
      </c>
      <c r="R1321" s="1">
        <v>6.0397171999999997E-6</v>
      </c>
      <c r="S1321">
        <v>22.417881999999999</v>
      </c>
      <c r="T1321" s="1">
        <v>5.6435251000000003E-6</v>
      </c>
      <c r="U1321">
        <v>0.39896859000000001</v>
      </c>
      <c r="V1321">
        <v>59.925474000000001</v>
      </c>
      <c r="W1321" s="1">
        <v>1.3152369E-5</v>
      </c>
      <c r="X1321">
        <v>2.5689322000000001E-2</v>
      </c>
      <c r="Y1321" s="1">
        <v>4.7994273000000002E-5</v>
      </c>
      <c r="Z1321">
        <v>62.479452999999999</v>
      </c>
      <c r="AA1321" s="1">
        <v>1.296049E-5</v>
      </c>
      <c r="AB1321">
        <v>0.88721943000000003</v>
      </c>
      <c r="AC1321">
        <v>0.84385637000000002</v>
      </c>
      <c r="AD1321">
        <v>1.3955598</v>
      </c>
      <c r="AE1321">
        <v>0</v>
      </c>
      <c r="AF1321">
        <v>201.42256</v>
      </c>
      <c r="AG1321">
        <v>4.4033194</v>
      </c>
      <c r="AH1321">
        <v>4.6853053999999998</v>
      </c>
      <c r="AI1321">
        <v>4.8247828000000002E-4</v>
      </c>
      <c r="AJ1321">
        <v>8.3053092999999998E-4</v>
      </c>
      <c r="AK1321">
        <v>1.3867212999999999E-3</v>
      </c>
      <c r="AL1321">
        <v>2.1153995000000002E-3</v>
      </c>
      <c r="AM1321">
        <v>1.270162E-2</v>
      </c>
      <c r="AN1321">
        <v>0.1000035</v>
      </c>
      <c r="AO1321">
        <v>10.029517</v>
      </c>
      <c r="AP1321">
        <v>1.0297426000000001</v>
      </c>
      <c r="AQ1321">
        <v>-1756.3896</v>
      </c>
      <c r="AR1321">
        <v>-1808.6291000000001</v>
      </c>
      <c r="AS1321">
        <v>0.86656264999999999</v>
      </c>
      <c r="AT1321">
        <v>0</v>
      </c>
      <c r="AU1321">
        <v>0</v>
      </c>
    </row>
    <row r="1322" spans="1:47" x14ac:dyDescent="0.25">
      <c r="A1322">
        <v>41</v>
      </c>
      <c r="B1322" t="s">
        <v>52</v>
      </c>
      <c r="C1322">
        <v>39.360897999999999</v>
      </c>
      <c r="D1322" s="1">
        <v>4.8668219999999999E-6</v>
      </c>
      <c r="E1322">
        <v>0.635903</v>
      </c>
      <c r="F1322" s="1">
        <v>6.0305829999999997E-6</v>
      </c>
      <c r="G1322">
        <v>0.40144999999999997</v>
      </c>
      <c r="H1322" s="1">
        <v>77.462109999999996</v>
      </c>
      <c r="I1322">
        <v>1.5E-5</v>
      </c>
      <c r="J1322">
        <v>1.2E-5</v>
      </c>
      <c r="K1322">
        <v>0.94005399999999995</v>
      </c>
      <c r="L1322">
        <v>1.3675330000000001</v>
      </c>
      <c r="M1322">
        <v>4.44E-4</v>
      </c>
      <c r="N1322" s="1">
        <v>9.3529699999999997E-4</v>
      </c>
      <c r="O1322" s="1">
        <v>1.1481429999999999E-3</v>
      </c>
      <c r="P1322">
        <v>2.379E-3</v>
      </c>
      <c r="Q1322">
        <v>30.52364</v>
      </c>
      <c r="R1322" s="1">
        <v>6.0397169999999998E-6</v>
      </c>
      <c r="S1322">
        <v>22.41788</v>
      </c>
      <c r="T1322" s="1">
        <v>5.6435250000000003E-6</v>
      </c>
      <c r="U1322">
        <v>0.40793030000000002</v>
      </c>
      <c r="V1322">
        <v>61.350450000000002</v>
      </c>
      <c r="W1322" s="1">
        <v>1.3584779999999999E-5</v>
      </c>
      <c r="X1322">
        <v>2.5702840000000001E-2</v>
      </c>
      <c r="Y1322" s="1">
        <v>4.799427E-5</v>
      </c>
      <c r="Z1322">
        <v>59.319389999999999</v>
      </c>
      <c r="AA1322" s="1">
        <v>1.2790769999999999E-5</v>
      </c>
      <c r="AB1322">
        <v>0.86560899999999996</v>
      </c>
      <c r="AC1322">
        <v>0.8721949</v>
      </c>
      <c r="AD1322">
        <v>1.3955599999999999</v>
      </c>
      <c r="AE1322">
        <v>0</v>
      </c>
      <c r="AF1322">
        <v>201.42259999999999</v>
      </c>
      <c r="AG1322">
        <v>4.4065269999999996</v>
      </c>
      <c r="AH1322">
        <v>4.68614</v>
      </c>
      <c r="AI1322">
        <v>4.9133149999999997E-4</v>
      </c>
      <c r="AJ1322">
        <v>8.3103729999999996E-4</v>
      </c>
      <c r="AK1322">
        <v>1.385605E-3</v>
      </c>
      <c r="AL1322">
        <v>2.1405170000000002E-3</v>
      </c>
      <c r="AM1322">
        <v>1.270404E-2</v>
      </c>
      <c r="AN1322">
        <v>0.1000007</v>
      </c>
      <c r="AO1322">
        <v>10.173640000000001</v>
      </c>
      <c r="AP1322">
        <v>1.029263</v>
      </c>
      <c r="AQ1322">
        <v>-4.1185270000000003</v>
      </c>
      <c r="AR1322">
        <v>-4.2390460000000001</v>
      </c>
      <c r="AS1322">
        <v>0.85942700000000005</v>
      </c>
      <c r="AT1322">
        <v>0</v>
      </c>
      <c r="AU1322">
        <v>0</v>
      </c>
    </row>
    <row r="1323" spans="1:47" x14ac:dyDescent="0.25">
      <c r="A1323">
        <v>42</v>
      </c>
      <c r="B1323" t="s">
        <v>52</v>
      </c>
      <c r="C1323">
        <v>22.585642</v>
      </c>
      <c r="D1323" s="1">
        <v>4.2748379999999999E-6</v>
      </c>
      <c r="E1323">
        <v>0.60577599999999998</v>
      </c>
      <c r="F1323" s="1">
        <v>7.9319070000000002E-6</v>
      </c>
      <c r="G1323">
        <v>0.50217100000000003</v>
      </c>
      <c r="H1323" s="1">
        <v>83.111009999999993</v>
      </c>
      <c r="I1323">
        <v>9.0000000000000002E-6</v>
      </c>
      <c r="J1323">
        <v>1.8E-5</v>
      </c>
      <c r="K1323">
        <v>0.81089900000000004</v>
      </c>
      <c r="L1323">
        <v>1.198979</v>
      </c>
      <c r="M1323">
        <v>5.53E-4</v>
      </c>
      <c r="N1323" s="1">
        <v>1.078783E-3</v>
      </c>
      <c r="O1323" s="1">
        <v>1.2130800000000001E-3</v>
      </c>
      <c r="P1323">
        <v>2.1879999999999998E-3</v>
      </c>
      <c r="Q1323">
        <v>30.523637999999998</v>
      </c>
      <c r="R1323" s="1">
        <v>6.0397171999999997E-6</v>
      </c>
      <c r="S1323">
        <v>22.417881999999999</v>
      </c>
      <c r="T1323" s="1">
        <v>5.6435251000000003E-6</v>
      </c>
      <c r="U1323">
        <v>0.40126144000000002</v>
      </c>
      <c r="V1323">
        <v>62.895206999999999</v>
      </c>
      <c r="W1323" s="1">
        <v>1.2875437999999999E-5</v>
      </c>
      <c r="X1323">
        <v>2.5697999999999999E-2</v>
      </c>
      <c r="Y1323" s="1">
        <v>4.7994273000000002E-5</v>
      </c>
      <c r="Z1323">
        <v>60.861848999999999</v>
      </c>
      <c r="AA1323" s="1">
        <v>1.2677382000000001E-5</v>
      </c>
      <c r="AB1323">
        <v>0.84748893000000003</v>
      </c>
      <c r="AC1323">
        <v>0.86587559999999997</v>
      </c>
      <c r="AD1323">
        <v>1.3955598</v>
      </c>
      <c r="AE1323">
        <v>0</v>
      </c>
      <c r="AF1323">
        <v>201.42256</v>
      </c>
      <c r="AG1323">
        <v>4.4472683999999996</v>
      </c>
      <c r="AH1323">
        <v>4.6885363</v>
      </c>
      <c r="AI1323">
        <v>4.8739482999999998E-4</v>
      </c>
      <c r="AJ1323">
        <v>8.2940194000000005E-4</v>
      </c>
      <c r="AK1323">
        <v>1.3879809999999999E-3</v>
      </c>
      <c r="AL1323">
        <v>2.0924222000000001E-3</v>
      </c>
      <c r="AM1323">
        <v>1.27035E-2</v>
      </c>
      <c r="AN1323">
        <v>9.9998065999999997E-2</v>
      </c>
      <c r="AO1323">
        <v>10.359863000000001</v>
      </c>
      <c r="AP1323">
        <v>1.028214</v>
      </c>
      <c r="AQ1323">
        <v>1625.9236000000001</v>
      </c>
      <c r="AR1323">
        <v>1671.7973999999999</v>
      </c>
      <c r="AS1323">
        <v>0.86281912999999999</v>
      </c>
      <c r="AT1323">
        <v>0</v>
      </c>
      <c r="AU1323">
        <v>0</v>
      </c>
    </row>
    <row r="1324" spans="1:47" x14ac:dyDescent="0.25">
      <c r="A1324">
        <v>43</v>
      </c>
      <c r="B1324" t="s">
        <v>52</v>
      </c>
      <c r="C1324">
        <v>26.993136</v>
      </c>
      <c r="D1324" s="1">
        <v>4.4811000000000002E-6</v>
      </c>
      <c r="E1324">
        <v>0.59216000000000002</v>
      </c>
      <c r="F1324" s="1">
        <v>5.2679370000000004E-6</v>
      </c>
      <c r="G1324">
        <v>0.29930699999999999</v>
      </c>
      <c r="H1324" s="1">
        <v>49.341540000000002</v>
      </c>
      <c r="I1324">
        <v>1.5E-5</v>
      </c>
      <c r="J1324">
        <v>1.0000000000000001E-5</v>
      </c>
      <c r="K1324">
        <v>1.1680539999999999</v>
      </c>
      <c r="L1324">
        <v>1.3000780000000001</v>
      </c>
      <c r="M1324">
        <v>5.1699999999999999E-4</v>
      </c>
      <c r="N1324" s="1">
        <v>1.0423629999999999E-3</v>
      </c>
      <c r="O1324" s="1">
        <v>1.3334390000000001E-3</v>
      </c>
      <c r="P1324">
        <v>2.8519999999999999E-3</v>
      </c>
      <c r="Q1324">
        <v>30.52364</v>
      </c>
      <c r="R1324" s="1">
        <v>6.0397169999999998E-6</v>
      </c>
      <c r="S1324">
        <v>22.41788</v>
      </c>
      <c r="T1324" s="1">
        <v>5.6435250000000003E-6</v>
      </c>
      <c r="U1324">
        <v>0.39121260000000002</v>
      </c>
      <c r="V1324">
        <v>61.684229999999999</v>
      </c>
      <c r="W1324" s="1">
        <v>1.242328E-5</v>
      </c>
      <c r="X1324">
        <v>2.570095E-2</v>
      </c>
      <c r="Y1324" s="1">
        <v>4.799427E-5</v>
      </c>
      <c r="Z1324">
        <v>61.170229999999997</v>
      </c>
      <c r="AA1324" s="1">
        <v>1.3165590000000001E-5</v>
      </c>
      <c r="AB1324">
        <v>0.86325609999999997</v>
      </c>
      <c r="AC1324">
        <v>0.86798359999999997</v>
      </c>
      <c r="AD1324">
        <v>1.3955599999999999</v>
      </c>
      <c r="AE1324">
        <v>0</v>
      </c>
      <c r="AF1324">
        <v>201.42259999999999</v>
      </c>
      <c r="AG1324">
        <v>4.41249</v>
      </c>
      <c r="AH1324">
        <v>4.6851960000000004</v>
      </c>
      <c r="AI1324">
        <v>4.8399469999999998E-4</v>
      </c>
      <c r="AJ1324">
        <v>8.2662019999999998E-4</v>
      </c>
      <c r="AK1324">
        <v>1.3930069999999999E-3</v>
      </c>
      <c r="AL1324">
        <v>2.0801169999999998E-3</v>
      </c>
      <c r="AM1324">
        <v>1.269528E-2</v>
      </c>
      <c r="AN1324">
        <v>0.1000006</v>
      </c>
      <c r="AO1324">
        <v>10.73653</v>
      </c>
      <c r="AP1324">
        <v>1.0278039999999999</v>
      </c>
      <c r="AQ1324">
        <v>569.04489999999998</v>
      </c>
      <c r="AR1324">
        <v>584.86680000000001</v>
      </c>
      <c r="AS1324">
        <v>0.8674423</v>
      </c>
      <c r="AT1324">
        <v>0</v>
      </c>
      <c r="AU1324">
        <v>0</v>
      </c>
    </row>
    <row r="1325" spans="1:47" x14ac:dyDescent="0.25">
      <c r="A1325">
        <v>44</v>
      </c>
      <c r="B1325" t="s">
        <v>52</v>
      </c>
      <c r="C1325">
        <v>40.853417</v>
      </c>
      <c r="D1325" s="1">
        <v>4.9713390000000002E-6</v>
      </c>
      <c r="E1325">
        <v>0.58703700000000003</v>
      </c>
      <c r="F1325" s="1">
        <v>5.4680979999999997E-6</v>
      </c>
      <c r="G1325">
        <v>0.454096</v>
      </c>
      <c r="H1325" s="1">
        <v>78.986019999999996</v>
      </c>
      <c r="I1325">
        <v>1.2999999999999999E-5</v>
      </c>
      <c r="J1325">
        <v>1.7E-5</v>
      </c>
      <c r="K1325">
        <v>1.210858</v>
      </c>
      <c r="L1325">
        <v>0.55849300000000002</v>
      </c>
      <c r="M1325">
        <v>4.4299999999999998E-4</v>
      </c>
      <c r="N1325" s="1">
        <v>8.5727969999999998E-4</v>
      </c>
      <c r="O1325" s="1">
        <v>1.069677E-3</v>
      </c>
      <c r="P1325">
        <v>2.036E-3</v>
      </c>
      <c r="Q1325">
        <v>30.52364</v>
      </c>
      <c r="R1325" s="1">
        <v>6.0397169999999998E-6</v>
      </c>
      <c r="S1325">
        <v>22.41788</v>
      </c>
      <c r="T1325" s="1">
        <v>5.6435250000000003E-6</v>
      </c>
      <c r="U1325">
        <v>0.40861380000000003</v>
      </c>
      <c r="V1325">
        <v>58.945790000000002</v>
      </c>
      <c r="W1325" s="1">
        <v>1.3159419999999999E-5</v>
      </c>
      <c r="X1325">
        <v>2.5702940000000001E-2</v>
      </c>
      <c r="Y1325" s="1">
        <v>4.799427E-5</v>
      </c>
      <c r="Z1325">
        <v>61.559060000000002</v>
      </c>
      <c r="AA1325" s="1">
        <v>1.319776E-5</v>
      </c>
      <c r="AB1325">
        <v>0.84748179999999995</v>
      </c>
      <c r="AC1325">
        <v>0.86340779999999995</v>
      </c>
      <c r="AD1325">
        <v>1.3955599999999999</v>
      </c>
      <c r="AE1325">
        <v>0</v>
      </c>
      <c r="AF1325">
        <v>201.42259999999999</v>
      </c>
      <c r="AG1325">
        <v>4.435791</v>
      </c>
      <c r="AH1325">
        <v>4.6878359999999999</v>
      </c>
      <c r="AI1325">
        <v>4.8607389999999999E-4</v>
      </c>
      <c r="AJ1325">
        <v>8.2716050000000002E-4</v>
      </c>
      <c r="AK1325">
        <v>1.3874919999999999E-3</v>
      </c>
      <c r="AL1325">
        <v>2.049567E-3</v>
      </c>
      <c r="AM1325">
        <v>1.2698900000000001E-2</v>
      </c>
      <c r="AN1325">
        <v>9.9995260000000002E-2</v>
      </c>
      <c r="AO1325">
        <v>9.9470840000000003</v>
      </c>
      <c r="AP1325">
        <v>1.027768</v>
      </c>
      <c r="AQ1325">
        <v>667.4896</v>
      </c>
      <c r="AR1325">
        <v>686.02449999999999</v>
      </c>
      <c r="AS1325">
        <v>0.86347529999999995</v>
      </c>
      <c r="AT1325">
        <v>0</v>
      </c>
      <c r="AU1325">
        <v>0</v>
      </c>
    </row>
    <row r="1326" spans="1:47" x14ac:dyDescent="0.25">
      <c r="A1326">
        <v>45</v>
      </c>
      <c r="B1326" t="s">
        <v>52</v>
      </c>
      <c r="C1326">
        <v>34.792717000000003</v>
      </c>
      <c r="D1326" s="1">
        <v>4.8554659999999998E-6</v>
      </c>
      <c r="E1326">
        <v>0.58837499999999998</v>
      </c>
      <c r="F1326" s="1">
        <v>5.7705269999999997E-6</v>
      </c>
      <c r="G1326">
        <v>0.36979699999999999</v>
      </c>
      <c r="H1326" s="1">
        <v>77.502880000000005</v>
      </c>
      <c r="I1326">
        <v>1.5E-5</v>
      </c>
      <c r="J1326">
        <v>1.0000000000000001E-5</v>
      </c>
      <c r="K1326">
        <v>1.1987449999999999</v>
      </c>
      <c r="L1326">
        <v>1.4503349999999999</v>
      </c>
      <c r="M1326">
        <v>4.73E-4</v>
      </c>
      <c r="N1326" s="1">
        <v>9.3846119999999999E-4</v>
      </c>
      <c r="O1326" s="1">
        <v>1.1607760000000001E-3</v>
      </c>
      <c r="P1326">
        <v>2.372E-3</v>
      </c>
      <c r="Q1326">
        <v>30.523637999999998</v>
      </c>
      <c r="R1326" s="1">
        <v>6.0397171999999997E-6</v>
      </c>
      <c r="S1326">
        <v>22.417881999999999</v>
      </c>
      <c r="T1326" s="1">
        <v>5.6435251000000003E-6</v>
      </c>
      <c r="U1326">
        <v>0.40410121999999998</v>
      </c>
      <c r="V1326">
        <v>61.254679000000003</v>
      </c>
      <c r="W1326" s="1">
        <v>1.3203316E-5</v>
      </c>
      <c r="X1326">
        <v>2.569014E-2</v>
      </c>
      <c r="Y1326" s="1">
        <v>4.7994273000000002E-5</v>
      </c>
      <c r="Z1326">
        <v>61.875815000000003</v>
      </c>
      <c r="AA1326" s="1">
        <v>1.3407199999999999E-5</v>
      </c>
      <c r="AB1326">
        <v>0.85300167000000005</v>
      </c>
      <c r="AC1326">
        <v>0.85591508999999999</v>
      </c>
      <c r="AD1326">
        <v>1.3955598</v>
      </c>
      <c r="AE1326">
        <v>0</v>
      </c>
      <c r="AF1326">
        <v>201.42256</v>
      </c>
      <c r="AG1326">
        <v>4.4445164000000004</v>
      </c>
      <c r="AH1326">
        <v>4.6842059999999996</v>
      </c>
      <c r="AI1326">
        <v>4.9825232000000005E-4</v>
      </c>
      <c r="AJ1326">
        <v>8.3132726999999998E-4</v>
      </c>
      <c r="AK1326">
        <v>1.3890867999999999E-3</v>
      </c>
      <c r="AL1326">
        <v>2.1169817999999998E-3</v>
      </c>
      <c r="AM1326">
        <v>1.2703590000000001E-2</v>
      </c>
      <c r="AN1326">
        <v>9.9998335999999993E-2</v>
      </c>
      <c r="AO1326">
        <v>9.5401234000000006</v>
      </c>
      <c r="AP1326">
        <v>1.0291448000000001</v>
      </c>
      <c r="AQ1326">
        <v>-1240.2864</v>
      </c>
      <c r="AR1326">
        <v>-1276.4342999999999</v>
      </c>
      <c r="AS1326">
        <v>0.85653727999999996</v>
      </c>
      <c r="AT1326">
        <v>0</v>
      </c>
      <c r="AU1326">
        <v>0</v>
      </c>
    </row>
    <row r="1327" spans="1:47" x14ac:dyDescent="0.25">
      <c r="A1327">
        <v>46</v>
      </c>
      <c r="B1327" t="s">
        <v>52</v>
      </c>
      <c r="C1327">
        <v>18.661462</v>
      </c>
      <c r="D1327" s="1">
        <v>3.88914E-6</v>
      </c>
      <c r="E1327">
        <v>0.320046</v>
      </c>
      <c r="F1327" s="1">
        <v>7.0447940000000001E-6</v>
      </c>
      <c r="G1327">
        <v>0.14533699999999999</v>
      </c>
      <c r="H1327" s="1">
        <v>20.205310000000001</v>
      </c>
      <c r="I1327">
        <v>2.1999999999999999E-5</v>
      </c>
      <c r="J1327">
        <v>1.2E-5</v>
      </c>
      <c r="K1327">
        <v>0.45405600000000002</v>
      </c>
      <c r="L1327">
        <v>1.446032</v>
      </c>
      <c r="M1327">
        <v>5.8200000000000005E-4</v>
      </c>
      <c r="N1327" s="1">
        <v>8.5168850000000003E-4</v>
      </c>
      <c r="O1327" s="1">
        <v>1.714775E-3</v>
      </c>
      <c r="P1327">
        <v>3.82E-3</v>
      </c>
      <c r="Q1327">
        <v>30.523637999999998</v>
      </c>
      <c r="R1327" s="1">
        <v>6.0397171999999997E-6</v>
      </c>
      <c r="S1327">
        <v>22.417881999999999</v>
      </c>
      <c r="T1327" s="1">
        <v>5.6435251000000003E-6</v>
      </c>
      <c r="U1327">
        <v>0.37765004000000002</v>
      </c>
      <c r="V1327">
        <v>62.822727999999998</v>
      </c>
      <c r="W1327" s="1">
        <v>1.2387926999999999E-5</v>
      </c>
      <c r="X1327">
        <v>2.5700484999999999E-2</v>
      </c>
      <c r="Y1327" s="1">
        <v>4.7994273000000002E-5</v>
      </c>
      <c r="Z1327">
        <v>61.657896999999998</v>
      </c>
      <c r="AA1327" s="1">
        <v>1.2361411999999999E-5</v>
      </c>
      <c r="AB1327">
        <v>0.87281425999999995</v>
      </c>
      <c r="AC1327">
        <v>0.89795570999999996</v>
      </c>
      <c r="AD1327">
        <v>1.3955598</v>
      </c>
      <c r="AE1327">
        <v>0</v>
      </c>
      <c r="AF1327">
        <v>201.42256</v>
      </c>
      <c r="AG1327">
        <v>4.4213681999999999</v>
      </c>
      <c r="AH1327">
        <v>4.6836435999999999</v>
      </c>
      <c r="AI1327">
        <v>4.8630848E-4</v>
      </c>
      <c r="AJ1327">
        <v>8.2295263999999999E-4</v>
      </c>
      <c r="AK1327">
        <v>1.3920006E-3</v>
      </c>
      <c r="AL1327">
        <v>2.1077686000000001E-3</v>
      </c>
      <c r="AM1327">
        <v>1.2710856E-2</v>
      </c>
      <c r="AN1327">
        <v>0.10000328999999999</v>
      </c>
      <c r="AO1327">
        <v>9.6822576999999992</v>
      </c>
      <c r="AP1327">
        <v>1.0268553</v>
      </c>
      <c r="AQ1327">
        <v>2450.7399999999998</v>
      </c>
      <c r="AR1327">
        <v>2516.5551999999998</v>
      </c>
      <c r="AS1327">
        <v>0.86230799999999996</v>
      </c>
      <c r="AT1327">
        <v>0</v>
      </c>
      <c r="AU1327">
        <v>0</v>
      </c>
    </row>
    <row r="1328" spans="1:47" x14ac:dyDescent="0.25">
      <c r="A1328">
        <v>47</v>
      </c>
      <c r="B1328" t="s">
        <v>52</v>
      </c>
      <c r="C1328">
        <v>73.179333999999997</v>
      </c>
      <c r="D1328" s="1">
        <v>2.2402690000000002E-6</v>
      </c>
      <c r="E1328">
        <v>0.82885500000000001</v>
      </c>
      <c r="F1328" s="1">
        <v>3.3345410000000001E-6</v>
      </c>
      <c r="G1328">
        <v>0.145903</v>
      </c>
      <c r="H1328" s="1">
        <v>51.249420000000001</v>
      </c>
      <c r="I1328">
        <v>2.0000000000000002E-5</v>
      </c>
      <c r="J1328">
        <v>5.3999999999999998E-5</v>
      </c>
      <c r="K1328">
        <v>0.94104200000000005</v>
      </c>
      <c r="L1328">
        <v>1.6548E-2</v>
      </c>
      <c r="M1328">
        <v>2.2100000000000001E-4</v>
      </c>
      <c r="N1328" s="1">
        <v>6.4361340000000005E-4</v>
      </c>
      <c r="O1328" s="1">
        <v>9.7028849999999999E-4</v>
      </c>
      <c r="P1328">
        <v>2.9510000000000001E-3</v>
      </c>
      <c r="Q1328">
        <v>30.52364</v>
      </c>
      <c r="R1328" s="1">
        <v>6.0397169999999998E-6</v>
      </c>
      <c r="S1328">
        <v>22.41788</v>
      </c>
      <c r="T1328" s="1">
        <v>5.6435250000000003E-6</v>
      </c>
      <c r="U1328">
        <v>0.4232226</v>
      </c>
      <c r="V1328">
        <v>60.021880000000003</v>
      </c>
      <c r="W1328" s="1">
        <v>1.320484E-5</v>
      </c>
      <c r="X1328">
        <v>2.5694740000000001E-2</v>
      </c>
      <c r="Y1328" s="1">
        <v>4.799427E-5</v>
      </c>
      <c r="Z1328">
        <v>61.000070000000001</v>
      </c>
      <c r="AA1328" s="1">
        <v>1.257337E-5</v>
      </c>
      <c r="AB1328">
        <v>0.85356520000000002</v>
      </c>
      <c r="AC1328">
        <v>0.83994840000000004</v>
      </c>
      <c r="AD1328">
        <v>1.3955599999999999</v>
      </c>
      <c r="AE1328">
        <v>0</v>
      </c>
      <c r="AF1328">
        <v>201.42259999999999</v>
      </c>
      <c r="AG1328">
        <v>4.3491609999999996</v>
      </c>
      <c r="AH1328">
        <v>4.6877380000000004</v>
      </c>
      <c r="AI1328">
        <v>4.662876E-4</v>
      </c>
      <c r="AJ1328">
        <v>8.3069610000000005E-4</v>
      </c>
      <c r="AK1328">
        <v>1.393067E-3</v>
      </c>
      <c r="AL1328">
        <v>2.0632340000000002E-3</v>
      </c>
      <c r="AM1328">
        <v>1.270315E-2</v>
      </c>
      <c r="AN1328">
        <v>9.9996879999999996E-2</v>
      </c>
      <c r="AO1328">
        <v>10.07362</v>
      </c>
      <c r="AP1328">
        <v>1.0268219999999999</v>
      </c>
      <c r="AQ1328">
        <v>-716.19740000000002</v>
      </c>
      <c r="AR1328">
        <v>-735.40729999999996</v>
      </c>
      <c r="AS1328">
        <v>0.86563239999999997</v>
      </c>
      <c r="AT1328">
        <v>0</v>
      </c>
      <c r="AU1328">
        <v>0</v>
      </c>
    </row>
    <row r="1329" spans="1:47" x14ac:dyDescent="0.25">
      <c r="A1329">
        <v>48</v>
      </c>
      <c r="B1329" t="s">
        <v>52</v>
      </c>
      <c r="C1329">
        <v>32.187748999999997</v>
      </c>
      <c r="D1329" s="1">
        <v>4.0847099999999999E-6</v>
      </c>
      <c r="E1329">
        <v>0.65389399999999998</v>
      </c>
      <c r="F1329" s="1">
        <v>6.0121870000000001E-6</v>
      </c>
      <c r="G1329">
        <v>0.30935099999999999</v>
      </c>
      <c r="H1329" s="1">
        <v>86.537999999999997</v>
      </c>
      <c r="I1329">
        <v>1.4E-5</v>
      </c>
      <c r="J1329">
        <v>1.2E-5</v>
      </c>
      <c r="K1329">
        <v>1.305458</v>
      </c>
      <c r="L1329">
        <v>1.1036429999999999</v>
      </c>
      <c r="M1329">
        <v>4.2000000000000002E-4</v>
      </c>
      <c r="N1329" s="1">
        <v>8.6242559999999998E-4</v>
      </c>
      <c r="O1329" s="1">
        <v>1.0648809999999999E-3</v>
      </c>
      <c r="P1329">
        <v>2.2390000000000001E-3</v>
      </c>
      <c r="Q1329">
        <v>30.523637999999998</v>
      </c>
      <c r="R1329" s="1">
        <v>6.0397171999999997E-6</v>
      </c>
      <c r="S1329">
        <v>22.417881999999999</v>
      </c>
      <c r="T1329" s="1">
        <v>5.6435251000000003E-6</v>
      </c>
      <c r="U1329">
        <v>0.40565087999999999</v>
      </c>
      <c r="V1329">
        <v>63.149760000000001</v>
      </c>
      <c r="W1329" s="1">
        <v>1.3204013999999999E-5</v>
      </c>
      <c r="X1329">
        <v>2.5683409000000001E-2</v>
      </c>
      <c r="Y1329" s="1">
        <v>4.7994273000000002E-5</v>
      </c>
      <c r="Z1329">
        <v>61.683829000000003</v>
      </c>
      <c r="AA1329" s="1">
        <v>1.3044651999999999E-5</v>
      </c>
      <c r="AB1329">
        <v>0.83857431999999998</v>
      </c>
      <c r="AC1329">
        <v>0.83536352000000003</v>
      </c>
      <c r="AD1329">
        <v>1.3955598</v>
      </c>
      <c r="AE1329">
        <v>0</v>
      </c>
      <c r="AF1329">
        <v>201.42256</v>
      </c>
      <c r="AG1329">
        <v>4.3709853000000001</v>
      </c>
      <c r="AH1329">
        <v>4.6879662</v>
      </c>
      <c r="AI1329">
        <v>4.7843695E-4</v>
      </c>
      <c r="AJ1329">
        <v>8.3004293999999995E-4</v>
      </c>
      <c r="AK1329">
        <v>1.3891431000000001E-3</v>
      </c>
      <c r="AL1329">
        <v>2.1094972000000002E-3</v>
      </c>
      <c r="AM1329">
        <v>1.2719411999999999E-2</v>
      </c>
      <c r="AN1329">
        <v>9.9998548000000007E-2</v>
      </c>
      <c r="AO1329">
        <v>10.100961</v>
      </c>
      <c r="AP1329">
        <v>1.028573</v>
      </c>
      <c r="AQ1329">
        <v>-1864.7927999999999</v>
      </c>
      <c r="AR1329">
        <v>-1918.0754999999999</v>
      </c>
      <c r="AS1329">
        <v>0.86145853999999999</v>
      </c>
      <c r="AT1329">
        <v>0</v>
      </c>
      <c r="AU1329">
        <v>0</v>
      </c>
    </row>
    <row r="1330" spans="1:47" x14ac:dyDescent="0.25">
      <c r="A1330">
        <v>49</v>
      </c>
      <c r="B1330" t="s">
        <v>52</v>
      </c>
      <c r="C1330">
        <v>34.683337999999999</v>
      </c>
      <c r="D1330" s="1">
        <v>5.2801740000000004E-6</v>
      </c>
      <c r="E1330">
        <v>0.52892499999999998</v>
      </c>
      <c r="F1330" s="1">
        <v>6.4466149999999996E-6</v>
      </c>
      <c r="G1330">
        <v>0.33989399999999997</v>
      </c>
      <c r="H1330" s="1">
        <v>71.529920000000004</v>
      </c>
      <c r="I1330">
        <v>1.5E-5</v>
      </c>
      <c r="J1330">
        <v>1.1E-5</v>
      </c>
      <c r="K1330">
        <v>0.91634499999999997</v>
      </c>
      <c r="L1330">
        <v>2.2613099999999999</v>
      </c>
      <c r="M1330">
        <v>4.95E-4</v>
      </c>
      <c r="N1330" s="1">
        <v>9.1437940000000002E-4</v>
      </c>
      <c r="O1330" s="1">
        <v>1.174837E-3</v>
      </c>
      <c r="P1330">
        <v>2.3040000000000001E-3</v>
      </c>
      <c r="Q1330">
        <v>30.52364</v>
      </c>
      <c r="R1330" s="1">
        <v>6.0397169999999998E-6</v>
      </c>
      <c r="S1330">
        <v>22.41788</v>
      </c>
      <c r="T1330" s="1">
        <v>5.6435250000000003E-6</v>
      </c>
      <c r="U1330">
        <v>0.40674310000000002</v>
      </c>
      <c r="V1330">
        <v>61.045990000000003</v>
      </c>
      <c r="W1330" s="1">
        <v>1.3029059999999999E-5</v>
      </c>
      <c r="X1330">
        <v>2.5702840000000001E-2</v>
      </c>
      <c r="Y1330" s="1">
        <v>4.799427E-5</v>
      </c>
      <c r="Z1330">
        <v>61.479990000000001</v>
      </c>
      <c r="AA1330" s="1">
        <v>1.3149659999999999E-5</v>
      </c>
      <c r="AB1330">
        <v>0.85299650000000005</v>
      </c>
      <c r="AC1330">
        <v>0.82862290000000005</v>
      </c>
      <c r="AD1330">
        <v>1.3955599999999999</v>
      </c>
      <c r="AE1330">
        <v>0</v>
      </c>
      <c r="AF1330">
        <v>201.42259999999999</v>
      </c>
      <c r="AG1330">
        <v>4.398155</v>
      </c>
      <c r="AH1330">
        <v>4.6880499999999996</v>
      </c>
      <c r="AI1330">
        <v>4.9204109999999995E-4</v>
      </c>
      <c r="AJ1330">
        <v>8.3068080000000004E-4</v>
      </c>
      <c r="AK1330">
        <v>1.3872870000000001E-3</v>
      </c>
      <c r="AL1330">
        <v>2.110018E-3</v>
      </c>
      <c r="AM1330">
        <v>1.2706780000000001E-2</v>
      </c>
      <c r="AN1330">
        <v>0.1000013</v>
      </c>
      <c r="AO1330">
        <v>10.09792</v>
      </c>
      <c r="AP1330">
        <v>1.0280400000000001</v>
      </c>
      <c r="AQ1330">
        <v>65.994069999999994</v>
      </c>
      <c r="AR1330">
        <v>67.844549999999998</v>
      </c>
      <c r="AS1330">
        <v>0.86461860000000001</v>
      </c>
      <c r="AT1330">
        <v>0</v>
      </c>
      <c r="AU1330">
        <v>0</v>
      </c>
    </row>
    <row r="1331" spans="1:47" x14ac:dyDescent="0.25">
      <c r="A1331">
        <v>50</v>
      </c>
      <c r="B1331" t="s">
        <v>52</v>
      </c>
      <c r="C1331">
        <v>42.102440999999999</v>
      </c>
      <c r="D1331" s="1">
        <v>4.3973999999999996E-6</v>
      </c>
      <c r="E1331">
        <v>0.64351599999999998</v>
      </c>
      <c r="F1331" s="1">
        <v>5.9459939999999997E-6</v>
      </c>
      <c r="G1331">
        <v>0.444494</v>
      </c>
      <c r="H1331" s="1">
        <v>80.246650000000002</v>
      </c>
      <c r="I1331">
        <v>1.2E-5</v>
      </c>
      <c r="J1331">
        <v>1.4E-5</v>
      </c>
      <c r="K1331">
        <v>1.3006070000000001</v>
      </c>
      <c r="L1331">
        <v>1.0196019999999999</v>
      </c>
      <c r="M1331">
        <v>4.0999999999999999E-4</v>
      </c>
      <c r="N1331" s="1">
        <v>8.5555240000000001E-4</v>
      </c>
      <c r="O1331" s="1">
        <v>1.0382659999999999E-3</v>
      </c>
      <c r="P1331">
        <v>2.117E-3</v>
      </c>
      <c r="Q1331">
        <v>30.52364</v>
      </c>
      <c r="R1331" s="1">
        <v>6.0397169999999998E-6</v>
      </c>
      <c r="S1331">
        <v>22.41788</v>
      </c>
      <c r="T1331" s="1">
        <v>5.6435250000000003E-6</v>
      </c>
      <c r="U1331">
        <v>0.38087739999999998</v>
      </c>
      <c r="V1331">
        <v>60.07638</v>
      </c>
      <c r="W1331" s="1">
        <v>1.2959530000000001E-5</v>
      </c>
      <c r="X1331">
        <v>2.5699929999999999E-2</v>
      </c>
      <c r="Y1331" s="1">
        <v>4.799427E-5</v>
      </c>
      <c r="Z1331">
        <v>58.696359999999999</v>
      </c>
      <c r="AA1331" s="1">
        <v>1.2826900000000001E-5</v>
      </c>
      <c r="AB1331">
        <v>0.85508819999999996</v>
      </c>
      <c r="AC1331">
        <v>0.84735289999999996</v>
      </c>
      <c r="AD1331">
        <v>1.3955599999999999</v>
      </c>
      <c r="AE1331">
        <v>0</v>
      </c>
      <c r="AF1331">
        <v>201.42259999999999</v>
      </c>
      <c r="AG1331">
        <v>4.457802</v>
      </c>
      <c r="AH1331">
        <v>4.68811</v>
      </c>
      <c r="AI1331">
        <v>4.8678479999999998E-4</v>
      </c>
      <c r="AJ1331">
        <v>8.300534E-4</v>
      </c>
      <c r="AK1331">
        <v>1.380193E-3</v>
      </c>
      <c r="AL1331">
        <v>2.1242129999999998E-3</v>
      </c>
      <c r="AM1331">
        <v>1.2696280000000001E-2</v>
      </c>
      <c r="AN1331">
        <v>9.9998630000000005E-2</v>
      </c>
      <c r="AO1331">
        <v>10.507199999999999</v>
      </c>
      <c r="AP1331">
        <v>1.0291349999999999</v>
      </c>
      <c r="AQ1331">
        <v>597.346</v>
      </c>
      <c r="AR1331">
        <v>614.74990000000003</v>
      </c>
      <c r="AS1331">
        <v>0.85802440000000002</v>
      </c>
      <c r="AT1331">
        <v>0</v>
      </c>
      <c r="AU1331">
        <v>0</v>
      </c>
    </row>
    <row r="1332" spans="1:47" x14ac:dyDescent="0.25">
      <c r="A1332">
        <v>51</v>
      </c>
      <c r="B1332" t="s">
        <v>52</v>
      </c>
      <c r="C1332">
        <v>40.049925000000002</v>
      </c>
      <c r="D1332" s="1">
        <v>4.5285620000000004E-6</v>
      </c>
      <c r="E1332">
        <v>0.67040200000000005</v>
      </c>
      <c r="F1332" s="1">
        <v>5.2292979999999996E-6</v>
      </c>
      <c r="G1332">
        <v>0.37437599999999999</v>
      </c>
      <c r="H1332" s="1">
        <v>85.871380000000002</v>
      </c>
      <c r="I1332">
        <v>1.5999999999999999E-5</v>
      </c>
      <c r="J1332">
        <v>1.2999999999999999E-5</v>
      </c>
      <c r="K1332">
        <v>1.094592</v>
      </c>
      <c r="L1332">
        <v>0.86296700000000004</v>
      </c>
      <c r="M1332">
        <v>4.28E-4</v>
      </c>
      <c r="N1332" s="1">
        <v>9.3524090000000003E-4</v>
      </c>
      <c r="O1332" s="1">
        <v>1.135023E-3</v>
      </c>
      <c r="P1332">
        <v>2.349E-3</v>
      </c>
      <c r="Q1332">
        <v>30.52364</v>
      </c>
      <c r="R1332" s="1">
        <v>6.0397169999999998E-6</v>
      </c>
      <c r="S1332">
        <v>22.41788</v>
      </c>
      <c r="T1332" s="1">
        <v>5.6435250000000003E-6</v>
      </c>
      <c r="U1332">
        <v>0.38330259999999999</v>
      </c>
      <c r="V1332">
        <v>64.301019999999994</v>
      </c>
      <c r="W1332" s="1">
        <v>1.3416379999999999E-5</v>
      </c>
      <c r="X1332">
        <v>2.5693779999999999E-2</v>
      </c>
      <c r="Y1332" s="1">
        <v>4.799427E-5</v>
      </c>
      <c r="Z1332">
        <v>60.739910000000002</v>
      </c>
      <c r="AA1332" s="1">
        <v>1.28097E-5</v>
      </c>
      <c r="AB1332">
        <v>0.8513212</v>
      </c>
      <c r="AC1332">
        <v>0.88819970000000004</v>
      </c>
      <c r="AD1332">
        <v>1.3955599999999999</v>
      </c>
      <c r="AE1332">
        <v>0</v>
      </c>
      <c r="AF1332">
        <v>201.42259999999999</v>
      </c>
      <c r="AG1332">
        <v>4.4609319999999997</v>
      </c>
      <c r="AH1332">
        <v>4.6893909999999996</v>
      </c>
      <c r="AI1332">
        <v>4.8258889999999998E-4</v>
      </c>
      <c r="AJ1332">
        <v>8.2882850000000005E-4</v>
      </c>
      <c r="AK1332">
        <v>1.3851919999999999E-3</v>
      </c>
      <c r="AL1332">
        <v>2.149598E-3</v>
      </c>
      <c r="AM1332">
        <v>1.2690170000000001E-2</v>
      </c>
      <c r="AN1332">
        <v>9.9999160000000004E-2</v>
      </c>
      <c r="AO1332">
        <v>10.034140000000001</v>
      </c>
      <c r="AP1332">
        <v>1.028799</v>
      </c>
      <c r="AQ1332">
        <v>886.49459999999999</v>
      </c>
      <c r="AR1332">
        <v>912.02480000000003</v>
      </c>
      <c r="AS1332">
        <v>0.86472130000000003</v>
      </c>
      <c r="AT1332">
        <v>0</v>
      </c>
      <c r="AU1332">
        <v>0</v>
      </c>
    </row>
    <row r="1333" spans="1:47" x14ac:dyDescent="0.25">
      <c r="A1333">
        <v>52</v>
      </c>
      <c r="B1333" t="s">
        <v>52</v>
      </c>
      <c r="C1333">
        <v>35.891241999999998</v>
      </c>
      <c r="D1333" s="1">
        <v>4.06581E-6</v>
      </c>
      <c r="E1333">
        <v>0.60889599999999999</v>
      </c>
      <c r="F1333" s="1">
        <v>6.4847370000000003E-6</v>
      </c>
      <c r="G1333">
        <v>0.30538399999999999</v>
      </c>
      <c r="H1333" s="1">
        <v>79.697180000000003</v>
      </c>
      <c r="I1333">
        <v>1.4E-5</v>
      </c>
      <c r="J1333">
        <v>1.9999999999999999E-6</v>
      </c>
      <c r="K1333">
        <v>1.2085790000000001</v>
      </c>
      <c r="L1333">
        <v>0.93652100000000005</v>
      </c>
      <c r="M1333">
        <v>4.28E-4</v>
      </c>
      <c r="N1333" s="1">
        <v>8.7764449999999997E-4</v>
      </c>
      <c r="O1333" s="1">
        <v>1.0907390000000001E-3</v>
      </c>
      <c r="P1333">
        <v>2.2209999999999999E-3</v>
      </c>
      <c r="Q1333">
        <v>30.523637999999998</v>
      </c>
      <c r="R1333" s="1">
        <v>6.0397171999999997E-6</v>
      </c>
      <c r="S1333">
        <v>22.417881999999999</v>
      </c>
      <c r="T1333" s="1">
        <v>5.6435251000000003E-6</v>
      </c>
      <c r="U1333">
        <v>0.40373550000000002</v>
      </c>
      <c r="V1333">
        <v>60.375743999999997</v>
      </c>
      <c r="W1333" s="1">
        <v>1.3209198E-5</v>
      </c>
      <c r="X1333">
        <v>2.5698632999999999E-2</v>
      </c>
      <c r="Y1333" s="1">
        <v>4.7994273000000002E-5</v>
      </c>
      <c r="Z1333">
        <v>63.708072000000001</v>
      </c>
      <c r="AA1333" s="1">
        <v>1.3219778999999999E-5</v>
      </c>
      <c r="AB1333">
        <v>0.84398413000000005</v>
      </c>
      <c r="AC1333">
        <v>0.87088392999999997</v>
      </c>
      <c r="AD1333">
        <v>1.3955598</v>
      </c>
      <c r="AE1333">
        <v>0</v>
      </c>
      <c r="AF1333">
        <v>201.42256</v>
      </c>
      <c r="AG1333">
        <v>4.4572934000000002</v>
      </c>
      <c r="AH1333">
        <v>4.6859805999999997</v>
      </c>
      <c r="AI1333">
        <v>4.6881042000000001E-4</v>
      </c>
      <c r="AJ1333">
        <v>8.3237230000000005E-4</v>
      </c>
      <c r="AK1333">
        <v>1.3833860999999999E-3</v>
      </c>
      <c r="AL1333">
        <v>2.0879191000000002E-3</v>
      </c>
      <c r="AM1333">
        <v>1.2696974999999999E-2</v>
      </c>
      <c r="AN1333">
        <v>0.10000385000000001</v>
      </c>
      <c r="AO1333">
        <v>10.079273000000001</v>
      </c>
      <c r="AP1333">
        <v>1.0298323</v>
      </c>
      <c r="AQ1333">
        <v>4616.0920999999998</v>
      </c>
      <c r="AR1333">
        <v>4753.8008</v>
      </c>
      <c r="AS1333">
        <v>0.85854624999999996</v>
      </c>
      <c r="AT1333">
        <v>0</v>
      </c>
      <c r="AU1333">
        <v>0</v>
      </c>
    </row>
    <row r="1334" spans="1:47" x14ac:dyDescent="0.25">
      <c r="A1334">
        <v>53</v>
      </c>
      <c r="B1334" t="s">
        <v>52</v>
      </c>
      <c r="C1334">
        <v>41.386175000000001</v>
      </c>
      <c r="D1334" s="1">
        <v>4.9416280000000002E-6</v>
      </c>
      <c r="E1334">
        <v>0.62040200000000001</v>
      </c>
      <c r="F1334" s="1">
        <v>6.0777149999999996E-6</v>
      </c>
      <c r="G1334">
        <v>0.42394799999999999</v>
      </c>
      <c r="H1334" s="1">
        <v>80.209630000000004</v>
      </c>
      <c r="I1334">
        <v>1.2999999999999999E-5</v>
      </c>
      <c r="J1334">
        <v>1.1E-5</v>
      </c>
      <c r="K1334">
        <v>1.094597</v>
      </c>
      <c r="L1334">
        <v>1.3172699999999999</v>
      </c>
      <c r="M1334">
        <v>4.4299999999999998E-4</v>
      </c>
      <c r="N1334" s="1">
        <v>8.8584850000000001E-4</v>
      </c>
      <c r="O1334" s="1">
        <v>1.0937029999999999E-3</v>
      </c>
      <c r="P1334">
        <v>2.1559999999999999E-3</v>
      </c>
      <c r="Q1334">
        <v>30.52364</v>
      </c>
      <c r="R1334" s="1">
        <v>6.0397169999999998E-6</v>
      </c>
      <c r="S1334">
        <v>22.41788</v>
      </c>
      <c r="T1334" s="1">
        <v>5.6435250000000003E-6</v>
      </c>
      <c r="U1334">
        <v>0.38469920000000002</v>
      </c>
      <c r="V1334">
        <v>62.27178</v>
      </c>
      <c r="W1334" s="1">
        <v>1.295913E-5</v>
      </c>
      <c r="X1334">
        <v>2.5698439999999999E-2</v>
      </c>
      <c r="Y1334" s="1">
        <v>4.799427E-5</v>
      </c>
      <c r="Z1334">
        <v>63.489220000000003</v>
      </c>
      <c r="AA1334" s="1">
        <v>1.256177E-5</v>
      </c>
      <c r="AB1334">
        <v>0.85463520000000004</v>
      </c>
      <c r="AC1334">
        <v>0.86681319999999995</v>
      </c>
      <c r="AD1334">
        <v>1.3955599999999999</v>
      </c>
      <c r="AE1334">
        <v>0</v>
      </c>
      <c r="AF1334">
        <v>201.42259999999999</v>
      </c>
      <c r="AG1334">
        <v>4.4922750000000002</v>
      </c>
      <c r="AH1334">
        <v>4.6875359999999997</v>
      </c>
      <c r="AI1334">
        <v>4.8766629999999998E-4</v>
      </c>
      <c r="AJ1334">
        <v>8.2993230000000002E-4</v>
      </c>
      <c r="AK1334">
        <v>1.387145E-3</v>
      </c>
      <c r="AL1334">
        <v>2.0625399999999999E-3</v>
      </c>
      <c r="AM1334">
        <v>1.270547E-2</v>
      </c>
      <c r="AN1334">
        <v>0.10000249999999999</v>
      </c>
      <c r="AO1334">
        <v>10.09496</v>
      </c>
      <c r="AP1334">
        <v>1.0283450000000001</v>
      </c>
      <c r="AQ1334">
        <v>792.83</v>
      </c>
      <c r="AR1334">
        <v>815.303</v>
      </c>
      <c r="AS1334">
        <v>0.86811740000000004</v>
      </c>
      <c r="AT1334">
        <v>0</v>
      </c>
      <c r="AU1334">
        <v>0</v>
      </c>
    </row>
    <row r="1335" spans="1:47" x14ac:dyDescent="0.25">
      <c r="A1335">
        <v>54</v>
      </c>
      <c r="B1335" t="s">
        <v>52</v>
      </c>
      <c r="C1335">
        <v>44.177377</v>
      </c>
      <c r="D1335" s="1">
        <v>5.9622710000000003E-6</v>
      </c>
      <c r="E1335">
        <v>0.489093</v>
      </c>
      <c r="F1335" s="1">
        <v>6.9709249999999997E-6</v>
      </c>
      <c r="G1335">
        <v>0.44730599999999998</v>
      </c>
      <c r="H1335" s="1">
        <v>64.546660000000003</v>
      </c>
      <c r="I1335">
        <v>1.7E-5</v>
      </c>
      <c r="J1335">
        <v>1.4E-5</v>
      </c>
      <c r="K1335">
        <v>0.933257</v>
      </c>
      <c r="L1335">
        <v>1.255047</v>
      </c>
      <c r="M1335">
        <v>4.6000000000000001E-4</v>
      </c>
      <c r="N1335" s="1">
        <v>8.0746020000000004E-4</v>
      </c>
      <c r="O1335" s="1">
        <v>1.1323100000000001E-3</v>
      </c>
      <c r="P1335">
        <v>2.2959999999999999E-3</v>
      </c>
      <c r="Q1335">
        <v>30.52364</v>
      </c>
      <c r="R1335" s="1">
        <v>6.0397169999999998E-6</v>
      </c>
      <c r="S1335">
        <v>22.41788</v>
      </c>
      <c r="T1335" s="1">
        <v>5.6435250000000003E-6</v>
      </c>
      <c r="U1335">
        <v>0.38886520000000002</v>
      </c>
      <c r="V1335">
        <v>59.4758</v>
      </c>
      <c r="W1335" s="1">
        <v>1.325688E-5</v>
      </c>
      <c r="X1335">
        <v>2.5693110000000002E-2</v>
      </c>
      <c r="Y1335" s="1">
        <v>4.799427E-5</v>
      </c>
      <c r="Z1335">
        <v>60.201250000000002</v>
      </c>
      <c r="AA1335" s="1">
        <v>1.288717E-5</v>
      </c>
      <c r="AB1335">
        <v>0.89658300000000002</v>
      </c>
      <c r="AC1335">
        <v>0.83509239999999996</v>
      </c>
      <c r="AD1335">
        <v>1.3955599999999999</v>
      </c>
      <c r="AE1335">
        <v>0</v>
      </c>
      <c r="AF1335">
        <v>201.42259999999999</v>
      </c>
      <c r="AG1335">
        <v>4.2583099999999998</v>
      </c>
      <c r="AH1335">
        <v>4.6889960000000004</v>
      </c>
      <c r="AI1335">
        <v>4.9482149999999995E-4</v>
      </c>
      <c r="AJ1335">
        <v>8.2967190000000001E-4</v>
      </c>
      <c r="AK1335">
        <v>1.3873259999999999E-3</v>
      </c>
      <c r="AL1335">
        <v>1.972616E-3</v>
      </c>
      <c r="AM1335">
        <v>1.271109E-2</v>
      </c>
      <c r="AN1335">
        <v>9.9999420000000006E-2</v>
      </c>
      <c r="AO1335">
        <v>9.6726949999999992</v>
      </c>
      <c r="AP1335">
        <v>1.02833</v>
      </c>
      <c r="AQ1335">
        <v>-82.007409999999993</v>
      </c>
      <c r="AR1335">
        <v>-84.330690000000004</v>
      </c>
      <c r="AS1335">
        <v>0.86610750000000003</v>
      </c>
      <c r="AT1335">
        <v>0</v>
      </c>
      <c r="AU1335">
        <v>0</v>
      </c>
    </row>
    <row r="1336" spans="1:47" x14ac:dyDescent="0.25">
      <c r="A1336">
        <v>55</v>
      </c>
      <c r="B1336" t="s">
        <v>52</v>
      </c>
      <c r="C1336">
        <v>38.816764999999997</v>
      </c>
      <c r="D1336" s="1">
        <v>4.7875929999999997E-6</v>
      </c>
      <c r="E1336">
        <v>0.52041099999999996</v>
      </c>
      <c r="F1336" s="1">
        <v>5.5541879999999998E-6</v>
      </c>
      <c r="G1336">
        <v>0.41209200000000001</v>
      </c>
      <c r="H1336" s="1">
        <v>83.212959999999995</v>
      </c>
      <c r="I1336">
        <v>1.2999999999999999E-5</v>
      </c>
      <c r="J1336">
        <v>1.4E-5</v>
      </c>
      <c r="K1336">
        <v>1.2661100000000001</v>
      </c>
      <c r="L1336">
        <v>1.202931</v>
      </c>
      <c r="M1336">
        <v>4.44E-4</v>
      </c>
      <c r="N1336" s="1">
        <v>8.0448780000000005E-4</v>
      </c>
      <c r="O1336" s="1">
        <v>1.0207230000000001E-3</v>
      </c>
      <c r="P1336">
        <v>1.9680000000000001E-3</v>
      </c>
      <c r="Q1336">
        <v>30.523637999999998</v>
      </c>
      <c r="R1336" s="1">
        <v>6.0397171999999997E-6</v>
      </c>
      <c r="S1336">
        <v>22.417881999999999</v>
      </c>
      <c r="T1336" s="1">
        <v>5.6435251000000003E-6</v>
      </c>
      <c r="U1336">
        <v>0.40172451999999997</v>
      </c>
      <c r="V1336">
        <v>60.771186999999998</v>
      </c>
      <c r="W1336" s="1">
        <v>1.3111085E-5</v>
      </c>
      <c r="X1336">
        <v>2.5698140000000001E-2</v>
      </c>
      <c r="Y1336" s="1">
        <v>4.7994273000000002E-5</v>
      </c>
      <c r="Z1336">
        <v>65.199062999999995</v>
      </c>
      <c r="AA1336" s="1">
        <v>1.311504E-5</v>
      </c>
      <c r="AB1336">
        <v>0.85616444999999997</v>
      </c>
      <c r="AC1336">
        <v>0.87792384000000001</v>
      </c>
      <c r="AD1336">
        <v>1.3955598</v>
      </c>
      <c r="AE1336">
        <v>0</v>
      </c>
      <c r="AF1336">
        <v>201.42256</v>
      </c>
      <c r="AG1336">
        <v>4.3761235999999997</v>
      </c>
      <c r="AH1336">
        <v>4.6871441999999996</v>
      </c>
      <c r="AI1336">
        <v>4.8568172000000001E-4</v>
      </c>
      <c r="AJ1336">
        <v>8.2848372000000003E-4</v>
      </c>
      <c r="AK1336">
        <v>1.389001E-3</v>
      </c>
      <c r="AL1336">
        <v>2.0870974000000001E-3</v>
      </c>
      <c r="AM1336">
        <v>1.2692215E-2</v>
      </c>
      <c r="AN1336">
        <v>9.9999651999999994E-2</v>
      </c>
      <c r="AO1336">
        <v>9.9126934000000002</v>
      </c>
      <c r="AP1336">
        <v>1.0278902999999999</v>
      </c>
      <c r="AQ1336">
        <v>-6025.5316000000003</v>
      </c>
      <c r="AR1336">
        <v>-6193.5852999999997</v>
      </c>
      <c r="AS1336">
        <v>0.86128114</v>
      </c>
      <c r="AT1336">
        <v>0</v>
      </c>
      <c r="AU1336">
        <v>0</v>
      </c>
    </row>
    <row r="1337" spans="1:47" x14ac:dyDescent="0.25">
      <c r="A1337">
        <v>56</v>
      </c>
      <c r="B1337" t="s">
        <v>52</v>
      </c>
      <c r="C1337">
        <v>40.796444000000001</v>
      </c>
      <c r="D1337" s="1">
        <v>4.4996629999999999E-6</v>
      </c>
      <c r="E1337">
        <v>0.65302199999999999</v>
      </c>
      <c r="F1337" s="1">
        <v>4.2718850000000004E-6</v>
      </c>
      <c r="G1337">
        <v>0.39830399999999999</v>
      </c>
      <c r="H1337" s="1">
        <v>95.956590000000006</v>
      </c>
      <c r="I1337">
        <v>1.1E-5</v>
      </c>
      <c r="J1337">
        <v>1.5999999999999999E-5</v>
      </c>
      <c r="K1337">
        <v>1.362628</v>
      </c>
      <c r="L1337">
        <v>0.13892299999999999</v>
      </c>
      <c r="M1337">
        <v>4.2299999999999998E-4</v>
      </c>
      <c r="N1337" s="1">
        <v>8.9839629999999998E-4</v>
      </c>
      <c r="O1337" s="1">
        <v>1.0435279999999999E-3</v>
      </c>
      <c r="P1337">
        <v>1.9369999999999999E-3</v>
      </c>
      <c r="Q1337">
        <v>30.523637999999998</v>
      </c>
      <c r="R1337" s="1">
        <v>6.0397171999999997E-6</v>
      </c>
      <c r="S1337">
        <v>22.417881999999999</v>
      </c>
      <c r="T1337" s="1">
        <v>5.6435251000000003E-6</v>
      </c>
      <c r="U1337">
        <v>0.37582505999999999</v>
      </c>
      <c r="V1337">
        <v>60.839072999999999</v>
      </c>
      <c r="W1337" s="1">
        <v>1.3542293999999999E-5</v>
      </c>
      <c r="X1337">
        <v>2.5693072000000001E-2</v>
      </c>
      <c r="Y1337" s="1">
        <v>4.7994273000000002E-5</v>
      </c>
      <c r="Z1337">
        <v>62.938991000000001</v>
      </c>
      <c r="AA1337" s="1">
        <v>1.2707599000000001E-5</v>
      </c>
      <c r="AB1337">
        <v>0.88581644000000004</v>
      </c>
      <c r="AC1337">
        <v>0.89516980000000002</v>
      </c>
      <c r="AD1337">
        <v>1.3955598</v>
      </c>
      <c r="AE1337">
        <v>0</v>
      </c>
      <c r="AF1337">
        <v>201.42256</v>
      </c>
      <c r="AG1337">
        <v>4.4775254000000002</v>
      </c>
      <c r="AH1337">
        <v>4.6854088000000003</v>
      </c>
      <c r="AI1337">
        <v>4.7817863999999999E-4</v>
      </c>
      <c r="AJ1337">
        <v>8.2548525000000002E-4</v>
      </c>
      <c r="AK1337">
        <v>1.3871977E-3</v>
      </c>
      <c r="AL1337">
        <v>2.1111902999999999E-3</v>
      </c>
      <c r="AM1337">
        <v>1.2704778E-2</v>
      </c>
      <c r="AN1337">
        <v>9.9998275999999997E-2</v>
      </c>
      <c r="AO1337">
        <v>9.7416806999999999</v>
      </c>
      <c r="AP1337">
        <v>1.0300487</v>
      </c>
      <c r="AQ1337">
        <v>1162.7449999999999</v>
      </c>
      <c r="AR1337">
        <v>1197.6839</v>
      </c>
      <c r="AS1337">
        <v>0.86299941000000002</v>
      </c>
      <c r="AT1337">
        <v>0</v>
      </c>
      <c r="AU1337">
        <v>0</v>
      </c>
    </row>
    <row r="1338" spans="1:47" x14ac:dyDescent="0.25">
      <c r="A1338">
        <v>57</v>
      </c>
      <c r="B1338" t="s">
        <v>52</v>
      </c>
      <c r="C1338">
        <v>36.861987999999997</v>
      </c>
      <c r="D1338" s="1">
        <v>4.6054750000000002E-6</v>
      </c>
      <c r="E1338">
        <v>0.60353599999999996</v>
      </c>
      <c r="F1338" s="1">
        <v>5.809521E-6</v>
      </c>
      <c r="G1338">
        <v>0.42673800000000001</v>
      </c>
      <c r="H1338" s="1">
        <v>82.924319999999994</v>
      </c>
      <c r="I1338">
        <v>1.5E-5</v>
      </c>
      <c r="J1338">
        <v>1.2E-5</v>
      </c>
      <c r="K1338">
        <v>1.196221</v>
      </c>
      <c r="L1338">
        <v>1.119462</v>
      </c>
      <c r="M1338">
        <v>4.5199999999999998E-4</v>
      </c>
      <c r="N1338" s="1">
        <v>8.8772929999999996E-4</v>
      </c>
      <c r="O1338" s="1">
        <v>1.1112229999999999E-3</v>
      </c>
      <c r="P1338">
        <v>2.196E-3</v>
      </c>
      <c r="Q1338">
        <v>30.523637999999998</v>
      </c>
      <c r="R1338" s="1">
        <v>6.0397171999999997E-6</v>
      </c>
      <c r="S1338">
        <v>22.417881999999999</v>
      </c>
      <c r="T1338" s="1">
        <v>5.6435251000000003E-6</v>
      </c>
      <c r="U1338">
        <v>0.40827812000000002</v>
      </c>
      <c r="V1338">
        <v>62.899276999999998</v>
      </c>
      <c r="W1338" s="1">
        <v>1.3648154E-5</v>
      </c>
      <c r="X1338">
        <v>2.5692336E-2</v>
      </c>
      <c r="Y1338" s="1">
        <v>4.7994273000000002E-5</v>
      </c>
      <c r="Z1338">
        <v>62.314996000000001</v>
      </c>
      <c r="AA1338" s="1">
        <v>1.2771544999999999E-5</v>
      </c>
      <c r="AB1338">
        <v>0.86382731999999995</v>
      </c>
      <c r="AC1338">
        <v>0.86238329999999996</v>
      </c>
      <c r="AD1338">
        <v>1.3955598</v>
      </c>
      <c r="AE1338">
        <v>0</v>
      </c>
      <c r="AF1338">
        <v>201.42256</v>
      </c>
      <c r="AG1338">
        <v>4.4773119000000001</v>
      </c>
      <c r="AH1338">
        <v>4.6868468999999999</v>
      </c>
      <c r="AI1338">
        <v>4.9197879E-4</v>
      </c>
      <c r="AJ1338">
        <v>8.3205265999999997E-4</v>
      </c>
      <c r="AK1338">
        <v>1.3840650000000001E-3</v>
      </c>
      <c r="AL1338">
        <v>2.0300486000000002E-3</v>
      </c>
      <c r="AM1338">
        <v>1.2676595000000001E-2</v>
      </c>
      <c r="AN1338">
        <v>0.10000131</v>
      </c>
      <c r="AO1338">
        <v>10.430016</v>
      </c>
      <c r="AP1338">
        <v>1.0300777999999999</v>
      </c>
      <c r="AQ1338">
        <v>1683.8207</v>
      </c>
      <c r="AR1338">
        <v>1734.4663</v>
      </c>
      <c r="AS1338">
        <v>0.86730682999999997</v>
      </c>
      <c r="AT1338">
        <v>0</v>
      </c>
      <c r="AU1338">
        <v>0</v>
      </c>
    </row>
    <row r="1339" spans="1:47" x14ac:dyDescent="0.25">
      <c r="A1339">
        <v>58</v>
      </c>
      <c r="B1339" t="s">
        <v>52</v>
      </c>
      <c r="C1339">
        <v>20.198525</v>
      </c>
      <c r="D1339" s="1">
        <v>5.1763830000000003E-6</v>
      </c>
      <c r="E1339">
        <v>0.94570699999999996</v>
      </c>
      <c r="F1339" s="1">
        <v>5.420284E-6</v>
      </c>
      <c r="G1339">
        <v>0.17848800000000001</v>
      </c>
      <c r="H1339" s="1">
        <v>71.635260000000002</v>
      </c>
      <c r="I1339">
        <v>1.2999999999999999E-5</v>
      </c>
      <c r="J1339">
        <v>5.0000000000000004E-6</v>
      </c>
      <c r="K1339">
        <v>1.321197</v>
      </c>
      <c r="L1339">
        <v>1.40388</v>
      </c>
      <c r="M1339">
        <v>3.9100000000000002E-4</v>
      </c>
      <c r="N1339" s="1">
        <v>7.9901029999999995E-4</v>
      </c>
      <c r="O1339" s="1">
        <v>1.0508099999999999E-3</v>
      </c>
      <c r="P1339">
        <v>2.3240000000000001E-3</v>
      </c>
      <c r="Q1339">
        <v>30.523637999999998</v>
      </c>
      <c r="R1339" s="1">
        <v>6.0397171999999997E-6</v>
      </c>
      <c r="S1339">
        <v>22.417881999999999</v>
      </c>
      <c r="T1339" s="1">
        <v>5.6435251000000003E-6</v>
      </c>
      <c r="U1339">
        <v>0.38759020999999999</v>
      </c>
      <c r="V1339">
        <v>59.522522000000002</v>
      </c>
      <c r="W1339" s="1">
        <v>1.2747548000000001E-5</v>
      </c>
      <c r="X1339">
        <v>2.5689650000000001E-2</v>
      </c>
      <c r="Y1339" s="1">
        <v>4.7994273000000002E-5</v>
      </c>
      <c r="Z1339">
        <v>61.129708000000001</v>
      </c>
      <c r="AA1339" s="1">
        <v>1.2809196E-5</v>
      </c>
      <c r="AB1339">
        <v>0.8306578</v>
      </c>
      <c r="AC1339">
        <v>0.82621624999999999</v>
      </c>
      <c r="AD1339">
        <v>1.3955598</v>
      </c>
      <c r="AE1339">
        <v>0</v>
      </c>
      <c r="AF1339">
        <v>201.42256</v>
      </c>
      <c r="AG1339">
        <v>4.5327139000000001</v>
      </c>
      <c r="AH1339">
        <v>4.6895147000000001</v>
      </c>
      <c r="AI1339">
        <v>4.7448276999999999E-4</v>
      </c>
      <c r="AJ1339">
        <v>8.2216156E-4</v>
      </c>
      <c r="AK1339">
        <v>1.3889359999999999E-3</v>
      </c>
      <c r="AL1339">
        <v>1.9981090000000001E-3</v>
      </c>
      <c r="AM1339">
        <v>1.2695461999999999E-2</v>
      </c>
      <c r="AN1339">
        <v>0.10000154</v>
      </c>
      <c r="AO1339">
        <v>10.269933</v>
      </c>
      <c r="AP1339">
        <v>1.0288784</v>
      </c>
      <c r="AQ1339">
        <v>5309.8923999999997</v>
      </c>
      <c r="AR1339">
        <v>5463.2334000000001</v>
      </c>
      <c r="AS1339">
        <v>0.86017796000000002</v>
      </c>
      <c r="AT1339">
        <v>0</v>
      </c>
      <c r="AU1339">
        <v>0</v>
      </c>
    </row>
    <row r="1340" spans="1:47" x14ac:dyDescent="0.25">
      <c r="A1340">
        <v>59</v>
      </c>
      <c r="B1340" t="s">
        <v>52</v>
      </c>
      <c r="C1340">
        <v>39.680320999999999</v>
      </c>
      <c r="D1340" s="1">
        <v>5.5051809999999999E-6</v>
      </c>
      <c r="E1340">
        <v>0.61451800000000001</v>
      </c>
      <c r="F1340" s="1">
        <v>5.373283E-6</v>
      </c>
      <c r="G1340">
        <v>0.502417</v>
      </c>
      <c r="H1340" s="1">
        <v>76.482939999999999</v>
      </c>
      <c r="I1340">
        <v>1.4E-5</v>
      </c>
      <c r="J1340">
        <v>7.9999999999999996E-6</v>
      </c>
      <c r="K1340">
        <v>1.390633</v>
      </c>
      <c r="L1340">
        <v>0.892818</v>
      </c>
      <c r="M1340">
        <v>4.75E-4</v>
      </c>
      <c r="N1340" s="1">
        <v>9.3417309999999998E-4</v>
      </c>
      <c r="O1340" s="1">
        <v>1.15727E-3</v>
      </c>
      <c r="P1340">
        <v>2.2859999999999998E-3</v>
      </c>
      <c r="Q1340">
        <v>30.523637999999998</v>
      </c>
      <c r="R1340" s="1">
        <v>6.0397171999999997E-6</v>
      </c>
      <c r="S1340">
        <v>22.417881999999999</v>
      </c>
      <c r="T1340" s="1">
        <v>5.6435251000000003E-6</v>
      </c>
      <c r="U1340">
        <v>0.41449204000000001</v>
      </c>
      <c r="V1340">
        <v>61.045558999999997</v>
      </c>
      <c r="W1340" s="1">
        <v>1.2884145000000001E-5</v>
      </c>
      <c r="X1340">
        <v>2.5699433000000001E-2</v>
      </c>
      <c r="Y1340" s="1">
        <v>4.7994273000000002E-5</v>
      </c>
      <c r="Z1340">
        <v>59.382119000000003</v>
      </c>
      <c r="AA1340" s="1">
        <v>1.3325288E-5</v>
      </c>
      <c r="AB1340">
        <v>0.84624807999999996</v>
      </c>
      <c r="AC1340">
        <v>0.80087598000000004</v>
      </c>
      <c r="AD1340">
        <v>1.3955598</v>
      </c>
      <c r="AE1340">
        <v>0</v>
      </c>
      <c r="AF1340">
        <v>201.42256</v>
      </c>
      <c r="AG1340">
        <v>4.4861639999999996</v>
      </c>
      <c r="AH1340">
        <v>4.6878032999999997</v>
      </c>
      <c r="AI1340">
        <v>4.8391788E-4</v>
      </c>
      <c r="AJ1340">
        <v>8.3079382999999996E-4</v>
      </c>
      <c r="AK1340">
        <v>1.3880956E-3</v>
      </c>
      <c r="AL1340">
        <v>2.1066017999999999E-3</v>
      </c>
      <c r="AM1340">
        <v>1.269899E-2</v>
      </c>
      <c r="AN1340">
        <v>9.9997728999999994E-2</v>
      </c>
      <c r="AO1340">
        <v>10.135463</v>
      </c>
      <c r="AP1340">
        <v>1.0285367999999999</v>
      </c>
      <c r="AQ1340">
        <v>-2156.7858999999999</v>
      </c>
      <c r="AR1340">
        <v>-2218.3335999999999</v>
      </c>
      <c r="AS1340">
        <v>0.86323729000000005</v>
      </c>
      <c r="AT1340">
        <v>0</v>
      </c>
      <c r="AU1340">
        <v>0</v>
      </c>
    </row>
    <row r="1341" spans="1:47" x14ac:dyDescent="0.25">
      <c r="A1341">
        <v>60</v>
      </c>
      <c r="B1341" t="s">
        <v>52</v>
      </c>
      <c r="C1341">
        <v>35.355545999999997</v>
      </c>
      <c r="D1341" s="1">
        <v>4.9206370000000003E-6</v>
      </c>
      <c r="E1341">
        <v>0.56691400000000003</v>
      </c>
      <c r="F1341" s="1">
        <v>5.795483E-6</v>
      </c>
      <c r="G1341">
        <v>0.37570399999999998</v>
      </c>
      <c r="H1341" s="1">
        <v>75.485489999999999</v>
      </c>
      <c r="I1341">
        <v>1.5E-5</v>
      </c>
      <c r="J1341">
        <v>1.2E-5</v>
      </c>
      <c r="K1341">
        <v>1.037731</v>
      </c>
      <c r="L1341">
        <v>1.4225669999999999</v>
      </c>
      <c r="M1341">
        <v>4.75E-4</v>
      </c>
      <c r="N1341" s="1">
        <v>9.0880910000000004E-4</v>
      </c>
      <c r="O1341" s="1">
        <v>1.1464999999999999E-3</v>
      </c>
      <c r="P1341">
        <v>2.2590000000000002E-3</v>
      </c>
      <c r="Q1341">
        <v>30.523637999999998</v>
      </c>
      <c r="R1341" s="1">
        <v>6.0397171999999997E-6</v>
      </c>
      <c r="S1341">
        <v>22.417881999999999</v>
      </c>
      <c r="T1341" s="1">
        <v>5.6435251000000003E-6</v>
      </c>
      <c r="U1341">
        <v>0.40340179999999998</v>
      </c>
      <c r="V1341">
        <v>62.647612000000002</v>
      </c>
      <c r="W1341" s="1">
        <v>1.2665113000000001E-5</v>
      </c>
      <c r="X1341">
        <v>2.5691493999999999E-2</v>
      </c>
      <c r="Y1341" s="1">
        <v>4.7994273000000002E-5</v>
      </c>
      <c r="Z1341">
        <v>62.706142</v>
      </c>
      <c r="AA1341" s="1">
        <v>1.340092E-5</v>
      </c>
      <c r="AB1341">
        <v>0.86512179</v>
      </c>
      <c r="AC1341">
        <v>0.86076887999999996</v>
      </c>
      <c r="AD1341">
        <v>1.3955598</v>
      </c>
      <c r="AE1341">
        <v>0</v>
      </c>
      <c r="AF1341">
        <v>201.42256</v>
      </c>
      <c r="AG1341">
        <v>4.4271073999999997</v>
      </c>
      <c r="AH1341">
        <v>4.6880207</v>
      </c>
      <c r="AI1341">
        <v>4.9138521999999999E-4</v>
      </c>
      <c r="AJ1341">
        <v>8.3350020999999996E-4</v>
      </c>
      <c r="AK1341">
        <v>1.3975137E-3</v>
      </c>
      <c r="AL1341">
        <v>2.1807213000000002E-3</v>
      </c>
      <c r="AM1341">
        <v>1.2701972000000001E-2</v>
      </c>
      <c r="AN1341">
        <v>0.10000101</v>
      </c>
      <c r="AO1341">
        <v>10.004822000000001</v>
      </c>
      <c r="AP1341">
        <v>1.0288387000000001</v>
      </c>
      <c r="AQ1341">
        <v>-1159.4951000000001</v>
      </c>
      <c r="AR1341">
        <v>-1192.9335000000001</v>
      </c>
      <c r="AS1341">
        <v>0.86533174999999996</v>
      </c>
      <c r="AT1341">
        <v>0</v>
      </c>
      <c r="AU1341">
        <v>0</v>
      </c>
    </row>
    <row r="1342" spans="1:47" x14ac:dyDescent="0.25">
      <c r="A1342">
        <v>61</v>
      </c>
      <c r="B1342" t="s">
        <v>52</v>
      </c>
      <c r="C1342">
        <v>56.634619999999998</v>
      </c>
      <c r="D1342" s="1">
        <v>5.3739219999999997E-6</v>
      </c>
      <c r="E1342">
        <v>0.775281</v>
      </c>
      <c r="F1342" s="1">
        <v>7.1679249999999996E-6</v>
      </c>
      <c r="G1342">
        <v>0.469279</v>
      </c>
      <c r="H1342" s="1">
        <v>100.9473</v>
      </c>
      <c r="I1342">
        <v>1.2E-5</v>
      </c>
      <c r="J1342">
        <v>2.5000000000000001E-5</v>
      </c>
      <c r="K1342">
        <v>1.0774159999999999</v>
      </c>
      <c r="L1342">
        <v>0.864985</v>
      </c>
      <c r="M1342">
        <v>3.48E-4</v>
      </c>
      <c r="N1342" s="1">
        <v>7.6792699999999995E-4</v>
      </c>
      <c r="O1342" s="1">
        <v>9.2542449999999995E-4</v>
      </c>
      <c r="P1342">
        <v>1.9550000000000001E-3</v>
      </c>
      <c r="Q1342">
        <v>30.523637999999998</v>
      </c>
      <c r="R1342" s="1">
        <v>6.0397171999999997E-6</v>
      </c>
      <c r="S1342">
        <v>22.417881999999999</v>
      </c>
      <c r="T1342" s="1">
        <v>5.6435251000000003E-6</v>
      </c>
      <c r="U1342">
        <v>0.40464138999999999</v>
      </c>
      <c r="V1342">
        <v>60.266615999999999</v>
      </c>
      <c r="W1342" s="1">
        <v>1.3154924000000001E-5</v>
      </c>
      <c r="X1342">
        <v>2.5702923999999999E-2</v>
      </c>
      <c r="Y1342" s="1">
        <v>4.7994273000000002E-5</v>
      </c>
      <c r="Z1342">
        <v>61.669721000000003</v>
      </c>
      <c r="AA1342" s="1">
        <v>1.2796489E-5</v>
      </c>
      <c r="AB1342">
        <v>0.87815726999999999</v>
      </c>
      <c r="AC1342">
        <v>0.83574391000000003</v>
      </c>
      <c r="AD1342">
        <v>1.3955598</v>
      </c>
      <c r="AE1342">
        <v>0</v>
      </c>
      <c r="AF1342">
        <v>201.42256</v>
      </c>
      <c r="AG1342">
        <v>4.3464039999999997</v>
      </c>
      <c r="AH1342">
        <v>4.6867878999999997</v>
      </c>
      <c r="AI1342">
        <v>4.8489144000000002E-4</v>
      </c>
      <c r="AJ1342">
        <v>8.2466324999999998E-4</v>
      </c>
      <c r="AK1342">
        <v>1.3931642E-3</v>
      </c>
      <c r="AL1342">
        <v>2.1350961E-3</v>
      </c>
      <c r="AM1342">
        <v>1.2679859999999999E-2</v>
      </c>
      <c r="AN1342">
        <v>0.10000209</v>
      </c>
      <c r="AO1342">
        <v>9.8890800999999993</v>
      </c>
      <c r="AP1342">
        <v>1.0275681999999999</v>
      </c>
      <c r="AQ1342">
        <v>1637.1210000000001</v>
      </c>
      <c r="AR1342">
        <v>1682.2535</v>
      </c>
      <c r="AS1342">
        <v>0.86046741000000004</v>
      </c>
      <c r="AT1342">
        <v>0</v>
      </c>
      <c r="AU1342">
        <v>0</v>
      </c>
    </row>
    <row r="1343" spans="1:47" x14ac:dyDescent="0.25">
      <c r="A1343">
        <v>62</v>
      </c>
      <c r="B1343" t="s">
        <v>52</v>
      </c>
      <c r="C1343">
        <v>40.807332000000002</v>
      </c>
      <c r="D1343" s="1">
        <v>4.4362239999999998E-6</v>
      </c>
      <c r="E1343">
        <v>0.606402</v>
      </c>
      <c r="F1343" s="1">
        <v>6.2785210000000001E-6</v>
      </c>
      <c r="G1343">
        <v>0.40228900000000001</v>
      </c>
      <c r="H1343" s="1">
        <v>72.940539999999999</v>
      </c>
      <c r="I1343">
        <v>1.4E-5</v>
      </c>
      <c r="J1343">
        <v>1.1E-5</v>
      </c>
      <c r="K1343">
        <v>1.0465469999999999</v>
      </c>
      <c r="L1343">
        <v>1.6095090000000001</v>
      </c>
      <c r="M1343">
        <v>4.2099999999999999E-4</v>
      </c>
      <c r="N1343" s="1">
        <v>8.3765160000000001E-4</v>
      </c>
      <c r="O1343" s="1">
        <v>1.079993E-3</v>
      </c>
      <c r="P1343">
        <v>2.2209999999999999E-3</v>
      </c>
      <c r="Q1343">
        <v>30.52364</v>
      </c>
      <c r="R1343" s="1">
        <v>6.0397169999999998E-6</v>
      </c>
      <c r="S1343">
        <v>22.41788</v>
      </c>
      <c r="T1343" s="1">
        <v>5.6435250000000003E-6</v>
      </c>
      <c r="U1343">
        <v>0.39534079999999999</v>
      </c>
      <c r="V1343">
        <v>62.164729999999999</v>
      </c>
      <c r="W1343" s="1">
        <v>1.3522490000000001E-5</v>
      </c>
      <c r="X1343">
        <v>2.5691200000000001E-2</v>
      </c>
      <c r="Y1343" s="1">
        <v>4.799427E-5</v>
      </c>
      <c r="Z1343">
        <v>61.514240000000001</v>
      </c>
      <c r="AA1343" s="1">
        <v>1.357636E-5</v>
      </c>
      <c r="AB1343">
        <v>0.85879399999999995</v>
      </c>
      <c r="AC1343">
        <v>0.83598779999999995</v>
      </c>
      <c r="AD1343">
        <v>1.3955599999999999</v>
      </c>
      <c r="AE1343">
        <v>0</v>
      </c>
      <c r="AF1343">
        <v>201.42259999999999</v>
      </c>
      <c r="AG1343">
        <v>4.462974</v>
      </c>
      <c r="AH1343">
        <v>4.6884750000000004</v>
      </c>
      <c r="AI1343">
        <v>4.8049449999999999E-4</v>
      </c>
      <c r="AJ1343">
        <v>8.3572099999999999E-4</v>
      </c>
      <c r="AK1343">
        <v>1.38386E-3</v>
      </c>
      <c r="AL1343">
        <v>2.1299209999999999E-3</v>
      </c>
      <c r="AM1343">
        <v>1.269115E-2</v>
      </c>
      <c r="AN1343">
        <v>9.9996779999999993E-2</v>
      </c>
      <c r="AO1343">
        <v>10.108090000000001</v>
      </c>
      <c r="AP1343">
        <v>1.0285420000000001</v>
      </c>
      <c r="AQ1343">
        <v>260.44569999999999</v>
      </c>
      <c r="AR1343">
        <v>267.8793</v>
      </c>
      <c r="AS1343">
        <v>0.86313660000000003</v>
      </c>
      <c r="AT1343">
        <v>0</v>
      </c>
      <c r="AU1343">
        <v>0</v>
      </c>
    </row>
    <row r="1344" spans="1:47" x14ac:dyDescent="0.25">
      <c r="A1344">
        <v>63</v>
      </c>
      <c r="B1344" t="s">
        <v>52</v>
      </c>
      <c r="C1344">
        <v>40.388820000000003</v>
      </c>
      <c r="D1344" s="1">
        <v>4.9239389999999996E-6</v>
      </c>
      <c r="E1344">
        <v>0.559415</v>
      </c>
      <c r="F1344" s="1">
        <v>6.187806E-6</v>
      </c>
      <c r="G1344">
        <v>0.39266699999999999</v>
      </c>
      <c r="H1344" s="1">
        <v>73.781649999999999</v>
      </c>
      <c r="I1344">
        <v>1.5E-5</v>
      </c>
      <c r="J1344">
        <v>1.2E-5</v>
      </c>
      <c r="K1344">
        <v>1.078449</v>
      </c>
      <c r="L1344">
        <v>1.268232</v>
      </c>
      <c r="M1344">
        <v>4.4200000000000001E-4</v>
      </c>
      <c r="N1344" s="1">
        <v>8.424719E-4</v>
      </c>
      <c r="O1344" s="1">
        <v>1.1006729999999999E-3</v>
      </c>
      <c r="P1344">
        <v>2.232E-3</v>
      </c>
      <c r="Q1344">
        <v>30.523637999999998</v>
      </c>
      <c r="R1344" s="1">
        <v>6.0397171999999997E-6</v>
      </c>
      <c r="S1344">
        <v>22.417881999999999</v>
      </c>
      <c r="T1344" s="1">
        <v>5.6435251000000003E-6</v>
      </c>
      <c r="U1344">
        <v>0.40909153999999998</v>
      </c>
      <c r="V1344">
        <v>61.501736000000001</v>
      </c>
      <c r="W1344" s="1">
        <v>1.3273046000000001E-5</v>
      </c>
      <c r="X1344">
        <v>2.5694113000000001E-2</v>
      </c>
      <c r="Y1344" s="1">
        <v>4.7994273000000002E-5</v>
      </c>
      <c r="Z1344">
        <v>60.725552999999998</v>
      </c>
      <c r="AA1344" s="1">
        <v>1.2869459000000001E-5</v>
      </c>
      <c r="AB1344">
        <v>0.86557132000000003</v>
      </c>
      <c r="AC1344">
        <v>0.86888078000000002</v>
      </c>
      <c r="AD1344">
        <v>1.3955598</v>
      </c>
      <c r="AE1344">
        <v>0</v>
      </c>
      <c r="AF1344">
        <v>201.42256</v>
      </c>
      <c r="AG1344">
        <v>4.3803051999999996</v>
      </c>
      <c r="AH1344">
        <v>4.6881618999999999</v>
      </c>
      <c r="AI1344">
        <v>4.7925594999999999E-4</v>
      </c>
      <c r="AJ1344">
        <v>8.2935387000000001E-4</v>
      </c>
      <c r="AK1344">
        <v>1.3829476E-3</v>
      </c>
      <c r="AL1344">
        <v>2.0704463999999998E-3</v>
      </c>
      <c r="AM1344">
        <v>1.2699086E-2</v>
      </c>
      <c r="AN1344">
        <v>0.10000103</v>
      </c>
      <c r="AO1344">
        <v>10.489750000000001</v>
      </c>
      <c r="AP1344">
        <v>1.0246898</v>
      </c>
      <c r="AQ1344">
        <v>2987.9308000000001</v>
      </c>
      <c r="AR1344">
        <v>3061.7021</v>
      </c>
      <c r="AS1344">
        <v>0.86409594999999995</v>
      </c>
      <c r="AT1344">
        <v>0</v>
      </c>
      <c r="AU1344">
        <v>0</v>
      </c>
    </row>
    <row r="1345" spans="1:47" x14ac:dyDescent="0.25">
      <c r="A1345">
        <v>64</v>
      </c>
      <c r="B1345" t="s">
        <v>52</v>
      </c>
      <c r="C1345">
        <v>35.261994000000001</v>
      </c>
      <c r="D1345" s="1">
        <v>3.846778E-6</v>
      </c>
      <c r="E1345">
        <v>0.35591499999999998</v>
      </c>
      <c r="F1345" s="1">
        <v>8.5154290000000008E-6</v>
      </c>
      <c r="G1345">
        <v>2.8833999999999999E-2</v>
      </c>
      <c r="H1345" s="1">
        <v>87.236609999999999</v>
      </c>
      <c r="I1345">
        <v>1.2999999999999999E-5</v>
      </c>
      <c r="J1345">
        <v>1.2E-5</v>
      </c>
      <c r="K1345">
        <v>1.1407609999999999</v>
      </c>
      <c r="L1345">
        <v>1.8833059999999999</v>
      </c>
      <c r="M1345">
        <v>4.1800000000000002E-4</v>
      </c>
      <c r="N1345" s="1">
        <v>6.5728490000000004E-4</v>
      </c>
      <c r="O1345" s="1">
        <v>9.2311390000000002E-4</v>
      </c>
      <c r="P1345">
        <v>1.74E-3</v>
      </c>
      <c r="Q1345">
        <v>30.52364</v>
      </c>
      <c r="R1345" s="1">
        <v>6.0397169999999998E-6</v>
      </c>
      <c r="S1345">
        <v>22.41788</v>
      </c>
      <c r="T1345" s="1">
        <v>5.6435250000000003E-6</v>
      </c>
      <c r="U1345">
        <v>0.40740300000000002</v>
      </c>
      <c r="V1345">
        <v>61.132460000000002</v>
      </c>
      <c r="W1345" s="1">
        <v>1.301185E-5</v>
      </c>
      <c r="X1345">
        <v>2.5703030000000002E-2</v>
      </c>
      <c r="Y1345" s="1">
        <v>4.799427E-5</v>
      </c>
      <c r="Z1345">
        <v>60.634360000000001</v>
      </c>
      <c r="AA1345" s="1">
        <v>1.2967549999999999E-5</v>
      </c>
      <c r="AB1345">
        <v>0.85236190000000001</v>
      </c>
      <c r="AC1345">
        <v>0.85968199999999995</v>
      </c>
      <c r="AD1345">
        <v>1.3955599999999999</v>
      </c>
      <c r="AE1345">
        <v>0</v>
      </c>
      <c r="AF1345">
        <v>201.42259999999999</v>
      </c>
      <c r="AG1345">
        <v>4.34551</v>
      </c>
      <c r="AH1345">
        <v>4.6867559999999999</v>
      </c>
      <c r="AI1345">
        <v>4.867947E-4</v>
      </c>
      <c r="AJ1345">
        <v>8.2822379999999995E-4</v>
      </c>
      <c r="AK1345">
        <v>1.391642E-3</v>
      </c>
      <c r="AL1345">
        <v>2.0590750000000001E-3</v>
      </c>
      <c r="AM1345">
        <v>1.2705930000000001E-2</v>
      </c>
      <c r="AN1345">
        <v>9.9998760000000006E-2</v>
      </c>
      <c r="AO1345">
        <v>9.8920270000000006</v>
      </c>
      <c r="AP1345">
        <v>1.029603</v>
      </c>
      <c r="AQ1345">
        <v>51.452210000000001</v>
      </c>
      <c r="AR1345">
        <v>52.975349999999999</v>
      </c>
      <c r="AS1345">
        <v>0.86187279999999999</v>
      </c>
      <c r="AT1345">
        <v>0</v>
      </c>
      <c r="AU1345">
        <v>0</v>
      </c>
    </row>
    <row r="1346" spans="1:47" x14ac:dyDescent="0.25">
      <c r="A1346">
        <v>65</v>
      </c>
      <c r="B1346" t="s">
        <v>52</v>
      </c>
      <c r="C1346">
        <v>56.92483</v>
      </c>
      <c r="D1346" s="1">
        <v>4.1558549999999997E-6</v>
      </c>
      <c r="E1346">
        <v>0.61173599999999995</v>
      </c>
      <c r="F1346" s="1">
        <v>4.8216620000000002E-6</v>
      </c>
      <c r="G1346">
        <v>0.542937</v>
      </c>
      <c r="H1346" s="1">
        <v>94.569599999999994</v>
      </c>
      <c r="I1346">
        <v>1.2999999999999999E-5</v>
      </c>
      <c r="J1346">
        <v>2.4000000000000001E-5</v>
      </c>
      <c r="K1346">
        <v>1.0742860000000001</v>
      </c>
      <c r="L1346">
        <v>0.35206599999999999</v>
      </c>
      <c r="M1346">
        <v>3.4499999999999998E-4</v>
      </c>
      <c r="N1346" s="1">
        <v>6.699478E-4</v>
      </c>
      <c r="O1346" s="1">
        <v>8.7778629999999997E-4</v>
      </c>
      <c r="P1346">
        <v>1.686E-3</v>
      </c>
      <c r="Q1346">
        <v>30.52364</v>
      </c>
      <c r="R1346" s="1">
        <v>6.0397169999999998E-6</v>
      </c>
      <c r="S1346">
        <v>22.41788</v>
      </c>
      <c r="T1346" s="1">
        <v>5.6435250000000003E-6</v>
      </c>
      <c r="U1346">
        <v>0.39230330000000002</v>
      </c>
      <c r="V1346">
        <v>59.866210000000002</v>
      </c>
      <c r="W1346" s="1">
        <v>1.314304E-5</v>
      </c>
      <c r="X1346">
        <v>2.5692610000000001E-2</v>
      </c>
      <c r="Y1346" s="1">
        <v>4.799427E-5</v>
      </c>
      <c r="Z1346">
        <v>62.59478</v>
      </c>
      <c r="AA1346" s="1">
        <v>1.3176510000000001E-5</v>
      </c>
      <c r="AB1346">
        <v>0.85718910000000004</v>
      </c>
      <c r="AC1346">
        <v>0.83620799999999995</v>
      </c>
      <c r="AD1346">
        <v>1.3955599999999999</v>
      </c>
      <c r="AE1346">
        <v>0</v>
      </c>
      <c r="AF1346">
        <v>201.42259999999999</v>
      </c>
      <c r="AG1346">
        <v>4.4807509999999997</v>
      </c>
      <c r="AH1346">
        <v>4.6877440000000004</v>
      </c>
      <c r="AI1346">
        <v>4.8189240000000001E-4</v>
      </c>
      <c r="AJ1346">
        <v>8.2748520000000005E-4</v>
      </c>
      <c r="AK1346">
        <v>1.382884E-3</v>
      </c>
      <c r="AL1346">
        <v>2.1034000000000001E-3</v>
      </c>
      <c r="AM1346">
        <v>1.270569E-2</v>
      </c>
      <c r="AN1346">
        <v>9.999943E-2</v>
      </c>
      <c r="AO1346">
        <v>9.8349679999999999</v>
      </c>
      <c r="AP1346">
        <v>1.027568</v>
      </c>
      <c r="AQ1346">
        <v>-212.01609999999999</v>
      </c>
      <c r="AR1346">
        <v>-217.86099999999999</v>
      </c>
      <c r="AS1346">
        <v>0.85994349999999997</v>
      </c>
      <c r="AT1346">
        <v>0</v>
      </c>
      <c r="AU1346">
        <v>0</v>
      </c>
    </row>
    <row r="1347" spans="1:47" x14ac:dyDescent="0.25">
      <c r="A1347">
        <v>66</v>
      </c>
      <c r="B1347" t="s">
        <v>52</v>
      </c>
      <c r="C1347">
        <v>39.023499999999999</v>
      </c>
      <c r="D1347" s="1">
        <v>5.0075970000000003E-6</v>
      </c>
      <c r="E1347">
        <v>0.57630899999999996</v>
      </c>
      <c r="F1347" s="1">
        <v>6.4422879999999998E-6</v>
      </c>
      <c r="G1347">
        <v>0.38273600000000002</v>
      </c>
      <c r="H1347" s="1">
        <v>73.927689999999998</v>
      </c>
      <c r="I1347">
        <v>1.4E-5</v>
      </c>
      <c r="J1347">
        <v>1.1E-5</v>
      </c>
      <c r="K1347">
        <v>1.187721</v>
      </c>
      <c r="L1347">
        <v>1.4544170000000001</v>
      </c>
      <c r="M1347">
        <v>4.5800000000000002E-4</v>
      </c>
      <c r="N1347" s="1">
        <v>8.798387E-4</v>
      </c>
      <c r="O1347" s="1">
        <v>1.1194169999999999E-3</v>
      </c>
      <c r="P1347">
        <v>2.2490000000000001E-3</v>
      </c>
      <c r="Q1347">
        <v>30.523637999999998</v>
      </c>
      <c r="R1347" s="1">
        <v>6.0397171999999997E-6</v>
      </c>
      <c r="S1347">
        <v>22.417881999999999</v>
      </c>
      <c r="T1347" s="1">
        <v>5.6435251000000003E-6</v>
      </c>
      <c r="U1347">
        <v>0.39034597999999998</v>
      </c>
      <c r="V1347">
        <v>60.995567999999999</v>
      </c>
      <c r="W1347" s="1">
        <v>1.2770680999999999E-5</v>
      </c>
      <c r="X1347">
        <v>2.5704586000000001E-2</v>
      </c>
      <c r="Y1347" s="1">
        <v>4.7994273000000002E-5</v>
      </c>
      <c r="Z1347">
        <v>61.889074000000001</v>
      </c>
      <c r="AA1347" s="1">
        <v>1.2882964999999999E-5</v>
      </c>
      <c r="AB1347">
        <v>0.85778549999999998</v>
      </c>
      <c r="AC1347">
        <v>0.83033904000000003</v>
      </c>
      <c r="AD1347">
        <v>1.3955598</v>
      </c>
      <c r="AE1347">
        <v>0</v>
      </c>
      <c r="AF1347">
        <v>201.42256</v>
      </c>
      <c r="AG1347">
        <v>4.4836115000000003</v>
      </c>
      <c r="AH1347">
        <v>4.6875403999999996</v>
      </c>
      <c r="AI1347">
        <v>4.9055392999999999E-4</v>
      </c>
      <c r="AJ1347">
        <v>8.2748746000000002E-4</v>
      </c>
      <c r="AK1347">
        <v>1.3851953E-3</v>
      </c>
      <c r="AL1347">
        <v>2.0458894000000001E-3</v>
      </c>
      <c r="AM1347">
        <v>1.2701267E-2</v>
      </c>
      <c r="AN1347">
        <v>0.10000093</v>
      </c>
      <c r="AO1347">
        <v>9.9107517999999999</v>
      </c>
      <c r="AP1347">
        <v>1.0280486</v>
      </c>
      <c r="AQ1347">
        <v>-3707.4324000000001</v>
      </c>
      <c r="AR1347">
        <v>-3811.4205999999999</v>
      </c>
      <c r="AS1347">
        <v>0.86017189000000005</v>
      </c>
      <c r="AT1347">
        <v>0</v>
      </c>
      <c r="AU1347">
        <v>0</v>
      </c>
    </row>
    <row r="1348" spans="1:47" x14ac:dyDescent="0.25">
      <c r="A1348">
        <v>67</v>
      </c>
      <c r="B1348" t="s">
        <v>52</v>
      </c>
      <c r="C1348">
        <v>31.719726000000001</v>
      </c>
      <c r="D1348" s="1">
        <v>4.1882869999999996E-6</v>
      </c>
      <c r="E1348">
        <v>0.54405300000000001</v>
      </c>
      <c r="F1348" s="1">
        <v>6.6275109999999997E-6</v>
      </c>
      <c r="G1348">
        <v>0.28460200000000002</v>
      </c>
      <c r="H1348" s="1">
        <v>68.04907</v>
      </c>
      <c r="I1348">
        <v>1.4E-5</v>
      </c>
      <c r="J1348">
        <v>9.9999999999999995E-7</v>
      </c>
      <c r="K1348">
        <v>0.954986</v>
      </c>
      <c r="L1348">
        <v>1.097523</v>
      </c>
      <c r="M1348">
        <v>4.57E-4</v>
      </c>
      <c r="N1348" s="1">
        <v>8.8144429999999999E-4</v>
      </c>
      <c r="O1348" s="1">
        <v>1.1255099999999999E-3</v>
      </c>
      <c r="P1348">
        <v>2.2550000000000001E-3</v>
      </c>
      <c r="Q1348">
        <v>30.52364</v>
      </c>
      <c r="R1348" s="1">
        <v>6.0397169999999998E-6</v>
      </c>
      <c r="S1348">
        <v>22.41788</v>
      </c>
      <c r="T1348" s="1">
        <v>5.6435250000000003E-6</v>
      </c>
      <c r="U1348">
        <v>0.38738800000000001</v>
      </c>
      <c r="V1348">
        <v>62.617229999999999</v>
      </c>
      <c r="W1348" s="1">
        <v>1.2795009999999999E-5</v>
      </c>
      <c r="X1348">
        <v>2.5705390000000002E-2</v>
      </c>
      <c r="Y1348" s="1">
        <v>4.799427E-5</v>
      </c>
      <c r="Z1348">
        <v>61.967120000000001</v>
      </c>
      <c r="AA1348" s="1">
        <v>1.341132E-5</v>
      </c>
      <c r="AB1348">
        <v>0.84788529999999995</v>
      </c>
      <c r="AC1348">
        <v>0.88164600000000004</v>
      </c>
      <c r="AD1348">
        <v>1.3955599999999999</v>
      </c>
      <c r="AE1348">
        <v>0</v>
      </c>
      <c r="AF1348">
        <v>201.42259999999999</v>
      </c>
      <c r="AG1348">
        <v>4.3413089999999999</v>
      </c>
      <c r="AH1348">
        <v>4.6862399999999997</v>
      </c>
      <c r="AI1348">
        <v>4.9262190000000003E-4</v>
      </c>
      <c r="AJ1348">
        <v>8.2995509999999998E-4</v>
      </c>
      <c r="AK1348">
        <v>1.3888189999999999E-3</v>
      </c>
      <c r="AL1348">
        <v>2.0941330000000002E-3</v>
      </c>
      <c r="AM1348">
        <v>1.268998E-2</v>
      </c>
      <c r="AN1348">
        <v>9.9996950000000001E-2</v>
      </c>
      <c r="AO1348">
        <v>10.0143</v>
      </c>
      <c r="AP1348">
        <v>1.027207</v>
      </c>
      <c r="AQ1348">
        <v>185.59360000000001</v>
      </c>
      <c r="AR1348">
        <v>190.6431</v>
      </c>
      <c r="AS1348">
        <v>0.85949560000000003</v>
      </c>
      <c r="AT1348">
        <v>0</v>
      </c>
      <c r="AU1348">
        <v>0</v>
      </c>
    </row>
    <row r="1349" spans="1:47" x14ac:dyDescent="0.25">
      <c r="A1349">
        <v>68</v>
      </c>
      <c r="B1349" t="s">
        <v>52</v>
      </c>
      <c r="C1349">
        <v>43.613354000000001</v>
      </c>
      <c r="D1349" s="1">
        <v>4.6123139999999998E-6</v>
      </c>
      <c r="E1349">
        <v>0.65784699999999996</v>
      </c>
      <c r="F1349" s="1">
        <v>5.5358969999999999E-6</v>
      </c>
      <c r="G1349">
        <v>0.41844700000000001</v>
      </c>
      <c r="H1349" s="1">
        <v>83.286410000000004</v>
      </c>
      <c r="I1349">
        <v>1.2999999999999999E-5</v>
      </c>
      <c r="J1349">
        <v>1.4E-5</v>
      </c>
      <c r="K1349">
        <v>1.008494</v>
      </c>
      <c r="L1349">
        <v>0.87105999999999995</v>
      </c>
      <c r="M1349">
        <v>4.1199999999999999E-4</v>
      </c>
      <c r="N1349" s="1">
        <v>8.8517330000000005E-4</v>
      </c>
      <c r="O1349" s="1">
        <v>1.0742779999999999E-3</v>
      </c>
      <c r="P1349">
        <v>2.1970000000000002E-3</v>
      </c>
      <c r="Q1349">
        <v>30.523637999999998</v>
      </c>
      <c r="R1349" s="1">
        <v>6.0397171999999997E-6</v>
      </c>
      <c r="S1349">
        <v>22.417881999999999</v>
      </c>
      <c r="T1349" s="1">
        <v>5.6435251000000003E-6</v>
      </c>
      <c r="U1349">
        <v>0.39149362999999998</v>
      </c>
      <c r="V1349">
        <v>59.224933999999998</v>
      </c>
      <c r="W1349" s="1">
        <v>1.3169982999999999E-5</v>
      </c>
      <c r="X1349">
        <v>2.5692889999999999E-2</v>
      </c>
      <c r="Y1349" s="1">
        <v>4.7994273000000002E-5</v>
      </c>
      <c r="Z1349">
        <v>62.432583000000001</v>
      </c>
      <c r="AA1349" s="1">
        <v>1.3078706E-5</v>
      </c>
      <c r="AB1349">
        <v>0.83165420000000001</v>
      </c>
      <c r="AC1349">
        <v>0.84539304000000004</v>
      </c>
      <c r="AD1349">
        <v>1.3955598</v>
      </c>
      <c r="AE1349">
        <v>0</v>
      </c>
      <c r="AF1349">
        <v>201.42256</v>
      </c>
      <c r="AG1349">
        <v>4.4255262999999996</v>
      </c>
      <c r="AH1349">
        <v>4.6881205000000001</v>
      </c>
      <c r="AI1349">
        <v>4.9186713999999998E-4</v>
      </c>
      <c r="AJ1349">
        <v>8.2784407000000004E-4</v>
      </c>
      <c r="AK1349">
        <v>1.3856745000000001E-3</v>
      </c>
      <c r="AL1349">
        <v>2.0457531E-3</v>
      </c>
      <c r="AM1349">
        <v>1.2705175000000001E-2</v>
      </c>
      <c r="AN1349">
        <v>9.9997726999999995E-2</v>
      </c>
      <c r="AO1349">
        <v>10.032569000000001</v>
      </c>
      <c r="AP1349">
        <v>1.0279556999999999</v>
      </c>
      <c r="AQ1349">
        <v>2072.5518000000002</v>
      </c>
      <c r="AR1349">
        <v>2130.4915999999998</v>
      </c>
      <c r="AS1349">
        <v>0.85995796000000002</v>
      </c>
      <c r="AT1349">
        <v>0</v>
      </c>
      <c r="AU1349">
        <v>0</v>
      </c>
    </row>
    <row r="1350" spans="1:47" x14ac:dyDescent="0.25">
      <c r="A1350">
        <v>69</v>
      </c>
      <c r="B1350" t="s">
        <v>52</v>
      </c>
      <c r="C1350">
        <v>44.304031999999999</v>
      </c>
      <c r="D1350" s="1">
        <v>4.2352209999999996E-6</v>
      </c>
      <c r="E1350">
        <v>0.70244799999999996</v>
      </c>
      <c r="F1350" s="1">
        <v>6.0413299999999996E-6</v>
      </c>
      <c r="G1350">
        <v>0.45035999999999998</v>
      </c>
      <c r="H1350" s="1">
        <v>81.596369999999993</v>
      </c>
      <c r="I1350">
        <v>1.2999999999999999E-5</v>
      </c>
      <c r="J1350">
        <v>1.7E-5</v>
      </c>
      <c r="K1350">
        <v>0.93991599999999997</v>
      </c>
      <c r="L1350">
        <v>0.840059</v>
      </c>
      <c r="M1350">
        <v>3.9399999999999998E-4</v>
      </c>
      <c r="N1350" s="1">
        <v>8.793548E-4</v>
      </c>
      <c r="O1350" s="1">
        <v>1.0600449999999999E-3</v>
      </c>
      <c r="P1350">
        <v>2.1840000000000002E-3</v>
      </c>
      <c r="Q1350">
        <v>30.523637999999998</v>
      </c>
      <c r="R1350" s="1">
        <v>6.0397171999999997E-6</v>
      </c>
      <c r="S1350">
        <v>22.417881999999999</v>
      </c>
      <c r="T1350" s="1">
        <v>5.6435251000000003E-6</v>
      </c>
      <c r="U1350">
        <v>0.40185754000000001</v>
      </c>
      <c r="V1350">
        <v>61.092782</v>
      </c>
      <c r="W1350" s="1">
        <v>1.2862024000000001E-5</v>
      </c>
      <c r="X1350">
        <v>2.5698208E-2</v>
      </c>
      <c r="Y1350" s="1">
        <v>4.7994273000000002E-5</v>
      </c>
      <c r="Z1350">
        <v>61.476191</v>
      </c>
      <c r="AA1350" s="1">
        <v>1.3205693E-5</v>
      </c>
      <c r="AB1350">
        <v>0.84168546</v>
      </c>
      <c r="AC1350">
        <v>0.86337765</v>
      </c>
      <c r="AD1350">
        <v>1.3955598</v>
      </c>
      <c r="AE1350">
        <v>0</v>
      </c>
      <c r="AF1350">
        <v>201.42256</v>
      </c>
      <c r="AG1350">
        <v>4.4587067999999999</v>
      </c>
      <c r="AH1350">
        <v>4.6861287000000003</v>
      </c>
      <c r="AI1350">
        <v>4.8026383000000002E-4</v>
      </c>
      <c r="AJ1350">
        <v>8.3307216000000003E-4</v>
      </c>
      <c r="AK1350">
        <v>1.3838208000000001E-3</v>
      </c>
      <c r="AL1350">
        <v>2.1048142000000001E-3</v>
      </c>
      <c r="AM1350">
        <v>1.2675072000000001E-2</v>
      </c>
      <c r="AN1350">
        <v>9.9998228999999994E-2</v>
      </c>
      <c r="AO1350">
        <v>9.8791492999999999</v>
      </c>
      <c r="AP1350">
        <v>1.0265587</v>
      </c>
      <c r="AQ1350">
        <v>-1506.0771</v>
      </c>
      <c r="AR1350">
        <v>-1546.0766000000001</v>
      </c>
      <c r="AS1350">
        <v>0.86484134999999995</v>
      </c>
      <c r="AT1350">
        <v>0</v>
      </c>
      <c r="AU1350">
        <v>0</v>
      </c>
    </row>
    <row r="1351" spans="1:47" x14ac:dyDescent="0.25">
      <c r="A1351">
        <v>70</v>
      </c>
      <c r="B1351" t="s">
        <v>52</v>
      </c>
      <c r="C1351">
        <v>45.715358000000002</v>
      </c>
      <c r="D1351" s="1">
        <v>4.6237939999999999E-6</v>
      </c>
      <c r="E1351">
        <v>0.69952000000000003</v>
      </c>
      <c r="F1351" s="1">
        <v>6.0161230000000003E-6</v>
      </c>
      <c r="G1351">
        <v>0.42760999999999999</v>
      </c>
      <c r="H1351" s="1">
        <v>83.667439999999999</v>
      </c>
      <c r="I1351">
        <v>1.5E-5</v>
      </c>
      <c r="J1351">
        <v>1.2E-5</v>
      </c>
      <c r="K1351">
        <v>0.78025100000000003</v>
      </c>
      <c r="L1351">
        <v>1.349148</v>
      </c>
      <c r="M1351">
        <v>4.08E-4</v>
      </c>
      <c r="N1351" s="1">
        <v>8.9907020000000004E-4</v>
      </c>
      <c r="O1351" s="1">
        <v>1.099526E-3</v>
      </c>
      <c r="P1351">
        <v>2.2430000000000002E-3</v>
      </c>
      <c r="Q1351">
        <v>30.523637999999998</v>
      </c>
      <c r="R1351" s="1">
        <v>6.0397171999999997E-6</v>
      </c>
      <c r="S1351">
        <v>22.417881999999999</v>
      </c>
      <c r="T1351" s="1">
        <v>5.6435251000000003E-6</v>
      </c>
      <c r="U1351">
        <v>0.40146906999999998</v>
      </c>
      <c r="V1351">
        <v>61.588597999999998</v>
      </c>
      <c r="W1351" s="1">
        <v>1.3479318000000001E-5</v>
      </c>
      <c r="X1351">
        <v>2.5694966E-2</v>
      </c>
      <c r="Y1351" s="1">
        <v>4.7994273000000002E-5</v>
      </c>
      <c r="Z1351">
        <v>62.772364000000003</v>
      </c>
      <c r="AA1351" s="1">
        <v>1.2770755999999999E-5</v>
      </c>
      <c r="AB1351">
        <v>0.86788304000000005</v>
      </c>
      <c r="AC1351">
        <v>0.87426303000000005</v>
      </c>
      <c r="AD1351">
        <v>1.3955598</v>
      </c>
      <c r="AE1351">
        <v>0</v>
      </c>
      <c r="AF1351">
        <v>201.42256</v>
      </c>
      <c r="AG1351">
        <v>4.5622845999999999</v>
      </c>
      <c r="AH1351">
        <v>4.6907126999999997</v>
      </c>
      <c r="AI1351">
        <v>4.8533931E-4</v>
      </c>
      <c r="AJ1351">
        <v>8.3709913999999999E-4</v>
      </c>
      <c r="AK1351">
        <v>1.3906369999999999E-3</v>
      </c>
      <c r="AL1351">
        <v>2.1539757000000001E-3</v>
      </c>
      <c r="AM1351">
        <v>1.2705572E-2</v>
      </c>
      <c r="AN1351">
        <v>9.9998980000000001E-2</v>
      </c>
      <c r="AO1351">
        <v>10.026146000000001</v>
      </c>
      <c r="AP1351">
        <v>1.0279134999999999</v>
      </c>
      <c r="AQ1351">
        <v>-2152.0927000000001</v>
      </c>
      <c r="AR1351">
        <v>-2212.1651999999999</v>
      </c>
      <c r="AS1351">
        <v>0.85886255</v>
      </c>
      <c r="AT1351">
        <v>0</v>
      </c>
      <c r="AU1351">
        <v>0</v>
      </c>
    </row>
    <row r="1352" spans="1:47" x14ac:dyDescent="0.25">
      <c r="A1352">
        <v>71</v>
      </c>
      <c r="B1352" t="s">
        <v>52</v>
      </c>
      <c r="C1352">
        <v>30.613396000000002</v>
      </c>
      <c r="D1352" s="1">
        <v>3.9994780000000002E-6</v>
      </c>
      <c r="E1352">
        <v>0.51152900000000001</v>
      </c>
      <c r="F1352" s="1">
        <v>7.341695E-6</v>
      </c>
      <c r="G1352">
        <v>0.372554</v>
      </c>
      <c r="H1352" s="1">
        <v>65.361019999999996</v>
      </c>
      <c r="I1352">
        <v>1.2999999999999999E-5</v>
      </c>
      <c r="J1352">
        <v>3.9999999999999998E-6</v>
      </c>
      <c r="K1352">
        <v>1.62391</v>
      </c>
      <c r="L1352">
        <v>1.3576999999999999</v>
      </c>
      <c r="M1352">
        <v>4.6099999999999998E-4</v>
      </c>
      <c r="N1352" s="1">
        <v>8.214025E-4</v>
      </c>
      <c r="O1352" s="1">
        <v>1.0884810000000001E-3</v>
      </c>
      <c r="P1352">
        <v>2.225E-3</v>
      </c>
      <c r="Q1352">
        <v>30.523637999999998</v>
      </c>
      <c r="R1352" s="1">
        <v>6.0397171999999997E-6</v>
      </c>
      <c r="S1352">
        <v>22.417881999999999</v>
      </c>
      <c r="T1352" s="1">
        <v>5.6435251000000003E-6</v>
      </c>
      <c r="U1352">
        <v>0.39581065999999998</v>
      </c>
      <c r="V1352">
        <v>63.157834999999999</v>
      </c>
      <c r="W1352" s="1">
        <v>1.3321374E-5</v>
      </c>
      <c r="X1352">
        <v>2.5703541E-2</v>
      </c>
      <c r="Y1352" s="1">
        <v>4.7994273000000002E-5</v>
      </c>
      <c r="Z1352">
        <v>62.517651999999998</v>
      </c>
      <c r="AA1352" s="1">
        <v>1.3724717000000001E-5</v>
      </c>
      <c r="AB1352">
        <v>0.84919299999999998</v>
      </c>
      <c r="AC1352">
        <v>0.86514561999999995</v>
      </c>
      <c r="AD1352">
        <v>1.3955598</v>
      </c>
      <c r="AE1352">
        <v>0</v>
      </c>
      <c r="AF1352">
        <v>201.42256</v>
      </c>
      <c r="AG1352">
        <v>4.4411559</v>
      </c>
      <c r="AH1352">
        <v>4.6871643000000001</v>
      </c>
      <c r="AI1352">
        <v>4.8162649000000002E-4</v>
      </c>
      <c r="AJ1352">
        <v>8.3085037999999995E-4</v>
      </c>
      <c r="AK1352">
        <v>1.3921653E-3</v>
      </c>
      <c r="AL1352">
        <v>2.0949546000000002E-3</v>
      </c>
      <c r="AM1352">
        <v>1.2705872999999999E-2</v>
      </c>
      <c r="AN1352">
        <v>0.10000049</v>
      </c>
      <c r="AO1352">
        <v>10.322763999999999</v>
      </c>
      <c r="AP1352">
        <v>1.0277069000000001</v>
      </c>
      <c r="AQ1352">
        <v>-6280.4793</v>
      </c>
      <c r="AR1352">
        <v>-6454.4916999999996</v>
      </c>
      <c r="AS1352">
        <v>0.86355976000000001</v>
      </c>
      <c r="AT1352">
        <v>0</v>
      </c>
      <c r="AU1352">
        <v>0</v>
      </c>
    </row>
    <row r="1353" spans="1:47" x14ac:dyDescent="0.25">
      <c r="A1353">
        <v>72</v>
      </c>
      <c r="B1353" t="s">
        <v>52</v>
      </c>
      <c r="C1353">
        <v>61.674325000000003</v>
      </c>
      <c r="D1353" s="1">
        <v>5.8083409999999996E-6</v>
      </c>
      <c r="E1353">
        <v>0.71492</v>
      </c>
      <c r="F1353" s="1">
        <v>7.2517299999999999E-6</v>
      </c>
      <c r="G1353">
        <v>0.26531700000000003</v>
      </c>
      <c r="H1353" s="1">
        <v>80.201430000000002</v>
      </c>
      <c r="I1353">
        <v>1.5E-5</v>
      </c>
      <c r="J1353">
        <v>3.0000000000000001E-6</v>
      </c>
      <c r="K1353">
        <v>0.72511800000000004</v>
      </c>
      <c r="L1353">
        <v>0.88617699999999999</v>
      </c>
      <c r="M1353">
        <v>3.8900000000000002E-4</v>
      </c>
      <c r="N1353" s="1">
        <v>9.3164129999999997E-4</v>
      </c>
      <c r="O1353" s="1">
        <v>1.1189450000000001E-3</v>
      </c>
      <c r="P1353">
        <v>2.4299999999999999E-3</v>
      </c>
      <c r="Q1353">
        <v>30.52364</v>
      </c>
      <c r="R1353" s="1">
        <v>6.0397169999999998E-6</v>
      </c>
      <c r="S1353">
        <v>22.41788</v>
      </c>
      <c r="T1353" s="1">
        <v>5.6435250000000003E-6</v>
      </c>
      <c r="U1353">
        <v>0.38840609999999998</v>
      </c>
      <c r="V1353">
        <v>61.877809999999997</v>
      </c>
      <c r="W1353" s="1">
        <v>1.311395E-5</v>
      </c>
      <c r="X1353">
        <v>2.570151E-2</v>
      </c>
      <c r="Y1353" s="1">
        <v>4.799427E-5</v>
      </c>
      <c r="Z1353">
        <v>59.96116</v>
      </c>
      <c r="AA1353" s="1">
        <v>1.3215450000000001E-5</v>
      </c>
      <c r="AB1353">
        <v>0.84356920000000002</v>
      </c>
      <c r="AC1353">
        <v>0.86101850000000002</v>
      </c>
      <c r="AD1353">
        <v>1.3955599999999999</v>
      </c>
      <c r="AE1353">
        <v>0</v>
      </c>
      <c r="AF1353">
        <v>201.42259999999999</v>
      </c>
      <c r="AG1353">
        <v>4.4159920000000001</v>
      </c>
      <c r="AH1353">
        <v>4.6862979999999999</v>
      </c>
      <c r="AI1353">
        <v>4.9293449999999995E-4</v>
      </c>
      <c r="AJ1353">
        <v>8.2788429999999997E-4</v>
      </c>
      <c r="AK1353">
        <v>1.3918610000000001E-3</v>
      </c>
      <c r="AL1353">
        <v>2.0713950000000002E-3</v>
      </c>
      <c r="AM1353">
        <v>1.2697399999999999E-2</v>
      </c>
      <c r="AN1353">
        <v>9.9997719999999998E-2</v>
      </c>
      <c r="AO1353">
        <v>9.7494040000000002</v>
      </c>
      <c r="AP1353">
        <v>1.02728</v>
      </c>
      <c r="AQ1353">
        <v>150.0206</v>
      </c>
      <c r="AR1353">
        <v>154.11320000000001</v>
      </c>
      <c r="AS1353">
        <v>0.86259699999999995</v>
      </c>
      <c r="AT1353">
        <v>0</v>
      </c>
      <c r="AU1353">
        <v>0</v>
      </c>
    </row>
    <row r="1354" spans="1:47" x14ac:dyDescent="0.25">
      <c r="A1354">
        <v>73</v>
      </c>
      <c r="B1354" t="s">
        <v>52</v>
      </c>
      <c r="C1354">
        <v>16.413173</v>
      </c>
      <c r="D1354" s="1">
        <v>1.556016E-6</v>
      </c>
      <c r="E1354">
        <v>0.397254</v>
      </c>
      <c r="F1354" s="1">
        <v>4.0323240000000002E-6</v>
      </c>
      <c r="G1354">
        <v>0.214533</v>
      </c>
      <c r="H1354" s="1">
        <v>50.093969999999999</v>
      </c>
      <c r="I1354">
        <v>1.9000000000000001E-5</v>
      </c>
      <c r="J1354">
        <v>9.0000000000000002E-6</v>
      </c>
      <c r="K1354">
        <v>1.958537</v>
      </c>
      <c r="L1354">
        <v>1.1997230000000001</v>
      </c>
      <c r="M1354">
        <v>3.8900000000000002E-4</v>
      </c>
      <c r="N1354" s="1">
        <v>6.2502990000000002E-4</v>
      </c>
      <c r="O1354" s="1">
        <v>1.089661E-3</v>
      </c>
      <c r="P1354">
        <v>2.7820000000000002E-3</v>
      </c>
      <c r="Q1354">
        <v>30.523637999999998</v>
      </c>
      <c r="R1354" s="1">
        <v>6.0397171999999997E-6</v>
      </c>
      <c r="S1354">
        <v>22.417881999999999</v>
      </c>
      <c r="T1354" s="1">
        <v>5.6435251000000003E-6</v>
      </c>
      <c r="U1354">
        <v>0.39143276999999999</v>
      </c>
      <c r="V1354">
        <v>61.677340000000001</v>
      </c>
      <c r="W1354" s="1">
        <v>1.2751003E-5</v>
      </c>
      <c r="X1354">
        <v>2.5693244E-2</v>
      </c>
      <c r="Y1354" s="1">
        <v>4.7994273000000002E-5</v>
      </c>
      <c r="Z1354">
        <v>62.212218999999997</v>
      </c>
      <c r="AA1354" s="1">
        <v>1.2717274999999999E-5</v>
      </c>
      <c r="AB1354">
        <v>0.89273508999999995</v>
      </c>
      <c r="AC1354">
        <v>0.87224245</v>
      </c>
      <c r="AD1354">
        <v>1.3955598</v>
      </c>
      <c r="AE1354">
        <v>0</v>
      </c>
      <c r="AF1354">
        <v>201.42256</v>
      </c>
      <c r="AG1354">
        <v>4.3219174999999996</v>
      </c>
      <c r="AH1354">
        <v>4.6869272999999998</v>
      </c>
      <c r="AI1354">
        <v>4.8838883000000002E-4</v>
      </c>
      <c r="AJ1354">
        <v>8.3091370999999995E-4</v>
      </c>
      <c r="AK1354">
        <v>1.3959847999999999E-3</v>
      </c>
      <c r="AL1354">
        <v>2.0439996000000001E-3</v>
      </c>
      <c r="AM1354">
        <v>1.2704043999999999E-2</v>
      </c>
      <c r="AN1354">
        <v>0.10000045</v>
      </c>
      <c r="AO1354">
        <v>9.8621377999999993</v>
      </c>
      <c r="AP1354">
        <v>1.0262112000000001</v>
      </c>
      <c r="AQ1354">
        <v>2200.6684</v>
      </c>
      <c r="AR1354">
        <v>2258.3506000000002</v>
      </c>
      <c r="AS1354">
        <v>0.86740640000000002</v>
      </c>
      <c r="AT1354">
        <v>0</v>
      </c>
      <c r="AU1354">
        <v>0</v>
      </c>
    </row>
    <row r="1355" spans="1:47" x14ac:dyDescent="0.25">
      <c r="A1355">
        <v>74</v>
      </c>
      <c r="B1355" t="s">
        <v>52</v>
      </c>
      <c r="C1355">
        <v>16.907357000000001</v>
      </c>
      <c r="D1355" s="1">
        <v>4.6620079999999998E-6</v>
      </c>
      <c r="E1355">
        <v>0.17169999999999999</v>
      </c>
      <c r="F1355" s="1">
        <v>7.9594450000000002E-6</v>
      </c>
      <c r="G1355">
        <v>0.59879000000000004</v>
      </c>
      <c r="H1355" s="1">
        <v>51.857129999999998</v>
      </c>
      <c r="I1355">
        <v>2.1999999999999999E-5</v>
      </c>
      <c r="J1355">
        <v>2.5000000000000001E-5</v>
      </c>
      <c r="K1355">
        <v>1.6742589999999999</v>
      </c>
      <c r="L1355">
        <v>0.27060899999999999</v>
      </c>
      <c r="M1355">
        <v>6.7500000000000004E-4</v>
      </c>
      <c r="N1355" s="1">
        <v>7.8930359999999998E-4</v>
      </c>
      <c r="O1355" s="1">
        <v>1.381911E-3</v>
      </c>
      <c r="P1355">
        <v>2.336E-3</v>
      </c>
      <c r="Q1355">
        <v>30.523637999999998</v>
      </c>
      <c r="R1355" s="1">
        <v>6.0397171999999997E-6</v>
      </c>
      <c r="S1355">
        <v>22.417881999999999</v>
      </c>
      <c r="T1355" s="1">
        <v>5.6435251000000003E-6</v>
      </c>
      <c r="U1355">
        <v>0.39959592999999999</v>
      </c>
      <c r="V1355">
        <v>63.535088000000002</v>
      </c>
      <c r="W1355" s="1">
        <v>1.2572571E-5</v>
      </c>
      <c r="X1355">
        <v>2.5696505000000001E-2</v>
      </c>
      <c r="Y1355" s="1">
        <v>4.7994273000000002E-5</v>
      </c>
      <c r="Z1355">
        <v>61.057152000000002</v>
      </c>
      <c r="AA1355" s="1">
        <v>1.3342178000000001E-5</v>
      </c>
      <c r="AB1355">
        <v>0.84066417999999998</v>
      </c>
      <c r="AC1355">
        <v>0.88068215999999999</v>
      </c>
      <c r="AD1355">
        <v>1.3955598</v>
      </c>
      <c r="AE1355">
        <v>0</v>
      </c>
      <c r="AF1355">
        <v>201.42256</v>
      </c>
      <c r="AG1355">
        <v>4.4858574999999998</v>
      </c>
      <c r="AH1355">
        <v>4.6860982</v>
      </c>
      <c r="AI1355">
        <v>4.7368080999999999E-4</v>
      </c>
      <c r="AJ1355">
        <v>8.3295071000000004E-4</v>
      </c>
      <c r="AK1355">
        <v>1.3867686E-3</v>
      </c>
      <c r="AL1355">
        <v>2.0405849000000001E-3</v>
      </c>
      <c r="AM1355">
        <v>1.2705888E-2</v>
      </c>
      <c r="AN1355">
        <v>9.9997890000000006E-2</v>
      </c>
      <c r="AO1355">
        <v>10.320928</v>
      </c>
      <c r="AP1355">
        <v>1.0294481</v>
      </c>
      <c r="AQ1355">
        <v>-1068.1492000000001</v>
      </c>
      <c r="AR1355">
        <v>-1099.6041</v>
      </c>
      <c r="AS1355">
        <v>0.86246619000000002</v>
      </c>
      <c r="AT1355">
        <v>0</v>
      </c>
      <c r="AU1355">
        <v>0</v>
      </c>
    </row>
    <row r="1356" spans="1:47" x14ac:dyDescent="0.25">
      <c r="A1356">
        <v>75</v>
      </c>
      <c r="B1356" t="s">
        <v>52</v>
      </c>
      <c r="C1356">
        <v>27.399467999999999</v>
      </c>
      <c r="D1356" s="1">
        <v>4.5206569999999996E-6</v>
      </c>
      <c r="E1356">
        <v>0.50598699999999996</v>
      </c>
      <c r="F1356" s="1">
        <v>5.4368680000000004E-6</v>
      </c>
      <c r="G1356">
        <v>0.33067400000000002</v>
      </c>
      <c r="H1356" s="1">
        <v>45.60116</v>
      </c>
      <c r="I1356">
        <v>1.5E-5</v>
      </c>
      <c r="J1356">
        <v>9.9999999999999995E-7</v>
      </c>
      <c r="K1356">
        <v>1.4074040000000001</v>
      </c>
      <c r="L1356">
        <v>0.40623500000000001</v>
      </c>
      <c r="M1356">
        <v>5.1999999999999995E-4</v>
      </c>
      <c r="N1356" s="1">
        <v>9.2205170000000003E-4</v>
      </c>
      <c r="O1356" s="1">
        <v>1.2879250000000001E-3</v>
      </c>
      <c r="P1356">
        <v>2.4750000000000002E-3</v>
      </c>
      <c r="Q1356">
        <v>30.523637999999998</v>
      </c>
      <c r="R1356" s="1">
        <v>6.0397171999999997E-6</v>
      </c>
      <c r="S1356">
        <v>22.417881999999999</v>
      </c>
      <c r="T1356" s="1">
        <v>5.6435251000000003E-6</v>
      </c>
      <c r="U1356">
        <v>0.40156280999999999</v>
      </c>
      <c r="V1356">
        <v>63.562285000000003</v>
      </c>
      <c r="W1356" s="1">
        <v>1.2275012E-5</v>
      </c>
      <c r="X1356">
        <v>2.5693008E-2</v>
      </c>
      <c r="Y1356" s="1">
        <v>4.7994273000000002E-5</v>
      </c>
      <c r="Z1356">
        <v>61.136887000000002</v>
      </c>
      <c r="AA1356" s="1">
        <v>1.2530048E-5</v>
      </c>
      <c r="AB1356">
        <v>0.84700481000000005</v>
      </c>
      <c r="AC1356">
        <v>0.84356818</v>
      </c>
      <c r="AD1356">
        <v>1.3955598</v>
      </c>
      <c r="AE1356">
        <v>0</v>
      </c>
      <c r="AF1356">
        <v>201.42256</v>
      </c>
      <c r="AG1356">
        <v>4.4925258000000001</v>
      </c>
      <c r="AH1356">
        <v>4.6862845999999996</v>
      </c>
      <c r="AI1356">
        <v>4.7996436000000001E-4</v>
      </c>
      <c r="AJ1356">
        <v>8.2474988999999997E-4</v>
      </c>
      <c r="AK1356">
        <v>1.3833983E-3</v>
      </c>
      <c r="AL1356">
        <v>2.0631749E-3</v>
      </c>
      <c r="AM1356">
        <v>1.2695032E-2</v>
      </c>
      <c r="AN1356">
        <v>9.9999640000000001E-2</v>
      </c>
      <c r="AO1356">
        <v>10.073677999999999</v>
      </c>
      <c r="AP1356">
        <v>1.0285854000000001</v>
      </c>
      <c r="AQ1356">
        <v>1418.3744999999999</v>
      </c>
      <c r="AR1356">
        <v>1458.9193</v>
      </c>
      <c r="AS1356">
        <v>0.86393551000000002</v>
      </c>
      <c r="AT1356">
        <v>0</v>
      </c>
      <c r="AU1356">
        <v>0</v>
      </c>
    </row>
    <row r="1357" spans="1:47" x14ac:dyDescent="0.25">
      <c r="A1357">
        <v>76</v>
      </c>
      <c r="B1357" t="s">
        <v>52</v>
      </c>
      <c r="C1357">
        <v>32.033710999999997</v>
      </c>
      <c r="D1357" s="1">
        <v>5.4270529999999999E-6</v>
      </c>
      <c r="E1357">
        <v>0.470744</v>
      </c>
      <c r="F1357" s="1">
        <v>6.4125370000000004E-6</v>
      </c>
      <c r="G1357">
        <v>0.30836999999999998</v>
      </c>
      <c r="H1357" s="1">
        <v>56.229089999999999</v>
      </c>
      <c r="I1357">
        <v>1.5999999999999999E-5</v>
      </c>
      <c r="J1357">
        <v>6.9999999999999999E-6</v>
      </c>
      <c r="K1357">
        <v>1.3843449999999999</v>
      </c>
      <c r="L1357">
        <v>2.09022</v>
      </c>
      <c r="M1357">
        <v>5.1699999999999999E-4</v>
      </c>
      <c r="N1357" s="1">
        <v>9.0517080000000001E-4</v>
      </c>
      <c r="O1357" s="1">
        <v>1.229979E-3</v>
      </c>
      <c r="P1357">
        <v>2.6679999999999998E-3</v>
      </c>
      <c r="Q1357">
        <v>30.523637999999998</v>
      </c>
      <c r="R1357" s="1">
        <v>6.0397171999999997E-6</v>
      </c>
      <c r="S1357">
        <v>22.417881999999999</v>
      </c>
      <c r="T1357" s="1">
        <v>5.6435251000000003E-6</v>
      </c>
      <c r="U1357">
        <v>0.39239934999999998</v>
      </c>
      <c r="V1357">
        <v>61.126351999999997</v>
      </c>
      <c r="W1357" s="1">
        <v>1.3446440999999999E-5</v>
      </c>
      <c r="X1357">
        <v>2.5702035000000002E-2</v>
      </c>
      <c r="Y1357" s="1">
        <v>4.7994273000000002E-5</v>
      </c>
      <c r="Z1357">
        <v>63.566600999999999</v>
      </c>
      <c r="AA1357" s="1">
        <v>1.3025833E-5</v>
      </c>
      <c r="AB1357">
        <v>0.86287902999999999</v>
      </c>
      <c r="AC1357">
        <v>0.88632694999999995</v>
      </c>
      <c r="AD1357">
        <v>1.3955598</v>
      </c>
      <c r="AE1357">
        <v>0</v>
      </c>
      <c r="AF1357">
        <v>201.42256</v>
      </c>
      <c r="AG1357">
        <v>4.3258264999999998</v>
      </c>
      <c r="AH1357">
        <v>4.6872413000000002</v>
      </c>
      <c r="AI1357">
        <v>4.9886706000000004E-4</v>
      </c>
      <c r="AJ1357">
        <v>8.3119731000000005E-4</v>
      </c>
      <c r="AK1357">
        <v>1.3892245000000001E-3</v>
      </c>
      <c r="AL1357">
        <v>2.1548553999999999E-3</v>
      </c>
      <c r="AM1357">
        <v>1.2705266E-2</v>
      </c>
      <c r="AN1357">
        <v>9.9999055000000003E-2</v>
      </c>
      <c r="AO1357">
        <v>10.233836999999999</v>
      </c>
      <c r="AP1357">
        <v>1.02827</v>
      </c>
      <c r="AQ1357">
        <v>2336.7723000000001</v>
      </c>
      <c r="AR1357">
        <v>2402.8328999999999</v>
      </c>
      <c r="AS1357">
        <v>0.86061770000000004</v>
      </c>
      <c r="AT1357">
        <v>0</v>
      </c>
      <c r="AU1357">
        <v>0</v>
      </c>
    </row>
    <row r="1358" spans="1:47" x14ac:dyDescent="0.25">
      <c r="A1358">
        <v>77</v>
      </c>
      <c r="B1358" t="s">
        <v>52</v>
      </c>
      <c r="C1358">
        <v>26.116755000000001</v>
      </c>
      <c r="D1358" s="1">
        <v>3.3408170000000001E-6</v>
      </c>
      <c r="E1358">
        <v>0.55963300000000005</v>
      </c>
      <c r="F1358" s="1">
        <v>4.5076970000000002E-6</v>
      </c>
      <c r="G1358">
        <v>0.348165</v>
      </c>
      <c r="H1358" s="1">
        <v>75.132220000000004</v>
      </c>
      <c r="I1358">
        <v>1.5999999999999999E-5</v>
      </c>
      <c r="J1358">
        <v>1.2E-5</v>
      </c>
      <c r="K1358">
        <v>1.2755840000000001</v>
      </c>
      <c r="L1358">
        <v>1.353926</v>
      </c>
      <c r="M1358">
        <v>4.4499999999999997E-4</v>
      </c>
      <c r="N1358" s="1">
        <v>8.7810229999999996E-4</v>
      </c>
      <c r="O1358" s="1">
        <v>1.1233980000000001E-3</v>
      </c>
      <c r="P1358">
        <v>2.4220000000000001E-3</v>
      </c>
      <c r="Q1358">
        <v>30.523637999999998</v>
      </c>
      <c r="R1358" s="1">
        <v>6.0397171999999997E-6</v>
      </c>
      <c r="S1358">
        <v>22.417881999999999</v>
      </c>
      <c r="T1358" s="1">
        <v>5.6435251000000003E-6</v>
      </c>
      <c r="U1358">
        <v>0.39860664000000001</v>
      </c>
      <c r="V1358">
        <v>62.801631</v>
      </c>
      <c r="W1358" s="1">
        <v>1.2914678E-5</v>
      </c>
      <c r="X1358">
        <v>2.5693845E-2</v>
      </c>
      <c r="Y1358" s="1">
        <v>4.7994273000000002E-5</v>
      </c>
      <c r="Z1358">
        <v>60.378782000000001</v>
      </c>
      <c r="AA1358" s="1">
        <v>1.3007032E-5</v>
      </c>
      <c r="AB1358">
        <v>0.89440154000000005</v>
      </c>
      <c r="AC1358">
        <v>0.86140192999999998</v>
      </c>
      <c r="AD1358">
        <v>1.3955598</v>
      </c>
      <c r="AE1358">
        <v>0</v>
      </c>
      <c r="AF1358">
        <v>201.42256</v>
      </c>
      <c r="AG1358">
        <v>4.2844356000000001</v>
      </c>
      <c r="AH1358">
        <v>4.6868656</v>
      </c>
      <c r="AI1358">
        <v>4.8505093999999998E-4</v>
      </c>
      <c r="AJ1358">
        <v>8.3716843999999998E-4</v>
      </c>
      <c r="AK1358">
        <v>1.3853263E-3</v>
      </c>
      <c r="AL1358">
        <v>2.1079353000000001E-3</v>
      </c>
      <c r="AM1358">
        <v>1.2707267E-2</v>
      </c>
      <c r="AN1358">
        <v>9.9999134000000003E-2</v>
      </c>
      <c r="AO1358">
        <v>9.8945737000000005</v>
      </c>
      <c r="AP1358">
        <v>1.0282654</v>
      </c>
      <c r="AQ1358">
        <v>-4404.6499999999996</v>
      </c>
      <c r="AR1358">
        <v>-4529.1494000000002</v>
      </c>
      <c r="AS1358">
        <v>0.85888021999999997</v>
      </c>
      <c r="AT1358">
        <v>0</v>
      </c>
      <c r="AU1358">
        <v>0</v>
      </c>
    </row>
    <row r="1359" spans="1:47" x14ac:dyDescent="0.25">
      <c r="A1359">
        <v>78</v>
      </c>
      <c r="B1359" t="s">
        <v>52</v>
      </c>
      <c r="C1359">
        <v>37.379845000000003</v>
      </c>
      <c r="D1359" s="1">
        <v>4.7072499999999997E-6</v>
      </c>
      <c r="E1359">
        <v>0.63123099999999999</v>
      </c>
      <c r="F1359" s="1">
        <v>6.15491E-6</v>
      </c>
      <c r="G1359">
        <v>0.46607799999999999</v>
      </c>
      <c r="H1359" s="1">
        <v>69.764750000000006</v>
      </c>
      <c r="I1359">
        <v>1.5E-5</v>
      </c>
      <c r="J1359">
        <v>1.2E-5</v>
      </c>
      <c r="K1359">
        <v>1.459811</v>
      </c>
      <c r="L1359">
        <v>0.75754200000000005</v>
      </c>
      <c r="M1359">
        <v>4.5600000000000003E-4</v>
      </c>
      <c r="N1359" s="1">
        <v>9.1094989999999996E-4</v>
      </c>
      <c r="O1359" s="1">
        <v>1.1616770000000001E-3</v>
      </c>
      <c r="P1359">
        <v>2.3370000000000001E-3</v>
      </c>
      <c r="Q1359">
        <v>30.523637999999998</v>
      </c>
      <c r="R1359" s="1">
        <v>6.0397171999999997E-6</v>
      </c>
      <c r="S1359">
        <v>22.417881999999999</v>
      </c>
      <c r="T1359" s="1">
        <v>5.6435251000000003E-6</v>
      </c>
      <c r="U1359">
        <v>0.39426059000000002</v>
      </c>
      <c r="V1359">
        <v>61.24888</v>
      </c>
      <c r="W1359" s="1">
        <v>1.3158908000000001E-5</v>
      </c>
      <c r="X1359">
        <v>2.5692309E-2</v>
      </c>
      <c r="Y1359" s="1">
        <v>4.7994273000000002E-5</v>
      </c>
      <c r="Z1359">
        <v>59.612502999999997</v>
      </c>
      <c r="AA1359" s="1">
        <v>1.3147796E-5</v>
      </c>
      <c r="AB1359">
        <v>0.84369267999999997</v>
      </c>
      <c r="AC1359">
        <v>0.85238338999999996</v>
      </c>
      <c r="AD1359">
        <v>1.3955598</v>
      </c>
      <c r="AE1359">
        <v>0</v>
      </c>
      <c r="AF1359">
        <v>201.42256</v>
      </c>
      <c r="AG1359">
        <v>4.5393891000000002</v>
      </c>
      <c r="AH1359">
        <v>4.6866889</v>
      </c>
      <c r="AI1359">
        <v>4.8391367000000002E-4</v>
      </c>
      <c r="AJ1359">
        <v>8.2749329999999999E-4</v>
      </c>
      <c r="AK1359">
        <v>1.3883297E-3</v>
      </c>
      <c r="AL1359">
        <v>2.1279381999999999E-3</v>
      </c>
      <c r="AM1359">
        <v>1.2692953E-2</v>
      </c>
      <c r="AN1359">
        <v>9.9999647999999997E-2</v>
      </c>
      <c r="AO1359">
        <v>10.246642</v>
      </c>
      <c r="AP1359">
        <v>1.0278292</v>
      </c>
      <c r="AQ1359">
        <v>2741.4994000000002</v>
      </c>
      <c r="AR1359">
        <v>2817.7930999999999</v>
      </c>
      <c r="AS1359">
        <v>0.8635275</v>
      </c>
      <c r="AT1359">
        <v>0</v>
      </c>
      <c r="AU1359">
        <v>0</v>
      </c>
    </row>
    <row r="1360" spans="1:47" x14ac:dyDescent="0.25">
      <c r="A1360">
        <v>79</v>
      </c>
      <c r="B1360" t="s">
        <v>52</v>
      </c>
      <c r="C1360">
        <v>39.495866999999997</v>
      </c>
      <c r="D1360" s="1">
        <v>3.6731110000000001E-6</v>
      </c>
      <c r="E1360">
        <v>0.72188600000000003</v>
      </c>
      <c r="F1360" s="1">
        <v>5.0403499999999999E-6</v>
      </c>
      <c r="G1360">
        <v>0.38844699999999999</v>
      </c>
      <c r="H1360" s="1">
        <v>77.484800000000007</v>
      </c>
      <c r="I1360">
        <v>1.5E-5</v>
      </c>
      <c r="J1360">
        <v>9.9999999999999995E-7</v>
      </c>
      <c r="K1360">
        <v>1.247619</v>
      </c>
      <c r="L1360">
        <v>0.32376199999999999</v>
      </c>
      <c r="M1360">
        <v>3.8499999999999998E-4</v>
      </c>
      <c r="N1360" s="1">
        <v>9.1408050000000001E-4</v>
      </c>
      <c r="O1360" s="1">
        <v>1.1055749999999999E-3</v>
      </c>
      <c r="P1360">
        <v>2.3739999999999998E-3</v>
      </c>
      <c r="Q1360">
        <v>30.523637999999998</v>
      </c>
      <c r="R1360" s="1">
        <v>6.0397171999999997E-6</v>
      </c>
      <c r="S1360">
        <v>22.417881999999999</v>
      </c>
      <c r="T1360" s="1">
        <v>5.6435251000000003E-6</v>
      </c>
      <c r="U1360">
        <v>0.41250004000000001</v>
      </c>
      <c r="V1360">
        <v>63.001739000000001</v>
      </c>
      <c r="W1360" s="1">
        <v>1.3035666E-5</v>
      </c>
      <c r="X1360">
        <v>2.5695458000000001E-2</v>
      </c>
      <c r="Y1360" s="1">
        <v>4.7994273000000002E-5</v>
      </c>
      <c r="Z1360">
        <v>61.043273999999997</v>
      </c>
      <c r="AA1360" s="1">
        <v>1.2796477000000001E-5</v>
      </c>
      <c r="AB1360">
        <v>0.83989044000000002</v>
      </c>
      <c r="AC1360">
        <v>0.84928144999999999</v>
      </c>
      <c r="AD1360">
        <v>1.3955598</v>
      </c>
      <c r="AE1360">
        <v>0</v>
      </c>
      <c r="AF1360">
        <v>201.42256</v>
      </c>
      <c r="AG1360">
        <v>4.4048593</v>
      </c>
      <c r="AH1360">
        <v>4.6910945999999996</v>
      </c>
      <c r="AI1360">
        <v>4.9037231000000005E-4</v>
      </c>
      <c r="AJ1360">
        <v>8.2795847999999998E-4</v>
      </c>
      <c r="AK1360">
        <v>1.3923475999999999E-3</v>
      </c>
      <c r="AL1360">
        <v>2.0347244E-3</v>
      </c>
      <c r="AM1360">
        <v>1.2713366E-2</v>
      </c>
      <c r="AN1360">
        <v>0.10000025</v>
      </c>
      <c r="AO1360">
        <v>10.003004000000001</v>
      </c>
      <c r="AP1360">
        <v>1.0278145999999999</v>
      </c>
      <c r="AQ1360">
        <v>-4267.2020000000002</v>
      </c>
      <c r="AR1360">
        <v>-4385.8924999999999</v>
      </c>
      <c r="AS1360">
        <v>0.86203342000000005</v>
      </c>
      <c r="AT1360">
        <v>0</v>
      </c>
      <c r="AU1360">
        <v>0</v>
      </c>
    </row>
    <row r="1361" spans="1:47" x14ac:dyDescent="0.25">
      <c r="A1361">
        <v>80</v>
      </c>
      <c r="B1361" t="s">
        <v>52</v>
      </c>
      <c r="C1361">
        <v>39.689635000000003</v>
      </c>
      <c r="D1361" s="1">
        <v>4.5625820000000001E-6</v>
      </c>
      <c r="E1361">
        <v>0.60952499999999998</v>
      </c>
      <c r="F1361" s="1">
        <v>6.1409599999999999E-6</v>
      </c>
      <c r="G1361">
        <v>0.46988000000000002</v>
      </c>
      <c r="H1361" s="1">
        <v>78.234819999999999</v>
      </c>
      <c r="I1361">
        <v>1.4E-5</v>
      </c>
      <c r="J1361">
        <v>1.1E-5</v>
      </c>
      <c r="K1361">
        <v>1.008235</v>
      </c>
      <c r="L1361">
        <v>1.3916710000000001</v>
      </c>
      <c r="M1361">
        <v>4.3600000000000003E-4</v>
      </c>
      <c r="N1361" s="1">
        <v>8.4771239999999995E-4</v>
      </c>
      <c r="O1361" s="1">
        <v>1.074286E-3</v>
      </c>
      <c r="P1361">
        <v>2.0999999999999999E-3</v>
      </c>
      <c r="Q1361">
        <v>30.523637999999998</v>
      </c>
      <c r="R1361" s="1">
        <v>6.0397171999999997E-6</v>
      </c>
      <c r="S1361">
        <v>22.417881999999999</v>
      </c>
      <c r="T1361" s="1">
        <v>5.6435251000000003E-6</v>
      </c>
      <c r="U1361">
        <v>0.41450909000000002</v>
      </c>
      <c r="V1361">
        <v>60.598557999999997</v>
      </c>
      <c r="W1361" s="1">
        <v>1.2917215E-5</v>
      </c>
      <c r="X1361">
        <v>2.5706178999999999E-2</v>
      </c>
      <c r="Y1361" s="1">
        <v>4.7994273000000002E-5</v>
      </c>
      <c r="Z1361">
        <v>61.620773999999997</v>
      </c>
      <c r="AA1361" s="1">
        <v>1.3021189E-5</v>
      </c>
      <c r="AB1361">
        <v>0.86219369999999995</v>
      </c>
      <c r="AC1361">
        <v>0.82823234999999995</v>
      </c>
      <c r="AD1361">
        <v>1.3955598</v>
      </c>
      <c r="AE1361">
        <v>0</v>
      </c>
      <c r="AF1361">
        <v>201.42256</v>
      </c>
      <c r="AG1361">
        <v>4.5299303999999996</v>
      </c>
      <c r="AH1361">
        <v>4.6874751999999997</v>
      </c>
      <c r="AI1361">
        <v>4.8663394999999999E-4</v>
      </c>
      <c r="AJ1361">
        <v>8.2735377999999999E-4</v>
      </c>
      <c r="AK1361">
        <v>1.3790259E-3</v>
      </c>
      <c r="AL1361">
        <v>2.0405324E-3</v>
      </c>
      <c r="AM1361">
        <v>1.2699627E-2</v>
      </c>
      <c r="AN1361">
        <v>0.10000296</v>
      </c>
      <c r="AO1361">
        <v>9.5653167000000003</v>
      </c>
      <c r="AP1361">
        <v>1.0286279</v>
      </c>
      <c r="AQ1361">
        <v>-5042.2363999999998</v>
      </c>
      <c r="AR1361">
        <v>-5186.5847999999996</v>
      </c>
      <c r="AS1361">
        <v>0.86222829000000001</v>
      </c>
      <c r="AT1361">
        <v>0</v>
      </c>
      <c r="AU1361">
        <v>0</v>
      </c>
    </row>
    <row r="1362" spans="1:47" x14ac:dyDescent="0.25">
      <c r="A1362">
        <v>81</v>
      </c>
      <c r="B1362" t="s">
        <v>52</v>
      </c>
      <c r="C1362">
        <v>44.407879000000001</v>
      </c>
      <c r="D1362" s="1">
        <v>5.5985779999999999E-6</v>
      </c>
      <c r="E1362">
        <v>0.61476299999999995</v>
      </c>
      <c r="F1362" s="1">
        <v>7.1688349999999998E-6</v>
      </c>
      <c r="G1362">
        <v>0.55539000000000005</v>
      </c>
      <c r="H1362" s="1">
        <v>75.616990000000001</v>
      </c>
      <c r="I1362">
        <v>1.2999999999999999E-5</v>
      </c>
      <c r="J1362">
        <v>3.9999999999999998E-6</v>
      </c>
      <c r="K1362">
        <v>0.95050199999999996</v>
      </c>
      <c r="L1362">
        <v>0.78086699999999998</v>
      </c>
      <c r="M1362">
        <v>4.4999999999999999E-4</v>
      </c>
      <c r="N1362" s="1">
        <v>8.8588999999999996E-4</v>
      </c>
      <c r="O1362" s="1">
        <v>1.101142E-3</v>
      </c>
      <c r="P1362">
        <v>2.137E-3</v>
      </c>
      <c r="Q1362">
        <v>30.523637999999998</v>
      </c>
      <c r="R1362" s="1">
        <v>6.0397171999999997E-6</v>
      </c>
      <c r="S1362">
        <v>22.417881999999999</v>
      </c>
      <c r="T1362" s="1">
        <v>5.6435251000000003E-6</v>
      </c>
      <c r="U1362">
        <v>0.41368385000000002</v>
      </c>
      <c r="V1362">
        <v>60.072138000000002</v>
      </c>
      <c r="W1362" s="1">
        <v>1.2200855000000001E-5</v>
      </c>
      <c r="X1362">
        <v>2.5690889000000001E-2</v>
      </c>
      <c r="Y1362" s="1">
        <v>4.7994273000000002E-5</v>
      </c>
      <c r="Z1362">
        <v>59.258279000000002</v>
      </c>
      <c r="AA1362" s="1">
        <v>1.3528569E-5</v>
      </c>
      <c r="AB1362">
        <v>0.85745879000000003</v>
      </c>
      <c r="AC1362">
        <v>0.87073188000000001</v>
      </c>
      <c r="AD1362">
        <v>1.3955598</v>
      </c>
      <c r="AE1362">
        <v>0</v>
      </c>
      <c r="AF1362">
        <v>201.42256</v>
      </c>
      <c r="AG1362">
        <v>4.4116146000000001</v>
      </c>
      <c r="AH1362">
        <v>4.6878029000000003</v>
      </c>
      <c r="AI1362">
        <v>4.8756149000000001E-4</v>
      </c>
      <c r="AJ1362">
        <v>8.3465093000000001E-4</v>
      </c>
      <c r="AK1362">
        <v>1.3910929999999999E-3</v>
      </c>
      <c r="AL1362">
        <v>2.1070300000000002E-3</v>
      </c>
      <c r="AM1362">
        <v>1.2710478000000001E-2</v>
      </c>
      <c r="AN1362">
        <v>9.9998636000000002E-2</v>
      </c>
      <c r="AO1362">
        <v>9.6357510000000008</v>
      </c>
      <c r="AP1362">
        <v>1.0286196000000001</v>
      </c>
      <c r="AQ1362">
        <v>5857.6388999999999</v>
      </c>
      <c r="AR1362">
        <v>6025.2825000000003</v>
      </c>
      <c r="AS1362">
        <v>0.86144964999999996</v>
      </c>
      <c r="AT1362">
        <v>0</v>
      </c>
      <c r="AU1362">
        <v>0</v>
      </c>
    </row>
    <row r="1363" spans="1:47" x14ac:dyDescent="0.25">
      <c r="A1363">
        <v>82</v>
      </c>
      <c r="B1363" t="s">
        <v>52</v>
      </c>
      <c r="C1363">
        <v>36.891806000000003</v>
      </c>
      <c r="D1363" s="1">
        <v>6.0153050000000002E-6</v>
      </c>
      <c r="E1363">
        <v>0.49265999999999999</v>
      </c>
      <c r="F1363" s="1">
        <v>6.2624079999999998E-6</v>
      </c>
      <c r="G1363">
        <v>0.43239100000000003</v>
      </c>
      <c r="H1363" s="1">
        <v>64.9529</v>
      </c>
      <c r="I1363">
        <v>1.5E-5</v>
      </c>
      <c r="J1363">
        <v>5.0000000000000004E-6</v>
      </c>
      <c r="K1363">
        <v>1.1628499999999999</v>
      </c>
      <c r="L1363">
        <v>1.858832</v>
      </c>
      <c r="M1363">
        <v>5.1900000000000004E-4</v>
      </c>
      <c r="N1363" s="1">
        <v>8.8438779999999999E-4</v>
      </c>
      <c r="O1363" s="1">
        <v>1.191774E-3</v>
      </c>
      <c r="P1363">
        <v>2.3E-3</v>
      </c>
      <c r="Q1363">
        <v>30.523637999999998</v>
      </c>
      <c r="R1363" s="1">
        <v>6.0397171999999997E-6</v>
      </c>
      <c r="S1363">
        <v>22.417881999999999</v>
      </c>
      <c r="T1363" s="1">
        <v>5.6435251000000003E-6</v>
      </c>
      <c r="U1363">
        <v>0.39544652000000002</v>
      </c>
      <c r="V1363">
        <v>62.657766000000002</v>
      </c>
      <c r="W1363" s="1">
        <v>1.3782125999999999E-5</v>
      </c>
      <c r="X1363">
        <v>2.5691951000000001E-2</v>
      </c>
      <c r="Y1363" s="1">
        <v>4.7994273000000002E-5</v>
      </c>
      <c r="Z1363">
        <v>63.322786999999998</v>
      </c>
      <c r="AA1363" s="1">
        <v>1.3183382000000001E-5</v>
      </c>
      <c r="AB1363">
        <v>0.86733872000000001</v>
      </c>
      <c r="AC1363">
        <v>0.81906288999999999</v>
      </c>
      <c r="AD1363">
        <v>1.3955598</v>
      </c>
      <c r="AE1363">
        <v>0</v>
      </c>
      <c r="AF1363">
        <v>201.42256</v>
      </c>
      <c r="AG1363">
        <v>4.5248838999999998</v>
      </c>
      <c r="AH1363">
        <v>4.6855278</v>
      </c>
      <c r="AI1363">
        <v>4.9047564999999999E-4</v>
      </c>
      <c r="AJ1363">
        <v>8.2979899000000003E-4</v>
      </c>
      <c r="AK1363">
        <v>1.3959928E-3</v>
      </c>
      <c r="AL1363">
        <v>2.0316775000000001E-3</v>
      </c>
      <c r="AM1363">
        <v>1.270512E-2</v>
      </c>
      <c r="AN1363">
        <v>9.9997918000000005E-2</v>
      </c>
      <c r="AO1363">
        <v>9.8307283000000005</v>
      </c>
      <c r="AP1363">
        <v>1.0284363999999999</v>
      </c>
      <c r="AQ1363">
        <v>-1431.9550999999999</v>
      </c>
      <c r="AR1363">
        <v>-1472.6747</v>
      </c>
      <c r="AS1363">
        <v>0.86183264000000004</v>
      </c>
      <c r="AT1363">
        <v>0</v>
      </c>
      <c r="AU1363">
        <v>0</v>
      </c>
    </row>
    <row r="1364" spans="1:47" x14ac:dyDescent="0.25">
      <c r="A1364">
        <v>83</v>
      </c>
      <c r="B1364" t="s">
        <v>52</v>
      </c>
      <c r="C1364">
        <v>59.111967999999997</v>
      </c>
      <c r="D1364" s="1">
        <v>6.5780079999999998E-6</v>
      </c>
      <c r="E1364">
        <v>0.64506200000000002</v>
      </c>
      <c r="F1364" s="1">
        <v>2.1208239999999999E-6</v>
      </c>
      <c r="G1364">
        <v>0.44839600000000002</v>
      </c>
      <c r="H1364" s="1">
        <v>83.15325</v>
      </c>
      <c r="I1364">
        <v>1.5E-5</v>
      </c>
      <c r="J1364">
        <v>1.9999999999999999E-6</v>
      </c>
      <c r="K1364">
        <v>0.92201500000000003</v>
      </c>
      <c r="L1364">
        <v>0.60211099999999995</v>
      </c>
      <c r="M1364">
        <v>4.0700000000000003E-4</v>
      </c>
      <c r="N1364" s="1">
        <v>9.246174E-4</v>
      </c>
      <c r="O1364" s="1">
        <v>1.109814E-3</v>
      </c>
      <c r="P1364">
        <v>2.3809999999999999E-3</v>
      </c>
      <c r="Q1364">
        <v>30.523637999999998</v>
      </c>
      <c r="R1364" s="1">
        <v>6.0397171999999997E-6</v>
      </c>
      <c r="S1364">
        <v>22.417881999999999</v>
      </c>
      <c r="T1364" s="1">
        <v>5.6435251000000003E-6</v>
      </c>
      <c r="U1364">
        <v>0.39159645999999998</v>
      </c>
      <c r="V1364">
        <v>62.460847999999999</v>
      </c>
      <c r="W1364" s="1">
        <v>1.3299651E-5</v>
      </c>
      <c r="X1364">
        <v>2.5699436999999999E-2</v>
      </c>
      <c r="Y1364" s="1">
        <v>4.7994273000000002E-5</v>
      </c>
      <c r="Z1364">
        <v>59.172756</v>
      </c>
      <c r="AA1364" s="1">
        <v>1.2895888E-5</v>
      </c>
      <c r="AB1364">
        <v>0.86977371999999997</v>
      </c>
      <c r="AC1364">
        <v>0.85864688</v>
      </c>
      <c r="AD1364">
        <v>1.3955598</v>
      </c>
      <c r="AE1364">
        <v>0</v>
      </c>
      <c r="AF1364">
        <v>201.42256</v>
      </c>
      <c r="AG1364">
        <v>4.2486671999999999</v>
      </c>
      <c r="AH1364">
        <v>4.6868622999999996</v>
      </c>
      <c r="AI1364">
        <v>4.8830632999999997E-4</v>
      </c>
      <c r="AJ1364">
        <v>8.3521126999999999E-4</v>
      </c>
      <c r="AK1364">
        <v>1.3886217000000001E-3</v>
      </c>
      <c r="AL1364">
        <v>2.0865783000000001E-3</v>
      </c>
      <c r="AM1364">
        <v>1.2687268E-2</v>
      </c>
      <c r="AN1364">
        <v>0.10000049</v>
      </c>
      <c r="AO1364">
        <v>10.305114</v>
      </c>
      <c r="AP1364">
        <v>1.0279392999999999</v>
      </c>
      <c r="AQ1364">
        <v>3286.0653000000002</v>
      </c>
      <c r="AR1364">
        <v>3377.8757000000001</v>
      </c>
      <c r="AS1364">
        <v>0.85988648000000001</v>
      </c>
      <c r="AT1364">
        <v>0</v>
      </c>
      <c r="AU1364">
        <v>0</v>
      </c>
    </row>
    <row r="1365" spans="1:47" x14ac:dyDescent="0.25">
      <c r="A1365">
        <v>84</v>
      </c>
      <c r="B1365" t="s">
        <v>52</v>
      </c>
      <c r="C1365">
        <v>37.450032999999998</v>
      </c>
      <c r="D1365" s="1">
        <v>6.4266359999999997E-6</v>
      </c>
      <c r="E1365">
        <v>0.74724400000000002</v>
      </c>
      <c r="F1365" s="1">
        <v>4.5276459999999996E-6</v>
      </c>
      <c r="G1365">
        <v>0.40210800000000002</v>
      </c>
      <c r="H1365" s="1">
        <v>73.955470000000005</v>
      </c>
      <c r="I1365">
        <v>1.5999999999999999E-5</v>
      </c>
      <c r="J1365">
        <v>0</v>
      </c>
      <c r="K1365">
        <v>1.0922320000000001</v>
      </c>
      <c r="L1365">
        <v>1.530459</v>
      </c>
      <c r="M1365">
        <v>4.4900000000000002E-4</v>
      </c>
      <c r="N1365" s="1">
        <v>9.3880479999999995E-4</v>
      </c>
      <c r="O1365" s="1">
        <v>1.1785280000000001E-3</v>
      </c>
      <c r="P1365">
        <v>2.5769999999999999E-3</v>
      </c>
      <c r="Q1365">
        <v>30.52364</v>
      </c>
      <c r="R1365" s="1">
        <v>6.0397169999999998E-6</v>
      </c>
      <c r="S1365">
        <v>22.41788</v>
      </c>
      <c r="T1365" s="1">
        <v>5.6435250000000003E-6</v>
      </c>
      <c r="U1365">
        <v>0.3988004</v>
      </c>
      <c r="V1365">
        <v>65.554850000000002</v>
      </c>
      <c r="W1365" s="1">
        <v>1.2845889999999999E-5</v>
      </c>
      <c r="X1365">
        <v>2.5691519999999999E-2</v>
      </c>
      <c r="Y1365" s="1">
        <v>4.799427E-5</v>
      </c>
      <c r="Z1365">
        <v>58.763300000000001</v>
      </c>
      <c r="AA1365" s="1">
        <v>1.309325E-5</v>
      </c>
      <c r="AB1365">
        <v>0.85814219999999997</v>
      </c>
      <c r="AC1365">
        <v>0.87925149999999996</v>
      </c>
      <c r="AD1365">
        <v>1.3955599999999999</v>
      </c>
      <c r="AE1365">
        <v>0</v>
      </c>
      <c r="AF1365">
        <v>201.42259999999999</v>
      </c>
      <c r="AG1365">
        <v>4.387391</v>
      </c>
      <c r="AH1365">
        <v>4.6889159999999999</v>
      </c>
      <c r="AI1365">
        <v>4.898271E-4</v>
      </c>
      <c r="AJ1365">
        <v>8.2603489999999999E-4</v>
      </c>
      <c r="AK1365">
        <v>1.389239E-3</v>
      </c>
      <c r="AL1365">
        <v>2.0468259999999999E-3</v>
      </c>
      <c r="AM1365">
        <v>1.268874E-2</v>
      </c>
      <c r="AN1365">
        <v>0.1000008</v>
      </c>
      <c r="AO1365">
        <v>10.2837</v>
      </c>
      <c r="AP1365">
        <v>1.0286059999999999</v>
      </c>
      <c r="AQ1365">
        <v>892.04369999999994</v>
      </c>
      <c r="AR1365">
        <v>917.56150000000002</v>
      </c>
      <c r="AS1365">
        <v>0.86205080000000001</v>
      </c>
      <c r="AT1365">
        <v>0</v>
      </c>
      <c r="AU1365">
        <v>0</v>
      </c>
    </row>
    <row r="1366" spans="1:47" x14ac:dyDescent="0.25">
      <c r="A1366">
        <v>85</v>
      </c>
      <c r="B1366" t="s">
        <v>52</v>
      </c>
      <c r="C1366">
        <v>40.285221</v>
      </c>
      <c r="D1366" s="1">
        <v>4.4995370000000003E-6</v>
      </c>
      <c r="E1366">
        <v>0.61676699999999995</v>
      </c>
      <c r="F1366" s="1">
        <v>6.1651749999999998E-6</v>
      </c>
      <c r="G1366">
        <v>0.36759700000000001</v>
      </c>
      <c r="H1366" s="1">
        <v>79.782470000000004</v>
      </c>
      <c r="I1366">
        <v>1.2999999999999999E-5</v>
      </c>
      <c r="J1366">
        <v>1.5E-5</v>
      </c>
      <c r="K1366">
        <v>1.0172620000000001</v>
      </c>
      <c r="L1366">
        <v>1.2660670000000001</v>
      </c>
      <c r="M1366">
        <v>4.2700000000000002E-4</v>
      </c>
      <c r="N1366" s="1">
        <v>8.6602369999999997E-4</v>
      </c>
      <c r="O1366" s="1">
        <v>1.0738430000000001E-3</v>
      </c>
      <c r="P1366">
        <v>2.1419999999999998E-3</v>
      </c>
      <c r="Q1366">
        <v>30.523637999999998</v>
      </c>
      <c r="R1366" s="1">
        <v>6.0397171999999997E-6</v>
      </c>
      <c r="S1366">
        <v>22.417881999999999</v>
      </c>
      <c r="T1366" s="1">
        <v>5.6435251000000003E-6</v>
      </c>
      <c r="U1366">
        <v>0.40061194</v>
      </c>
      <c r="V1366">
        <v>60.611583000000003</v>
      </c>
      <c r="W1366" s="1">
        <v>1.2997136E-5</v>
      </c>
      <c r="X1366">
        <v>2.5703006E-2</v>
      </c>
      <c r="Y1366" s="1">
        <v>4.7994273000000002E-5</v>
      </c>
      <c r="Z1366">
        <v>61.445855000000002</v>
      </c>
      <c r="AA1366" s="1">
        <v>1.2937512000000001E-5</v>
      </c>
      <c r="AB1366">
        <v>0.87346756000000003</v>
      </c>
      <c r="AC1366">
        <v>0.84107916000000005</v>
      </c>
      <c r="AD1366">
        <v>1.3955598</v>
      </c>
      <c r="AE1366">
        <v>0</v>
      </c>
      <c r="AF1366">
        <v>201.42256</v>
      </c>
      <c r="AG1366">
        <v>4.4809706</v>
      </c>
      <c r="AH1366">
        <v>4.6845435999999996</v>
      </c>
      <c r="AI1366">
        <v>4.8383627999999999E-4</v>
      </c>
      <c r="AJ1366">
        <v>8.33339E-4</v>
      </c>
      <c r="AK1366">
        <v>1.3919735999999999E-3</v>
      </c>
      <c r="AL1366">
        <v>2.1031982000000002E-3</v>
      </c>
      <c r="AM1366">
        <v>1.2706191E-2</v>
      </c>
      <c r="AN1366">
        <v>9.9997592999999996E-2</v>
      </c>
      <c r="AO1366">
        <v>10.441558000000001</v>
      </c>
      <c r="AP1366">
        <v>1.0275303</v>
      </c>
      <c r="AQ1366">
        <v>6520.5104000000001</v>
      </c>
      <c r="AR1366">
        <v>6700.0219999999999</v>
      </c>
      <c r="AS1366">
        <v>0.86219371</v>
      </c>
      <c r="AT1366">
        <v>0</v>
      </c>
      <c r="AU1366">
        <v>0</v>
      </c>
    </row>
    <row r="1367" spans="1:47" x14ac:dyDescent="0.25">
      <c r="A1367">
        <v>86</v>
      </c>
      <c r="B1367" t="s">
        <v>52</v>
      </c>
      <c r="C1367">
        <v>52.329298000000001</v>
      </c>
      <c r="D1367" s="1">
        <v>4.9827069999999997E-6</v>
      </c>
      <c r="E1367">
        <v>0.69029200000000002</v>
      </c>
      <c r="F1367" s="1">
        <v>6.5965469999999997E-6</v>
      </c>
      <c r="G1367">
        <v>0.37569900000000001</v>
      </c>
      <c r="H1367" s="1">
        <v>76.643690000000007</v>
      </c>
      <c r="I1367">
        <v>1.2E-5</v>
      </c>
      <c r="J1367">
        <v>1.1E-5</v>
      </c>
      <c r="K1367">
        <v>0.61009000000000002</v>
      </c>
      <c r="L1367">
        <v>1.1824300000000001</v>
      </c>
      <c r="M1367">
        <v>3.9199999999999999E-4</v>
      </c>
      <c r="N1367" s="1">
        <v>8.8201719999999998E-4</v>
      </c>
      <c r="O1367" s="1">
        <v>1.0566029999999999E-3</v>
      </c>
      <c r="P1367">
        <v>2.1540000000000001E-3</v>
      </c>
      <c r="Q1367">
        <v>30.52364</v>
      </c>
      <c r="R1367" s="1">
        <v>6.0397169999999998E-6</v>
      </c>
      <c r="S1367">
        <v>22.41788</v>
      </c>
      <c r="T1367" s="1">
        <v>5.6435250000000003E-6</v>
      </c>
      <c r="U1367">
        <v>0.40948630000000003</v>
      </c>
      <c r="V1367">
        <v>60.631500000000003</v>
      </c>
      <c r="W1367" s="1">
        <v>1.283694E-5</v>
      </c>
      <c r="X1367">
        <v>2.5706779999999999E-2</v>
      </c>
      <c r="Y1367" s="1">
        <v>4.799427E-5</v>
      </c>
      <c r="Z1367">
        <v>59.859369999999998</v>
      </c>
      <c r="AA1367" s="1">
        <v>1.2946459999999999E-5</v>
      </c>
      <c r="AB1367">
        <v>0.85928000000000004</v>
      </c>
      <c r="AC1367">
        <v>0.82188459999999997</v>
      </c>
      <c r="AD1367">
        <v>1.3955599999999999</v>
      </c>
      <c r="AE1367">
        <v>0</v>
      </c>
      <c r="AF1367">
        <v>201.42259999999999</v>
      </c>
      <c r="AG1367">
        <v>4.4190399999999999</v>
      </c>
      <c r="AH1367">
        <v>4.6894729999999996</v>
      </c>
      <c r="AI1367">
        <v>4.854352E-4</v>
      </c>
      <c r="AJ1367">
        <v>8.3002049999999995E-4</v>
      </c>
      <c r="AK1367">
        <v>1.388036E-3</v>
      </c>
      <c r="AL1367">
        <v>2.1050510000000001E-3</v>
      </c>
      <c r="AM1367">
        <v>1.2724910000000001E-2</v>
      </c>
      <c r="AN1367">
        <v>9.9999729999999995E-2</v>
      </c>
      <c r="AO1367">
        <v>9.7762969999999996</v>
      </c>
      <c r="AP1367">
        <v>1.0285930000000001</v>
      </c>
      <c r="AQ1367">
        <v>-473.08600000000001</v>
      </c>
      <c r="AR1367">
        <v>-486.61320000000001</v>
      </c>
      <c r="AS1367">
        <v>0.8661451</v>
      </c>
      <c r="AT1367">
        <v>0</v>
      </c>
      <c r="AU1367">
        <v>0</v>
      </c>
    </row>
    <row r="1368" spans="1:47" x14ac:dyDescent="0.25">
      <c r="A1368">
        <v>87</v>
      </c>
      <c r="B1368" t="s">
        <v>52</v>
      </c>
      <c r="C1368">
        <v>44.064819</v>
      </c>
      <c r="D1368" s="1">
        <v>4.4051439999999999E-6</v>
      </c>
      <c r="E1368">
        <v>0.65199600000000002</v>
      </c>
      <c r="F1368" s="1">
        <v>5.739812E-6</v>
      </c>
      <c r="G1368">
        <v>0.51717999999999997</v>
      </c>
      <c r="H1368" s="1">
        <v>92.67013</v>
      </c>
      <c r="I1368">
        <v>1.2999999999999999E-5</v>
      </c>
      <c r="J1368">
        <v>1.5999999999999999E-5</v>
      </c>
      <c r="K1368">
        <v>1.0815319999999999</v>
      </c>
      <c r="L1368">
        <v>1.03773</v>
      </c>
      <c r="M1368">
        <v>4.0200000000000001E-4</v>
      </c>
      <c r="N1368" s="1">
        <v>8.3028479999999998E-4</v>
      </c>
      <c r="O1368" s="1">
        <v>1.014944E-3</v>
      </c>
      <c r="P1368">
        <v>2.0209999999999998E-3</v>
      </c>
      <c r="Q1368">
        <v>30.523637999999998</v>
      </c>
      <c r="R1368" s="1">
        <v>6.0397171999999997E-6</v>
      </c>
      <c r="S1368">
        <v>22.417881999999999</v>
      </c>
      <c r="T1368" s="1">
        <v>5.6435251000000003E-6</v>
      </c>
      <c r="U1368">
        <v>0.41411365999999999</v>
      </c>
      <c r="V1368">
        <v>62.971853000000003</v>
      </c>
      <c r="W1368" s="1">
        <v>1.3422631000000001E-5</v>
      </c>
      <c r="X1368">
        <v>2.5684584999999999E-2</v>
      </c>
      <c r="Y1368" s="1">
        <v>4.7994273000000002E-5</v>
      </c>
      <c r="Z1368">
        <v>59.696297999999999</v>
      </c>
      <c r="AA1368" s="1">
        <v>1.3517191E-5</v>
      </c>
      <c r="AB1368">
        <v>0.84687798999999997</v>
      </c>
      <c r="AC1368">
        <v>0.85646332000000003</v>
      </c>
      <c r="AD1368">
        <v>1.3955598</v>
      </c>
      <c r="AE1368">
        <v>0</v>
      </c>
      <c r="AF1368">
        <v>201.42256</v>
      </c>
      <c r="AG1368">
        <v>4.4605028999999998</v>
      </c>
      <c r="AH1368">
        <v>4.6874817999999996</v>
      </c>
      <c r="AI1368">
        <v>4.9715459999999996E-4</v>
      </c>
      <c r="AJ1368">
        <v>8.3125647000000002E-4</v>
      </c>
      <c r="AK1368">
        <v>1.3900011999999999E-3</v>
      </c>
      <c r="AL1368">
        <v>2.0643800999999998E-3</v>
      </c>
      <c r="AM1368">
        <v>1.2700187999999999E-2</v>
      </c>
      <c r="AN1368">
        <v>9.9998312000000006E-2</v>
      </c>
      <c r="AO1368">
        <v>9.6677873999999999</v>
      </c>
      <c r="AP1368">
        <v>1.0294946</v>
      </c>
      <c r="AQ1368">
        <v>5099.7075000000004</v>
      </c>
      <c r="AR1368">
        <v>5250.1211000000003</v>
      </c>
      <c r="AS1368">
        <v>0.86194192000000003</v>
      </c>
      <c r="AT1368">
        <v>0</v>
      </c>
      <c r="AU1368">
        <v>0</v>
      </c>
    </row>
    <row r="1369" spans="1:47" x14ac:dyDescent="0.25">
      <c r="A1369">
        <v>88</v>
      </c>
      <c r="B1369" t="s">
        <v>52</v>
      </c>
      <c r="C1369">
        <v>36.727120999999997</v>
      </c>
      <c r="D1369" s="1">
        <v>4.9162590000000002E-6</v>
      </c>
      <c r="E1369">
        <v>0.55658099999999999</v>
      </c>
      <c r="F1369" s="1">
        <v>5.9614850000000002E-6</v>
      </c>
      <c r="G1369">
        <v>0.42674099999999998</v>
      </c>
      <c r="H1369" s="1">
        <v>79.530270000000002</v>
      </c>
      <c r="I1369">
        <v>1.4E-5</v>
      </c>
      <c r="J1369">
        <v>9.0000000000000002E-6</v>
      </c>
      <c r="K1369">
        <v>1.225805</v>
      </c>
      <c r="L1369">
        <v>1.8086880000000001</v>
      </c>
      <c r="M1369">
        <v>4.6700000000000002E-4</v>
      </c>
      <c r="N1369" s="1">
        <v>8.6936559999999997E-4</v>
      </c>
      <c r="O1369" s="1">
        <v>1.099683E-3</v>
      </c>
      <c r="P1369">
        <v>2.1819999999999999E-3</v>
      </c>
      <c r="Q1369">
        <v>30.52364</v>
      </c>
      <c r="R1369" s="1">
        <v>6.0397169999999998E-6</v>
      </c>
      <c r="S1369">
        <v>22.41788</v>
      </c>
      <c r="T1369" s="1">
        <v>5.6435250000000003E-6</v>
      </c>
      <c r="U1369">
        <v>0.39887030000000001</v>
      </c>
      <c r="V1369">
        <v>61.057850000000002</v>
      </c>
      <c r="W1369" s="1">
        <v>1.3304209999999999E-5</v>
      </c>
      <c r="X1369">
        <v>2.568985E-2</v>
      </c>
      <c r="Y1369" s="1">
        <v>4.799427E-5</v>
      </c>
      <c r="Z1369">
        <v>61.521850000000001</v>
      </c>
      <c r="AA1369" s="1">
        <v>1.2601639999999999E-5</v>
      </c>
      <c r="AB1369">
        <v>0.83201959999999997</v>
      </c>
      <c r="AC1369">
        <v>0.8518694</v>
      </c>
      <c r="AD1369">
        <v>1.3955599999999999</v>
      </c>
      <c r="AE1369">
        <v>0</v>
      </c>
      <c r="AF1369">
        <v>201.42259999999999</v>
      </c>
      <c r="AG1369">
        <v>4.4573650000000002</v>
      </c>
      <c r="AH1369">
        <v>4.68649</v>
      </c>
      <c r="AI1369">
        <v>4.8785769999999998E-4</v>
      </c>
      <c r="AJ1369">
        <v>8.3249219999999996E-4</v>
      </c>
      <c r="AK1369">
        <v>1.3914260000000001E-3</v>
      </c>
      <c r="AL1369">
        <v>2.1171559999999998E-3</v>
      </c>
      <c r="AM1369">
        <v>1.269316E-2</v>
      </c>
      <c r="AN1369">
        <v>9.9999699999999997E-2</v>
      </c>
      <c r="AO1369">
        <v>9.9024590000000003</v>
      </c>
      <c r="AP1369">
        <v>1.0269090000000001</v>
      </c>
      <c r="AQ1369">
        <v>840.31809999999996</v>
      </c>
      <c r="AR1369">
        <v>862.93</v>
      </c>
      <c r="AS1369">
        <v>0.86297360000000001</v>
      </c>
      <c r="AT1369">
        <v>0</v>
      </c>
      <c r="AU1369">
        <v>0</v>
      </c>
    </row>
    <row r="1370" spans="1:47" x14ac:dyDescent="0.25">
      <c r="A1370">
        <v>89</v>
      </c>
      <c r="B1370" t="s">
        <v>52</v>
      </c>
      <c r="C1370">
        <v>30.287133000000001</v>
      </c>
      <c r="D1370" s="1">
        <v>4.4930159999999996E-6</v>
      </c>
      <c r="E1370">
        <v>0.531281</v>
      </c>
      <c r="F1370" s="1">
        <v>6.3338269999999999E-6</v>
      </c>
      <c r="G1370">
        <v>0.391065</v>
      </c>
      <c r="H1370" s="1">
        <v>68.717780000000005</v>
      </c>
      <c r="I1370">
        <v>1.5E-5</v>
      </c>
      <c r="J1370">
        <v>1.1E-5</v>
      </c>
      <c r="K1370">
        <v>1.3048839999999999</v>
      </c>
      <c r="L1370">
        <v>1.5527519999999999</v>
      </c>
      <c r="M1370">
        <v>4.8500000000000003E-4</v>
      </c>
      <c r="N1370" s="1">
        <v>8.9816099999999997E-4</v>
      </c>
      <c r="O1370" s="1">
        <v>1.1682890000000001E-3</v>
      </c>
      <c r="P1370">
        <v>2.4250000000000001E-3</v>
      </c>
      <c r="Q1370">
        <v>30.52364</v>
      </c>
      <c r="R1370" s="1">
        <v>6.0397169999999998E-6</v>
      </c>
      <c r="S1370">
        <v>22.41788</v>
      </c>
      <c r="T1370" s="1">
        <v>5.6435250000000003E-6</v>
      </c>
      <c r="U1370">
        <v>0.40877629999999998</v>
      </c>
      <c r="V1370">
        <v>58.493000000000002</v>
      </c>
      <c r="W1370" s="1">
        <v>1.3440859999999999E-5</v>
      </c>
      <c r="X1370">
        <v>2.5695869999999999E-2</v>
      </c>
      <c r="Y1370" s="1">
        <v>4.799427E-5</v>
      </c>
      <c r="Z1370">
        <v>62.32394</v>
      </c>
      <c r="AA1370" s="1">
        <v>1.3014380000000001E-5</v>
      </c>
      <c r="AB1370">
        <v>0.83989820000000004</v>
      </c>
      <c r="AC1370">
        <v>0.83924739999999998</v>
      </c>
      <c r="AD1370">
        <v>1.3955599999999999</v>
      </c>
      <c r="AE1370">
        <v>0</v>
      </c>
      <c r="AF1370">
        <v>201.42259999999999</v>
      </c>
      <c r="AG1370">
        <v>4.3501589999999997</v>
      </c>
      <c r="AH1370">
        <v>4.6874039999999999</v>
      </c>
      <c r="AI1370">
        <v>4.8056550000000003E-4</v>
      </c>
      <c r="AJ1370">
        <v>8.3070940000000003E-4</v>
      </c>
      <c r="AK1370">
        <v>1.380659E-3</v>
      </c>
      <c r="AL1370">
        <v>2.1197970000000001E-3</v>
      </c>
      <c r="AM1370">
        <v>1.270574E-2</v>
      </c>
      <c r="AN1370">
        <v>0.1000011</v>
      </c>
      <c r="AO1370">
        <v>9.7950470000000003</v>
      </c>
      <c r="AP1370">
        <v>1.027776</v>
      </c>
      <c r="AQ1370">
        <v>120.13</v>
      </c>
      <c r="AR1370">
        <v>123.46680000000001</v>
      </c>
      <c r="AS1370">
        <v>0.86319760000000001</v>
      </c>
      <c r="AT1370">
        <v>0</v>
      </c>
      <c r="AU1370">
        <v>0</v>
      </c>
    </row>
    <row r="1371" spans="1:47" x14ac:dyDescent="0.25">
      <c r="A1371">
        <v>90</v>
      </c>
      <c r="B1371" t="s">
        <v>52</v>
      </c>
      <c r="C1371">
        <v>41.769100000000002</v>
      </c>
      <c r="D1371" s="1">
        <v>5.0750160000000001E-6</v>
      </c>
      <c r="E1371">
        <v>0.63167600000000002</v>
      </c>
      <c r="F1371" s="1">
        <v>6.4239249999999997E-6</v>
      </c>
      <c r="G1371">
        <v>0.41819400000000001</v>
      </c>
      <c r="H1371" s="1">
        <v>84.683999999999997</v>
      </c>
      <c r="I1371">
        <v>1.2999999999999999E-5</v>
      </c>
      <c r="J1371">
        <v>6.9999999999999999E-6</v>
      </c>
      <c r="K1371">
        <v>1.1480159999999999</v>
      </c>
      <c r="L1371">
        <v>0.85996399999999995</v>
      </c>
      <c r="M1371">
        <v>4.3899999999999999E-4</v>
      </c>
      <c r="N1371" s="1">
        <v>9.2149569999999995E-4</v>
      </c>
      <c r="O1371" s="1">
        <v>1.1036469999999999E-3</v>
      </c>
      <c r="P1371">
        <v>2.2390000000000001E-3</v>
      </c>
      <c r="Q1371">
        <v>30.52364</v>
      </c>
      <c r="R1371" s="1">
        <v>6.0397169999999998E-6</v>
      </c>
      <c r="S1371">
        <v>22.41788</v>
      </c>
      <c r="T1371" s="1">
        <v>5.6435250000000003E-6</v>
      </c>
      <c r="U1371">
        <v>0.39675349999999998</v>
      </c>
      <c r="V1371">
        <v>62.07593</v>
      </c>
      <c r="W1371" s="1">
        <v>1.287011E-5</v>
      </c>
      <c r="X1371">
        <v>2.569546E-2</v>
      </c>
      <c r="Y1371" s="1">
        <v>4.799427E-5</v>
      </c>
      <c r="Z1371">
        <v>61.147860000000001</v>
      </c>
      <c r="AA1371" s="1">
        <v>1.34184E-5</v>
      </c>
      <c r="AB1371">
        <v>0.85751880000000003</v>
      </c>
      <c r="AC1371">
        <v>0.84252830000000001</v>
      </c>
      <c r="AD1371">
        <v>1.3955599999999999</v>
      </c>
      <c r="AE1371">
        <v>0</v>
      </c>
      <c r="AF1371">
        <v>201.42259999999999</v>
      </c>
      <c r="AG1371">
        <v>4.3699079999999997</v>
      </c>
      <c r="AH1371">
        <v>4.6877630000000003</v>
      </c>
      <c r="AI1371">
        <v>4.9199059999999997E-4</v>
      </c>
      <c r="AJ1371">
        <v>8.2301909999999995E-4</v>
      </c>
      <c r="AK1371">
        <v>1.3878359999999999E-3</v>
      </c>
      <c r="AL1371">
        <v>2.0701959999999998E-3</v>
      </c>
      <c r="AM1371">
        <v>1.2700049999999999E-2</v>
      </c>
      <c r="AN1371">
        <v>9.9999229999999995E-2</v>
      </c>
      <c r="AO1371">
        <v>10.07728</v>
      </c>
      <c r="AP1371">
        <v>1.0287010000000001</v>
      </c>
      <c r="AQ1371">
        <v>660.47069999999997</v>
      </c>
      <c r="AR1371">
        <v>679.42669999999998</v>
      </c>
      <c r="AS1371">
        <v>0.85998430000000003</v>
      </c>
      <c r="AT1371">
        <v>0</v>
      </c>
      <c r="AU1371">
        <v>0</v>
      </c>
    </row>
    <row r="1372" spans="1:47" x14ac:dyDescent="0.25">
      <c r="A1372">
        <v>91</v>
      </c>
      <c r="B1372" t="s">
        <v>52</v>
      </c>
      <c r="C1372">
        <v>48.374211000000003</v>
      </c>
      <c r="D1372" s="1">
        <v>8.249109E-6</v>
      </c>
      <c r="E1372">
        <v>0.63058099999999995</v>
      </c>
      <c r="F1372" s="1">
        <v>2.786463E-6</v>
      </c>
      <c r="G1372">
        <v>0.366201</v>
      </c>
      <c r="H1372" s="1">
        <v>81.755359999999996</v>
      </c>
      <c r="I1372">
        <v>1.8E-5</v>
      </c>
      <c r="J1372">
        <v>1.5E-5</v>
      </c>
      <c r="K1372">
        <v>0.99245099999999997</v>
      </c>
      <c r="L1372">
        <v>0.81872599999999995</v>
      </c>
      <c r="M1372">
        <v>5.1400000000000003E-4</v>
      </c>
      <c r="N1372" s="1">
        <v>1.1200240000000001E-3</v>
      </c>
      <c r="O1372" s="1">
        <v>1.3199590000000001E-3</v>
      </c>
      <c r="P1372">
        <v>2.6949999999999999E-3</v>
      </c>
      <c r="Q1372">
        <v>30.523637999999998</v>
      </c>
      <c r="R1372" s="1">
        <v>6.0397171999999997E-6</v>
      </c>
      <c r="S1372">
        <v>22.417881999999999</v>
      </c>
      <c r="T1372" s="1">
        <v>5.6435251000000003E-6</v>
      </c>
      <c r="U1372">
        <v>0.39639866000000001</v>
      </c>
      <c r="V1372">
        <v>62.754117000000001</v>
      </c>
      <c r="W1372" s="1">
        <v>1.2687976000000001E-5</v>
      </c>
      <c r="X1372">
        <v>2.5697950000000001E-2</v>
      </c>
      <c r="Y1372" s="1">
        <v>4.7994273000000002E-5</v>
      </c>
      <c r="Z1372">
        <v>59.094757999999999</v>
      </c>
      <c r="AA1372" s="1">
        <v>1.3013589E-5</v>
      </c>
      <c r="AB1372">
        <v>0.82587966000000002</v>
      </c>
      <c r="AC1372">
        <v>0.87441555999999998</v>
      </c>
      <c r="AD1372">
        <v>1.3955598</v>
      </c>
      <c r="AE1372">
        <v>0</v>
      </c>
      <c r="AF1372">
        <v>201.42256</v>
      </c>
      <c r="AG1372">
        <v>4.3877806000000001</v>
      </c>
      <c r="AH1372">
        <v>4.6881278000000002</v>
      </c>
      <c r="AI1372">
        <v>4.8083457999999998E-4</v>
      </c>
      <c r="AJ1372">
        <v>8.2722079999999999E-4</v>
      </c>
      <c r="AK1372">
        <v>1.3912148E-3</v>
      </c>
      <c r="AL1372">
        <v>2.1084895E-3</v>
      </c>
      <c r="AM1372">
        <v>1.2708031E-2</v>
      </c>
      <c r="AN1372">
        <v>9.9995855999999994E-2</v>
      </c>
      <c r="AO1372">
        <v>10.209406</v>
      </c>
      <c r="AP1372">
        <v>1.0287329000000001</v>
      </c>
      <c r="AQ1372">
        <v>-3385.4557</v>
      </c>
      <c r="AR1372">
        <v>-3482.7296000000001</v>
      </c>
      <c r="AS1372">
        <v>0.86440052999999994</v>
      </c>
      <c r="AT1372">
        <v>0</v>
      </c>
      <c r="AU1372">
        <v>0</v>
      </c>
    </row>
    <row r="1373" spans="1:47" x14ac:dyDescent="0.25">
      <c r="A1373">
        <v>92</v>
      </c>
      <c r="B1373" t="s">
        <v>52</v>
      </c>
      <c r="C1373">
        <v>35.254624</v>
      </c>
      <c r="D1373" s="1">
        <v>4.3668430000000004E-6</v>
      </c>
      <c r="E1373">
        <v>0.57984100000000005</v>
      </c>
      <c r="F1373" s="1">
        <v>5.9073339999999998E-6</v>
      </c>
      <c r="G1373">
        <v>0.39061400000000002</v>
      </c>
      <c r="H1373" s="1">
        <v>73.047880000000006</v>
      </c>
      <c r="I1373">
        <v>1.5E-5</v>
      </c>
      <c r="J1373">
        <v>1.2999999999999999E-5</v>
      </c>
      <c r="K1373">
        <v>1.1733629999999999</v>
      </c>
      <c r="L1373">
        <v>1.1985079999999999</v>
      </c>
      <c r="M1373">
        <v>4.4900000000000002E-4</v>
      </c>
      <c r="N1373" s="1">
        <v>8.6717070000000003E-4</v>
      </c>
      <c r="O1373" s="1">
        <v>1.115717E-3</v>
      </c>
      <c r="P1373">
        <v>2.248E-3</v>
      </c>
      <c r="Q1373">
        <v>30.523637999999998</v>
      </c>
      <c r="R1373" s="1">
        <v>6.0397171999999997E-6</v>
      </c>
      <c r="S1373">
        <v>22.417881999999999</v>
      </c>
      <c r="T1373" s="1">
        <v>5.6435251000000003E-6</v>
      </c>
      <c r="U1373">
        <v>0.38584777999999997</v>
      </c>
      <c r="V1373">
        <v>61.196088000000003</v>
      </c>
      <c r="W1373" s="1">
        <v>1.3114816000000001E-5</v>
      </c>
      <c r="X1373">
        <v>2.5709769E-2</v>
      </c>
      <c r="Y1373" s="1">
        <v>4.7994273000000002E-5</v>
      </c>
      <c r="Z1373">
        <v>59.921028999999997</v>
      </c>
      <c r="AA1373" s="1">
        <v>1.3060377E-5</v>
      </c>
      <c r="AB1373">
        <v>0.86490436000000004</v>
      </c>
      <c r="AC1373">
        <v>0.85070787999999997</v>
      </c>
      <c r="AD1373">
        <v>1.3955598</v>
      </c>
      <c r="AE1373">
        <v>0</v>
      </c>
      <c r="AF1373">
        <v>201.42256</v>
      </c>
      <c r="AG1373">
        <v>4.4405171000000001</v>
      </c>
      <c r="AH1373">
        <v>4.6875124000000001</v>
      </c>
      <c r="AI1373">
        <v>4.8267967E-4</v>
      </c>
      <c r="AJ1373">
        <v>8.2302613000000005E-4</v>
      </c>
      <c r="AK1373">
        <v>1.3926379E-3</v>
      </c>
      <c r="AL1373">
        <v>2.0785034999999999E-3</v>
      </c>
      <c r="AM1373">
        <v>1.2710364E-2</v>
      </c>
      <c r="AN1373">
        <v>0.10000439999999999</v>
      </c>
      <c r="AO1373">
        <v>9.5530843000000001</v>
      </c>
      <c r="AP1373">
        <v>1.0284827000000001</v>
      </c>
      <c r="AQ1373">
        <v>1665.5473999999999</v>
      </c>
      <c r="AR1373">
        <v>1712.9866999999999</v>
      </c>
      <c r="AS1373">
        <v>0.86626512</v>
      </c>
      <c r="AT1373">
        <v>0</v>
      </c>
      <c r="AU1373">
        <v>0</v>
      </c>
    </row>
    <row r="1374" spans="1:47" x14ac:dyDescent="0.25">
      <c r="A1374">
        <v>93</v>
      </c>
      <c r="B1374" t="s">
        <v>52</v>
      </c>
      <c r="C1374">
        <v>40.906711000000001</v>
      </c>
      <c r="D1374" s="1">
        <v>5.1402399999999998E-6</v>
      </c>
      <c r="E1374">
        <v>0.57296899999999995</v>
      </c>
      <c r="F1374" s="1">
        <v>5.9852059999999996E-6</v>
      </c>
      <c r="G1374">
        <v>0.33263500000000001</v>
      </c>
      <c r="H1374" s="1">
        <v>71.869039999999998</v>
      </c>
      <c r="I1374">
        <v>1.4E-5</v>
      </c>
      <c r="J1374">
        <v>1.0000000000000001E-5</v>
      </c>
      <c r="K1374">
        <v>1.4803489999999999</v>
      </c>
      <c r="L1374">
        <v>1.0238659999999999</v>
      </c>
      <c r="M1374">
        <v>4.5399999999999998E-4</v>
      </c>
      <c r="N1374" s="1">
        <v>8.7497240000000004E-4</v>
      </c>
      <c r="O1374" s="1">
        <v>1.12291E-3</v>
      </c>
      <c r="P1374">
        <v>2.2729999999999998E-3</v>
      </c>
      <c r="Q1374">
        <v>30.523637999999998</v>
      </c>
      <c r="R1374" s="1">
        <v>6.0397171999999997E-6</v>
      </c>
      <c r="S1374">
        <v>22.417881999999999</v>
      </c>
      <c r="T1374" s="1">
        <v>5.6435251000000003E-6</v>
      </c>
      <c r="U1374">
        <v>0.36824041000000002</v>
      </c>
      <c r="V1374">
        <v>59.287455000000001</v>
      </c>
      <c r="W1374" s="1">
        <v>1.2790765000000001E-5</v>
      </c>
      <c r="X1374">
        <v>2.5690439999999998E-2</v>
      </c>
      <c r="Y1374" s="1">
        <v>4.7994273000000002E-5</v>
      </c>
      <c r="Z1374">
        <v>63.373299000000003</v>
      </c>
      <c r="AA1374" s="1">
        <v>1.3439688999999999E-5</v>
      </c>
      <c r="AB1374">
        <v>0.86786350000000001</v>
      </c>
      <c r="AC1374">
        <v>0.90628978999999998</v>
      </c>
      <c r="AD1374">
        <v>1.3955598</v>
      </c>
      <c r="AE1374">
        <v>0</v>
      </c>
      <c r="AF1374">
        <v>201.42256</v>
      </c>
      <c r="AG1374">
        <v>4.4884012999999996</v>
      </c>
      <c r="AH1374">
        <v>4.6898305999999996</v>
      </c>
      <c r="AI1374">
        <v>4.8403938000000002E-4</v>
      </c>
      <c r="AJ1374">
        <v>8.2704706999999996E-4</v>
      </c>
      <c r="AK1374">
        <v>1.3853280999999999E-3</v>
      </c>
      <c r="AL1374">
        <v>2.0900801999999999E-3</v>
      </c>
      <c r="AM1374">
        <v>1.2705684E-2</v>
      </c>
      <c r="AN1374">
        <v>9.9998208000000005E-2</v>
      </c>
      <c r="AO1374">
        <v>9.7826132999999995</v>
      </c>
      <c r="AP1374">
        <v>1.0277094</v>
      </c>
      <c r="AQ1374">
        <v>-2872.6401999999998</v>
      </c>
      <c r="AR1374">
        <v>-2952.2393000000002</v>
      </c>
      <c r="AS1374">
        <v>0.86449379999999998</v>
      </c>
      <c r="AT1374">
        <v>0</v>
      </c>
      <c r="AU1374">
        <v>0</v>
      </c>
    </row>
    <row r="1375" spans="1:47" x14ac:dyDescent="0.25">
      <c r="A1375">
        <v>94</v>
      </c>
      <c r="B1375" t="s">
        <v>52</v>
      </c>
      <c r="C1375">
        <v>38.945363999999998</v>
      </c>
      <c r="D1375" s="1">
        <v>4.6737959999999999E-6</v>
      </c>
      <c r="E1375">
        <v>0.62717999999999996</v>
      </c>
      <c r="F1375" s="1">
        <v>5.9079989999999998E-6</v>
      </c>
      <c r="G1375">
        <v>0.41777300000000001</v>
      </c>
      <c r="H1375" s="1">
        <v>78.830560000000006</v>
      </c>
      <c r="I1375">
        <v>1.2999999999999999E-5</v>
      </c>
      <c r="J1375">
        <v>1.1E-5</v>
      </c>
      <c r="K1375">
        <v>1.2395860000000001</v>
      </c>
      <c r="L1375">
        <v>1.349961</v>
      </c>
      <c r="M1375">
        <v>4.44E-4</v>
      </c>
      <c r="N1375" s="1">
        <v>8.9687130000000003E-4</v>
      </c>
      <c r="O1375" s="1">
        <v>1.1054420000000001E-3</v>
      </c>
      <c r="P1375">
        <v>2.232E-3</v>
      </c>
      <c r="Q1375">
        <v>30.523637999999998</v>
      </c>
      <c r="R1375" s="1">
        <v>6.0397171999999997E-6</v>
      </c>
      <c r="S1375">
        <v>22.417881999999999</v>
      </c>
      <c r="T1375" s="1">
        <v>5.6435251000000003E-6</v>
      </c>
      <c r="U1375">
        <v>0.40509018000000002</v>
      </c>
      <c r="V1375">
        <v>61.82685</v>
      </c>
      <c r="W1375" s="1">
        <v>1.2380575E-5</v>
      </c>
      <c r="X1375">
        <v>2.5690261999999998E-2</v>
      </c>
      <c r="Y1375" s="1">
        <v>4.7994273000000002E-5</v>
      </c>
      <c r="Z1375">
        <v>60.640538999999997</v>
      </c>
      <c r="AA1375" s="1">
        <v>1.2797431E-5</v>
      </c>
      <c r="AB1375">
        <v>0.86831849999999999</v>
      </c>
      <c r="AC1375">
        <v>0.85483768000000004</v>
      </c>
      <c r="AD1375">
        <v>1.3955598</v>
      </c>
      <c r="AE1375">
        <v>0</v>
      </c>
      <c r="AF1375">
        <v>201.42256</v>
      </c>
      <c r="AG1375">
        <v>4.5197646000000002</v>
      </c>
      <c r="AH1375">
        <v>4.6881009000000002</v>
      </c>
      <c r="AI1375">
        <v>4.8668339999999999E-4</v>
      </c>
      <c r="AJ1375">
        <v>8.3700682000000003E-4</v>
      </c>
      <c r="AK1375">
        <v>1.3822540999999999E-3</v>
      </c>
      <c r="AL1375">
        <v>2.0948675E-3</v>
      </c>
      <c r="AM1375">
        <v>1.2693922999999999E-2</v>
      </c>
      <c r="AN1375">
        <v>0.1000004</v>
      </c>
      <c r="AO1375">
        <v>10.214601999999999</v>
      </c>
      <c r="AP1375">
        <v>1.0274255999999999</v>
      </c>
      <c r="AQ1375">
        <v>4025.5958000000001</v>
      </c>
      <c r="AR1375">
        <v>4136.0001000000002</v>
      </c>
      <c r="AS1375">
        <v>0.86235242999999995</v>
      </c>
      <c r="AT1375">
        <v>0</v>
      </c>
      <c r="AU1375">
        <v>0</v>
      </c>
    </row>
    <row r="1376" spans="1:47" x14ac:dyDescent="0.25">
      <c r="A1376">
        <v>95</v>
      </c>
      <c r="B1376" t="s">
        <v>52</v>
      </c>
      <c r="C1376">
        <v>18.211786</v>
      </c>
      <c r="D1376" s="1">
        <v>4.5480740000000003E-6</v>
      </c>
      <c r="E1376">
        <v>0.86693100000000001</v>
      </c>
      <c r="F1376" s="1">
        <v>4.7996370000000001E-6</v>
      </c>
      <c r="G1376">
        <v>0.25601600000000002</v>
      </c>
      <c r="H1376" s="1">
        <v>67.243399999999994</v>
      </c>
      <c r="I1376">
        <v>1.2999999999999999E-5</v>
      </c>
      <c r="J1376">
        <v>3.0000000000000001E-6</v>
      </c>
      <c r="K1376">
        <v>1.3189139999999999</v>
      </c>
      <c r="L1376">
        <v>1.0947210000000001</v>
      </c>
      <c r="M1376">
        <v>4.2499999999999998E-4</v>
      </c>
      <c r="N1376" s="1">
        <v>8.6514369999999999E-4</v>
      </c>
      <c r="O1376" s="1">
        <v>1.1130459999999999E-3</v>
      </c>
      <c r="P1376">
        <v>2.4239999999999999E-3</v>
      </c>
      <c r="Q1376">
        <v>30.52364</v>
      </c>
      <c r="R1376" s="1">
        <v>6.0397169999999998E-6</v>
      </c>
      <c r="S1376">
        <v>22.41788</v>
      </c>
      <c r="T1376" s="1">
        <v>5.6435250000000003E-6</v>
      </c>
      <c r="U1376">
        <v>0.39266190000000001</v>
      </c>
      <c r="V1376">
        <v>61.771250000000002</v>
      </c>
      <c r="W1376" s="1">
        <v>1.316192E-5</v>
      </c>
      <c r="X1376">
        <v>2.5700250000000001E-2</v>
      </c>
      <c r="Y1376" s="1">
        <v>4.799427E-5</v>
      </c>
      <c r="Z1376">
        <v>61.876460000000002</v>
      </c>
      <c r="AA1376" s="1">
        <v>1.273811E-5</v>
      </c>
      <c r="AB1376">
        <v>0.83791870000000002</v>
      </c>
      <c r="AC1376">
        <v>0.84149890000000005</v>
      </c>
      <c r="AD1376">
        <v>1.3955599999999999</v>
      </c>
      <c r="AE1376">
        <v>0</v>
      </c>
      <c r="AF1376">
        <v>201.42259999999999</v>
      </c>
      <c r="AG1376">
        <v>4.4202709999999996</v>
      </c>
      <c r="AH1376">
        <v>4.6861639999999998</v>
      </c>
      <c r="AI1376">
        <v>4.7572439999999999E-4</v>
      </c>
      <c r="AJ1376">
        <v>8.2963039999999996E-4</v>
      </c>
      <c r="AK1376">
        <v>1.3911520000000001E-3</v>
      </c>
      <c r="AL1376">
        <v>2.050844E-3</v>
      </c>
      <c r="AM1376">
        <v>1.2697969999999999E-2</v>
      </c>
      <c r="AN1376">
        <v>0.1000008</v>
      </c>
      <c r="AO1376">
        <v>10.033759999999999</v>
      </c>
      <c r="AP1376">
        <v>1.026027</v>
      </c>
      <c r="AQ1376">
        <v>50.461590000000001</v>
      </c>
      <c r="AR1376">
        <v>51.77496</v>
      </c>
      <c r="AS1376">
        <v>0.86706870000000003</v>
      </c>
      <c r="AT1376">
        <v>0</v>
      </c>
      <c r="AU1376">
        <v>0</v>
      </c>
    </row>
    <row r="1377" spans="1:47" x14ac:dyDescent="0.25">
      <c r="A1377">
        <v>96</v>
      </c>
      <c r="B1377" t="s">
        <v>52</v>
      </c>
      <c r="C1377">
        <v>43.493141000000001</v>
      </c>
      <c r="D1377" s="1">
        <v>4.8738699999999996E-6</v>
      </c>
      <c r="E1377">
        <v>0.63091299999999995</v>
      </c>
      <c r="F1377" s="1">
        <v>4.4158189999999996E-6</v>
      </c>
      <c r="G1377">
        <v>0.23651</v>
      </c>
      <c r="H1377" s="1">
        <v>84.73536</v>
      </c>
      <c r="I1377">
        <v>1.1E-5</v>
      </c>
      <c r="J1377">
        <v>5.0000000000000004E-6</v>
      </c>
      <c r="K1377">
        <v>1.574187</v>
      </c>
      <c r="L1377">
        <v>1.7089749999999999</v>
      </c>
      <c r="M1377">
        <v>4.2299999999999998E-4</v>
      </c>
      <c r="N1377" s="1">
        <v>9.1806289999999996E-4</v>
      </c>
      <c r="O1377" s="1">
        <v>1.07251E-3</v>
      </c>
      <c r="P1377">
        <v>2.3890000000000001E-3</v>
      </c>
      <c r="Q1377">
        <v>30.523637999999998</v>
      </c>
      <c r="R1377" s="1">
        <v>6.0397171999999997E-6</v>
      </c>
      <c r="S1377">
        <v>22.417881999999999</v>
      </c>
      <c r="T1377" s="1">
        <v>5.6435251000000003E-6</v>
      </c>
      <c r="U1377">
        <v>0.40713360999999998</v>
      </c>
      <c r="V1377">
        <v>61.299550000000004</v>
      </c>
      <c r="W1377" s="1">
        <v>1.3009135E-5</v>
      </c>
      <c r="X1377">
        <v>2.5693535999999999E-2</v>
      </c>
      <c r="Y1377" s="1">
        <v>4.7994273000000002E-5</v>
      </c>
      <c r="Z1377">
        <v>58.388779</v>
      </c>
      <c r="AA1377" s="1">
        <v>1.3181001000000001E-5</v>
      </c>
      <c r="AB1377">
        <v>0.89463327999999998</v>
      </c>
      <c r="AC1377">
        <v>0.85565950000000002</v>
      </c>
      <c r="AD1377">
        <v>1.3955598</v>
      </c>
      <c r="AE1377">
        <v>0</v>
      </c>
      <c r="AF1377">
        <v>201.42256</v>
      </c>
      <c r="AG1377">
        <v>4.4298842</v>
      </c>
      <c r="AH1377">
        <v>4.6884515000000002</v>
      </c>
      <c r="AI1377">
        <v>4.8394961999999997E-4</v>
      </c>
      <c r="AJ1377">
        <v>8.3481978999999998E-4</v>
      </c>
      <c r="AK1377">
        <v>1.3875573000000001E-3</v>
      </c>
      <c r="AL1377">
        <v>2.1032348000000001E-3</v>
      </c>
      <c r="AM1377">
        <v>1.2706548999999999E-2</v>
      </c>
      <c r="AN1377">
        <v>9.9999077000000006E-2</v>
      </c>
      <c r="AO1377">
        <v>10.217358000000001</v>
      </c>
      <c r="AP1377">
        <v>1.0271665000000001</v>
      </c>
      <c r="AQ1377">
        <v>3837.7419</v>
      </c>
      <c r="AR1377">
        <v>3942</v>
      </c>
      <c r="AS1377">
        <v>0.85796269999999997</v>
      </c>
      <c r="AT1377">
        <v>0</v>
      </c>
      <c r="AU1377">
        <v>0</v>
      </c>
    </row>
    <row r="1378" spans="1:47" x14ac:dyDescent="0.25">
      <c r="A1378">
        <v>97</v>
      </c>
      <c r="B1378" t="s">
        <v>52</v>
      </c>
      <c r="C1378">
        <v>36.563361</v>
      </c>
      <c r="D1378" s="1">
        <v>4.1086510000000003E-6</v>
      </c>
      <c r="E1378">
        <v>0.642621</v>
      </c>
      <c r="F1378" s="1">
        <v>5.9441350000000003E-6</v>
      </c>
      <c r="G1378">
        <v>0.36992000000000003</v>
      </c>
      <c r="H1378" s="1">
        <v>79.758179999999996</v>
      </c>
      <c r="I1378">
        <v>1.2999999999999999E-5</v>
      </c>
      <c r="J1378">
        <v>1.7E-5</v>
      </c>
      <c r="K1378">
        <v>1.0561240000000001</v>
      </c>
      <c r="L1378">
        <v>1.1347929999999999</v>
      </c>
      <c r="M1378">
        <v>4.2700000000000002E-4</v>
      </c>
      <c r="N1378" s="1">
        <v>8.9930979999999999E-4</v>
      </c>
      <c r="O1378" s="1">
        <v>1.0953829999999999E-3</v>
      </c>
      <c r="P1378">
        <v>2.2300000000000002E-3</v>
      </c>
      <c r="Q1378">
        <v>30.523637999999998</v>
      </c>
      <c r="R1378" s="1">
        <v>6.0397171999999997E-6</v>
      </c>
      <c r="S1378">
        <v>22.417881999999999</v>
      </c>
      <c r="T1378" s="1">
        <v>5.6435251000000003E-6</v>
      </c>
      <c r="U1378">
        <v>0.41213252</v>
      </c>
      <c r="V1378">
        <v>60.674545999999999</v>
      </c>
      <c r="W1378" s="1">
        <v>1.2319023E-5</v>
      </c>
      <c r="X1378">
        <v>2.570509E-2</v>
      </c>
      <c r="Y1378" s="1">
        <v>4.7994273000000002E-5</v>
      </c>
      <c r="Z1378">
        <v>61.058869000000001</v>
      </c>
      <c r="AA1378" s="1">
        <v>1.2522833999999999E-5</v>
      </c>
      <c r="AB1378">
        <v>0.82903945000000001</v>
      </c>
      <c r="AC1378">
        <v>0.87489174999999997</v>
      </c>
      <c r="AD1378">
        <v>1.3955598</v>
      </c>
      <c r="AE1378">
        <v>0</v>
      </c>
      <c r="AF1378">
        <v>201.42256</v>
      </c>
      <c r="AG1378">
        <v>4.4707486000000003</v>
      </c>
      <c r="AH1378">
        <v>4.6874228999999996</v>
      </c>
      <c r="AI1378">
        <v>4.9288021000000004E-4</v>
      </c>
      <c r="AJ1378">
        <v>8.2852344000000004E-4</v>
      </c>
      <c r="AK1378">
        <v>1.3857915000000001E-3</v>
      </c>
      <c r="AL1378">
        <v>2.0603398999999999E-3</v>
      </c>
      <c r="AM1378">
        <v>1.2706919000000001E-2</v>
      </c>
      <c r="AN1378">
        <v>0.10000137000000001</v>
      </c>
      <c r="AO1378">
        <v>10.444658</v>
      </c>
      <c r="AP1378">
        <v>1.0292353000000001</v>
      </c>
      <c r="AQ1378">
        <v>-2629.0241000000001</v>
      </c>
      <c r="AR1378">
        <v>-2705.8843999999999</v>
      </c>
      <c r="AS1378">
        <v>0.85963672000000002</v>
      </c>
      <c r="AT1378">
        <v>0</v>
      </c>
      <c r="AU1378">
        <v>0</v>
      </c>
    </row>
    <row r="1379" spans="1:47" x14ac:dyDescent="0.25">
      <c r="A1379">
        <v>98</v>
      </c>
      <c r="B1379" t="s">
        <v>52</v>
      </c>
      <c r="C1379">
        <v>44.521774999999998</v>
      </c>
      <c r="D1379" s="1">
        <v>4.502367E-6</v>
      </c>
      <c r="E1379">
        <v>0.64973599999999998</v>
      </c>
      <c r="F1379" s="1">
        <v>6.0508020000000002E-6</v>
      </c>
      <c r="G1379">
        <v>0.43379099999999998</v>
      </c>
      <c r="H1379" s="1">
        <v>77.431470000000004</v>
      </c>
      <c r="I1379">
        <v>1.4E-5</v>
      </c>
      <c r="J1379">
        <v>1.5E-5</v>
      </c>
      <c r="K1379">
        <v>1.21191</v>
      </c>
      <c r="L1379">
        <v>0.72895299999999996</v>
      </c>
      <c r="M1379">
        <v>4.0700000000000003E-4</v>
      </c>
      <c r="N1379" s="1">
        <v>8.4496769999999998E-4</v>
      </c>
      <c r="O1379" s="1">
        <v>1.0619609999999999E-3</v>
      </c>
      <c r="P1379">
        <v>2.1429999999999999E-3</v>
      </c>
      <c r="Q1379">
        <v>30.523637999999998</v>
      </c>
      <c r="R1379" s="1">
        <v>6.0397171999999997E-6</v>
      </c>
      <c r="S1379">
        <v>22.417881999999999</v>
      </c>
      <c r="T1379" s="1">
        <v>5.6435251000000003E-6</v>
      </c>
      <c r="U1379">
        <v>0.39776455999999999</v>
      </c>
      <c r="V1379">
        <v>60.360368999999999</v>
      </c>
      <c r="W1379" s="1">
        <v>1.3075250999999999E-5</v>
      </c>
      <c r="X1379">
        <v>2.5689468999999999E-2</v>
      </c>
      <c r="Y1379" s="1">
        <v>4.7994273000000002E-5</v>
      </c>
      <c r="Z1379">
        <v>61.446162000000001</v>
      </c>
      <c r="AA1379" s="1">
        <v>1.2987409999999999E-5</v>
      </c>
      <c r="AB1379">
        <v>0.85995264000000005</v>
      </c>
      <c r="AC1379">
        <v>0.88386218999999999</v>
      </c>
      <c r="AD1379">
        <v>1.3955598</v>
      </c>
      <c r="AE1379">
        <v>0</v>
      </c>
      <c r="AF1379">
        <v>201.42256</v>
      </c>
      <c r="AG1379">
        <v>4.4826088000000004</v>
      </c>
      <c r="AH1379">
        <v>4.6895163000000002</v>
      </c>
      <c r="AI1379">
        <v>4.7996900000000001E-4</v>
      </c>
      <c r="AJ1379">
        <v>8.2624802000000005E-4</v>
      </c>
      <c r="AK1379">
        <v>1.3873397E-3</v>
      </c>
      <c r="AL1379">
        <v>2.1378227E-3</v>
      </c>
      <c r="AM1379">
        <v>1.2688298000000001E-2</v>
      </c>
      <c r="AN1379">
        <v>0.10000081</v>
      </c>
      <c r="AO1379">
        <v>9.9197129000000004</v>
      </c>
      <c r="AP1379">
        <v>1.0284477000000001</v>
      </c>
      <c r="AQ1379">
        <v>2507.9409999999998</v>
      </c>
      <c r="AR1379">
        <v>2579.2863000000002</v>
      </c>
      <c r="AS1379">
        <v>0.86662801</v>
      </c>
      <c r="AT1379">
        <v>0</v>
      </c>
      <c r="AU1379">
        <v>0</v>
      </c>
    </row>
    <row r="1380" spans="1:47" x14ac:dyDescent="0.25">
      <c r="A1380">
        <v>99</v>
      </c>
      <c r="B1380" t="s">
        <v>52</v>
      </c>
      <c r="C1380">
        <v>56.029086</v>
      </c>
      <c r="D1380" s="1">
        <v>4.2680999999999998E-6</v>
      </c>
      <c r="E1380">
        <v>0.88951999999999998</v>
      </c>
      <c r="F1380" s="1">
        <v>3.4716619999999999E-6</v>
      </c>
      <c r="G1380">
        <v>0.455094</v>
      </c>
      <c r="H1380" s="1">
        <v>71.067689999999999</v>
      </c>
      <c r="I1380">
        <v>1.7E-5</v>
      </c>
      <c r="J1380">
        <v>3.0000000000000001E-6</v>
      </c>
      <c r="K1380">
        <v>9.4059999999999994E-3</v>
      </c>
      <c r="L1380">
        <v>3.2578260000000001</v>
      </c>
      <c r="M1380">
        <v>3.4499999999999998E-4</v>
      </c>
      <c r="N1380" s="1">
        <v>1.1136410000000001E-3</v>
      </c>
      <c r="O1380" s="1">
        <v>1.267362E-3</v>
      </c>
      <c r="P1380">
        <v>3.091E-3</v>
      </c>
      <c r="Q1380">
        <v>30.523637999999998</v>
      </c>
      <c r="R1380" s="1">
        <v>6.0397171999999997E-6</v>
      </c>
      <c r="S1380">
        <v>22.417881999999999</v>
      </c>
      <c r="T1380" s="1">
        <v>5.6435251000000003E-6</v>
      </c>
      <c r="U1380">
        <v>0.40096837000000002</v>
      </c>
      <c r="V1380">
        <v>62.249496999999998</v>
      </c>
      <c r="W1380" s="1">
        <v>1.333708E-5</v>
      </c>
      <c r="X1380">
        <v>2.5694750999999998E-2</v>
      </c>
      <c r="Y1380" s="1">
        <v>4.7994273000000002E-5</v>
      </c>
      <c r="Z1380">
        <v>62.085239000000001</v>
      </c>
      <c r="AA1380" s="1">
        <v>1.2510890999999999E-5</v>
      </c>
      <c r="AB1380">
        <v>0.8543906</v>
      </c>
      <c r="AC1380">
        <v>0.88760707000000005</v>
      </c>
      <c r="AD1380">
        <v>1.3955598</v>
      </c>
      <c r="AE1380">
        <v>0</v>
      </c>
      <c r="AF1380">
        <v>201.42256</v>
      </c>
      <c r="AG1380">
        <v>4.4760062999999999</v>
      </c>
      <c r="AH1380">
        <v>4.6868778999999998</v>
      </c>
      <c r="AI1380">
        <v>4.8008243000000002E-4</v>
      </c>
      <c r="AJ1380">
        <v>8.2559381000000002E-4</v>
      </c>
      <c r="AK1380">
        <v>1.3842402E-3</v>
      </c>
      <c r="AL1380">
        <v>2.1499434000000002E-3</v>
      </c>
      <c r="AM1380">
        <v>1.2702883999999999E-2</v>
      </c>
      <c r="AN1380">
        <v>0.10000133999999999</v>
      </c>
      <c r="AO1380">
        <v>10.077534</v>
      </c>
      <c r="AP1380">
        <v>1.0266164</v>
      </c>
      <c r="AQ1380">
        <v>3100.5338000000002</v>
      </c>
      <c r="AR1380">
        <v>3183.0587999999998</v>
      </c>
      <c r="AS1380">
        <v>0.86188096999999997</v>
      </c>
      <c r="AT1380">
        <v>0</v>
      </c>
      <c r="AU1380">
        <v>0</v>
      </c>
    </row>
    <row r="1381" spans="1:47" x14ac:dyDescent="0.25">
      <c r="A1381">
        <v>100</v>
      </c>
      <c r="B1381" t="s">
        <v>52</v>
      </c>
      <c r="C1381">
        <v>53.335402000000002</v>
      </c>
      <c r="D1381" s="1">
        <v>4.8209260000000002E-6</v>
      </c>
      <c r="E1381">
        <v>0.65681100000000003</v>
      </c>
      <c r="F1381" s="1">
        <v>6.6374689999999998E-6</v>
      </c>
      <c r="G1381">
        <v>0.48516900000000002</v>
      </c>
      <c r="H1381" s="1">
        <v>87.415350000000004</v>
      </c>
      <c r="I1381">
        <v>1.2999999999999999E-5</v>
      </c>
      <c r="J1381">
        <v>1.5999999999999999E-5</v>
      </c>
      <c r="K1381">
        <v>0.851858</v>
      </c>
      <c r="L1381">
        <v>0.76097800000000004</v>
      </c>
      <c r="M1381">
        <v>3.79E-4</v>
      </c>
      <c r="N1381" s="1">
        <v>8.0777690000000005E-4</v>
      </c>
      <c r="O1381" s="1">
        <v>9.9293269999999999E-4</v>
      </c>
      <c r="P1381">
        <v>2.0149999999999999E-3</v>
      </c>
      <c r="Q1381">
        <v>30.52364</v>
      </c>
      <c r="R1381" s="1">
        <v>6.0397169999999998E-6</v>
      </c>
      <c r="S1381">
        <v>22.41788</v>
      </c>
      <c r="T1381" s="1">
        <v>5.6435250000000003E-6</v>
      </c>
      <c r="U1381">
        <v>0.39967789999999997</v>
      </c>
      <c r="V1381">
        <v>61.289540000000002</v>
      </c>
      <c r="W1381" s="1">
        <v>1.34514E-5</v>
      </c>
      <c r="X1381">
        <v>2.5691530000000001E-2</v>
      </c>
      <c r="Y1381" s="1">
        <v>4.799427E-5</v>
      </c>
      <c r="Z1381">
        <v>62.652149999999999</v>
      </c>
      <c r="AA1381" s="1">
        <v>1.32466E-5</v>
      </c>
      <c r="AB1381">
        <v>0.86229460000000002</v>
      </c>
      <c r="AC1381">
        <v>0.82714160000000003</v>
      </c>
      <c r="AD1381">
        <v>1.3955599999999999</v>
      </c>
      <c r="AE1381">
        <v>0</v>
      </c>
      <c r="AF1381">
        <v>201.42259999999999</v>
      </c>
      <c r="AG1381">
        <v>4.3753849999999996</v>
      </c>
      <c r="AH1381">
        <v>4.6895959999999999</v>
      </c>
      <c r="AI1381">
        <v>4.940697E-4</v>
      </c>
      <c r="AJ1381">
        <v>8.3232689999999997E-4</v>
      </c>
      <c r="AK1381">
        <v>1.393612E-3</v>
      </c>
      <c r="AL1381">
        <v>2.0439080000000001E-3</v>
      </c>
      <c r="AM1381">
        <v>1.270458E-2</v>
      </c>
      <c r="AN1381">
        <v>9.9996189999999999E-2</v>
      </c>
      <c r="AO1381">
        <v>9.5573870000000003</v>
      </c>
      <c r="AP1381">
        <v>1.027215</v>
      </c>
      <c r="AQ1381">
        <v>-455.91669999999999</v>
      </c>
      <c r="AR1381">
        <v>-468.32429999999999</v>
      </c>
      <c r="AS1381">
        <v>0.86070210000000003</v>
      </c>
      <c r="AT1381">
        <v>0</v>
      </c>
      <c r="AU1381">
        <v>0</v>
      </c>
    </row>
    <row r="1382" spans="1:47" x14ac:dyDescent="0.25">
      <c r="A1382">
        <v>101</v>
      </c>
      <c r="B1382" t="s">
        <v>52</v>
      </c>
      <c r="C1382">
        <v>39.290129999999998</v>
      </c>
      <c r="D1382" s="1">
        <v>4.8014189999999998E-6</v>
      </c>
      <c r="E1382">
        <v>0.60591300000000003</v>
      </c>
      <c r="F1382" s="1">
        <v>5.7178630000000004E-6</v>
      </c>
      <c r="G1382">
        <v>0.412159</v>
      </c>
      <c r="H1382" s="1">
        <v>85.367810000000006</v>
      </c>
      <c r="I1382">
        <v>1.4E-5</v>
      </c>
      <c r="J1382">
        <v>1.2999999999999999E-5</v>
      </c>
      <c r="K1382">
        <v>1.160061</v>
      </c>
      <c r="L1382">
        <v>0.94976400000000005</v>
      </c>
      <c r="M1382">
        <v>4.4299999999999998E-4</v>
      </c>
      <c r="N1382" s="1">
        <v>8.8961450000000001E-4</v>
      </c>
      <c r="O1382" s="1">
        <v>1.0911639999999999E-3</v>
      </c>
      <c r="P1382">
        <v>2.163E-3</v>
      </c>
      <c r="Q1382">
        <v>30.52364</v>
      </c>
      <c r="R1382" s="1">
        <v>6.0397169999999998E-6</v>
      </c>
      <c r="S1382">
        <v>22.41788</v>
      </c>
      <c r="T1382" s="1">
        <v>5.6435250000000003E-6</v>
      </c>
      <c r="U1382">
        <v>0.39450180000000001</v>
      </c>
      <c r="V1382">
        <v>61.074570000000001</v>
      </c>
      <c r="W1382" s="1">
        <v>1.3583109999999999E-5</v>
      </c>
      <c r="X1382">
        <v>2.5695909999999999E-2</v>
      </c>
      <c r="Y1382" s="1">
        <v>4.799427E-5</v>
      </c>
      <c r="Z1382">
        <v>62.36251</v>
      </c>
      <c r="AA1382" s="1">
        <v>1.315108E-5</v>
      </c>
      <c r="AB1382">
        <v>0.81337740000000003</v>
      </c>
      <c r="AC1382">
        <v>0.90722329999999995</v>
      </c>
      <c r="AD1382">
        <v>1.3955599999999999</v>
      </c>
      <c r="AE1382">
        <v>0</v>
      </c>
      <c r="AF1382">
        <v>201.42259999999999</v>
      </c>
      <c r="AG1382">
        <v>4.4386989999999997</v>
      </c>
      <c r="AH1382">
        <v>4.6890029999999996</v>
      </c>
      <c r="AI1382">
        <v>4.9334590000000005E-4</v>
      </c>
      <c r="AJ1382">
        <v>8.345809E-4</v>
      </c>
      <c r="AK1382">
        <v>1.3883789999999999E-3</v>
      </c>
      <c r="AL1382">
        <v>2.081266E-3</v>
      </c>
      <c r="AM1382">
        <v>1.269678E-2</v>
      </c>
      <c r="AN1382">
        <v>0.1000003</v>
      </c>
      <c r="AO1382">
        <v>9.7752300000000005</v>
      </c>
      <c r="AP1382">
        <v>1.0262359999999999</v>
      </c>
      <c r="AQ1382">
        <v>231.2542</v>
      </c>
      <c r="AR1382">
        <v>237.32130000000001</v>
      </c>
      <c r="AS1382">
        <v>0.85876430000000004</v>
      </c>
      <c r="AT1382">
        <v>0</v>
      </c>
      <c r="AU1382">
        <v>0</v>
      </c>
    </row>
    <row r="1383" spans="1:47" x14ac:dyDescent="0.25">
      <c r="A1383">
        <v>102</v>
      </c>
      <c r="B1383" t="s">
        <v>52</v>
      </c>
      <c r="C1383">
        <v>14.812481</v>
      </c>
      <c r="D1383" s="1">
        <v>4.4430889999999998E-6</v>
      </c>
      <c r="E1383">
        <v>0.33284399999999997</v>
      </c>
      <c r="F1383" s="1">
        <v>5.8230519999999997E-6</v>
      </c>
      <c r="G1383">
        <v>0.121557</v>
      </c>
      <c r="H1383" s="1">
        <v>101.9318</v>
      </c>
      <c r="I1383">
        <v>2.1999999999999999E-5</v>
      </c>
      <c r="J1383">
        <v>3.6000000000000001E-5</v>
      </c>
      <c r="K1383">
        <v>0.91237500000000005</v>
      </c>
      <c r="L1383">
        <v>0.586642</v>
      </c>
      <c r="M1383">
        <v>6.9300000000000004E-4</v>
      </c>
      <c r="N1383" s="1">
        <v>1.0401480000000001E-3</v>
      </c>
      <c r="O1383" s="1">
        <v>1.326661E-3</v>
      </c>
      <c r="P1383">
        <v>2.2109999999999999E-3</v>
      </c>
      <c r="Q1383">
        <v>30.52364</v>
      </c>
      <c r="R1383" s="1">
        <v>6.0397169999999998E-6</v>
      </c>
      <c r="S1383">
        <v>22.41788</v>
      </c>
      <c r="T1383" s="1">
        <v>5.6435250000000003E-6</v>
      </c>
      <c r="U1383">
        <v>0.39247369999999998</v>
      </c>
      <c r="V1383">
        <v>62.532760000000003</v>
      </c>
      <c r="W1383" s="1">
        <v>1.234712E-5</v>
      </c>
      <c r="X1383">
        <v>2.5699349999999999E-2</v>
      </c>
      <c r="Y1383" s="1">
        <v>4.799427E-5</v>
      </c>
      <c r="Z1383">
        <v>61.564070000000001</v>
      </c>
      <c r="AA1383" s="1">
        <v>1.3175830000000001E-5</v>
      </c>
      <c r="AB1383">
        <v>0.90552440000000001</v>
      </c>
      <c r="AC1383">
        <v>0.83644280000000004</v>
      </c>
      <c r="AD1383">
        <v>1.3955599999999999</v>
      </c>
      <c r="AE1383">
        <v>0</v>
      </c>
      <c r="AF1383">
        <v>201.42259999999999</v>
      </c>
      <c r="AG1383">
        <v>4.3756180000000002</v>
      </c>
      <c r="AH1383">
        <v>4.6861360000000003</v>
      </c>
      <c r="AI1383">
        <v>4.8949690000000005E-4</v>
      </c>
      <c r="AJ1383">
        <v>8.2673600000000001E-4</v>
      </c>
      <c r="AK1383">
        <v>1.3854E-3</v>
      </c>
      <c r="AL1383">
        <v>2.0937220000000001E-3</v>
      </c>
      <c r="AM1383">
        <v>1.2690760000000001E-2</v>
      </c>
      <c r="AN1383">
        <v>9.9999900000000003E-2</v>
      </c>
      <c r="AO1383">
        <v>10.30602</v>
      </c>
      <c r="AP1383">
        <v>1.028521</v>
      </c>
      <c r="AQ1383">
        <v>868.01710000000003</v>
      </c>
      <c r="AR1383">
        <v>892.77390000000003</v>
      </c>
      <c r="AS1383">
        <v>0.86233020000000005</v>
      </c>
      <c r="AT1383">
        <v>0</v>
      </c>
      <c r="AU1383">
        <v>0</v>
      </c>
    </row>
    <row r="1384" spans="1:47" x14ac:dyDescent="0.25">
      <c r="A1384">
        <v>103</v>
      </c>
      <c r="B1384" t="s">
        <v>52</v>
      </c>
      <c r="C1384">
        <v>49.289188000000003</v>
      </c>
      <c r="D1384" s="1">
        <v>4.5003769999999997E-6</v>
      </c>
      <c r="E1384">
        <v>0.68957500000000005</v>
      </c>
      <c r="F1384" s="1">
        <v>5.972716E-6</v>
      </c>
      <c r="G1384">
        <v>0.41455399999999998</v>
      </c>
      <c r="H1384" s="1">
        <v>87.084580000000003</v>
      </c>
      <c r="I1384">
        <v>1.1E-5</v>
      </c>
      <c r="J1384">
        <v>1.5999999999999999E-5</v>
      </c>
      <c r="K1384">
        <v>1.480607</v>
      </c>
      <c r="L1384">
        <v>0.29228700000000002</v>
      </c>
      <c r="M1384">
        <v>3.86E-4</v>
      </c>
      <c r="N1384" s="1">
        <v>8.4963249999999997E-4</v>
      </c>
      <c r="O1384" s="1">
        <v>1.009563E-3</v>
      </c>
      <c r="P1384">
        <v>1.9729999999999999E-3</v>
      </c>
      <c r="Q1384">
        <v>30.52364</v>
      </c>
      <c r="R1384" s="1">
        <v>6.0397169999999998E-6</v>
      </c>
      <c r="S1384">
        <v>22.41788</v>
      </c>
      <c r="T1384" s="1">
        <v>5.6435250000000003E-6</v>
      </c>
      <c r="U1384">
        <v>0.40298620000000002</v>
      </c>
      <c r="V1384">
        <v>59.862389999999998</v>
      </c>
      <c r="W1384" s="1">
        <v>1.3089939999999999E-5</v>
      </c>
      <c r="X1384">
        <v>2.5706340000000001E-2</v>
      </c>
      <c r="Y1384" s="1">
        <v>4.799427E-5</v>
      </c>
      <c r="Z1384">
        <v>62.532829999999997</v>
      </c>
      <c r="AA1384" s="1">
        <v>1.275169E-5</v>
      </c>
      <c r="AB1384">
        <v>0.84939500000000001</v>
      </c>
      <c r="AC1384">
        <v>0.87085679999999999</v>
      </c>
      <c r="AD1384">
        <v>1.3955599999999999</v>
      </c>
      <c r="AE1384">
        <v>0</v>
      </c>
      <c r="AF1384">
        <v>201.42259999999999</v>
      </c>
      <c r="AG1384">
        <v>4.5221939999999998</v>
      </c>
      <c r="AH1384">
        <v>4.6870390000000004</v>
      </c>
      <c r="AI1384">
        <v>4.7945030000000002E-4</v>
      </c>
      <c r="AJ1384">
        <v>8.2435560000000002E-4</v>
      </c>
      <c r="AK1384">
        <v>1.381892E-3</v>
      </c>
      <c r="AL1384">
        <v>2.1196710000000001E-3</v>
      </c>
      <c r="AM1384">
        <v>1.27078E-2</v>
      </c>
      <c r="AN1384">
        <v>0.1000038</v>
      </c>
      <c r="AO1384">
        <v>10.07485</v>
      </c>
      <c r="AP1384">
        <v>1.027704</v>
      </c>
      <c r="AQ1384">
        <v>-886.56640000000004</v>
      </c>
      <c r="AR1384">
        <v>-911.12760000000003</v>
      </c>
      <c r="AS1384">
        <v>0.85777749999999997</v>
      </c>
      <c r="AT1384">
        <v>0</v>
      </c>
      <c r="AU1384">
        <v>0</v>
      </c>
    </row>
    <row r="1385" spans="1:47" x14ac:dyDescent="0.25">
      <c r="A1385">
        <v>104</v>
      </c>
      <c r="B1385" t="s">
        <v>52</v>
      </c>
      <c r="C1385">
        <v>29.616112000000001</v>
      </c>
      <c r="D1385" s="1">
        <v>6.6128870000000001E-6</v>
      </c>
      <c r="E1385">
        <v>0.46682699999999999</v>
      </c>
      <c r="F1385" s="1">
        <v>6.207637E-6</v>
      </c>
      <c r="G1385">
        <v>0.36414200000000002</v>
      </c>
      <c r="H1385" s="1">
        <v>50.241439999999997</v>
      </c>
      <c r="I1385">
        <v>1.7E-5</v>
      </c>
      <c r="J1385">
        <v>7.9999999999999996E-6</v>
      </c>
      <c r="K1385">
        <v>2.2384029999999999</v>
      </c>
      <c r="L1385">
        <v>0.42118800000000001</v>
      </c>
      <c r="M1385">
        <v>6.11E-4</v>
      </c>
      <c r="N1385" s="1">
        <v>1.0143420000000001E-3</v>
      </c>
      <c r="O1385" s="1">
        <v>1.3923900000000001E-3</v>
      </c>
      <c r="P1385">
        <v>2.5360000000000001E-3</v>
      </c>
      <c r="Q1385">
        <v>30.523637999999998</v>
      </c>
      <c r="R1385" s="1">
        <v>6.0397171999999997E-6</v>
      </c>
      <c r="S1385">
        <v>22.417881999999999</v>
      </c>
      <c r="T1385" s="1">
        <v>5.6435251000000003E-6</v>
      </c>
      <c r="U1385">
        <v>0.39731920999999998</v>
      </c>
      <c r="V1385">
        <v>60.78152</v>
      </c>
      <c r="W1385" s="1">
        <v>1.3149682E-5</v>
      </c>
      <c r="X1385">
        <v>2.5699724E-2</v>
      </c>
      <c r="Y1385" s="1">
        <v>4.7994273000000002E-5</v>
      </c>
      <c r="Z1385">
        <v>61.834772000000001</v>
      </c>
      <c r="AA1385" s="1">
        <v>1.2793391000000001E-5</v>
      </c>
      <c r="AB1385">
        <v>0.84848109999999999</v>
      </c>
      <c r="AC1385">
        <v>0.87643212999999998</v>
      </c>
      <c r="AD1385">
        <v>1.3955598</v>
      </c>
      <c r="AE1385">
        <v>0</v>
      </c>
      <c r="AF1385">
        <v>201.42256</v>
      </c>
      <c r="AG1385">
        <v>4.5897610999999996</v>
      </c>
      <c r="AH1385">
        <v>4.6875527999999997</v>
      </c>
      <c r="AI1385">
        <v>4.9637027999999996E-4</v>
      </c>
      <c r="AJ1385">
        <v>8.2401972E-4</v>
      </c>
      <c r="AK1385">
        <v>1.3842571000000001E-3</v>
      </c>
      <c r="AL1385">
        <v>2.1201318000000002E-3</v>
      </c>
      <c r="AM1385">
        <v>1.2701007E-2</v>
      </c>
      <c r="AN1385">
        <v>9.9999798000000001E-2</v>
      </c>
      <c r="AO1385">
        <v>9.9140683999999997</v>
      </c>
      <c r="AP1385">
        <v>1.0293287</v>
      </c>
      <c r="AQ1385">
        <v>1995.7408</v>
      </c>
      <c r="AR1385">
        <v>2054.2732000000001</v>
      </c>
      <c r="AS1385">
        <v>0.86157870000000003</v>
      </c>
      <c r="AT1385">
        <v>0</v>
      </c>
      <c r="AU1385">
        <v>0</v>
      </c>
    </row>
    <row r="1386" spans="1:47" x14ac:dyDescent="0.25">
      <c r="A1386">
        <v>105</v>
      </c>
      <c r="B1386" t="s">
        <v>52</v>
      </c>
      <c r="C1386">
        <v>39.846597000000003</v>
      </c>
      <c r="D1386" s="1">
        <v>5.1489139999999999E-6</v>
      </c>
      <c r="E1386">
        <v>0.54466300000000001</v>
      </c>
      <c r="F1386" s="1">
        <v>3.8718540000000001E-6</v>
      </c>
      <c r="G1386">
        <v>0.40211200000000002</v>
      </c>
      <c r="H1386" s="1">
        <v>91.949979999999996</v>
      </c>
      <c r="I1386">
        <v>1.4E-5</v>
      </c>
      <c r="J1386">
        <v>2.4000000000000001E-5</v>
      </c>
      <c r="K1386">
        <v>0.93468499999999999</v>
      </c>
      <c r="L1386">
        <v>1.2817529999999999</v>
      </c>
      <c r="M1386">
        <v>4.5199999999999998E-4</v>
      </c>
      <c r="N1386" s="1">
        <v>8.5175249999999995E-4</v>
      </c>
      <c r="O1386" s="1">
        <v>1.055259E-3</v>
      </c>
      <c r="P1386">
        <v>2.0140000000000002E-3</v>
      </c>
      <c r="Q1386">
        <v>30.523637999999998</v>
      </c>
      <c r="R1386" s="1">
        <v>6.0397171999999997E-6</v>
      </c>
      <c r="S1386">
        <v>22.417881999999999</v>
      </c>
      <c r="T1386" s="1">
        <v>5.6435251000000003E-6</v>
      </c>
      <c r="U1386">
        <v>0.39112815000000001</v>
      </c>
      <c r="V1386">
        <v>60.140619999999998</v>
      </c>
      <c r="W1386" s="1">
        <v>1.2918779999999999E-5</v>
      </c>
      <c r="X1386">
        <v>2.5694142E-2</v>
      </c>
      <c r="Y1386" s="1">
        <v>4.7994273000000002E-5</v>
      </c>
      <c r="Z1386">
        <v>60.651491999999998</v>
      </c>
      <c r="AA1386" s="1">
        <v>1.3263763E-5</v>
      </c>
      <c r="AB1386">
        <v>0.86342302000000004</v>
      </c>
      <c r="AC1386">
        <v>0.82266064999999999</v>
      </c>
      <c r="AD1386">
        <v>1.3955598</v>
      </c>
      <c r="AE1386">
        <v>0</v>
      </c>
      <c r="AF1386">
        <v>201.42256</v>
      </c>
      <c r="AG1386">
        <v>4.3853150999999997</v>
      </c>
      <c r="AH1386">
        <v>4.6872277000000002</v>
      </c>
      <c r="AI1386">
        <v>4.8813709E-4</v>
      </c>
      <c r="AJ1386">
        <v>8.2336458E-4</v>
      </c>
      <c r="AK1386">
        <v>1.3909481E-3</v>
      </c>
      <c r="AL1386">
        <v>2.1192120000000001E-3</v>
      </c>
      <c r="AM1386">
        <v>1.2703048999999999E-2</v>
      </c>
      <c r="AN1386">
        <v>9.9999412999999995E-2</v>
      </c>
      <c r="AO1386">
        <v>10.226260999999999</v>
      </c>
      <c r="AP1386">
        <v>1.0285709000000001</v>
      </c>
      <c r="AQ1386">
        <v>4093.0064000000002</v>
      </c>
      <c r="AR1386">
        <v>4209.9470000000001</v>
      </c>
      <c r="AS1386">
        <v>0.85814482999999997</v>
      </c>
      <c r="AT1386">
        <v>0</v>
      </c>
      <c r="AU1386">
        <v>0</v>
      </c>
    </row>
    <row r="1387" spans="1:47" x14ac:dyDescent="0.25">
      <c r="A1387">
        <v>106</v>
      </c>
      <c r="B1387" t="s">
        <v>52</v>
      </c>
      <c r="C1387">
        <v>36.238726999999997</v>
      </c>
      <c r="D1387" s="1">
        <v>4.3163910000000003E-6</v>
      </c>
      <c r="E1387">
        <v>0.56817099999999998</v>
      </c>
      <c r="F1387" s="1">
        <v>4.7816869999999997E-6</v>
      </c>
      <c r="G1387">
        <v>0.40177800000000002</v>
      </c>
      <c r="H1387" s="1">
        <v>90.356099999999998</v>
      </c>
      <c r="I1387">
        <v>1.2999999999999999E-5</v>
      </c>
      <c r="J1387">
        <v>1.1E-5</v>
      </c>
      <c r="K1387">
        <v>1.2448189999999999</v>
      </c>
      <c r="L1387">
        <v>1.65123</v>
      </c>
      <c r="M1387">
        <v>4.3800000000000002E-4</v>
      </c>
      <c r="N1387" s="1">
        <v>8.3808030000000005E-4</v>
      </c>
      <c r="O1387" s="1">
        <v>1.03553E-3</v>
      </c>
      <c r="P1387">
        <v>2.0470000000000002E-3</v>
      </c>
      <c r="Q1387">
        <v>30.523637999999998</v>
      </c>
      <c r="R1387" s="1">
        <v>6.0397171999999997E-6</v>
      </c>
      <c r="S1387">
        <v>22.417881999999999</v>
      </c>
      <c r="T1387" s="1">
        <v>5.6435251000000003E-6</v>
      </c>
      <c r="U1387">
        <v>0.39976809000000002</v>
      </c>
      <c r="V1387">
        <v>63.708261</v>
      </c>
      <c r="W1387" s="1">
        <v>1.3743791000000001E-5</v>
      </c>
      <c r="X1387">
        <v>2.5696995E-2</v>
      </c>
      <c r="Y1387" s="1">
        <v>4.7994273000000002E-5</v>
      </c>
      <c r="Z1387">
        <v>61.061886000000001</v>
      </c>
      <c r="AA1387" s="1">
        <v>1.3212507E-5</v>
      </c>
      <c r="AB1387">
        <v>0.85919179000000001</v>
      </c>
      <c r="AC1387">
        <v>0.84708777999999996</v>
      </c>
      <c r="AD1387">
        <v>1.3955598</v>
      </c>
      <c r="AE1387">
        <v>0</v>
      </c>
      <c r="AF1387">
        <v>201.42256</v>
      </c>
      <c r="AG1387">
        <v>4.4201743000000002</v>
      </c>
      <c r="AH1387">
        <v>4.6861579999999998</v>
      </c>
      <c r="AI1387">
        <v>4.8519722000000003E-4</v>
      </c>
      <c r="AJ1387">
        <v>8.263999E-4</v>
      </c>
      <c r="AK1387">
        <v>1.3870645999999999E-3</v>
      </c>
      <c r="AL1387">
        <v>2.0907041000000001E-3</v>
      </c>
      <c r="AM1387">
        <v>1.2711497E-2</v>
      </c>
      <c r="AN1387">
        <v>9.9997355999999996E-2</v>
      </c>
      <c r="AO1387">
        <v>10.148946</v>
      </c>
      <c r="AP1387">
        <v>1.0269564</v>
      </c>
      <c r="AQ1387">
        <v>-1210.4283</v>
      </c>
      <c r="AR1387">
        <v>-1243.057</v>
      </c>
      <c r="AS1387">
        <v>0.86518461999999996</v>
      </c>
      <c r="AT1387">
        <v>0</v>
      </c>
      <c r="AU1387">
        <v>0</v>
      </c>
    </row>
    <row r="1388" spans="1:47" x14ac:dyDescent="0.25">
      <c r="A1388">
        <v>107</v>
      </c>
      <c r="B1388" t="s">
        <v>52</v>
      </c>
      <c r="C1388">
        <v>40.632075</v>
      </c>
      <c r="D1388" s="1">
        <v>2.8175900000000001E-6</v>
      </c>
      <c r="E1388">
        <v>0.64131899999999997</v>
      </c>
      <c r="F1388" s="1">
        <v>6.1836170000000002E-6</v>
      </c>
      <c r="G1388">
        <v>0.49777300000000002</v>
      </c>
      <c r="H1388" s="1">
        <v>101.3507</v>
      </c>
      <c r="I1388">
        <v>1.4E-5</v>
      </c>
      <c r="J1388">
        <v>1.9000000000000001E-5</v>
      </c>
      <c r="K1388">
        <v>1.122817</v>
      </c>
      <c r="L1388">
        <v>0.82953399999999999</v>
      </c>
      <c r="M1388">
        <v>3.3199999999999999E-4</v>
      </c>
      <c r="N1388" s="1">
        <v>6.9129100000000002E-4</v>
      </c>
      <c r="O1388" s="1">
        <v>8.907524E-4</v>
      </c>
      <c r="P1388">
        <v>1.8699999999999999E-3</v>
      </c>
      <c r="Q1388">
        <v>30.523637999999998</v>
      </c>
      <c r="R1388" s="1">
        <v>6.0397171999999997E-6</v>
      </c>
      <c r="S1388">
        <v>22.417881999999999</v>
      </c>
      <c r="T1388" s="1">
        <v>5.6435251000000003E-6</v>
      </c>
      <c r="U1388">
        <v>0.39364813999999998</v>
      </c>
      <c r="V1388">
        <v>58.328263</v>
      </c>
      <c r="W1388" s="1">
        <v>1.3097987E-5</v>
      </c>
      <c r="X1388">
        <v>2.5692799999999998E-2</v>
      </c>
      <c r="Y1388" s="1">
        <v>4.7994273000000002E-5</v>
      </c>
      <c r="Z1388">
        <v>61.941530999999998</v>
      </c>
      <c r="AA1388" s="1">
        <v>1.3404341E-5</v>
      </c>
      <c r="AB1388">
        <v>0.84329145000000005</v>
      </c>
      <c r="AC1388">
        <v>0.88597216000000001</v>
      </c>
      <c r="AD1388">
        <v>1.3955598</v>
      </c>
      <c r="AE1388">
        <v>0</v>
      </c>
      <c r="AF1388">
        <v>201.42256</v>
      </c>
      <c r="AG1388">
        <v>4.3644213000000001</v>
      </c>
      <c r="AH1388">
        <v>4.6887122000000003</v>
      </c>
      <c r="AI1388">
        <v>4.8889637999999995E-4</v>
      </c>
      <c r="AJ1388">
        <v>8.2048462000000003E-4</v>
      </c>
      <c r="AK1388">
        <v>1.3910627E-3</v>
      </c>
      <c r="AL1388">
        <v>2.0354086E-3</v>
      </c>
      <c r="AM1388">
        <v>1.2704228E-2</v>
      </c>
      <c r="AN1388">
        <v>0.10000109</v>
      </c>
      <c r="AO1388">
        <v>9.7888476000000004</v>
      </c>
      <c r="AP1388">
        <v>1.0274186999999999</v>
      </c>
      <c r="AQ1388">
        <v>-7041.59</v>
      </c>
      <c r="AR1388">
        <v>-7234.6611000000003</v>
      </c>
      <c r="AS1388">
        <v>0.85953126999999996</v>
      </c>
      <c r="AT1388">
        <v>0</v>
      </c>
      <c r="AU1388">
        <v>0</v>
      </c>
    </row>
    <row r="1389" spans="1:47" x14ac:dyDescent="0.25">
      <c r="A1389">
        <v>108</v>
      </c>
      <c r="B1389" t="s">
        <v>52</v>
      </c>
      <c r="C1389">
        <v>31.857002000000001</v>
      </c>
      <c r="D1389" s="1">
        <v>4.5095590000000003E-6</v>
      </c>
      <c r="E1389">
        <v>0.55294600000000005</v>
      </c>
      <c r="F1389" s="1">
        <v>5.1271999999999998E-6</v>
      </c>
      <c r="G1389">
        <v>0.38641500000000001</v>
      </c>
      <c r="H1389" s="1">
        <v>80.458659999999995</v>
      </c>
      <c r="I1389">
        <v>1.2999999999999999E-5</v>
      </c>
      <c r="J1389">
        <v>3.9999999999999998E-6</v>
      </c>
      <c r="K1389">
        <v>1.1192359999999999</v>
      </c>
      <c r="L1389">
        <v>1.2511369999999999</v>
      </c>
      <c r="M1389">
        <v>4.7699999999999999E-4</v>
      </c>
      <c r="N1389" s="1">
        <v>9.0018499999999996E-4</v>
      </c>
      <c r="O1389" s="1">
        <v>1.1119960000000001E-3</v>
      </c>
      <c r="P1389">
        <v>2.1440000000000001E-3</v>
      </c>
      <c r="Q1389">
        <v>30.52364</v>
      </c>
      <c r="R1389" s="1">
        <v>6.0397169999999998E-6</v>
      </c>
      <c r="S1389">
        <v>22.41788</v>
      </c>
      <c r="T1389" s="1">
        <v>5.6435250000000003E-6</v>
      </c>
      <c r="U1389">
        <v>0.40051429999999999</v>
      </c>
      <c r="V1389">
        <v>63.296370000000003</v>
      </c>
      <c r="W1389" s="1">
        <v>1.2965730000000001E-5</v>
      </c>
      <c r="X1389">
        <v>2.5697250000000001E-2</v>
      </c>
      <c r="Y1389" s="1">
        <v>4.799427E-5</v>
      </c>
      <c r="Z1389">
        <v>61.322240000000001</v>
      </c>
      <c r="AA1389" s="1">
        <v>1.313064E-5</v>
      </c>
      <c r="AB1389">
        <v>0.87168190000000001</v>
      </c>
      <c r="AC1389">
        <v>0.87691629999999998</v>
      </c>
      <c r="AD1389">
        <v>1.3955599999999999</v>
      </c>
      <c r="AE1389">
        <v>0</v>
      </c>
      <c r="AF1389">
        <v>201.42259999999999</v>
      </c>
      <c r="AG1389">
        <v>4.4159300000000004</v>
      </c>
      <c r="AH1389">
        <v>4.6885450000000004</v>
      </c>
      <c r="AI1389">
        <v>4.8673580000000002E-4</v>
      </c>
      <c r="AJ1389">
        <v>8.2643409999999995E-4</v>
      </c>
      <c r="AK1389">
        <v>1.384031E-3</v>
      </c>
      <c r="AL1389">
        <v>2.0296960000000001E-3</v>
      </c>
      <c r="AM1389">
        <v>1.2702700000000001E-2</v>
      </c>
      <c r="AN1389">
        <v>0.1000027</v>
      </c>
      <c r="AO1389">
        <v>9.7383450000000007</v>
      </c>
      <c r="AP1389">
        <v>1.0297419999999999</v>
      </c>
      <c r="AQ1389">
        <v>-656.8442</v>
      </c>
      <c r="AR1389">
        <v>-676.37990000000002</v>
      </c>
      <c r="AS1389">
        <v>0.86205929999999997</v>
      </c>
      <c r="AT1389">
        <v>0</v>
      </c>
      <c r="AU1389">
        <v>0</v>
      </c>
    </row>
    <row r="1390" spans="1:47" x14ac:dyDescent="0.25">
      <c r="A1390">
        <v>109</v>
      </c>
      <c r="B1390" t="s">
        <v>52</v>
      </c>
      <c r="C1390">
        <v>30.540189000000002</v>
      </c>
      <c r="D1390" s="1">
        <v>3.4947760000000002E-6</v>
      </c>
      <c r="E1390">
        <v>0.59542399999999995</v>
      </c>
      <c r="F1390" s="1">
        <v>5.4736319999999996E-6</v>
      </c>
      <c r="G1390">
        <v>0.217032</v>
      </c>
      <c r="H1390" s="1">
        <v>69.962410000000006</v>
      </c>
      <c r="I1390">
        <v>1.2999999999999999E-5</v>
      </c>
      <c r="J1390">
        <v>9.0000000000000002E-6</v>
      </c>
      <c r="K1390">
        <v>1.189581</v>
      </c>
      <c r="L1390">
        <v>1.076994</v>
      </c>
      <c r="M1390">
        <v>4.2700000000000002E-4</v>
      </c>
      <c r="N1390" s="1">
        <v>8.8769469999999998E-4</v>
      </c>
      <c r="O1390" s="1">
        <v>1.103805E-3</v>
      </c>
      <c r="P1390">
        <v>2.3249999999999998E-3</v>
      </c>
      <c r="Q1390">
        <v>30.52364</v>
      </c>
      <c r="R1390" s="1">
        <v>6.0397169999999998E-6</v>
      </c>
      <c r="S1390">
        <v>22.41788</v>
      </c>
      <c r="T1390" s="1">
        <v>5.6435250000000003E-6</v>
      </c>
      <c r="U1390">
        <v>0.39641870000000001</v>
      </c>
      <c r="V1390">
        <v>61.05339</v>
      </c>
      <c r="W1390" s="1">
        <v>1.31995E-5</v>
      </c>
      <c r="X1390">
        <v>2.5702320000000001E-2</v>
      </c>
      <c r="Y1390" s="1">
        <v>4.799427E-5</v>
      </c>
      <c r="Z1390">
        <v>62.146140000000003</v>
      </c>
      <c r="AA1390" s="1">
        <v>1.299078E-5</v>
      </c>
      <c r="AB1390">
        <v>0.86324029999999996</v>
      </c>
      <c r="AC1390">
        <v>0.85020870000000004</v>
      </c>
      <c r="AD1390">
        <v>1.3955599999999999</v>
      </c>
      <c r="AE1390">
        <v>0</v>
      </c>
      <c r="AF1390">
        <v>201.42259999999999</v>
      </c>
      <c r="AG1390">
        <v>4.387683</v>
      </c>
      <c r="AH1390">
        <v>4.6883080000000001</v>
      </c>
      <c r="AI1390">
        <v>4.8208769999999999E-4</v>
      </c>
      <c r="AJ1390">
        <v>8.2809639999999998E-4</v>
      </c>
      <c r="AK1390">
        <v>1.391429E-3</v>
      </c>
      <c r="AL1390">
        <v>2.0977639999999998E-3</v>
      </c>
      <c r="AM1390">
        <v>1.270657E-2</v>
      </c>
      <c r="AN1390">
        <v>0.100004</v>
      </c>
      <c r="AO1390">
        <v>10.11279</v>
      </c>
      <c r="AP1390">
        <v>1.0270010000000001</v>
      </c>
      <c r="AQ1390">
        <v>789.99400000000003</v>
      </c>
      <c r="AR1390">
        <v>811.32470000000001</v>
      </c>
      <c r="AS1390">
        <v>0.85761880000000001</v>
      </c>
      <c r="AT1390">
        <v>0</v>
      </c>
      <c r="AU1390">
        <v>0</v>
      </c>
    </row>
    <row r="1391" spans="1:47" x14ac:dyDescent="0.25">
      <c r="A1391">
        <v>110</v>
      </c>
      <c r="B1391" t="s">
        <v>52</v>
      </c>
      <c r="C1391">
        <v>43.842224999999999</v>
      </c>
      <c r="D1391" s="1">
        <v>4.7468729999999997E-6</v>
      </c>
      <c r="E1391">
        <v>0.49951200000000001</v>
      </c>
      <c r="F1391" s="1">
        <v>5.8171679999999999E-6</v>
      </c>
      <c r="G1391">
        <v>0.19778000000000001</v>
      </c>
      <c r="H1391" s="1">
        <v>104.7186</v>
      </c>
      <c r="I1391">
        <v>1.0000000000000001E-5</v>
      </c>
      <c r="J1391">
        <v>1.4E-5</v>
      </c>
      <c r="K1391">
        <v>1.3498870000000001</v>
      </c>
      <c r="L1391">
        <v>2.5368520000000001</v>
      </c>
      <c r="M1391">
        <v>4.1800000000000002E-4</v>
      </c>
      <c r="N1391" s="1">
        <v>7.641379E-4</v>
      </c>
      <c r="O1391" s="1">
        <v>9.1727360000000001E-4</v>
      </c>
      <c r="P1391">
        <v>1.768E-3</v>
      </c>
      <c r="Q1391">
        <v>30.523637999999998</v>
      </c>
      <c r="R1391" s="1">
        <v>6.0397171999999997E-6</v>
      </c>
      <c r="S1391">
        <v>22.417881999999999</v>
      </c>
      <c r="T1391" s="1">
        <v>5.6435251000000003E-6</v>
      </c>
      <c r="U1391">
        <v>0.39627961</v>
      </c>
      <c r="V1391">
        <v>62.203104000000003</v>
      </c>
      <c r="W1391" s="1">
        <v>1.3029803E-5</v>
      </c>
      <c r="X1391">
        <v>2.5693704000000001E-2</v>
      </c>
      <c r="Y1391" s="1">
        <v>4.7994273000000002E-5</v>
      </c>
      <c r="Z1391">
        <v>62.946545</v>
      </c>
      <c r="AA1391" s="1">
        <v>1.3556622E-5</v>
      </c>
      <c r="AB1391">
        <v>0.88761926000000002</v>
      </c>
      <c r="AC1391">
        <v>0.82759740999999998</v>
      </c>
      <c r="AD1391">
        <v>1.3955598</v>
      </c>
      <c r="AE1391">
        <v>0</v>
      </c>
      <c r="AF1391">
        <v>201.42256</v>
      </c>
      <c r="AG1391">
        <v>4.4135128999999997</v>
      </c>
      <c r="AH1391">
        <v>4.6862820999999997</v>
      </c>
      <c r="AI1391">
        <v>4.8916438000000005E-4</v>
      </c>
      <c r="AJ1391">
        <v>8.3018301999999999E-4</v>
      </c>
      <c r="AK1391">
        <v>1.3881045E-3</v>
      </c>
      <c r="AL1391">
        <v>2.1070614000000001E-3</v>
      </c>
      <c r="AM1391">
        <v>1.2712394E-2</v>
      </c>
      <c r="AN1391">
        <v>9.9999583000000003E-2</v>
      </c>
      <c r="AO1391">
        <v>10.027089</v>
      </c>
      <c r="AP1391">
        <v>1.0288349000000001</v>
      </c>
      <c r="AQ1391">
        <v>1446.6011000000001</v>
      </c>
      <c r="AR1391">
        <v>1488.3136</v>
      </c>
      <c r="AS1391">
        <v>0.86096234999999999</v>
      </c>
      <c r="AT1391">
        <v>0</v>
      </c>
      <c r="AU1391">
        <v>0</v>
      </c>
    </row>
    <row r="1392" spans="1:47" x14ac:dyDescent="0.25">
      <c r="A1392">
        <v>111</v>
      </c>
      <c r="B1392" t="s">
        <v>52</v>
      </c>
      <c r="C1392">
        <v>67.789383000000001</v>
      </c>
      <c r="D1392" s="1">
        <v>6.253619E-6</v>
      </c>
      <c r="E1392">
        <v>0.69015800000000005</v>
      </c>
      <c r="F1392" s="1">
        <v>4.5294500000000003E-6</v>
      </c>
      <c r="G1392">
        <v>0.87673999999999996</v>
      </c>
      <c r="H1392" s="1">
        <v>81.038989999999998</v>
      </c>
      <c r="I1392">
        <v>1.2E-5</v>
      </c>
      <c r="J1392">
        <v>3.0000000000000001E-6</v>
      </c>
      <c r="K1392">
        <v>0.20005999999999999</v>
      </c>
      <c r="L1392">
        <v>0.16434699999999999</v>
      </c>
      <c r="M1392">
        <v>3.8699999999999997E-4</v>
      </c>
      <c r="N1392" s="1">
        <v>7.6072010000000003E-4</v>
      </c>
      <c r="O1392" s="1">
        <v>9.6985439999999995E-4</v>
      </c>
      <c r="P1392">
        <v>1.8029999999999999E-3</v>
      </c>
      <c r="Q1392">
        <v>30.52364</v>
      </c>
      <c r="R1392" s="1">
        <v>6.0397169999999998E-6</v>
      </c>
      <c r="S1392">
        <v>22.41788</v>
      </c>
      <c r="T1392" s="1">
        <v>5.6435250000000003E-6</v>
      </c>
      <c r="U1392">
        <v>0.39598030000000001</v>
      </c>
      <c r="V1392">
        <v>63.772109999999998</v>
      </c>
      <c r="W1392" s="1">
        <v>1.304837E-5</v>
      </c>
      <c r="X1392">
        <v>2.5689340000000001E-2</v>
      </c>
      <c r="Y1392" s="1">
        <v>4.799427E-5</v>
      </c>
      <c r="Z1392">
        <v>61.472459999999998</v>
      </c>
      <c r="AA1392" s="1">
        <v>1.351197E-5</v>
      </c>
      <c r="AB1392">
        <v>0.85314480000000004</v>
      </c>
      <c r="AC1392">
        <v>0.8662493</v>
      </c>
      <c r="AD1392">
        <v>1.3955599999999999</v>
      </c>
      <c r="AE1392">
        <v>0</v>
      </c>
      <c r="AF1392">
        <v>201.42259999999999</v>
      </c>
      <c r="AG1392">
        <v>4.4916650000000002</v>
      </c>
      <c r="AH1392">
        <v>4.6856770000000001</v>
      </c>
      <c r="AI1392">
        <v>4.6969349999999998E-4</v>
      </c>
      <c r="AJ1392">
        <v>8.2859559999999999E-4</v>
      </c>
      <c r="AK1392">
        <v>1.3858150000000001E-3</v>
      </c>
      <c r="AL1392">
        <v>2.0558099999999999E-3</v>
      </c>
      <c r="AM1392">
        <v>1.268065E-2</v>
      </c>
      <c r="AN1392">
        <v>0.1000084</v>
      </c>
      <c r="AO1392">
        <v>9.6871720000000003</v>
      </c>
      <c r="AP1392">
        <v>1.0302720000000001</v>
      </c>
      <c r="AQ1392">
        <v>-362.33409999999998</v>
      </c>
      <c r="AR1392">
        <v>-373.30259999999998</v>
      </c>
      <c r="AS1392">
        <v>0.86265040000000004</v>
      </c>
      <c r="AT1392">
        <v>0</v>
      </c>
      <c r="AU1392">
        <v>0</v>
      </c>
    </row>
    <row r="1393" spans="1:47" x14ac:dyDescent="0.25">
      <c r="A1393">
        <v>112</v>
      </c>
      <c r="B1393" t="s">
        <v>52</v>
      </c>
      <c r="C1393">
        <v>28.977695000000001</v>
      </c>
      <c r="D1393" s="1">
        <v>4.3346400000000002E-6</v>
      </c>
      <c r="E1393">
        <v>0.55358799999999997</v>
      </c>
      <c r="F1393" s="1">
        <v>5.1998370000000001E-6</v>
      </c>
      <c r="G1393">
        <v>0.21656600000000001</v>
      </c>
      <c r="H1393" s="1">
        <v>84.336119999999994</v>
      </c>
      <c r="I1393">
        <v>1.2999999999999999E-5</v>
      </c>
      <c r="J1393">
        <v>9.0000000000000002E-6</v>
      </c>
      <c r="K1393">
        <v>1.1223369999999999</v>
      </c>
      <c r="L1393">
        <v>0.62939900000000004</v>
      </c>
      <c r="M1393">
        <v>4.8899999999999996E-4</v>
      </c>
      <c r="N1393" s="1">
        <v>9.6026620000000005E-4</v>
      </c>
      <c r="O1393" s="1">
        <v>1.150468E-3</v>
      </c>
      <c r="P1393">
        <v>2.1840000000000002E-3</v>
      </c>
      <c r="Q1393">
        <v>30.52364</v>
      </c>
      <c r="R1393" s="1">
        <v>6.0397169999999998E-6</v>
      </c>
      <c r="S1393">
        <v>22.41788</v>
      </c>
      <c r="T1393" s="1">
        <v>5.6435250000000003E-6</v>
      </c>
      <c r="U1393">
        <v>0.40521659999999998</v>
      </c>
      <c r="V1393">
        <v>62.051720000000003</v>
      </c>
      <c r="W1393" s="1">
        <v>1.3217800000000001E-5</v>
      </c>
      <c r="X1393">
        <v>2.5686580000000001E-2</v>
      </c>
      <c r="Y1393" s="1">
        <v>4.799427E-5</v>
      </c>
      <c r="Z1393">
        <v>61.216320000000003</v>
      </c>
      <c r="AA1393" s="1">
        <v>1.2811470000000001E-5</v>
      </c>
      <c r="AB1393">
        <v>0.84252729999999998</v>
      </c>
      <c r="AC1393">
        <v>0.87894819999999996</v>
      </c>
      <c r="AD1393">
        <v>1.3955599999999999</v>
      </c>
      <c r="AE1393">
        <v>0</v>
      </c>
      <c r="AF1393">
        <v>201.42259999999999</v>
      </c>
      <c r="AG1393">
        <v>4.4031820000000002</v>
      </c>
      <c r="AH1393">
        <v>4.6881009999999996</v>
      </c>
      <c r="AI1393">
        <v>4.821658E-4</v>
      </c>
      <c r="AJ1393">
        <v>8.3089790000000002E-4</v>
      </c>
      <c r="AK1393">
        <v>1.389171E-3</v>
      </c>
      <c r="AL1393">
        <v>2.1086210000000002E-3</v>
      </c>
      <c r="AM1393">
        <v>1.2700110000000001E-2</v>
      </c>
      <c r="AN1393">
        <v>9.9999089999999999E-2</v>
      </c>
      <c r="AO1393">
        <v>10.04548</v>
      </c>
      <c r="AP1393">
        <v>1.0290889999999999</v>
      </c>
      <c r="AQ1393">
        <v>260.41109999999998</v>
      </c>
      <c r="AR1393">
        <v>267.9862</v>
      </c>
      <c r="AS1393">
        <v>0.85862780000000005</v>
      </c>
      <c r="AT1393">
        <v>0</v>
      </c>
      <c r="AU1393">
        <v>0</v>
      </c>
    </row>
    <row r="1394" spans="1:47" x14ac:dyDescent="0.25">
      <c r="A1394">
        <v>113</v>
      </c>
      <c r="B1394" t="s">
        <v>52</v>
      </c>
      <c r="C1394">
        <v>53.364775999999999</v>
      </c>
      <c r="D1394" s="1">
        <v>3.5902439999999999E-6</v>
      </c>
      <c r="E1394">
        <v>0.83690100000000001</v>
      </c>
      <c r="F1394" s="1">
        <v>8.1925380000000005E-6</v>
      </c>
      <c r="G1394">
        <v>0.32364100000000001</v>
      </c>
      <c r="H1394" s="1">
        <v>85.996409999999997</v>
      </c>
      <c r="I1394">
        <v>1.2999999999999999E-5</v>
      </c>
      <c r="J1394">
        <v>1.2E-5</v>
      </c>
      <c r="K1394">
        <v>1.1040049999999999</v>
      </c>
      <c r="L1394">
        <v>6.6714999999999997E-2</v>
      </c>
      <c r="M1394">
        <v>3.3100000000000002E-4</v>
      </c>
      <c r="N1394" s="1">
        <v>9.0739680000000004E-4</v>
      </c>
      <c r="O1394" s="1">
        <v>1.0545039999999999E-3</v>
      </c>
      <c r="P1394">
        <v>2.336E-3</v>
      </c>
      <c r="Q1394">
        <v>30.52364</v>
      </c>
      <c r="R1394" s="1">
        <v>6.0397169999999998E-6</v>
      </c>
      <c r="S1394">
        <v>22.41788</v>
      </c>
      <c r="T1394" s="1">
        <v>5.6435250000000003E-6</v>
      </c>
      <c r="U1394">
        <v>0.3885267</v>
      </c>
      <c r="V1394">
        <v>61.407919999999997</v>
      </c>
      <c r="W1394" s="1">
        <v>1.279614E-5</v>
      </c>
      <c r="X1394">
        <v>2.5702550000000001E-2</v>
      </c>
      <c r="Y1394" s="1">
        <v>4.799427E-5</v>
      </c>
      <c r="Z1394">
        <v>61.58325</v>
      </c>
      <c r="AA1394" s="1">
        <v>1.28599E-5</v>
      </c>
      <c r="AB1394">
        <v>0.86500619999999995</v>
      </c>
      <c r="AC1394">
        <v>0.84982440000000004</v>
      </c>
      <c r="AD1394">
        <v>1.3955599999999999</v>
      </c>
      <c r="AE1394">
        <v>0</v>
      </c>
      <c r="AF1394">
        <v>201.42259999999999</v>
      </c>
      <c r="AG1394">
        <v>4.4687000000000001</v>
      </c>
      <c r="AH1394">
        <v>4.6870260000000004</v>
      </c>
      <c r="AI1394">
        <v>4.9523350000000004E-4</v>
      </c>
      <c r="AJ1394">
        <v>8.3349469999999997E-4</v>
      </c>
      <c r="AK1394">
        <v>1.3909479999999999E-3</v>
      </c>
      <c r="AL1394">
        <v>2.0837199999999998E-3</v>
      </c>
      <c r="AM1394">
        <v>1.268873E-2</v>
      </c>
      <c r="AN1394">
        <v>9.9999859999999996E-2</v>
      </c>
      <c r="AO1394">
        <v>10.10248</v>
      </c>
      <c r="AP1394">
        <v>1.028116</v>
      </c>
      <c r="AQ1394">
        <v>225.77119999999999</v>
      </c>
      <c r="AR1394">
        <v>232.1191</v>
      </c>
      <c r="AS1394">
        <v>0.86297080000000004</v>
      </c>
      <c r="AT1394">
        <v>0</v>
      </c>
      <c r="AU1394">
        <v>0</v>
      </c>
    </row>
    <row r="1395" spans="1:47" x14ac:dyDescent="0.25">
      <c r="A1395">
        <v>114</v>
      </c>
      <c r="B1395" t="s">
        <v>52</v>
      </c>
      <c r="C1395">
        <v>41.537950000000002</v>
      </c>
      <c r="D1395" s="1">
        <v>3.868474E-6</v>
      </c>
      <c r="E1395">
        <v>0.56286999999999998</v>
      </c>
      <c r="F1395" s="1">
        <v>5.7098799999999996E-6</v>
      </c>
      <c r="G1395">
        <v>0.33634799999999998</v>
      </c>
      <c r="H1395" s="1">
        <v>87.495270000000005</v>
      </c>
      <c r="I1395">
        <v>1.2999999999999999E-5</v>
      </c>
      <c r="J1395">
        <v>5.0000000000000004E-6</v>
      </c>
      <c r="K1395">
        <v>1.318784</v>
      </c>
      <c r="L1395">
        <v>0.77907800000000005</v>
      </c>
      <c r="M1395">
        <v>3.8900000000000002E-4</v>
      </c>
      <c r="N1395" s="1">
        <v>7.4590720000000004E-4</v>
      </c>
      <c r="O1395" s="1">
        <v>9.6220889999999997E-4</v>
      </c>
      <c r="P1395">
        <v>1.892E-3</v>
      </c>
      <c r="Q1395">
        <v>30.523637999999998</v>
      </c>
      <c r="R1395" s="1">
        <v>6.0397171999999997E-6</v>
      </c>
      <c r="S1395">
        <v>22.417881999999999</v>
      </c>
      <c r="T1395" s="1">
        <v>5.6435251000000003E-6</v>
      </c>
      <c r="U1395">
        <v>0.40614055999999998</v>
      </c>
      <c r="V1395">
        <v>62.350822999999998</v>
      </c>
      <c r="W1395" s="1">
        <v>1.3323886E-5</v>
      </c>
      <c r="X1395">
        <v>2.5696908000000001E-2</v>
      </c>
      <c r="Y1395" s="1">
        <v>4.7994273000000002E-5</v>
      </c>
      <c r="Z1395">
        <v>60.73751</v>
      </c>
      <c r="AA1395" s="1">
        <v>1.3268258E-5</v>
      </c>
      <c r="AB1395">
        <v>0.87585181000000001</v>
      </c>
      <c r="AC1395">
        <v>0.85415936999999997</v>
      </c>
      <c r="AD1395">
        <v>1.3955598</v>
      </c>
      <c r="AE1395">
        <v>0</v>
      </c>
      <c r="AF1395">
        <v>201.42256</v>
      </c>
      <c r="AG1395">
        <v>4.4463887</v>
      </c>
      <c r="AH1395">
        <v>4.6865436999999996</v>
      </c>
      <c r="AI1395">
        <v>4.8429316999999998E-4</v>
      </c>
      <c r="AJ1395">
        <v>8.2584124000000003E-4</v>
      </c>
      <c r="AK1395">
        <v>1.3936578E-3</v>
      </c>
      <c r="AL1395">
        <v>1.9975132999999999E-3</v>
      </c>
      <c r="AM1395">
        <v>1.2695282E-2</v>
      </c>
      <c r="AN1395">
        <v>0.10000062999999999</v>
      </c>
      <c r="AO1395">
        <v>9.9904458999999992</v>
      </c>
      <c r="AP1395">
        <v>1.0298122000000001</v>
      </c>
      <c r="AQ1395">
        <v>-4153.7124999999996</v>
      </c>
      <c r="AR1395">
        <v>-4277.5438999999997</v>
      </c>
      <c r="AS1395">
        <v>0.86019294000000002</v>
      </c>
      <c r="AT1395">
        <v>0</v>
      </c>
      <c r="AU1395">
        <v>0</v>
      </c>
    </row>
    <row r="1396" spans="1:47" x14ac:dyDescent="0.25">
      <c r="A1396">
        <v>115</v>
      </c>
      <c r="B1396" t="s">
        <v>52</v>
      </c>
      <c r="C1396">
        <v>33.909917</v>
      </c>
      <c r="D1396" s="1">
        <v>4.6811540000000002E-6</v>
      </c>
      <c r="E1396">
        <v>0.57119299999999995</v>
      </c>
      <c r="F1396" s="1">
        <v>6.3879409999999999E-6</v>
      </c>
      <c r="G1396">
        <v>0.29298999999999997</v>
      </c>
      <c r="H1396" s="1">
        <v>70.897009999999995</v>
      </c>
      <c r="I1396">
        <v>1.5E-5</v>
      </c>
      <c r="J1396">
        <v>1.5999999999999999E-5</v>
      </c>
      <c r="K1396">
        <v>1.22462</v>
      </c>
      <c r="L1396">
        <v>1.147044</v>
      </c>
      <c r="M1396">
        <v>4.6999999999999999E-4</v>
      </c>
      <c r="N1396" s="1">
        <v>9.2797669999999997E-4</v>
      </c>
      <c r="O1396" s="1">
        <v>1.168667E-3</v>
      </c>
      <c r="P1396">
        <v>2.395E-3</v>
      </c>
      <c r="Q1396">
        <v>30.52364</v>
      </c>
      <c r="R1396" s="1">
        <v>6.0397169999999998E-6</v>
      </c>
      <c r="S1396">
        <v>22.41788</v>
      </c>
      <c r="T1396" s="1">
        <v>5.6435250000000003E-6</v>
      </c>
      <c r="U1396">
        <v>0.38838549999999999</v>
      </c>
      <c r="V1396">
        <v>60.429929999999999</v>
      </c>
      <c r="W1396" s="1">
        <v>1.271138E-5</v>
      </c>
      <c r="X1396">
        <v>2.5681760000000001E-2</v>
      </c>
      <c r="Y1396" s="1">
        <v>4.799427E-5</v>
      </c>
      <c r="Z1396">
        <v>60.374479999999998</v>
      </c>
      <c r="AA1396" s="1">
        <v>1.3110910000000001E-5</v>
      </c>
      <c r="AB1396">
        <v>0.88115889999999997</v>
      </c>
      <c r="AC1396">
        <v>0.84749609999999997</v>
      </c>
      <c r="AD1396">
        <v>1.3955599999999999</v>
      </c>
      <c r="AE1396">
        <v>0</v>
      </c>
      <c r="AF1396">
        <v>201.42259999999999</v>
      </c>
      <c r="AG1396">
        <v>4.4026529999999999</v>
      </c>
      <c r="AH1396">
        <v>4.6831740000000002</v>
      </c>
      <c r="AI1396">
        <v>4.7999499999999999E-4</v>
      </c>
      <c r="AJ1396">
        <v>8.2878119999999997E-4</v>
      </c>
      <c r="AK1396">
        <v>1.385399E-3</v>
      </c>
      <c r="AL1396">
        <v>2.1084879999999999E-3</v>
      </c>
      <c r="AM1396">
        <v>1.2698610000000001E-2</v>
      </c>
      <c r="AN1396">
        <v>9.9998690000000001E-2</v>
      </c>
      <c r="AO1396">
        <v>9.9665920000000003</v>
      </c>
      <c r="AP1396">
        <v>1.0272939999999999</v>
      </c>
      <c r="AQ1396">
        <v>893.86450000000002</v>
      </c>
      <c r="AR1396">
        <v>918.26149999999996</v>
      </c>
      <c r="AS1396">
        <v>0.86141920000000005</v>
      </c>
      <c r="AT1396">
        <v>0</v>
      </c>
      <c r="AU1396">
        <v>0</v>
      </c>
    </row>
    <row r="1397" spans="1:47" x14ac:dyDescent="0.25">
      <c r="A1397">
        <v>116</v>
      </c>
      <c r="B1397" t="s">
        <v>52</v>
      </c>
      <c r="C1397">
        <v>39.447896999999998</v>
      </c>
      <c r="D1397" s="1">
        <v>4.1933049999999997E-6</v>
      </c>
      <c r="E1397">
        <v>0.64349299999999998</v>
      </c>
      <c r="F1397" s="1">
        <v>6.2369240000000002E-6</v>
      </c>
      <c r="G1397">
        <v>0.47027000000000002</v>
      </c>
      <c r="H1397" s="1">
        <v>72.932829999999996</v>
      </c>
      <c r="I1397">
        <v>1.5999999999999999E-5</v>
      </c>
      <c r="J1397">
        <v>1.8E-5</v>
      </c>
      <c r="K1397">
        <v>1.054305</v>
      </c>
      <c r="L1397">
        <v>0.36663699999999999</v>
      </c>
      <c r="M1397">
        <v>4.1300000000000001E-4</v>
      </c>
      <c r="N1397" s="1">
        <v>8.5975929999999997E-4</v>
      </c>
      <c r="O1397" s="1">
        <v>1.1076110000000001E-3</v>
      </c>
      <c r="P1397">
        <v>2.2520000000000001E-3</v>
      </c>
      <c r="Q1397">
        <v>30.523637999999998</v>
      </c>
      <c r="R1397" s="1">
        <v>6.0397171999999997E-6</v>
      </c>
      <c r="S1397">
        <v>22.417881999999999</v>
      </c>
      <c r="T1397" s="1">
        <v>5.6435251000000003E-6</v>
      </c>
      <c r="U1397">
        <v>0.38228100999999998</v>
      </c>
      <c r="V1397">
        <v>62.348260000000003</v>
      </c>
      <c r="W1397" s="1">
        <v>1.3043082E-5</v>
      </c>
      <c r="X1397">
        <v>2.5688211999999998E-2</v>
      </c>
      <c r="Y1397" s="1">
        <v>4.7994273000000002E-5</v>
      </c>
      <c r="Z1397">
        <v>58.952143</v>
      </c>
      <c r="AA1397" s="1">
        <v>1.3145588E-5</v>
      </c>
      <c r="AB1397">
        <v>0.84398406000000004</v>
      </c>
      <c r="AC1397">
        <v>0.85370957000000003</v>
      </c>
      <c r="AD1397">
        <v>1.3955598</v>
      </c>
      <c r="AE1397">
        <v>0</v>
      </c>
      <c r="AF1397">
        <v>201.42256</v>
      </c>
      <c r="AG1397">
        <v>4.4168865999999998</v>
      </c>
      <c r="AH1397">
        <v>4.6887067</v>
      </c>
      <c r="AI1397">
        <v>4.8679913000000002E-4</v>
      </c>
      <c r="AJ1397">
        <v>8.2674690000000004E-4</v>
      </c>
      <c r="AK1397">
        <v>1.3837023E-3</v>
      </c>
      <c r="AL1397">
        <v>2.0683097999999998E-3</v>
      </c>
      <c r="AM1397">
        <v>1.2700019E-2</v>
      </c>
      <c r="AN1397">
        <v>9.9998110000000001E-2</v>
      </c>
      <c r="AO1397">
        <v>9.9750961</v>
      </c>
      <c r="AP1397">
        <v>1.0294460999999999</v>
      </c>
      <c r="AQ1397">
        <v>4565.7070999999996</v>
      </c>
      <c r="AR1397">
        <v>4700.1495999999997</v>
      </c>
      <c r="AS1397">
        <v>0.86073226999999997</v>
      </c>
      <c r="AT1397">
        <v>0</v>
      </c>
      <c r="AU1397">
        <v>0</v>
      </c>
    </row>
    <row r="1398" spans="1:47" x14ac:dyDescent="0.25">
      <c r="A1398">
        <v>117</v>
      </c>
      <c r="B1398" t="s">
        <v>52</v>
      </c>
      <c r="C1398">
        <v>36.495418000000001</v>
      </c>
      <c r="D1398" s="1">
        <v>5.0594460000000002E-6</v>
      </c>
      <c r="E1398">
        <v>0.57309299999999996</v>
      </c>
      <c r="F1398" s="1">
        <v>5.5529949999999997E-6</v>
      </c>
      <c r="G1398">
        <v>0.46468500000000001</v>
      </c>
      <c r="H1398" s="1">
        <v>80.569450000000003</v>
      </c>
      <c r="I1398">
        <v>1.2999999999999999E-5</v>
      </c>
      <c r="J1398">
        <v>1.2999999999999999E-5</v>
      </c>
      <c r="K1398">
        <v>1.0991709999999999</v>
      </c>
      <c r="L1398">
        <v>0.97007500000000002</v>
      </c>
      <c r="M1398">
        <v>4.7100000000000001E-4</v>
      </c>
      <c r="N1398" s="1">
        <v>8.9927439999999996E-4</v>
      </c>
      <c r="O1398" s="1">
        <v>1.1077789999999999E-3</v>
      </c>
      <c r="P1398">
        <v>2.1229999999999999E-3</v>
      </c>
      <c r="Q1398">
        <v>30.523637999999998</v>
      </c>
      <c r="R1398" s="1">
        <v>6.0397171999999997E-6</v>
      </c>
      <c r="S1398">
        <v>22.417881999999999</v>
      </c>
      <c r="T1398" s="1">
        <v>5.6435251000000003E-6</v>
      </c>
      <c r="U1398">
        <v>0.40132946000000003</v>
      </c>
      <c r="V1398">
        <v>59.645541999999999</v>
      </c>
      <c r="W1398" s="1">
        <v>1.3079571999999999E-5</v>
      </c>
      <c r="X1398">
        <v>2.5688327E-2</v>
      </c>
      <c r="Y1398" s="1">
        <v>4.7994273000000002E-5</v>
      </c>
      <c r="Z1398">
        <v>61.038576999999997</v>
      </c>
      <c r="AA1398" s="1">
        <v>1.3006649000000001E-5</v>
      </c>
      <c r="AB1398">
        <v>0.86008346999999996</v>
      </c>
      <c r="AC1398">
        <v>0.83420090999999996</v>
      </c>
      <c r="AD1398">
        <v>1.3955598</v>
      </c>
      <c r="AE1398">
        <v>0</v>
      </c>
      <c r="AF1398">
        <v>201.42256</v>
      </c>
      <c r="AG1398">
        <v>4.4142355999999996</v>
      </c>
      <c r="AH1398">
        <v>4.6896250000000004</v>
      </c>
      <c r="AI1398">
        <v>4.9250061000000005E-4</v>
      </c>
      <c r="AJ1398">
        <v>8.3164530999999995E-4</v>
      </c>
      <c r="AK1398">
        <v>1.3892072E-3</v>
      </c>
      <c r="AL1398">
        <v>2.1202148999999999E-3</v>
      </c>
      <c r="AM1398">
        <v>1.2696410999999999E-2</v>
      </c>
      <c r="AN1398">
        <v>9.9999056000000003E-2</v>
      </c>
      <c r="AO1398">
        <v>9.9531358999999995</v>
      </c>
      <c r="AP1398">
        <v>1.0259373000000001</v>
      </c>
      <c r="AQ1398">
        <v>4684.0925999999999</v>
      </c>
      <c r="AR1398">
        <v>4805.5852000000004</v>
      </c>
      <c r="AS1398">
        <v>0.86088564000000001</v>
      </c>
      <c r="AT1398">
        <v>0</v>
      </c>
      <c r="AU1398">
        <v>0</v>
      </c>
    </row>
    <row r="1399" spans="1:47" x14ac:dyDescent="0.25">
      <c r="A1399">
        <v>118</v>
      </c>
      <c r="B1399" t="s">
        <v>52</v>
      </c>
      <c r="C1399">
        <v>39.537247999999998</v>
      </c>
      <c r="D1399" s="1">
        <v>4.0967140000000001E-6</v>
      </c>
      <c r="E1399">
        <v>0.61474600000000001</v>
      </c>
      <c r="F1399" s="1">
        <v>5.6938719999999999E-6</v>
      </c>
      <c r="G1399">
        <v>0.35466599999999998</v>
      </c>
      <c r="H1399" s="1">
        <v>76.736180000000004</v>
      </c>
      <c r="I1399">
        <v>1.2999999999999999E-5</v>
      </c>
      <c r="J1399">
        <v>1.2E-5</v>
      </c>
      <c r="K1399">
        <v>1.1823779999999999</v>
      </c>
      <c r="L1399">
        <v>1.295142</v>
      </c>
      <c r="M1399">
        <v>4.1100000000000002E-4</v>
      </c>
      <c r="N1399" s="1">
        <v>8.3542719999999998E-4</v>
      </c>
      <c r="O1399" s="1">
        <v>1.0496730000000001E-3</v>
      </c>
      <c r="P1399">
        <v>2.1580000000000002E-3</v>
      </c>
      <c r="Q1399">
        <v>30.523637999999998</v>
      </c>
      <c r="R1399" s="1">
        <v>6.0397171999999997E-6</v>
      </c>
      <c r="S1399">
        <v>22.417881999999999</v>
      </c>
      <c r="T1399" s="1">
        <v>5.6435251000000003E-6</v>
      </c>
      <c r="U1399">
        <v>0.38560660000000002</v>
      </c>
      <c r="V1399">
        <v>60.920760999999999</v>
      </c>
      <c r="W1399" s="1">
        <v>1.302101E-5</v>
      </c>
      <c r="X1399">
        <v>2.5695091E-2</v>
      </c>
      <c r="Y1399" s="1">
        <v>4.7994273000000002E-5</v>
      </c>
      <c r="Z1399">
        <v>62.080924000000003</v>
      </c>
      <c r="AA1399" s="1">
        <v>1.2603826000000001E-5</v>
      </c>
      <c r="AB1399">
        <v>0.83647921000000003</v>
      </c>
      <c r="AC1399">
        <v>0.85142284999999995</v>
      </c>
      <c r="AD1399">
        <v>1.3955598</v>
      </c>
      <c r="AE1399">
        <v>0</v>
      </c>
      <c r="AF1399">
        <v>201.42256</v>
      </c>
      <c r="AG1399">
        <v>4.4450909000000003</v>
      </c>
      <c r="AH1399">
        <v>4.688167</v>
      </c>
      <c r="AI1399">
        <v>4.8455006000000002E-4</v>
      </c>
      <c r="AJ1399">
        <v>8.2008858000000003E-4</v>
      </c>
      <c r="AK1399">
        <v>1.3924733000000001E-3</v>
      </c>
      <c r="AL1399">
        <v>2.0700327000000001E-3</v>
      </c>
      <c r="AM1399">
        <v>1.2689402000000001E-2</v>
      </c>
      <c r="AN1399">
        <v>0.10000410999999999</v>
      </c>
      <c r="AO1399">
        <v>10.617927999999999</v>
      </c>
      <c r="AP1399">
        <v>1.0285899999999999</v>
      </c>
      <c r="AQ1399">
        <v>-2012.06</v>
      </c>
      <c r="AR1399">
        <v>-2069.5846999999999</v>
      </c>
      <c r="AS1399">
        <v>0.86596181999999999</v>
      </c>
      <c r="AT1399">
        <v>0</v>
      </c>
      <c r="AU1399">
        <v>0</v>
      </c>
    </row>
    <row r="1400" spans="1:47" x14ac:dyDescent="0.25">
      <c r="A1400">
        <v>119</v>
      </c>
      <c r="B1400" t="s">
        <v>52</v>
      </c>
      <c r="C1400">
        <v>40.897281999999997</v>
      </c>
      <c r="D1400" s="1">
        <v>4.728965E-6</v>
      </c>
      <c r="E1400">
        <v>0.58909299999999998</v>
      </c>
      <c r="F1400" s="1">
        <v>5.6963199999999997E-6</v>
      </c>
      <c r="G1400">
        <v>0.42785099999999998</v>
      </c>
      <c r="H1400" s="1">
        <v>81.01182</v>
      </c>
      <c r="I1400">
        <v>1.4E-5</v>
      </c>
      <c r="J1400">
        <v>1.2E-5</v>
      </c>
      <c r="K1400">
        <v>1.3266739999999999</v>
      </c>
      <c r="L1400">
        <v>1.2944100000000001</v>
      </c>
      <c r="M1400">
        <v>4.35E-4</v>
      </c>
      <c r="N1400" s="1">
        <v>8.4000250000000002E-4</v>
      </c>
      <c r="O1400" s="1">
        <v>1.061394E-3</v>
      </c>
      <c r="P1400">
        <v>2.1280000000000001E-3</v>
      </c>
      <c r="Q1400">
        <v>30.523637999999998</v>
      </c>
      <c r="R1400" s="1">
        <v>6.0397171999999997E-6</v>
      </c>
      <c r="S1400">
        <v>22.417881999999999</v>
      </c>
      <c r="T1400" s="1">
        <v>5.6435251000000003E-6</v>
      </c>
      <c r="U1400">
        <v>0.39674079000000001</v>
      </c>
      <c r="V1400">
        <v>61.031134999999999</v>
      </c>
      <c r="W1400" s="1">
        <v>1.2935831000000001E-5</v>
      </c>
      <c r="X1400">
        <v>2.5679925999999999E-2</v>
      </c>
      <c r="Y1400" s="1">
        <v>4.7994273000000002E-5</v>
      </c>
      <c r="Z1400">
        <v>62.320053000000001</v>
      </c>
      <c r="AA1400" s="1">
        <v>1.3267617E-5</v>
      </c>
      <c r="AB1400">
        <v>0.87717431999999995</v>
      </c>
      <c r="AC1400">
        <v>0.85807226000000003</v>
      </c>
      <c r="AD1400">
        <v>1.3955598</v>
      </c>
      <c r="AE1400">
        <v>0</v>
      </c>
      <c r="AF1400">
        <v>201.42256</v>
      </c>
      <c r="AG1400">
        <v>4.4854177000000002</v>
      </c>
      <c r="AH1400">
        <v>4.6855434000000002</v>
      </c>
      <c r="AI1400">
        <v>4.8618655000000002E-4</v>
      </c>
      <c r="AJ1400">
        <v>8.2432543999999997E-4</v>
      </c>
      <c r="AK1400">
        <v>1.3834097E-3</v>
      </c>
      <c r="AL1400">
        <v>2.1401267999999998E-3</v>
      </c>
      <c r="AM1400">
        <v>1.2707295E-2</v>
      </c>
      <c r="AN1400">
        <v>9.9998459999999997E-2</v>
      </c>
      <c r="AO1400">
        <v>10.297376999999999</v>
      </c>
      <c r="AP1400">
        <v>1.0273842</v>
      </c>
      <c r="AQ1400">
        <v>-2148.2997999999998</v>
      </c>
      <c r="AR1400">
        <v>-2207.1293999999998</v>
      </c>
      <c r="AS1400">
        <v>0.86184463</v>
      </c>
      <c r="AT1400">
        <v>0</v>
      </c>
      <c r="AU1400">
        <v>0</v>
      </c>
    </row>
    <row r="1401" spans="1:47" x14ac:dyDescent="0.25">
      <c r="A1401">
        <v>120</v>
      </c>
      <c r="B1401" t="s">
        <v>52</v>
      </c>
      <c r="C1401">
        <v>37.839499000000004</v>
      </c>
      <c r="D1401" s="1">
        <v>4.297426E-6</v>
      </c>
      <c r="E1401">
        <v>0.58429200000000003</v>
      </c>
      <c r="F1401" s="1">
        <v>6.0251740000000001E-6</v>
      </c>
      <c r="G1401">
        <v>0.37409599999999998</v>
      </c>
      <c r="H1401" s="1">
        <v>88.389439999999993</v>
      </c>
      <c r="I1401">
        <v>1.2999999999999999E-5</v>
      </c>
      <c r="J1401">
        <v>1.4E-5</v>
      </c>
      <c r="K1401">
        <v>1.344997</v>
      </c>
      <c r="L1401">
        <v>0.96514800000000001</v>
      </c>
      <c r="M1401">
        <v>4.3100000000000001E-4</v>
      </c>
      <c r="N1401" s="1">
        <v>8.3696270000000004E-4</v>
      </c>
      <c r="O1401" s="1">
        <v>1.031857E-3</v>
      </c>
      <c r="P1401">
        <v>2E-3</v>
      </c>
      <c r="Q1401">
        <v>30.52364</v>
      </c>
      <c r="R1401" s="1">
        <v>6.0397169999999998E-6</v>
      </c>
      <c r="S1401">
        <v>22.41788</v>
      </c>
      <c r="T1401" s="1">
        <v>5.6435250000000003E-6</v>
      </c>
      <c r="U1401">
        <v>0.41511949999999997</v>
      </c>
      <c r="V1401">
        <v>62.315249999999999</v>
      </c>
      <c r="W1401" s="1">
        <v>1.314911E-5</v>
      </c>
      <c r="X1401">
        <v>2.5701740000000001E-2</v>
      </c>
      <c r="Y1401" s="1">
        <v>4.799427E-5</v>
      </c>
      <c r="Z1401">
        <v>63.323270000000001</v>
      </c>
      <c r="AA1401" s="1">
        <v>1.245551E-5</v>
      </c>
      <c r="AB1401">
        <v>0.87923879999999999</v>
      </c>
      <c r="AC1401">
        <v>0.85703560000000001</v>
      </c>
      <c r="AD1401">
        <v>1.3955599999999999</v>
      </c>
      <c r="AE1401">
        <v>0</v>
      </c>
      <c r="AF1401">
        <v>201.42259999999999</v>
      </c>
      <c r="AG1401">
        <v>4.4606849999999998</v>
      </c>
      <c r="AH1401">
        <v>4.6888860000000001</v>
      </c>
      <c r="AI1401">
        <v>4.9120309999999999E-4</v>
      </c>
      <c r="AJ1401">
        <v>8.3113519999999995E-4</v>
      </c>
      <c r="AK1401">
        <v>1.3905090000000001E-3</v>
      </c>
      <c r="AL1401">
        <v>2.0491699999999999E-3</v>
      </c>
      <c r="AM1401">
        <v>1.2689529999999999E-2</v>
      </c>
      <c r="AN1401">
        <v>0.1000009</v>
      </c>
      <c r="AO1401">
        <v>9.9594330000000006</v>
      </c>
      <c r="AP1401">
        <v>1.0268710000000001</v>
      </c>
      <c r="AQ1401">
        <v>-638.82989999999995</v>
      </c>
      <c r="AR1401">
        <v>-655.99609999999996</v>
      </c>
      <c r="AS1401">
        <v>0.86603790000000003</v>
      </c>
      <c r="AT1401">
        <v>0</v>
      </c>
      <c r="AU1401">
        <v>0</v>
      </c>
    </row>
    <row r="1402" spans="1:47" x14ac:dyDescent="0.25">
      <c r="A1402">
        <v>121</v>
      </c>
      <c r="B1402" t="s">
        <v>52</v>
      </c>
      <c r="C1402">
        <v>63.943112999999997</v>
      </c>
      <c r="D1402" s="1">
        <v>5.4790630000000002E-6</v>
      </c>
      <c r="E1402">
        <v>0.66774500000000003</v>
      </c>
      <c r="F1402" s="1">
        <v>6.5514630000000003E-6</v>
      </c>
      <c r="G1402">
        <v>0.40910099999999999</v>
      </c>
      <c r="H1402" s="1">
        <v>96.824079999999995</v>
      </c>
      <c r="I1402">
        <v>1.0000000000000001E-5</v>
      </c>
      <c r="J1402">
        <v>0</v>
      </c>
      <c r="K1402">
        <v>0.67330400000000001</v>
      </c>
      <c r="L1402">
        <v>0.98608700000000005</v>
      </c>
      <c r="M1402">
        <v>3.68E-4</v>
      </c>
      <c r="N1402" s="1">
        <v>8.144987E-4</v>
      </c>
      <c r="O1402" s="1">
        <v>9.4641400000000002E-4</v>
      </c>
      <c r="P1402">
        <v>1.8879999999999999E-3</v>
      </c>
      <c r="Q1402">
        <v>30.52364</v>
      </c>
      <c r="R1402" s="1">
        <v>6.0397169999999998E-6</v>
      </c>
      <c r="S1402">
        <v>22.41788</v>
      </c>
      <c r="T1402" s="1">
        <v>5.6435250000000003E-6</v>
      </c>
      <c r="U1402">
        <v>0.4062962</v>
      </c>
      <c r="V1402">
        <v>60.763489999999997</v>
      </c>
      <c r="W1402" s="1">
        <v>1.2911129999999999E-5</v>
      </c>
      <c r="X1402">
        <v>2.5696460000000001E-2</v>
      </c>
      <c r="Y1402" s="1">
        <v>4.799427E-5</v>
      </c>
      <c r="Z1402">
        <v>63.602469999999997</v>
      </c>
      <c r="AA1402" s="1">
        <v>1.3106430000000001E-5</v>
      </c>
      <c r="AB1402">
        <v>0.82027419999999995</v>
      </c>
      <c r="AC1402">
        <v>0.86237090000000005</v>
      </c>
      <c r="AD1402">
        <v>1.3955599999999999</v>
      </c>
      <c r="AE1402">
        <v>0</v>
      </c>
      <c r="AF1402">
        <v>201.42259999999999</v>
      </c>
      <c r="AG1402">
        <v>4.349812</v>
      </c>
      <c r="AH1402">
        <v>4.687036</v>
      </c>
      <c r="AI1402">
        <v>4.8102609999999999E-4</v>
      </c>
      <c r="AJ1402">
        <v>8.3582139999999997E-4</v>
      </c>
      <c r="AK1402">
        <v>1.38367E-3</v>
      </c>
      <c r="AL1402">
        <v>2.061401E-3</v>
      </c>
      <c r="AM1402">
        <v>1.2702450000000001E-2</v>
      </c>
      <c r="AN1402">
        <v>9.9999199999999996E-2</v>
      </c>
      <c r="AO1402">
        <v>10.50924</v>
      </c>
      <c r="AP1402">
        <v>1.0268090000000001</v>
      </c>
      <c r="AQ1402">
        <v>7.0457640000000001</v>
      </c>
      <c r="AR1402">
        <v>7.2346550000000001</v>
      </c>
      <c r="AS1402">
        <v>0.86093010000000003</v>
      </c>
      <c r="AT1402">
        <v>0</v>
      </c>
      <c r="AU1402">
        <v>0</v>
      </c>
    </row>
    <row r="1403" spans="1:47" x14ac:dyDescent="0.25">
      <c r="A1403">
        <v>122</v>
      </c>
      <c r="B1403" t="s">
        <v>52</v>
      </c>
      <c r="C1403">
        <v>0.45674700000000001</v>
      </c>
      <c r="D1403" s="1">
        <v>3.1253200000000001E-6</v>
      </c>
      <c r="E1403">
        <v>9.7688970000000008</v>
      </c>
      <c r="F1403" s="1">
        <v>3.8580290000000003E-6</v>
      </c>
      <c r="G1403">
        <v>0.25831599999999999</v>
      </c>
      <c r="H1403" s="1">
        <v>63.96593</v>
      </c>
      <c r="I1403">
        <v>1.2E-5</v>
      </c>
      <c r="J1403">
        <v>4.3999999999999999E-5</v>
      </c>
      <c r="K1403">
        <v>1.66208</v>
      </c>
      <c r="L1403">
        <v>1.2878620000000001</v>
      </c>
      <c r="M1403">
        <v>3.1700000000000001E-4</v>
      </c>
      <c r="N1403" s="1">
        <v>5.592428E-4</v>
      </c>
      <c r="O1403" s="1">
        <v>8.5054320000000001E-4</v>
      </c>
      <c r="P1403">
        <v>1.9989999999999999E-3</v>
      </c>
      <c r="Q1403">
        <v>30.523637999999998</v>
      </c>
      <c r="R1403" s="1">
        <v>6.0397171999999997E-6</v>
      </c>
      <c r="S1403">
        <v>22.417881999999999</v>
      </c>
      <c r="T1403" s="1">
        <v>5.6435251000000003E-6</v>
      </c>
      <c r="U1403">
        <v>0.38244052000000001</v>
      </c>
      <c r="V1403">
        <v>63.322088999999998</v>
      </c>
      <c r="W1403" s="1">
        <v>1.3184613E-5</v>
      </c>
      <c r="X1403">
        <v>2.5695696000000001E-2</v>
      </c>
      <c r="Y1403" s="1">
        <v>4.7994273000000002E-5</v>
      </c>
      <c r="Z1403">
        <v>60.800638999999997</v>
      </c>
      <c r="AA1403" s="1">
        <v>1.3167642000000001E-5</v>
      </c>
      <c r="AB1403">
        <v>0.89152666999999997</v>
      </c>
      <c r="AC1403">
        <v>0.86865353000000001</v>
      </c>
      <c r="AD1403">
        <v>1.3955598</v>
      </c>
      <c r="AE1403">
        <v>0</v>
      </c>
      <c r="AF1403">
        <v>201.42256</v>
      </c>
      <c r="AG1403">
        <v>4.2921851000000002</v>
      </c>
      <c r="AH1403">
        <v>4.6906394000000002</v>
      </c>
      <c r="AI1403">
        <v>4.7412262000000001E-4</v>
      </c>
      <c r="AJ1403">
        <v>8.2498068999999996E-4</v>
      </c>
      <c r="AK1403">
        <v>1.38334E-3</v>
      </c>
      <c r="AL1403">
        <v>2.0576511999999998E-3</v>
      </c>
      <c r="AM1403">
        <v>1.2686210999999999E-2</v>
      </c>
      <c r="AN1403">
        <v>0.10000062999999999</v>
      </c>
      <c r="AO1403">
        <v>9.9278492000000007</v>
      </c>
      <c r="AP1403">
        <v>1.0286822</v>
      </c>
      <c r="AQ1403">
        <v>-1779.9</v>
      </c>
      <c r="AR1403">
        <v>-1830.9513999999999</v>
      </c>
      <c r="AS1403">
        <v>0.86109732999999999</v>
      </c>
      <c r="AT1403">
        <v>0</v>
      </c>
      <c r="AU1403">
        <v>0</v>
      </c>
    </row>
    <row r="1404" spans="1:47" x14ac:dyDescent="0.25">
      <c r="A1404">
        <v>123</v>
      </c>
      <c r="B1404" t="s">
        <v>52</v>
      </c>
      <c r="C1404">
        <v>38.817571999999998</v>
      </c>
      <c r="D1404" s="1">
        <v>4.856107E-6</v>
      </c>
      <c r="E1404">
        <v>0.586005</v>
      </c>
      <c r="F1404" s="1">
        <v>6.193365E-6</v>
      </c>
      <c r="G1404">
        <v>0.412661</v>
      </c>
      <c r="H1404" s="1">
        <v>69.721649999999997</v>
      </c>
      <c r="I1404">
        <v>1.4E-5</v>
      </c>
      <c r="J1404">
        <v>1.2E-5</v>
      </c>
      <c r="K1404">
        <v>1.2034130000000001</v>
      </c>
      <c r="L1404">
        <v>1.170998</v>
      </c>
      <c r="M1404">
        <v>4.5300000000000001E-4</v>
      </c>
      <c r="N1404" s="1">
        <v>8.7186749999999997E-4</v>
      </c>
      <c r="O1404" s="1">
        <v>1.1223629999999999E-3</v>
      </c>
      <c r="P1404">
        <v>2.2430000000000002E-3</v>
      </c>
      <c r="Q1404">
        <v>30.523637999999998</v>
      </c>
      <c r="R1404" s="1">
        <v>6.0397171999999997E-6</v>
      </c>
      <c r="S1404">
        <v>22.417881999999999</v>
      </c>
      <c r="T1404" s="1">
        <v>5.6435251000000003E-6</v>
      </c>
      <c r="U1404">
        <v>0.40096278000000002</v>
      </c>
      <c r="V1404">
        <v>57.767499000000001</v>
      </c>
      <c r="W1404" s="1">
        <v>1.2956551999999999E-5</v>
      </c>
      <c r="X1404">
        <v>2.5698068000000001E-2</v>
      </c>
      <c r="Y1404" s="1">
        <v>4.7994273000000002E-5</v>
      </c>
      <c r="Z1404">
        <v>60.359445999999998</v>
      </c>
      <c r="AA1404" s="1">
        <v>1.3516182E-5</v>
      </c>
      <c r="AB1404">
        <v>0.87359604999999996</v>
      </c>
      <c r="AC1404">
        <v>0.87816744000000002</v>
      </c>
      <c r="AD1404">
        <v>1.3955598</v>
      </c>
      <c r="AE1404">
        <v>0</v>
      </c>
      <c r="AF1404">
        <v>201.42256</v>
      </c>
      <c r="AG1404">
        <v>4.5055740000000002</v>
      </c>
      <c r="AH1404">
        <v>4.6864945999999996</v>
      </c>
      <c r="AI1404">
        <v>4.8478620999999999E-4</v>
      </c>
      <c r="AJ1404">
        <v>8.3203248000000005E-4</v>
      </c>
      <c r="AK1404">
        <v>1.3867616E-3</v>
      </c>
      <c r="AL1404">
        <v>2.0169719000000001E-3</v>
      </c>
      <c r="AM1404">
        <v>1.2696354E-2</v>
      </c>
      <c r="AN1404">
        <v>9.9996498000000003E-2</v>
      </c>
      <c r="AO1404">
        <v>9.9181404999999998</v>
      </c>
      <c r="AP1404">
        <v>1.0286759000000001</v>
      </c>
      <c r="AQ1404">
        <v>5668.8775999999998</v>
      </c>
      <c r="AR1404">
        <v>5831.4376000000002</v>
      </c>
      <c r="AS1404">
        <v>0.86145461999999995</v>
      </c>
      <c r="AT1404">
        <v>0</v>
      </c>
      <c r="AU1404">
        <v>0</v>
      </c>
    </row>
    <row r="1405" spans="1:47" x14ac:dyDescent="0.25">
      <c r="A1405">
        <v>124</v>
      </c>
      <c r="B1405" t="s">
        <v>52</v>
      </c>
      <c r="C1405">
        <v>37.181702000000001</v>
      </c>
      <c r="D1405" s="1">
        <v>4.6832460000000003E-6</v>
      </c>
      <c r="E1405">
        <v>0.53418200000000005</v>
      </c>
      <c r="F1405" s="1">
        <v>6.5160790000000002E-6</v>
      </c>
      <c r="G1405">
        <v>0.33639999999999998</v>
      </c>
      <c r="H1405" s="1">
        <v>74.060829999999996</v>
      </c>
      <c r="I1405">
        <v>1.5E-5</v>
      </c>
      <c r="J1405">
        <v>9.0000000000000002E-6</v>
      </c>
      <c r="K1405">
        <v>1.235163</v>
      </c>
      <c r="L1405">
        <v>1.4473069999999999</v>
      </c>
      <c r="M1405">
        <v>4.4799999999999999E-4</v>
      </c>
      <c r="N1405" s="1">
        <v>8.405722E-4</v>
      </c>
      <c r="O1405" s="1">
        <v>1.098908E-3</v>
      </c>
      <c r="P1405">
        <v>2.271E-3</v>
      </c>
      <c r="Q1405">
        <v>30.523637999999998</v>
      </c>
      <c r="R1405" s="1">
        <v>6.0397171999999997E-6</v>
      </c>
      <c r="S1405">
        <v>22.417881999999999</v>
      </c>
      <c r="T1405" s="1">
        <v>5.6435251000000003E-6</v>
      </c>
      <c r="U1405">
        <v>0.40010053000000001</v>
      </c>
      <c r="V1405">
        <v>60.342159000000002</v>
      </c>
      <c r="W1405" s="1">
        <v>1.3555585E-5</v>
      </c>
      <c r="X1405">
        <v>2.5703743000000001E-2</v>
      </c>
      <c r="Y1405" s="1">
        <v>4.7994273000000002E-5</v>
      </c>
      <c r="Z1405">
        <v>62.234161</v>
      </c>
      <c r="AA1405" s="1">
        <v>1.3014102999999999E-5</v>
      </c>
      <c r="AB1405">
        <v>0.86596072999999996</v>
      </c>
      <c r="AC1405">
        <v>0.89472461999999997</v>
      </c>
      <c r="AD1405">
        <v>1.3955598</v>
      </c>
      <c r="AE1405">
        <v>0</v>
      </c>
      <c r="AF1405">
        <v>201.42256</v>
      </c>
      <c r="AG1405">
        <v>4.3546247999999999</v>
      </c>
      <c r="AH1405">
        <v>4.6872129999999999</v>
      </c>
      <c r="AI1405">
        <v>4.8136962000000001E-4</v>
      </c>
      <c r="AJ1405">
        <v>8.2919161999999997E-4</v>
      </c>
      <c r="AK1405">
        <v>1.3822095999999999E-3</v>
      </c>
      <c r="AL1405">
        <v>2.0859648999999999E-3</v>
      </c>
      <c r="AM1405">
        <v>1.269611E-2</v>
      </c>
      <c r="AN1405">
        <v>9.9999853999999999E-2</v>
      </c>
      <c r="AO1405">
        <v>10.143834</v>
      </c>
      <c r="AP1405">
        <v>1.0287142</v>
      </c>
      <c r="AQ1405">
        <v>4426.2142999999996</v>
      </c>
      <c r="AR1405">
        <v>4553.3092999999999</v>
      </c>
      <c r="AS1405">
        <v>0.86170221000000002</v>
      </c>
      <c r="AT1405">
        <v>0</v>
      </c>
      <c r="AU1405">
        <v>0</v>
      </c>
    </row>
    <row r="1406" spans="1:47" x14ac:dyDescent="0.25">
      <c r="A1406">
        <v>125</v>
      </c>
      <c r="B1406" t="s">
        <v>52</v>
      </c>
      <c r="C1406">
        <v>27.971827999999999</v>
      </c>
      <c r="D1406" s="1">
        <v>5.4441790000000004E-6</v>
      </c>
      <c r="E1406">
        <v>0.43296699999999999</v>
      </c>
      <c r="F1406" s="1">
        <v>6.3932890000000002E-6</v>
      </c>
      <c r="G1406">
        <v>0.45686599999999999</v>
      </c>
      <c r="H1406" s="1">
        <v>65.587239999999994</v>
      </c>
      <c r="I1406">
        <v>1.5999999999999999E-5</v>
      </c>
      <c r="J1406">
        <v>6.0000000000000002E-6</v>
      </c>
      <c r="K1406">
        <v>2.4112269999999998</v>
      </c>
      <c r="L1406">
        <v>0.56131299999999995</v>
      </c>
      <c r="M1406">
        <v>5.6499999999999996E-4</v>
      </c>
      <c r="N1406" s="1">
        <v>8.9658559999999997E-4</v>
      </c>
      <c r="O1406" s="1">
        <v>1.228841E-3</v>
      </c>
      <c r="P1406">
        <v>2.2369999999999998E-3</v>
      </c>
      <c r="Q1406">
        <v>30.523637999999998</v>
      </c>
      <c r="R1406" s="1">
        <v>6.0397171999999997E-6</v>
      </c>
      <c r="S1406">
        <v>22.417881999999999</v>
      </c>
      <c r="T1406" s="1">
        <v>5.6435251000000003E-6</v>
      </c>
      <c r="U1406">
        <v>0.38562116000000002</v>
      </c>
      <c r="V1406">
        <v>59.488610000000001</v>
      </c>
      <c r="W1406" s="1">
        <v>1.3283777E-5</v>
      </c>
      <c r="X1406">
        <v>2.5706395999999999E-2</v>
      </c>
      <c r="Y1406" s="1">
        <v>4.7994273000000002E-5</v>
      </c>
      <c r="Z1406">
        <v>61.796298</v>
      </c>
      <c r="AA1406" s="1">
        <v>1.3032102000000001E-5</v>
      </c>
      <c r="AB1406">
        <v>0.83679442999999998</v>
      </c>
      <c r="AC1406">
        <v>0.85257505</v>
      </c>
      <c r="AD1406">
        <v>1.3955598</v>
      </c>
      <c r="AE1406">
        <v>0</v>
      </c>
      <c r="AF1406">
        <v>201.42256</v>
      </c>
      <c r="AG1406">
        <v>4.5059252000000001</v>
      </c>
      <c r="AH1406">
        <v>4.6866563000000001</v>
      </c>
      <c r="AI1406">
        <v>4.9250510999999996E-4</v>
      </c>
      <c r="AJ1406">
        <v>8.2876464999999996E-4</v>
      </c>
      <c r="AK1406">
        <v>1.3828296999999999E-3</v>
      </c>
      <c r="AL1406">
        <v>2.1596644000000001E-3</v>
      </c>
      <c r="AM1406">
        <v>1.2703696E-2</v>
      </c>
      <c r="AN1406">
        <v>0.10000212999999999</v>
      </c>
      <c r="AO1406">
        <v>10.479941</v>
      </c>
      <c r="AP1406">
        <v>1.0296295</v>
      </c>
      <c r="AQ1406">
        <v>1959.7257999999999</v>
      </c>
      <c r="AR1406">
        <v>2017.7915</v>
      </c>
      <c r="AS1406">
        <v>0.85829801999999999</v>
      </c>
      <c r="AT1406">
        <v>0</v>
      </c>
      <c r="AU1406">
        <v>0</v>
      </c>
    </row>
    <row r="1407" spans="1:47" x14ac:dyDescent="0.25">
      <c r="A1407">
        <v>126</v>
      </c>
      <c r="B1407" t="s">
        <v>52</v>
      </c>
      <c r="C1407">
        <v>25.719474999999999</v>
      </c>
      <c r="D1407" s="1">
        <v>5.5599099999999998E-6</v>
      </c>
      <c r="E1407">
        <v>0.430483</v>
      </c>
      <c r="F1407" s="1">
        <v>6.7411389999999997E-6</v>
      </c>
      <c r="G1407">
        <v>0.51786799999999999</v>
      </c>
      <c r="H1407" s="1">
        <v>74.053610000000006</v>
      </c>
      <c r="I1407">
        <v>9.0000000000000002E-6</v>
      </c>
      <c r="J1407">
        <v>7.9999999999999996E-6</v>
      </c>
      <c r="K1407">
        <v>1.1572499999999999</v>
      </c>
      <c r="L1407">
        <v>1.155078</v>
      </c>
      <c r="M1407">
        <v>5.8699999999999996E-4</v>
      </c>
      <c r="N1407" s="1">
        <v>9.3369649999999998E-4</v>
      </c>
      <c r="O1407" s="1">
        <v>1.1121550000000001E-3</v>
      </c>
      <c r="P1407">
        <v>1.8860000000000001E-3</v>
      </c>
      <c r="Q1407">
        <v>30.523637999999998</v>
      </c>
      <c r="R1407" s="1">
        <v>6.0397171999999997E-6</v>
      </c>
      <c r="S1407">
        <v>22.417881999999999</v>
      </c>
      <c r="T1407" s="1">
        <v>5.6435251000000003E-6</v>
      </c>
      <c r="U1407">
        <v>0.398204</v>
      </c>
      <c r="V1407">
        <v>61.038398000000001</v>
      </c>
      <c r="W1407" s="1">
        <v>1.2962662E-5</v>
      </c>
      <c r="X1407">
        <v>2.5702346000000001E-2</v>
      </c>
      <c r="Y1407" s="1">
        <v>4.7994273000000002E-5</v>
      </c>
      <c r="Z1407">
        <v>59.499246999999997</v>
      </c>
      <c r="AA1407" s="1">
        <v>1.3337791E-5</v>
      </c>
      <c r="AB1407">
        <v>0.81781868000000002</v>
      </c>
      <c r="AC1407">
        <v>0.86059799000000003</v>
      </c>
      <c r="AD1407">
        <v>1.3955598</v>
      </c>
      <c r="AE1407">
        <v>0</v>
      </c>
      <c r="AF1407">
        <v>201.42256</v>
      </c>
      <c r="AG1407">
        <v>4.3752162999999999</v>
      </c>
      <c r="AH1407">
        <v>4.6871929000000003</v>
      </c>
      <c r="AI1407">
        <v>4.8634200999999997E-4</v>
      </c>
      <c r="AJ1407">
        <v>8.3131671999999996E-4</v>
      </c>
      <c r="AK1407">
        <v>1.3934050999999999E-3</v>
      </c>
      <c r="AL1407">
        <v>2.0714047E-3</v>
      </c>
      <c r="AM1407">
        <v>1.2681553999999999E-2</v>
      </c>
      <c r="AN1407">
        <v>9.9998537999999998E-2</v>
      </c>
      <c r="AO1407">
        <v>9.7407339999999998</v>
      </c>
      <c r="AP1407">
        <v>1.0285031</v>
      </c>
      <c r="AQ1407">
        <v>-2019.3235999999999</v>
      </c>
      <c r="AR1407">
        <v>-2076.8806</v>
      </c>
      <c r="AS1407">
        <v>0.85963504000000002</v>
      </c>
      <c r="AT1407">
        <v>0</v>
      </c>
      <c r="AU1407">
        <v>0</v>
      </c>
    </row>
    <row r="1408" spans="1:47" x14ac:dyDescent="0.25">
      <c r="A1408">
        <v>127</v>
      </c>
      <c r="B1408" t="s">
        <v>52</v>
      </c>
      <c r="C1408">
        <v>41.232120999999999</v>
      </c>
      <c r="D1408" s="1">
        <v>4.7748340000000001E-6</v>
      </c>
      <c r="E1408">
        <v>0.59935300000000002</v>
      </c>
      <c r="F1408" s="1">
        <v>5.494222E-6</v>
      </c>
      <c r="G1408">
        <v>0.47856199999999999</v>
      </c>
      <c r="H1408" s="1">
        <v>85.622640000000004</v>
      </c>
      <c r="I1408">
        <v>1.4E-5</v>
      </c>
      <c r="J1408">
        <v>1.2E-5</v>
      </c>
      <c r="K1408">
        <v>1.1918470000000001</v>
      </c>
      <c r="L1408">
        <v>1.085313</v>
      </c>
      <c r="M1408">
        <v>4.2999999999999999E-4</v>
      </c>
      <c r="N1408" s="1">
        <v>8.4867820000000002E-4</v>
      </c>
      <c r="O1408" s="1">
        <v>1.054773E-3</v>
      </c>
      <c r="P1408">
        <v>2.111E-3</v>
      </c>
      <c r="Q1408">
        <v>30.523637999999998</v>
      </c>
      <c r="R1408" s="1">
        <v>6.0397171999999997E-6</v>
      </c>
      <c r="S1408">
        <v>22.417881999999999</v>
      </c>
      <c r="T1408" s="1">
        <v>5.6435251000000003E-6</v>
      </c>
      <c r="U1408">
        <v>0.40940225000000002</v>
      </c>
      <c r="V1408">
        <v>63.270957000000003</v>
      </c>
      <c r="W1408" s="1">
        <v>1.3263204E-5</v>
      </c>
      <c r="X1408">
        <v>2.5697890000000001E-2</v>
      </c>
      <c r="Y1408" s="1">
        <v>4.7994273000000002E-5</v>
      </c>
      <c r="Z1408">
        <v>62.344692000000002</v>
      </c>
      <c r="AA1408" s="1">
        <v>1.2800568999999999E-5</v>
      </c>
      <c r="AB1408">
        <v>0.83344183000000005</v>
      </c>
      <c r="AC1408">
        <v>0.85025291000000003</v>
      </c>
      <c r="AD1408">
        <v>1.3955598</v>
      </c>
      <c r="AE1408">
        <v>0</v>
      </c>
      <c r="AF1408">
        <v>201.42256</v>
      </c>
      <c r="AG1408">
        <v>4.3924022000000003</v>
      </c>
      <c r="AH1408">
        <v>4.6854994000000003</v>
      </c>
      <c r="AI1408">
        <v>4.8587552999999998E-4</v>
      </c>
      <c r="AJ1408">
        <v>8.2897636999999997E-4</v>
      </c>
      <c r="AK1408">
        <v>1.3832151E-3</v>
      </c>
      <c r="AL1408">
        <v>2.1095388000000001E-3</v>
      </c>
      <c r="AM1408">
        <v>1.2701706E-2</v>
      </c>
      <c r="AN1408">
        <v>0.10000472000000001</v>
      </c>
      <c r="AO1408">
        <v>9.9656485000000004</v>
      </c>
      <c r="AP1408">
        <v>1.0277866</v>
      </c>
      <c r="AQ1408">
        <v>-1211.4149</v>
      </c>
      <c r="AR1408">
        <v>-1245.0761</v>
      </c>
      <c r="AS1408">
        <v>0.86154379999999997</v>
      </c>
      <c r="AT1408">
        <v>0</v>
      </c>
      <c r="AU1408">
        <v>0</v>
      </c>
    </row>
    <row r="1409" spans="1:47" x14ac:dyDescent="0.25">
      <c r="A1409">
        <v>128</v>
      </c>
      <c r="B1409" t="s">
        <v>52</v>
      </c>
      <c r="C1409">
        <v>54.439523999999999</v>
      </c>
      <c r="D1409" s="1">
        <v>7.4733449999999998E-6</v>
      </c>
      <c r="E1409">
        <v>0.488786</v>
      </c>
      <c r="F1409" s="1">
        <v>7.4928359999999998E-6</v>
      </c>
      <c r="G1409">
        <v>0.49711899999999998</v>
      </c>
      <c r="H1409" s="1">
        <v>97.707549999999998</v>
      </c>
      <c r="I1409">
        <v>1.2999999999999999E-5</v>
      </c>
      <c r="J1409">
        <v>7.9999999999999996E-6</v>
      </c>
      <c r="K1409">
        <v>1.570684</v>
      </c>
      <c r="L1409">
        <v>0.91433600000000004</v>
      </c>
      <c r="M1409">
        <v>4.73E-4</v>
      </c>
      <c r="N1409" s="1">
        <v>8.0074979999999996E-4</v>
      </c>
      <c r="O1409" s="1">
        <v>1.0088390000000001E-3</v>
      </c>
      <c r="P1409">
        <v>1.8259999999999999E-3</v>
      </c>
      <c r="Q1409">
        <v>30.52364</v>
      </c>
      <c r="R1409" s="1">
        <v>6.0397169999999998E-6</v>
      </c>
      <c r="S1409">
        <v>22.41788</v>
      </c>
      <c r="T1409" s="1">
        <v>5.6435250000000003E-6</v>
      </c>
      <c r="U1409">
        <v>0.3861696</v>
      </c>
      <c r="V1409">
        <v>60.380789999999998</v>
      </c>
      <c r="W1409" s="1">
        <v>1.2899210000000001E-5</v>
      </c>
      <c r="X1409">
        <v>2.5703730000000001E-2</v>
      </c>
      <c r="Y1409" s="1">
        <v>4.799427E-5</v>
      </c>
      <c r="Z1409">
        <v>62.023290000000003</v>
      </c>
      <c r="AA1409" s="1">
        <v>1.3295659999999999E-5</v>
      </c>
      <c r="AB1409">
        <v>0.84588070000000004</v>
      </c>
      <c r="AC1409">
        <v>0.87313689999999999</v>
      </c>
      <c r="AD1409">
        <v>1.3955599999999999</v>
      </c>
      <c r="AE1409">
        <v>0</v>
      </c>
      <c r="AF1409">
        <v>201.42259999999999</v>
      </c>
      <c r="AG1409">
        <v>4.4140240000000004</v>
      </c>
      <c r="AH1409">
        <v>4.6891129999999999</v>
      </c>
      <c r="AI1409">
        <v>4.880409E-4</v>
      </c>
      <c r="AJ1409">
        <v>8.3329509999999999E-4</v>
      </c>
      <c r="AK1409">
        <v>1.3920219999999999E-3</v>
      </c>
      <c r="AL1409">
        <v>1.9907639999999999E-3</v>
      </c>
      <c r="AM1409">
        <v>1.2690089999999999E-2</v>
      </c>
      <c r="AN1409">
        <v>0.1000016</v>
      </c>
      <c r="AO1409">
        <v>10.105230000000001</v>
      </c>
      <c r="AP1409">
        <v>1.0261150000000001</v>
      </c>
      <c r="AQ1409">
        <v>863.86760000000004</v>
      </c>
      <c r="AR1409">
        <v>886.42769999999996</v>
      </c>
      <c r="AS1409">
        <v>0.86827929999999998</v>
      </c>
      <c r="AT1409">
        <v>0</v>
      </c>
      <c r="AU1409">
        <v>0</v>
      </c>
    </row>
    <row r="1410" spans="1:47" x14ac:dyDescent="0.25">
      <c r="A1410">
        <v>129</v>
      </c>
      <c r="B1410" t="s">
        <v>52</v>
      </c>
      <c r="C1410">
        <v>27.060241000000001</v>
      </c>
      <c r="D1410" s="1">
        <v>3.9589980000000001E-6</v>
      </c>
      <c r="E1410">
        <v>0.53775200000000001</v>
      </c>
      <c r="F1410" s="1">
        <v>5.4562009999999998E-6</v>
      </c>
      <c r="G1410">
        <v>0.223164</v>
      </c>
      <c r="H1410" s="1">
        <v>47.113669999999999</v>
      </c>
      <c r="I1410">
        <v>1.5E-5</v>
      </c>
      <c r="J1410">
        <v>6.9999999999999999E-6</v>
      </c>
      <c r="K1410">
        <v>1.3315779999999999</v>
      </c>
      <c r="L1410">
        <v>1.2712909999999999</v>
      </c>
      <c r="M1410">
        <v>4.84E-4</v>
      </c>
      <c r="N1410" s="1">
        <v>9.2780619999999995E-4</v>
      </c>
      <c r="O1410" s="1">
        <v>1.2575939999999999E-3</v>
      </c>
      <c r="P1410">
        <v>2.771E-3</v>
      </c>
      <c r="Q1410">
        <v>30.52364</v>
      </c>
      <c r="R1410" s="1">
        <v>6.0397169999999998E-6</v>
      </c>
      <c r="S1410">
        <v>22.41788</v>
      </c>
      <c r="T1410" s="1">
        <v>5.6435250000000003E-6</v>
      </c>
      <c r="U1410">
        <v>0.3931771</v>
      </c>
      <c r="V1410">
        <v>62.285510000000002</v>
      </c>
      <c r="W1410" s="1">
        <v>1.2830269999999999E-5</v>
      </c>
      <c r="X1410">
        <v>2.5699030000000001E-2</v>
      </c>
      <c r="Y1410" s="1">
        <v>4.799427E-5</v>
      </c>
      <c r="Z1410">
        <v>62.681199999999997</v>
      </c>
      <c r="AA1410" s="1">
        <v>1.339895E-5</v>
      </c>
      <c r="AB1410">
        <v>0.84829900000000003</v>
      </c>
      <c r="AC1410">
        <v>0.86715529999999996</v>
      </c>
      <c r="AD1410">
        <v>1.3955599999999999</v>
      </c>
      <c r="AE1410">
        <v>0</v>
      </c>
      <c r="AF1410">
        <v>201.42259999999999</v>
      </c>
      <c r="AG1410">
        <v>4.4265040000000004</v>
      </c>
      <c r="AH1410">
        <v>4.6866690000000002</v>
      </c>
      <c r="AI1410">
        <v>4.8258189999999997E-4</v>
      </c>
      <c r="AJ1410">
        <v>8.340989E-4</v>
      </c>
      <c r="AK1410">
        <v>1.3859689999999999E-3</v>
      </c>
      <c r="AL1410">
        <v>2.099311E-3</v>
      </c>
      <c r="AM1410">
        <v>1.2712589999999999E-2</v>
      </c>
      <c r="AN1410">
        <v>0.1000019</v>
      </c>
      <c r="AO1410">
        <v>9.2118459999999995</v>
      </c>
      <c r="AP1410">
        <v>1.0256419999999999</v>
      </c>
      <c r="AQ1410">
        <v>831.01499999999999</v>
      </c>
      <c r="AR1410">
        <v>852.32370000000003</v>
      </c>
      <c r="AS1410">
        <v>0.85490429999999995</v>
      </c>
      <c r="AT1410">
        <v>0</v>
      </c>
      <c r="AU1410">
        <v>0</v>
      </c>
    </row>
    <row r="1411" spans="1:47" x14ac:dyDescent="0.25">
      <c r="A1411">
        <v>130</v>
      </c>
      <c r="B1411" t="s">
        <v>52</v>
      </c>
      <c r="C1411">
        <v>49.489775000000002</v>
      </c>
      <c r="D1411" s="1">
        <v>5.1836330000000001E-6</v>
      </c>
      <c r="E1411">
        <v>0.64663099999999996</v>
      </c>
      <c r="F1411" s="1">
        <v>2.0743339999999999E-6</v>
      </c>
      <c r="G1411">
        <v>0.134129</v>
      </c>
      <c r="H1411" s="1">
        <v>65.794380000000004</v>
      </c>
      <c r="I1411">
        <v>1.2E-5</v>
      </c>
      <c r="J1411">
        <v>3.4E-5</v>
      </c>
      <c r="K1411">
        <v>1.1347430000000001</v>
      </c>
      <c r="L1411">
        <v>0.23334199999999999</v>
      </c>
      <c r="M1411">
        <v>4.0200000000000001E-4</v>
      </c>
      <c r="N1411" s="1">
        <v>9.5676289999999998E-4</v>
      </c>
      <c r="O1411" s="1">
        <v>1.1270830000000001E-3</v>
      </c>
      <c r="P1411">
        <v>2.3549999999999999E-3</v>
      </c>
      <c r="Q1411">
        <v>30.523637999999998</v>
      </c>
      <c r="R1411" s="1">
        <v>6.0397171999999997E-6</v>
      </c>
      <c r="S1411">
        <v>22.417881999999999</v>
      </c>
      <c r="T1411" s="1">
        <v>5.6435251000000003E-6</v>
      </c>
      <c r="U1411">
        <v>0.39673656000000002</v>
      </c>
      <c r="V1411">
        <v>58.771467000000001</v>
      </c>
      <c r="W1411" s="1">
        <v>1.2693309000000001E-5</v>
      </c>
      <c r="X1411">
        <v>2.5689973000000001E-2</v>
      </c>
      <c r="Y1411" s="1">
        <v>4.7994273000000002E-5</v>
      </c>
      <c r="Z1411">
        <v>60.604230999999999</v>
      </c>
      <c r="AA1411" s="1">
        <v>1.2340046E-5</v>
      </c>
      <c r="AB1411">
        <v>0.86550282999999995</v>
      </c>
      <c r="AC1411">
        <v>0.84233566000000004</v>
      </c>
      <c r="AD1411">
        <v>1.3955598</v>
      </c>
      <c r="AE1411">
        <v>0</v>
      </c>
      <c r="AF1411">
        <v>201.42256</v>
      </c>
      <c r="AG1411">
        <v>4.3622845999999997</v>
      </c>
      <c r="AH1411">
        <v>4.6896981000000002</v>
      </c>
      <c r="AI1411">
        <v>4.8827929000000003E-4</v>
      </c>
      <c r="AJ1411">
        <v>8.2158717999999996E-4</v>
      </c>
      <c r="AK1411">
        <v>1.3914653E-3</v>
      </c>
      <c r="AL1411">
        <v>2.0322735E-3</v>
      </c>
      <c r="AM1411">
        <v>1.2710848E-2</v>
      </c>
      <c r="AN1411">
        <v>9.9997458999999997E-2</v>
      </c>
      <c r="AO1411">
        <v>10.139093000000001</v>
      </c>
      <c r="AP1411">
        <v>1.0274388999999999</v>
      </c>
      <c r="AQ1411">
        <v>2444.1990000000001</v>
      </c>
      <c r="AR1411">
        <v>2511.2651000000001</v>
      </c>
      <c r="AS1411">
        <v>0.85849832000000004</v>
      </c>
      <c r="AT1411">
        <v>0</v>
      </c>
      <c r="AU1411">
        <v>0</v>
      </c>
    </row>
    <row r="1412" spans="1:47" x14ac:dyDescent="0.25">
      <c r="A1412">
        <v>131</v>
      </c>
      <c r="B1412" t="s">
        <v>52</v>
      </c>
      <c r="C1412">
        <v>27.948831999999999</v>
      </c>
      <c r="D1412" s="1">
        <v>4.7072910000000002E-6</v>
      </c>
      <c r="E1412">
        <v>0.60678500000000002</v>
      </c>
      <c r="F1412" s="1">
        <v>5.9523060000000003E-6</v>
      </c>
      <c r="G1412">
        <v>0.43351699999999999</v>
      </c>
      <c r="H1412" s="1">
        <v>60.78886</v>
      </c>
      <c r="I1412">
        <v>1.5999999999999999E-5</v>
      </c>
      <c r="J1412">
        <v>9.0000000000000002E-6</v>
      </c>
      <c r="K1412">
        <v>1.145079</v>
      </c>
      <c r="L1412">
        <v>1.110695</v>
      </c>
      <c r="M1412">
        <v>5.1999999999999995E-4</v>
      </c>
      <c r="N1412" s="1">
        <v>1.0388249999999999E-3</v>
      </c>
      <c r="O1412" s="1">
        <v>1.303224E-3</v>
      </c>
      <c r="P1412">
        <v>2.6770000000000001E-3</v>
      </c>
      <c r="Q1412">
        <v>30.523637999999998</v>
      </c>
      <c r="R1412" s="1">
        <v>6.0397171999999997E-6</v>
      </c>
      <c r="S1412">
        <v>22.417881999999999</v>
      </c>
      <c r="T1412" s="1">
        <v>5.6435251000000003E-6</v>
      </c>
      <c r="U1412">
        <v>0.40287989000000002</v>
      </c>
      <c r="V1412">
        <v>60.434902000000001</v>
      </c>
      <c r="W1412" s="1">
        <v>1.2969759E-5</v>
      </c>
      <c r="X1412">
        <v>2.5699013E-2</v>
      </c>
      <c r="Y1412" s="1">
        <v>4.7994273000000002E-5</v>
      </c>
      <c r="Z1412">
        <v>61.223849000000001</v>
      </c>
      <c r="AA1412" s="1">
        <v>1.285258E-5</v>
      </c>
      <c r="AB1412">
        <v>0.83371353999999998</v>
      </c>
      <c r="AC1412">
        <v>0.88204534999999995</v>
      </c>
      <c r="AD1412">
        <v>1.3955598</v>
      </c>
      <c r="AE1412">
        <v>0</v>
      </c>
      <c r="AF1412">
        <v>201.42256</v>
      </c>
      <c r="AG1412">
        <v>4.4322410999999997</v>
      </c>
      <c r="AH1412">
        <v>4.6869147</v>
      </c>
      <c r="AI1412">
        <v>4.9009588000000002E-4</v>
      </c>
      <c r="AJ1412">
        <v>8.3105639999999997E-4</v>
      </c>
      <c r="AK1412">
        <v>1.3834069000000001E-3</v>
      </c>
      <c r="AL1412">
        <v>2.1412623999999998E-3</v>
      </c>
      <c r="AM1412">
        <v>1.2698855E-2</v>
      </c>
      <c r="AN1412">
        <v>0.10000463</v>
      </c>
      <c r="AO1412">
        <v>10.284659</v>
      </c>
      <c r="AP1412">
        <v>1.0282438</v>
      </c>
      <c r="AQ1412">
        <v>-3284.1460999999999</v>
      </c>
      <c r="AR1412">
        <v>-3376.9027000000001</v>
      </c>
      <c r="AS1412">
        <v>0.86298902</v>
      </c>
      <c r="AT1412">
        <v>0</v>
      </c>
      <c r="AU1412">
        <v>0</v>
      </c>
    </row>
    <row r="1413" spans="1:47" x14ac:dyDescent="0.25">
      <c r="A1413">
        <v>132</v>
      </c>
      <c r="B1413" t="s">
        <v>52</v>
      </c>
      <c r="C1413">
        <v>40.270293000000002</v>
      </c>
      <c r="D1413" s="1">
        <v>5.1563129999999998E-6</v>
      </c>
      <c r="E1413">
        <v>0.57957499999999995</v>
      </c>
      <c r="F1413" s="1">
        <v>6.5784929999999998E-6</v>
      </c>
      <c r="G1413">
        <v>0.46121600000000001</v>
      </c>
      <c r="H1413" s="1">
        <v>71.256820000000005</v>
      </c>
      <c r="I1413">
        <v>1.4E-5</v>
      </c>
      <c r="J1413">
        <v>1.4E-5</v>
      </c>
      <c r="K1413">
        <v>1.300389</v>
      </c>
      <c r="L1413">
        <v>0.70083300000000004</v>
      </c>
      <c r="M1413">
        <v>4.5300000000000001E-4</v>
      </c>
      <c r="N1413" s="1">
        <v>8.7292019999999997E-4</v>
      </c>
      <c r="O1413" s="1">
        <v>1.120355E-3</v>
      </c>
      <c r="P1413">
        <v>2.2309999999999999E-3</v>
      </c>
      <c r="Q1413">
        <v>30.523637999999998</v>
      </c>
      <c r="R1413" s="1">
        <v>6.0397171999999997E-6</v>
      </c>
      <c r="S1413">
        <v>22.417881999999999</v>
      </c>
      <c r="T1413" s="1">
        <v>5.6435251000000003E-6</v>
      </c>
      <c r="U1413">
        <v>0.40457098000000002</v>
      </c>
      <c r="V1413">
        <v>60.210498999999999</v>
      </c>
      <c r="W1413" s="1">
        <v>1.3236906999999999E-5</v>
      </c>
      <c r="X1413">
        <v>2.5702345000000001E-2</v>
      </c>
      <c r="Y1413" s="1">
        <v>4.7994273000000002E-5</v>
      </c>
      <c r="Z1413">
        <v>60.906405999999997</v>
      </c>
      <c r="AA1413" s="1">
        <v>1.2564458999999999E-5</v>
      </c>
      <c r="AB1413">
        <v>0.85321508000000001</v>
      </c>
      <c r="AC1413">
        <v>0.82681578</v>
      </c>
      <c r="AD1413">
        <v>1.3955598</v>
      </c>
      <c r="AE1413">
        <v>0</v>
      </c>
      <c r="AF1413">
        <v>201.42256</v>
      </c>
      <c r="AG1413">
        <v>4.3694686999999997</v>
      </c>
      <c r="AH1413">
        <v>4.6873155999999998</v>
      </c>
      <c r="AI1413">
        <v>4.7734855000000002E-4</v>
      </c>
      <c r="AJ1413">
        <v>8.3031605000000001E-4</v>
      </c>
      <c r="AK1413">
        <v>1.3840126E-3</v>
      </c>
      <c r="AL1413">
        <v>2.0960509999999998E-3</v>
      </c>
      <c r="AM1413">
        <v>1.2689538E-2</v>
      </c>
      <c r="AN1413">
        <v>9.9998767000000002E-2</v>
      </c>
      <c r="AO1413">
        <v>9.8152197000000001</v>
      </c>
      <c r="AP1413">
        <v>1.0311505000000001</v>
      </c>
      <c r="AQ1413">
        <v>-2485.9890999999998</v>
      </c>
      <c r="AR1413">
        <v>-2563.4288000000001</v>
      </c>
      <c r="AS1413">
        <v>0.86609826000000001</v>
      </c>
      <c r="AT1413">
        <v>0</v>
      </c>
      <c r="AU1413">
        <v>0</v>
      </c>
    </row>
    <row r="1414" spans="1:47" x14ac:dyDescent="0.25">
      <c r="A1414">
        <v>133</v>
      </c>
      <c r="B1414" t="s">
        <v>52</v>
      </c>
      <c r="C1414">
        <v>35.121433000000003</v>
      </c>
      <c r="D1414" s="1">
        <v>5.1965000000000001E-6</v>
      </c>
      <c r="E1414">
        <v>0.50610100000000002</v>
      </c>
      <c r="F1414" s="1">
        <v>6.957833E-6</v>
      </c>
      <c r="G1414">
        <v>0.40111799999999997</v>
      </c>
      <c r="H1414" s="1">
        <v>76.082009999999997</v>
      </c>
      <c r="I1414">
        <v>1.4E-5</v>
      </c>
      <c r="J1414">
        <v>1.9999999999999999E-6</v>
      </c>
      <c r="K1414">
        <v>1.0736110000000001</v>
      </c>
      <c r="L1414">
        <v>1.089567</v>
      </c>
      <c r="M1414">
        <v>4.8099999999999998E-4</v>
      </c>
      <c r="N1414" s="1">
        <v>8.7169809999999999E-4</v>
      </c>
      <c r="O1414" s="1">
        <v>1.1137359999999999E-3</v>
      </c>
      <c r="P1414">
        <v>2.1689999999999999E-3</v>
      </c>
      <c r="Q1414">
        <v>30.523637999999998</v>
      </c>
      <c r="R1414" s="1">
        <v>6.0397171999999997E-6</v>
      </c>
      <c r="S1414">
        <v>22.417881999999999</v>
      </c>
      <c r="T1414" s="1">
        <v>5.6435251000000003E-6</v>
      </c>
      <c r="U1414">
        <v>0.39259978000000001</v>
      </c>
      <c r="V1414">
        <v>59.227131</v>
      </c>
      <c r="W1414" s="1">
        <v>1.3405540999999999E-5</v>
      </c>
      <c r="X1414">
        <v>2.5688105999999999E-2</v>
      </c>
      <c r="Y1414" s="1">
        <v>4.7994273000000002E-5</v>
      </c>
      <c r="Z1414">
        <v>59.129823000000002</v>
      </c>
      <c r="AA1414" s="1">
        <v>1.2765015E-5</v>
      </c>
      <c r="AB1414">
        <v>0.86177345999999999</v>
      </c>
      <c r="AC1414">
        <v>0.84498719</v>
      </c>
      <c r="AD1414">
        <v>1.3955598</v>
      </c>
      <c r="AE1414">
        <v>0</v>
      </c>
      <c r="AF1414">
        <v>201.42256</v>
      </c>
      <c r="AG1414">
        <v>4.2649736999999996</v>
      </c>
      <c r="AH1414">
        <v>4.6881263000000004</v>
      </c>
      <c r="AI1414">
        <v>4.8380423000000001E-4</v>
      </c>
      <c r="AJ1414">
        <v>8.3618492000000003E-4</v>
      </c>
      <c r="AK1414">
        <v>1.3857577000000001E-3</v>
      </c>
      <c r="AL1414">
        <v>2.0948707999999998E-3</v>
      </c>
      <c r="AM1414">
        <v>1.2696506E-2</v>
      </c>
      <c r="AN1414">
        <v>9.9999277999999997E-2</v>
      </c>
      <c r="AO1414">
        <v>10.282056000000001</v>
      </c>
      <c r="AP1414">
        <v>1.028254</v>
      </c>
      <c r="AQ1414">
        <v>-3181.5936999999999</v>
      </c>
      <c r="AR1414">
        <v>-3271.4863999999998</v>
      </c>
      <c r="AS1414">
        <v>0.86362899999999998</v>
      </c>
      <c r="AT1414">
        <v>0</v>
      </c>
      <c r="AU1414">
        <v>0</v>
      </c>
    </row>
    <row r="1415" spans="1:47" x14ac:dyDescent="0.25">
      <c r="A1415">
        <v>134</v>
      </c>
      <c r="B1415" t="s">
        <v>52</v>
      </c>
      <c r="C1415">
        <v>50.849535000000003</v>
      </c>
      <c r="D1415" s="1">
        <v>5.1097289999999997E-6</v>
      </c>
      <c r="E1415">
        <v>0.64991200000000005</v>
      </c>
      <c r="F1415" s="1">
        <v>5.936589E-6</v>
      </c>
      <c r="G1415">
        <v>0.38292500000000002</v>
      </c>
      <c r="H1415" s="1">
        <v>85.959530000000001</v>
      </c>
      <c r="I1415">
        <v>1.1E-5</v>
      </c>
      <c r="J1415">
        <v>1.4E-5</v>
      </c>
      <c r="K1415">
        <v>1.152784</v>
      </c>
      <c r="L1415">
        <v>0.74064399999999997</v>
      </c>
      <c r="M1415">
        <v>4.0400000000000001E-4</v>
      </c>
      <c r="N1415" s="1">
        <v>8.5600260000000001E-4</v>
      </c>
      <c r="O1415" s="1">
        <v>1.0250979999999999E-3</v>
      </c>
      <c r="P1415">
        <v>2.029E-3</v>
      </c>
      <c r="Q1415">
        <v>30.523637999999998</v>
      </c>
      <c r="R1415" s="1">
        <v>6.0397171999999997E-6</v>
      </c>
      <c r="S1415">
        <v>22.417881999999999</v>
      </c>
      <c r="T1415" s="1">
        <v>5.6435251000000003E-6</v>
      </c>
      <c r="U1415">
        <v>0.39884732000000001</v>
      </c>
      <c r="V1415">
        <v>60.805838999999999</v>
      </c>
      <c r="W1415" s="1">
        <v>1.3128738000000001E-5</v>
      </c>
      <c r="X1415">
        <v>2.5695005999999999E-2</v>
      </c>
      <c r="Y1415" s="1">
        <v>4.7994273000000002E-5</v>
      </c>
      <c r="Z1415">
        <v>61.099787999999997</v>
      </c>
      <c r="AA1415" s="1">
        <v>1.326024E-5</v>
      </c>
      <c r="AB1415">
        <v>0.85703682000000003</v>
      </c>
      <c r="AC1415">
        <v>0.83770542000000003</v>
      </c>
      <c r="AD1415">
        <v>1.3955598</v>
      </c>
      <c r="AE1415">
        <v>0</v>
      </c>
      <c r="AF1415">
        <v>201.42256</v>
      </c>
      <c r="AG1415">
        <v>4.4827759</v>
      </c>
      <c r="AH1415">
        <v>4.6892139000000004</v>
      </c>
      <c r="AI1415">
        <v>4.9218449999999996E-4</v>
      </c>
      <c r="AJ1415">
        <v>8.3430855000000005E-4</v>
      </c>
      <c r="AK1415">
        <v>1.3879939E-3</v>
      </c>
      <c r="AL1415">
        <v>2.0476879000000002E-3</v>
      </c>
      <c r="AM1415">
        <v>1.2693782000000001E-2</v>
      </c>
      <c r="AN1415">
        <v>9.9999212000000004E-2</v>
      </c>
      <c r="AO1415">
        <v>9.9242602000000009</v>
      </c>
      <c r="AP1415">
        <v>1.0279548999999999</v>
      </c>
      <c r="AQ1415">
        <v>-972.86203999999998</v>
      </c>
      <c r="AR1415">
        <v>-1000.0583</v>
      </c>
      <c r="AS1415">
        <v>0.85921714999999999</v>
      </c>
      <c r="AT1415">
        <v>0</v>
      </c>
      <c r="AU1415">
        <v>0</v>
      </c>
    </row>
    <row r="1416" spans="1:47" x14ac:dyDescent="0.25">
      <c r="A1416">
        <v>135</v>
      </c>
      <c r="B1416" t="s">
        <v>52</v>
      </c>
      <c r="C1416">
        <v>36.547772000000002</v>
      </c>
      <c r="D1416" s="1">
        <v>6.0215709999999999E-6</v>
      </c>
      <c r="E1416">
        <v>0.39649299999999998</v>
      </c>
      <c r="F1416" s="1">
        <v>5.985919E-6</v>
      </c>
      <c r="G1416">
        <v>0.36778499999999997</v>
      </c>
      <c r="H1416" s="1">
        <v>87.645219999999995</v>
      </c>
      <c r="I1416">
        <v>1.4E-5</v>
      </c>
      <c r="J1416">
        <v>1.1E-5</v>
      </c>
      <c r="K1416">
        <v>1.9677089999999999</v>
      </c>
      <c r="L1416">
        <v>0.60796499999999998</v>
      </c>
      <c r="M1416">
        <v>5.1900000000000004E-4</v>
      </c>
      <c r="N1416" s="1">
        <v>8.0472110000000003E-4</v>
      </c>
      <c r="O1416" s="1">
        <v>1.0575129999999999E-3</v>
      </c>
      <c r="P1416">
        <v>1.835E-3</v>
      </c>
      <c r="Q1416">
        <v>30.52364</v>
      </c>
      <c r="R1416" s="1">
        <v>6.0397169999999998E-6</v>
      </c>
      <c r="S1416">
        <v>22.41788</v>
      </c>
      <c r="T1416" s="1">
        <v>5.6435250000000003E-6</v>
      </c>
      <c r="U1416">
        <v>0.4007251</v>
      </c>
      <c r="V1416">
        <v>58.305529999999997</v>
      </c>
      <c r="W1416" s="1">
        <v>1.30079E-5</v>
      </c>
      <c r="X1416">
        <v>2.5697000000000001E-2</v>
      </c>
      <c r="Y1416" s="1">
        <v>4.799427E-5</v>
      </c>
      <c r="Z1416">
        <v>62.58229</v>
      </c>
      <c r="AA1416" s="1">
        <v>1.334004E-5</v>
      </c>
      <c r="AB1416">
        <v>0.8804786</v>
      </c>
      <c r="AC1416">
        <v>0.84292599999999995</v>
      </c>
      <c r="AD1416">
        <v>1.3955599999999999</v>
      </c>
      <c r="AE1416">
        <v>0</v>
      </c>
      <c r="AF1416">
        <v>201.42259999999999</v>
      </c>
      <c r="AG1416">
        <v>4.46258</v>
      </c>
      <c r="AH1416">
        <v>4.6864080000000001</v>
      </c>
      <c r="AI1416">
        <v>4.921964E-4</v>
      </c>
      <c r="AJ1416">
        <v>8.2990270000000001E-4</v>
      </c>
      <c r="AK1416">
        <v>1.380186E-3</v>
      </c>
      <c r="AL1416">
        <v>2.088454E-3</v>
      </c>
      <c r="AM1416">
        <v>1.269733E-2</v>
      </c>
      <c r="AN1416">
        <v>0.1000038</v>
      </c>
      <c r="AO1416">
        <v>9.8613549999999996</v>
      </c>
      <c r="AP1416">
        <v>1.028324</v>
      </c>
      <c r="AQ1416">
        <v>-213.4074</v>
      </c>
      <c r="AR1416">
        <v>-219.452</v>
      </c>
      <c r="AS1416">
        <v>0.85998410000000003</v>
      </c>
      <c r="AT1416">
        <v>0</v>
      </c>
      <c r="AU1416">
        <v>0</v>
      </c>
    </row>
    <row r="1417" spans="1:47" x14ac:dyDescent="0.25">
      <c r="A1417">
        <v>136</v>
      </c>
      <c r="B1417" t="s">
        <v>52</v>
      </c>
      <c r="C1417">
        <v>39.096792999999998</v>
      </c>
      <c r="D1417" s="1">
        <v>4.7513560000000004E-6</v>
      </c>
      <c r="E1417">
        <v>0.61035499999999998</v>
      </c>
      <c r="F1417" s="1">
        <v>5.3975630000000002E-6</v>
      </c>
      <c r="G1417">
        <v>0.41683999999999999</v>
      </c>
      <c r="H1417" s="1">
        <v>77.699290000000005</v>
      </c>
      <c r="I1417">
        <v>1.4E-5</v>
      </c>
      <c r="J1417">
        <v>1.5E-5</v>
      </c>
      <c r="K1417">
        <v>1.1382490000000001</v>
      </c>
      <c r="L1417">
        <v>1.0892569999999999</v>
      </c>
      <c r="M1417">
        <v>4.4299999999999998E-4</v>
      </c>
      <c r="N1417" s="1">
        <v>8.8919059999999998E-4</v>
      </c>
      <c r="O1417" s="1">
        <v>1.102825E-3</v>
      </c>
      <c r="P1417">
        <v>2.2049999999999999E-3</v>
      </c>
      <c r="Q1417">
        <v>30.523637999999998</v>
      </c>
      <c r="R1417" s="1">
        <v>6.0397171999999997E-6</v>
      </c>
      <c r="S1417">
        <v>22.417881999999999</v>
      </c>
      <c r="T1417" s="1">
        <v>5.6435251000000003E-6</v>
      </c>
      <c r="U1417">
        <v>0.39125491000000001</v>
      </c>
      <c r="V1417">
        <v>57.881661999999999</v>
      </c>
      <c r="W1417" s="1">
        <v>1.2936698000000001E-5</v>
      </c>
      <c r="X1417">
        <v>2.5696667999999999E-2</v>
      </c>
      <c r="Y1417" s="1">
        <v>4.7994273000000002E-5</v>
      </c>
      <c r="Z1417">
        <v>62.246594999999999</v>
      </c>
      <c r="AA1417" s="1">
        <v>1.3500040000000001E-5</v>
      </c>
      <c r="AB1417">
        <v>0.87384592000000005</v>
      </c>
      <c r="AC1417">
        <v>0.84830801</v>
      </c>
      <c r="AD1417">
        <v>1.3955598</v>
      </c>
      <c r="AE1417">
        <v>0</v>
      </c>
      <c r="AF1417">
        <v>201.42256</v>
      </c>
      <c r="AG1417">
        <v>4.4523282999999996</v>
      </c>
      <c r="AH1417">
        <v>4.6860438000000002</v>
      </c>
      <c r="AI1417">
        <v>4.9046984E-4</v>
      </c>
      <c r="AJ1417">
        <v>8.3600939000000004E-4</v>
      </c>
      <c r="AK1417">
        <v>1.3944927E-3</v>
      </c>
      <c r="AL1417">
        <v>2.1090563999999999E-3</v>
      </c>
      <c r="AM1417">
        <v>1.2699078000000001E-2</v>
      </c>
      <c r="AN1417">
        <v>9.9997172999999995E-2</v>
      </c>
      <c r="AO1417">
        <v>9.8152191999999996</v>
      </c>
      <c r="AP1417">
        <v>1.0281815000000001</v>
      </c>
      <c r="AQ1417">
        <v>-1629.5250000000001</v>
      </c>
      <c r="AR1417">
        <v>-1675.4475</v>
      </c>
      <c r="AS1417">
        <v>0.86201307000000005</v>
      </c>
      <c r="AT1417">
        <v>0</v>
      </c>
      <c r="AU1417">
        <v>0</v>
      </c>
    </row>
    <row r="1418" spans="1:47" x14ac:dyDescent="0.25">
      <c r="A1418">
        <v>137</v>
      </c>
      <c r="B1418" t="s">
        <v>52</v>
      </c>
      <c r="C1418">
        <v>33.600935</v>
      </c>
      <c r="D1418" s="1">
        <v>4.9477129999999998E-6</v>
      </c>
      <c r="E1418">
        <v>0.49104300000000001</v>
      </c>
      <c r="F1418" s="1">
        <v>5.6794119999999997E-6</v>
      </c>
      <c r="G1418">
        <v>0.40627000000000002</v>
      </c>
      <c r="H1418" s="1">
        <v>76.062790000000007</v>
      </c>
      <c r="I1418">
        <v>1.5E-5</v>
      </c>
      <c r="J1418">
        <v>1.1E-5</v>
      </c>
      <c r="K1418">
        <v>1.2281660000000001</v>
      </c>
      <c r="L1418">
        <v>2.0257710000000002</v>
      </c>
      <c r="M1418">
        <v>4.8999999999999998E-4</v>
      </c>
      <c r="N1418" s="1">
        <v>8.4473830000000004E-4</v>
      </c>
      <c r="O1418" s="1">
        <v>1.1106550000000001E-3</v>
      </c>
      <c r="P1418">
        <v>2.1549999999999998E-3</v>
      </c>
      <c r="Q1418">
        <v>30.52364</v>
      </c>
      <c r="R1418" s="1">
        <v>6.0397169999999998E-6</v>
      </c>
      <c r="S1418">
        <v>22.41788</v>
      </c>
      <c r="T1418" s="1">
        <v>5.6435250000000003E-6</v>
      </c>
      <c r="U1418">
        <v>0.39705849999999998</v>
      </c>
      <c r="V1418">
        <v>59.561860000000003</v>
      </c>
      <c r="W1418" s="1">
        <v>1.299372E-5</v>
      </c>
      <c r="X1418">
        <v>2.5698820000000001E-2</v>
      </c>
      <c r="Y1418" s="1">
        <v>4.799427E-5</v>
      </c>
      <c r="Z1418">
        <v>61.32685</v>
      </c>
      <c r="AA1418" s="1">
        <v>1.311862E-5</v>
      </c>
      <c r="AB1418">
        <v>0.90000009999999997</v>
      </c>
      <c r="AC1418">
        <v>0.84816510000000001</v>
      </c>
      <c r="AD1418">
        <v>1.3955599999999999</v>
      </c>
      <c r="AE1418">
        <v>0</v>
      </c>
      <c r="AF1418">
        <v>201.42259999999999</v>
      </c>
      <c r="AG1418">
        <v>4.4625339999999998</v>
      </c>
      <c r="AH1418">
        <v>4.6885289999999999</v>
      </c>
      <c r="AI1418">
        <v>4.9292770000000001E-4</v>
      </c>
      <c r="AJ1418">
        <v>8.2720890000000005E-4</v>
      </c>
      <c r="AK1418">
        <v>1.3840739999999999E-3</v>
      </c>
      <c r="AL1418">
        <v>1.996612E-3</v>
      </c>
      <c r="AM1418">
        <v>1.269574E-2</v>
      </c>
      <c r="AN1418">
        <v>0.1</v>
      </c>
      <c r="AO1418">
        <v>10.27375</v>
      </c>
      <c r="AP1418">
        <v>1.026329</v>
      </c>
      <c r="AQ1418">
        <v>238.69069999999999</v>
      </c>
      <c r="AR1418">
        <v>244.9753</v>
      </c>
      <c r="AS1418">
        <v>0.86246809999999996</v>
      </c>
      <c r="AT1418">
        <v>0</v>
      </c>
      <c r="AU1418">
        <v>0</v>
      </c>
    </row>
    <row r="1419" spans="1:47" x14ac:dyDescent="0.25">
      <c r="A1419">
        <v>138</v>
      </c>
      <c r="B1419" t="s">
        <v>52</v>
      </c>
      <c r="C1419">
        <v>36.807124000000002</v>
      </c>
      <c r="D1419" s="1">
        <v>5.0831389999999997E-6</v>
      </c>
      <c r="E1419">
        <v>0.53877200000000003</v>
      </c>
      <c r="F1419" s="1">
        <v>5.9497409999999996E-6</v>
      </c>
      <c r="G1419">
        <v>0.37869199999999997</v>
      </c>
      <c r="H1419" s="1">
        <v>74.02216</v>
      </c>
      <c r="I1419">
        <v>1.4E-5</v>
      </c>
      <c r="J1419">
        <v>1.0000000000000001E-5</v>
      </c>
      <c r="K1419">
        <v>1.1630400000000001</v>
      </c>
      <c r="L1419">
        <v>1.5696460000000001</v>
      </c>
      <c r="M1419">
        <v>4.7699999999999999E-4</v>
      </c>
      <c r="N1419" s="1">
        <v>8.6992350000000005E-4</v>
      </c>
      <c r="O1419" s="1">
        <v>1.1261260000000001E-3</v>
      </c>
      <c r="P1419">
        <v>2.189E-3</v>
      </c>
      <c r="Q1419">
        <v>30.52364</v>
      </c>
      <c r="R1419" s="1">
        <v>6.0397169999999998E-6</v>
      </c>
      <c r="S1419">
        <v>22.41788</v>
      </c>
      <c r="T1419" s="1">
        <v>5.6435250000000003E-6</v>
      </c>
      <c r="U1419">
        <v>0.39587149999999999</v>
      </c>
      <c r="V1419">
        <v>58.858170000000001</v>
      </c>
      <c r="W1419" s="1">
        <v>1.3278149999999999E-5</v>
      </c>
      <c r="X1419">
        <v>2.569892E-2</v>
      </c>
      <c r="Y1419" s="1">
        <v>4.799427E-5</v>
      </c>
      <c r="Z1419">
        <v>63.4176</v>
      </c>
      <c r="AA1419" s="1">
        <v>1.2800770000000001E-5</v>
      </c>
      <c r="AB1419">
        <v>0.8381229</v>
      </c>
      <c r="AC1419">
        <v>0.88920140000000003</v>
      </c>
      <c r="AD1419">
        <v>1.3955599999999999</v>
      </c>
      <c r="AE1419">
        <v>0</v>
      </c>
      <c r="AF1419">
        <v>201.42259999999999</v>
      </c>
      <c r="AG1419">
        <v>4.520092</v>
      </c>
      <c r="AH1419">
        <v>4.688142</v>
      </c>
      <c r="AI1419">
        <v>4.8793350000000003E-4</v>
      </c>
      <c r="AJ1419">
        <v>8.2845520000000004E-4</v>
      </c>
      <c r="AK1419">
        <v>1.396294E-3</v>
      </c>
      <c r="AL1419">
        <v>2.0284349999999999E-3</v>
      </c>
      <c r="AM1419">
        <v>1.2691050000000001E-2</v>
      </c>
      <c r="AN1419">
        <v>0.1000033</v>
      </c>
      <c r="AO1419">
        <v>9.8105469999999997</v>
      </c>
      <c r="AP1419">
        <v>1.0283150000000001</v>
      </c>
      <c r="AQ1419">
        <v>541.62059999999997</v>
      </c>
      <c r="AR1419">
        <v>556.95659999999998</v>
      </c>
      <c r="AS1419">
        <v>0.86146160000000005</v>
      </c>
      <c r="AT1419">
        <v>0</v>
      </c>
      <c r="AU1419">
        <v>0</v>
      </c>
    </row>
    <row r="1420" spans="1:47" x14ac:dyDescent="0.25">
      <c r="A1420">
        <v>139</v>
      </c>
      <c r="B1420" t="s">
        <v>52</v>
      </c>
      <c r="C1420">
        <v>42.206324000000002</v>
      </c>
      <c r="D1420" s="1">
        <v>4.9321169999999996E-6</v>
      </c>
      <c r="E1420">
        <v>0.57360800000000001</v>
      </c>
      <c r="F1420" s="1">
        <v>5.7755879999999999E-6</v>
      </c>
      <c r="G1420">
        <v>0.45360099999999998</v>
      </c>
      <c r="H1420" s="1">
        <v>83.073660000000004</v>
      </c>
      <c r="I1420">
        <v>1.2999999999999999E-5</v>
      </c>
      <c r="J1420">
        <v>1.5E-5</v>
      </c>
      <c r="K1420">
        <v>1.186008</v>
      </c>
      <c r="L1420">
        <v>0.90853600000000001</v>
      </c>
      <c r="M1420">
        <v>4.3399999999999998E-4</v>
      </c>
      <c r="N1420" s="1">
        <v>8.2747620000000002E-4</v>
      </c>
      <c r="O1420" s="1">
        <v>1.040252E-3</v>
      </c>
      <c r="P1420">
        <v>2.0149999999999999E-3</v>
      </c>
      <c r="Q1420">
        <v>30.52364</v>
      </c>
      <c r="R1420" s="1">
        <v>6.0397169999999998E-6</v>
      </c>
      <c r="S1420">
        <v>22.41788</v>
      </c>
      <c r="T1420" s="1">
        <v>5.6435250000000003E-6</v>
      </c>
      <c r="U1420">
        <v>0.40857480000000002</v>
      </c>
      <c r="V1420">
        <v>60.016350000000003</v>
      </c>
      <c r="W1420" s="1">
        <v>1.3285630000000001E-5</v>
      </c>
      <c r="X1420">
        <v>2.5698479999999999E-2</v>
      </c>
      <c r="Y1420" s="1">
        <v>4.799427E-5</v>
      </c>
      <c r="Z1420">
        <v>58.973010000000002</v>
      </c>
      <c r="AA1420" s="1">
        <v>1.252152E-5</v>
      </c>
      <c r="AB1420">
        <v>0.86587060000000005</v>
      </c>
      <c r="AC1420">
        <v>0.88944250000000002</v>
      </c>
      <c r="AD1420">
        <v>1.3955599999999999</v>
      </c>
      <c r="AE1420">
        <v>0</v>
      </c>
      <c r="AF1420">
        <v>201.42259999999999</v>
      </c>
      <c r="AG1420">
        <v>4.4160329999999997</v>
      </c>
      <c r="AH1420">
        <v>4.6859989999999998</v>
      </c>
      <c r="AI1420">
        <v>4.8961160000000003E-4</v>
      </c>
      <c r="AJ1420">
        <v>8.3407170000000005E-4</v>
      </c>
      <c r="AK1420">
        <v>1.390217E-3</v>
      </c>
      <c r="AL1420">
        <v>2.065533E-3</v>
      </c>
      <c r="AM1420">
        <v>1.2691879999999999E-2</v>
      </c>
      <c r="AN1420">
        <v>0.1000004</v>
      </c>
      <c r="AO1420">
        <v>9.7395510000000005</v>
      </c>
      <c r="AP1420">
        <v>1.0279199999999999</v>
      </c>
      <c r="AQ1420">
        <v>596.65219999999999</v>
      </c>
      <c r="AR1420">
        <v>613.31050000000005</v>
      </c>
      <c r="AS1420">
        <v>0.86285639999999997</v>
      </c>
      <c r="AT1420">
        <v>0</v>
      </c>
      <c r="AU1420">
        <v>0</v>
      </c>
    </row>
    <row r="1421" spans="1:47" x14ac:dyDescent="0.25">
      <c r="A1421">
        <v>140</v>
      </c>
      <c r="B1421" t="s">
        <v>52</v>
      </c>
      <c r="C1421">
        <v>26.809529999999999</v>
      </c>
      <c r="D1421" s="1">
        <v>4.1285859999999998E-6</v>
      </c>
      <c r="E1421">
        <v>0.43530400000000002</v>
      </c>
      <c r="F1421" s="1">
        <v>3.4390859999999999E-6</v>
      </c>
      <c r="G1421">
        <v>0.34164499999999998</v>
      </c>
      <c r="H1421" s="1">
        <v>61.647750000000002</v>
      </c>
      <c r="I1421">
        <v>1.5999999999999999E-5</v>
      </c>
      <c r="J1421">
        <v>0</v>
      </c>
      <c r="K1421">
        <v>1.5403519999999999</v>
      </c>
      <c r="L1421">
        <v>1.174509</v>
      </c>
      <c r="M1421">
        <v>4.9899999999999999E-4</v>
      </c>
      <c r="N1421" s="1">
        <v>8.1757080000000005E-4</v>
      </c>
      <c r="O1421" s="1">
        <v>1.158435E-3</v>
      </c>
      <c r="P1421">
        <v>2.307E-3</v>
      </c>
      <c r="Q1421">
        <v>30.523637999999998</v>
      </c>
      <c r="R1421" s="1">
        <v>6.0397171999999997E-6</v>
      </c>
      <c r="S1421">
        <v>22.417881999999999</v>
      </c>
      <c r="T1421" s="1">
        <v>5.6435251000000003E-6</v>
      </c>
      <c r="U1421">
        <v>0.43128457999999997</v>
      </c>
      <c r="V1421">
        <v>61.703476999999999</v>
      </c>
      <c r="W1421" s="1">
        <v>1.3011621E-5</v>
      </c>
      <c r="X1421">
        <v>2.5693039000000001E-2</v>
      </c>
      <c r="Y1421" s="1">
        <v>4.7994273000000002E-5</v>
      </c>
      <c r="Z1421">
        <v>63.020040000000002</v>
      </c>
      <c r="AA1421" s="1">
        <v>1.3169238E-5</v>
      </c>
      <c r="AB1421">
        <v>0.87276352999999995</v>
      </c>
      <c r="AC1421">
        <v>0.87717990999999995</v>
      </c>
      <c r="AD1421">
        <v>1.3955598</v>
      </c>
      <c r="AE1421">
        <v>0</v>
      </c>
      <c r="AF1421">
        <v>201.42256</v>
      </c>
      <c r="AG1421">
        <v>4.4251139999999998</v>
      </c>
      <c r="AH1421">
        <v>4.6864049999999997</v>
      </c>
      <c r="AI1421">
        <v>4.8422994999999997E-4</v>
      </c>
      <c r="AJ1421">
        <v>8.274682E-4</v>
      </c>
      <c r="AK1421">
        <v>1.3876914000000001E-3</v>
      </c>
      <c r="AL1421">
        <v>1.9745895999999999E-3</v>
      </c>
      <c r="AM1421">
        <v>1.2697574999999999E-2</v>
      </c>
      <c r="AN1421">
        <v>9.9997054000000002E-2</v>
      </c>
      <c r="AO1421">
        <v>9.7469783000000003</v>
      </c>
      <c r="AP1421">
        <v>1.0287805000000001</v>
      </c>
      <c r="AQ1421">
        <v>2101.9178999999999</v>
      </c>
      <c r="AR1421">
        <v>2162.4121</v>
      </c>
      <c r="AS1421">
        <v>0.86356040000000001</v>
      </c>
      <c r="AT1421">
        <v>0</v>
      </c>
      <c r="AU1421">
        <v>0</v>
      </c>
    </row>
    <row r="1422" spans="1:47" x14ac:dyDescent="0.25">
      <c r="A1422">
        <v>141</v>
      </c>
      <c r="B1422" t="s">
        <v>52</v>
      </c>
      <c r="C1422">
        <v>44.154521000000003</v>
      </c>
      <c r="D1422" s="1">
        <v>4.5704689999999999E-6</v>
      </c>
      <c r="E1422">
        <v>0.68632199999999999</v>
      </c>
      <c r="F1422" s="1">
        <v>5.4039580000000004E-6</v>
      </c>
      <c r="G1422">
        <v>0.52523900000000001</v>
      </c>
      <c r="H1422" s="1">
        <v>83.598470000000006</v>
      </c>
      <c r="I1422">
        <v>1.2E-5</v>
      </c>
      <c r="J1422">
        <v>1.2999999999999999E-5</v>
      </c>
      <c r="K1422">
        <v>0.75460799999999995</v>
      </c>
      <c r="L1422">
        <v>1.1471480000000001</v>
      </c>
      <c r="M1422">
        <v>4.0900000000000002E-4</v>
      </c>
      <c r="N1422" s="1">
        <v>8.8241369999999999E-4</v>
      </c>
      <c r="O1422" s="1">
        <v>1.0530890000000001E-3</v>
      </c>
      <c r="P1422">
        <v>2.0899999999999998E-3</v>
      </c>
      <c r="Q1422">
        <v>30.523637999999998</v>
      </c>
      <c r="R1422" s="1">
        <v>6.0397171999999997E-6</v>
      </c>
      <c r="S1422">
        <v>22.417881999999999</v>
      </c>
      <c r="T1422" s="1">
        <v>5.6435251000000003E-6</v>
      </c>
      <c r="U1422">
        <v>0.38444803999999999</v>
      </c>
      <c r="V1422">
        <v>60.496800999999998</v>
      </c>
      <c r="W1422" s="1">
        <v>1.3722373E-5</v>
      </c>
      <c r="X1422">
        <v>2.5696620999999999E-2</v>
      </c>
      <c r="Y1422" s="1">
        <v>4.7994273000000002E-5</v>
      </c>
      <c r="Z1422">
        <v>61.993274999999997</v>
      </c>
      <c r="AA1422" s="1">
        <v>1.3203312000000001E-5</v>
      </c>
      <c r="AB1422">
        <v>0.87780398000000004</v>
      </c>
      <c r="AC1422">
        <v>0.87289262999999995</v>
      </c>
      <c r="AD1422">
        <v>1.3955598</v>
      </c>
      <c r="AE1422">
        <v>0</v>
      </c>
      <c r="AF1422">
        <v>201.42256</v>
      </c>
      <c r="AG1422">
        <v>4.4506639000000003</v>
      </c>
      <c r="AH1422">
        <v>4.6865759000000002</v>
      </c>
      <c r="AI1422">
        <v>4.8841151999999999E-4</v>
      </c>
      <c r="AJ1422">
        <v>8.3227310000000005E-4</v>
      </c>
      <c r="AK1422">
        <v>1.3890669000000001E-3</v>
      </c>
      <c r="AL1422">
        <v>2.1304234999999999E-3</v>
      </c>
      <c r="AM1422">
        <v>1.2690018000000001E-2</v>
      </c>
      <c r="AN1422">
        <v>0.10000106</v>
      </c>
      <c r="AO1422">
        <v>9.9095657999999993</v>
      </c>
      <c r="AP1422">
        <v>1.0277775</v>
      </c>
      <c r="AQ1422">
        <v>1598.0718999999999</v>
      </c>
      <c r="AR1422">
        <v>1642.4622999999999</v>
      </c>
      <c r="AS1422">
        <v>0.86419332000000004</v>
      </c>
      <c r="AT1422">
        <v>0</v>
      </c>
      <c r="AU1422">
        <v>0</v>
      </c>
    </row>
    <row r="1423" spans="1:47" x14ac:dyDescent="0.25">
      <c r="A1423">
        <v>142</v>
      </c>
      <c r="B1423" t="s">
        <v>52</v>
      </c>
      <c r="C1423">
        <v>35.574437000000003</v>
      </c>
      <c r="D1423" s="1">
        <v>4.8367099999999996E-6</v>
      </c>
      <c r="E1423">
        <v>0.58869000000000005</v>
      </c>
      <c r="F1423" s="1">
        <v>5.0471530000000003E-6</v>
      </c>
      <c r="G1423">
        <v>0.39205099999999998</v>
      </c>
      <c r="H1423" s="1">
        <v>71.3489</v>
      </c>
      <c r="I1423">
        <v>1.5E-5</v>
      </c>
      <c r="J1423">
        <v>9.0000000000000002E-6</v>
      </c>
      <c r="K1423">
        <v>1.2036899999999999</v>
      </c>
      <c r="L1423">
        <v>1.1768350000000001</v>
      </c>
      <c r="M1423">
        <v>4.6700000000000002E-4</v>
      </c>
      <c r="N1423" s="1">
        <v>9.2245290000000002E-4</v>
      </c>
      <c r="O1423" s="1">
        <v>1.1614049999999999E-3</v>
      </c>
      <c r="P1423">
        <v>2.3709999999999998E-3</v>
      </c>
      <c r="Q1423">
        <v>30.523637999999998</v>
      </c>
      <c r="R1423" s="1">
        <v>6.0397171999999997E-6</v>
      </c>
      <c r="S1423">
        <v>22.417881999999999</v>
      </c>
      <c r="T1423" s="1">
        <v>5.6435251000000003E-6</v>
      </c>
      <c r="U1423">
        <v>0.39103980999999999</v>
      </c>
      <c r="V1423">
        <v>60.046911999999999</v>
      </c>
      <c r="W1423" s="1">
        <v>1.3072011E-5</v>
      </c>
      <c r="X1423">
        <v>2.5698908999999999E-2</v>
      </c>
      <c r="Y1423" s="1">
        <v>4.7994273000000002E-5</v>
      </c>
      <c r="Z1423">
        <v>61.568354999999997</v>
      </c>
      <c r="AA1423" s="1">
        <v>1.3220182E-5</v>
      </c>
      <c r="AB1423">
        <v>0.87835222999999996</v>
      </c>
      <c r="AC1423">
        <v>0.86985372999999999</v>
      </c>
      <c r="AD1423">
        <v>1.3955598</v>
      </c>
      <c r="AE1423">
        <v>0</v>
      </c>
      <c r="AF1423">
        <v>201.42256</v>
      </c>
      <c r="AG1423">
        <v>4.4097710000000001</v>
      </c>
      <c r="AH1423">
        <v>4.6885396999999998</v>
      </c>
      <c r="AI1423">
        <v>4.8927073999999995E-4</v>
      </c>
      <c r="AJ1423">
        <v>8.2851154999999995E-4</v>
      </c>
      <c r="AK1423">
        <v>1.3839718E-3</v>
      </c>
      <c r="AL1423">
        <v>2.0953724E-3</v>
      </c>
      <c r="AM1423">
        <v>1.2710081E-2</v>
      </c>
      <c r="AN1423">
        <v>9.9999779999999996E-2</v>
      </c>
      <c r="AO1423">
        <v>10.020066999999999</v>
      </c>
      <c r="AP1423">
        <v>1.0298890999999999</v>
      </c>
      <c r="AQ1423">
        <v>-2870.2678000000001</v>
      </c>
      <c r="AR1423">
        <v>-2956.0574999999999</v>
      </c>
      <c r="AS1423">
        <v>0.86419707000000001</v>
      </c>
      <c r="AT1423">
        <v>0</v>
      </c>
      <c r="AU1423">
        <v>0</v>
      </c>
    </row>
    <row r="1424" spans="1:47" x14ac:dyDescent="0.25">
      <c r="A1424">
        <v>143</v>
      </c>
      <c r="B1424" t="s">
        <v>52</v>
      </c>
      <c r="C1424">
        <v>29.910326999999999</v>
      </c>
      <c r="D1424" s="1">
        <v>3.7744639999999999E-6</v>
      </c>
      <c r="E1424">
        <v>0.52419099999999996</v>
      </c>
      <c r="F1424" s="1">
        <v>5.8369939999999996E-6</v>
      </c>
      <c r="G1424">
        <v>0.23488100000000001</v>
      </c>
      <c r="H1424" s="1">
        <v>70.655850000000001</v>
      </c>
      <c r="I1424">
        <v>1.2999999999999999E-5</v>
      </c>
      <c r="J1424">
        <v>6.9999999999999999E-6</v>
      </c>
      <c r="K1424">
        <v>1.358214</v>
      </c>
      <c r="L1424">
        <v>1.0955980000000001</v>
      </c>
      <c r="M1424">
        <v>4.5399999999999998E-4</v>
      </c>
      <c r="N1424" s="1">
        <v>8.4212070000000004E-4</v>
      </c>
      <c r="O1424" s="1">
        <v>1.090057E-3</v>
      </c>
      <c r="P1424">
        <v>2.1570000000000001E-3</v>
      </c>
      <c r="Q1424">
        <v>30.523637999999998</v>
      </c>
      <c r="R1424" s="1">
        <v>6.0397171999999997E-6</v>
      </c>
      <c r="S1424">
        <v>22.417881999999999</v>
      </c>
      <c r="T1424" s="1">
        <v>5.6435251000000003E-6</v>
      </c>
      <c r="U1424">
        <v>0.39865621000000001</v>
      </c>
      <c r="V1424">
        <v>61.630043999999998</v>
      </c>
      <c r="W1424" s="1">
        <v>1.3061198000000001E-5</v>
      </c>
      <c r="X1424">
        <v>2.5697417E-2</v>
      </c>
      <c r="Y1424" s="1">
        <v>4.7994273000000002E-5</v>
      </c>
      <c r="Z1424">
        <v>61.739173999999998</v>
      </c>
      <c r="AA1424" s="1">
        <v>1.3346628E-5</v>
      </c>
      <c r="AB1424">
        <v>0.84598161000000005</v>
      </c>
      <c r="AC1424">
        <v>0.85625927000000002</v>
      </c>
      <c r="AD1424">
        <v>1.3955598</v>
      </c>
      <c r="AE1424">
        <v>0</v>
      </c>
      <c r="AF1424">
        <v>201.42256</v>
      </c>
      <c r="AG1424">
        <v>4.4304249999999996</v>
      </c>
      <c r="AH1424">
        <v>4.6868546000000002</v>
      </c>
      <c r="AI1424">
        <v>4.7623810000000001E-4</v>
      </c>
      <c r="AJ1424">
        <v>8.3071610000000004E-4</v>
      </c>
      <c r="AK1424">
        <v>1.3861657E-3</v>
      </c>
      <c r="AL1424">
        <v>2.0325732999999999E-3</v>
      </c>
      <c r="AM1424">
        <v>1.2698556999999999E-2</v>
      </c>
      <c r="AN1424">
        <v>0.10000019</v>
      </c>
      <c r="AO1424">
        <v>10.414615</v>
      </c>
      <c r="AP1424">
        <v>1.0282203000000001</v>
      </c>
      <c r="AQ1424">
        <v>4192.8275999999996</v>
      </c>
      <c r="AR1424">
        <v>4311.1504999999997</v>
      </c>
      <c r="AS1424">
        <v>0.86783790000000005</v>
      </c>
      <c r="AT1424">
        <v>0</v>
      </c>
      <c r="AU1424">
        <v>0</v>
      </c>
    </row>
    <row r="1425" spans="1:47" x14ac:dyDescent="0.25">
      <c r="A1425">
        <v>144</v>
      </c>
      <c r="B1425" t="s">
        <v>52</v>
      </c>
      <c r="C1425">
        <v>37.477659000000003</v>
      </c>
      <c r="D1425" s="1">
        <v>4.6207469999999999E-6</v>
      </c>
      <c r="E1425">
        <v>0.60260800000000003</v>
      </c>
      <c r="F1425" s="1">
        <v>6.0647919999999997E-6</v>
      </c>
      <c r="G1425">
        <v>0.40889599999999998</v>
      </c>
      <c r="H1425" s="1">
        <v>79.130740000000003</v>
      </c>
      <c r="I1425">
        <v>1.4E-5</v>
      </c>
      <c r="J1425">
        <v>1.2E-5</v>
      </c>
      <c r="K1425">
        <v>1.3186850000000001</v>
      </c>
      <c r="L1425">
        <v>1.333725</v>
      </c>
      <c r="M1425">
        <v>4.4700000000000002E-4</v>
      </c>
      <c r="N1425" s="1">
        <v>8.8830959999999998E-4</v>
      </c>
      <c r="O1425" s="1">
        <v>1.1117049999999999E-3</v>
      </c>
      <c r="P1425">
        <v>2.2950000000000002E-3</v>
      </c>
      <c r="Q1425">
        <v>30.52364</v>
      </c>
      <c r="R1425" s="1">
        <v>6.0397169999999998E-6</v>
      </c>
      <c r="S1425">
        <v>22.41788</v>
      </c>
      <c r="T1425" s="1">
        <v>5.6435250000000003E-6</v>
      </c>
      <c r="U1425">
        <v>0.40410239999999997</v>
      </c>
      <c r="V1425">
        <v>63.349350000000001</v>
      </c>
      <c r="W1425" s="1">
        <v>1.3573469999999999E-5</v>
      </c>
      <c r="X1425">
        <v>2.5694100000000001E-2</v>
      </c>
      <c r="Y1425" s="1">
        <v>4.799427E-5</v>
      </c>
      <c r="Z1425">
        <v>59.984119999999997</v>
      </c>
      <c r="AA1425" s="1">
        <v>1.3462580000000001E-5</v>
      </c>
      <c r="AB1425">
        <v>0.90244670000000005</v>
      </c>
      <c r="AC1425">
        <v>0.87203149999999996</v>
      </c>
      <c r="AD1425">
        <v>1.3955599999999999</v>
      </c>
      <c r="AE1425">
        <v>0</v>
      </c>
      <c r="AF1425">
        <v>201.42259999999999</v>
      </c>
      <c r="AG1425">
        <v>4.4348549999999998</v>
      </c>
      <c r="AH1425">
        <v>4.6874799999999999</v>
      </c>
      <c r="AI1425">
        <v>4.9059799999999997E-4</v>
      </c>
      <c r="AJ1425">
        <v>8.3016540000000003E-4</v>
      </c>
      <c r="AK1425">
        <v>1.38718E-3</v>
      </c>
      <c r="AL1425">
        <v>2.1281540000000002E-3</v>
      </c>
      <c r="AM1425">
        <v>1.269263E-2</v>
      </c>
      <c r="AN1425">
        <v>9.9999770000000002E-2</v>
      </c>
      <c r="AO1425">
        <v>10.13528</v>
      </c>
      <c r="AP1425">
        <v>1.0285610000000001</v>
      </c>
      <c r="AQ1425">
        <v>-242.3912</v>
      </c>
      <c r="AR1425">
        <v>-249.3141</v>
      </c>
      <c r="AS1425">
        <v>0.86419550000000001</v>
      </c>
      <c r="AT1425">
        <v>0</v>
      </c>
      <c r="AU1425">
        <v>0</v>
      </c>
    </row>
    <row r="1426" spans="1:47" x14ac:dyDescent="0.25">
      <c r="A1426">
        <v>145</v>
      </c>
      <c r="B1426" t="s">
        <v>52</v>
      </c>
      <c r="C1426">
        <v>34.624409999999997</v>
      </c>
      <c r="D1426" s="1">
        <v>4.5174579999999996E-6</v>
      </c>
      <c r="E1426">
        <v>0.52340299999999995</v>
      </c>
      <c r="F1426" s="1">
        <v>6.5342930000000003E-6</v>
      </c>
      <c r="G1426">
        <v>0.380463</v>
      </c>
      <c r="H1426" s="1">
        <v>66.500299999999996</v>
      </c>
      <c r="I1426">
        <v>1.4E-5</v>
      </c>
      <c r="J1426">
        <v>1.2E-5</v>
      </c>
      <c r="K1426">
        <v>1.0664640000000001</v>
      </c>
      <c r="L1426">
        <v>1.4434469999999999</v>
      </c>
      <c r="M1426">
        <v>4.6000000000000001E-4</v>
      </c>
      <c r="N1426" s="1">
        <v>8.3243430000000005E-4</v>
      </c>
      <c r="O1426" s="1">
        <v>1.1021080000000001E-3</v>
      </c>
      <c r="P1426">
        <v>2.16E-3</v>
      </c>
      <c r="Q1426">
        <v>30.523637999999998</v>
      </c>
      <c r="R1426" s="1">
        <v>6.0397171999999997E-6</v>
      </c>
      <c r="S1426">
        <v>22.417881999999999</v>
      </c>
      <c r="T1426" s="1">
        <v>5.6435251000000003E-6</v>
      </c>
      <c r="U1426">
        <v>0.39916014999999999</v>
      </c>
      <c r="V1426">
        <v>63.635997000000003</v>
      </c>
      <c r="W1426" s="1">
        <v>1.2668663999999999E-5</v>
      </c>
      <c r="X1426">
        <v>2.5694155999999999E-2</v>
      </c>
      <c r="Y1426" s="1">
        <v>4.7994273000000002E-5</v>
      </c>
      <c r="Z1426">
        <v>60.424224000000002</v>
      </c>
      <c r="AA1426" s="1">
        <v>1.3574804E-5</v>
      </c>
      <c r="AB1426">
        <v>0.88632250999999995</v>
      </c>
      <c r="AC1426">
        <v>0.85226710999999999</v>
      </c>
      <c r="AD1426">
        <v>1.3955598</v>
      </c>
      <c r="AE1426">
        <v>0</v>
      </c>
      <c r="AF1426">
        <v>201.42256</v>
      </c>
      <c r="AG1426">
        <v>4.4525259000000004</v>
      </c>
      <c r="AH1426">
        <v>4.6855865999999997</v>
      </c>
      <c r="AI1426">
        <v>4.8099968999999997E-4</v>
      </c>
      <c r="AJ1426">
        <v>8.2511083000000004E-4</v>
      </c>
      <c r="AK1426">
        <v>1.3856448E-3</v>
      </c>
      <c r="AL1426">
        <v>2.1852491999999999E-3</v>
      </c>
      <c r="AM1426">
        <v>1.2710067E-2</v>
      </c>
      <c r="AN1426">
        <v>9.9999088E-2</v>
      </c>
      <c r="AO1426">
        <v>10.129823999999999</v>
      </c>
      <c r="AP1426">
        <v>1.0274996000000001</v>
      </c>
      <c r="AQ1426">
        <v>-2467.7636000000002</v>
      </c>
      <c r="AR1426">
        <v>-2535.6261</v>
      </c>
      <c r="AS1426">
        <v>0.85930815999999999</v>
      </c>
      <c r="AT1426">
        <v>0</v>
      </c>
      <c r="AU1426">
        <v>0</v>
      </c>
    </row>
    <row r="1427" spans="1:47" x14ac:dyDescent="0.25">
      <c r="A1427">
        <v>146</v>
      </c>
      <c r="B1427" t="s">
        <v>52</v>
      </c>
      <c r="C1427">
        <v>69.854487000000006</v>
      </c>
      <c r="D1427" s="1">
        <v>1.0111830000000001E-5</v>
      </c>
      <c r="E1427">
        <v>0.56998599999999999</v>
      </c>
      <c r="F1427" s="1">
        <v>7.600612E-6</v>
      </c>
      <c r="G1427">
        <v>0.72036800000000001</v>
      </c>
      <c r="H1427" s="1">
        <v>103.3831</v>
      </c>
      <c r="I1427">
        <v>9.0000000000000002E-6</v>
      </c>
      <c r="J1427">
        <v>2.0000000000000002E-5</v>
      </c>
      <c r="K1427">
        <v>2.1925629999999998</v>
      </c>
      <c r="L1427">
        <v>0.37043500000000001</v>
      </c>
      <c r="M1427">
        <v>4.8099999999999998E-4</v>
      </c>
      <c r="N1427" s="1">
        <v>8.6689030000000004E-4</v>
      </c>
      <c r="O1427" s="1">
        <v>9.9731759999999994E-4</v>
      </c>
      <c r="P1427">
        <v>1.7279999999999999E-3</v>
      </c>
      <c r="Q1427">
        <v>30.523637999999998</v>
      </c>
      <c r="R1427" s="1">
        <v>6.0397171999999997E-6</v>
      </c>
      <c r="S1427">
        <v>22.417881999999999</v>
      </c>
      <c r="T1427" s="1">
        <v>5.6435251000000003E-6</v>
      </c>
      <c r="U1427">
        <v>0.40100538000000002</v>
      </c>
      <c r="V1427">
        <v>59.776710000000001</v>
      </c>
      <c r="W1427" s="1">
        <v>1.2357978000000001E-5</v>
      </c>
      <c r="X1427">
        <v>2.5704878E-2</v>
      </c>
      <c r="Y1427" s="1">
        <v>4.7994273000000002E-5</v>
      </c>
      <c r="Z1427">
        <v>60.417822000000001</v>
      </c>
      <c r="AA1427" s="1">
        <v>1.3264689E-5</v>
      </c>
      <c r="AB1427">
        <v>0.85956416000000002</v>
      </c>
      <c r="AC1427">
        <v>0.84702971000000005</v>
      </c>
      <c r="AD1427">
        <v>1.3955598</v>
      </c>
      <c r="AE1427">
        <v>0</v>
      </c>
      <c r="AF1427">
        <v>201.42256</v>
      </c>
      <c r="AG1427">
        <v>4.3891667999999999</v>
      </c>
      <c r="AH1427">
        <v>4.6863741000000001</v>
      </c>
      <c r="AI1427">
        <v>4.7988642000000001E-4</v>
      </c>
      <c r="AJ1427">
        <v>8.2999875999999998E-4</v>
      </c>
      <c r="AK1427">
        <v>1.3906700999999999E-3</v>
      </c>
      <c r="AL1427">
        <v>2.0252306E-3</v>
      </c>
      <c r="AM1427">
        <v>1.2692060999999999E-2</v>
      </c>
      <c r="AN1427">
        <v>0.10000096</v>
      </c>
      <c r="AO1427">
        <v>9.5516372999999994</v>
      </c>
      <c r="AP1427">
        <v>1.0296282000000001</v>
      </c>
      <c r="AQ1427">
        <v>-1670.5994000000001</v>
      </c>
      <c r="AR1427">
        <v>-1720.0962</v>
      </c>
      <c r="AS1427">
        <v>0.86011674000000005</v>
      </c>
      <c r="AT1427">
        <v>0</v>
      </c>
      <c r="AU1427">
        <v>0</v>
      </c>
    </row>
    <row r="1428" spans="1:47" x14ac:dyDescent="0.25">
      <c r="A1428">
        <v>147</v>
      </c>
      <c r="B1428" t="s">
        <v>52</v>
      </c>
      <c r="C1428">
        <v>39.533332000000001</v>
      </c>
      <c r="D1428" s="1">
        <v>4.7457119999999996E-6</v>
      </c>
      <c r="E1428">
        <v>0.61637399999999998</v>
      </c>
      <c r="F1428" s="1">
        <v>5.7592989999999998E-6</v>
      </c>
      <c r="G1428">
        <v>0.56464999999999999</v>
      </c>
      <c r="H1428" s="1">
        <v>97.028350000000003</v>
      </c>
      <c r="I1428">
        <v>1.5E-5</v>
      </c>
      <c r="J1428">
        <v>1.2E-5</v>
      </c>
      <c r="K1428">
        <v>1.1906049999999999</v>
      </c>
      <c r="L1428">
        <v>0.86837299999999995</v>
      </c>
      <c r="M1428">
        <v>4.4299999999999998E-4</v>
      </c>
      <c r="N1428" s="1">
        <v>8.5708300000000002E-4</v>
      </c>
      <c r="O1428" s="1">
        <v>1.0638990000000001E-3</v>
      </c>
      <c r="P1428">
        <v>2.036E-3</v>
      </c>
      <c r="Q1428">
        <v>30.52364</v>
      </c>
      <c r="R1428" s="1">
        <v>6.0397169999999998E-6</v>
      </c>
      <c r="S1428">
        <v>22.41788</v>
      </c>
      <c r="T1428" s="1">
        <v>5.6435250000000003E-6</v>
      </c>
      <c r="U1428">
        <v>0.42049300000000001</v>
      </c>
      <c r="V1428">
        <v>62.48583</v>
      </c>
      <c r="W1428" s="1">
        <v>1.34726E-5</v>
      </c>
      <c r="X1428">
        <v>2.5695780000000001E-2</v>
      </c>
      <c r="Y1428" s="1">
        <v>4.799427E-5</v>
      </c>
      <c r="Z1428">
        <v>61.004669999999997</v>
      </c>
      <c r="AA1428" s="1">
        <v>1.2962489999999999E-5</v>
      </c>
      <c r="AB1428">
        <v>0.82761759999999995</v>
      </c>
      <c r="AC1428">
        <v>0.8547709</v>
      </c>
      <c r="AD1428">
        <v>1.3955599999999999</v>
      </c>
      <c r="AE1428">
        <v>0</v>
      </c>
      <c r="AF1428">
        <v>201.42259999999999</v>
      </c>
      <c r="AG1428">
        <v>4.4781630000000003</v>
      </c>
      <c r="AH1428">
        <v>4.6877620000000002</v>
      </c>
      <c r="AI1428">
        <v>4.8619549999999998E-4</v>
      </c>
      <c r="AJ1428">
        <v>8.2463570000000002E-4</v>
      </c>
      <c r="AK1428">
        <v>1.385432E-3</v>
      </c>
      <c r="AL1428">
        <v>2.1425709999999998E-3</v>
      </c>
      <c r="AM1428">
        <v>1.2704979999999999E-2</v>
      </c>
      <c r="AN1428">
        <v>9.9999080000000004E-2</v>
      </c>
      <c r="AO1428">
        <v>10.056559999999999</v>
      </c>
      <c r="AP1428">
        <v>1.026937</v>
      </c>
      <c r="AQ1428">
        <v>-536.56880000000001</v>
      </c>
      <c r="AR1428">
        <v>-551.0222</v>
      </c>
      <c r="AS1428">
        <v>0.86610790000000004</v>
      </c>
      <c r="AT1428">
        <v>0</v>
      </c>
      <c r="AU1428">
        <v>0</v>
      </c>
    </row>
    <row r="1429" spans="1:47" x14ac:dyDescent="0.25">
      <c r="A1429">
        <v>148</v>
      </c>
      <c r="B1429" t="s">
        <v>52</v>
      </c>
      <c r="C1429">
        <v>39.489767000000001</v>
      </c>
      <c r="D1429" s="1">
        <v>4.3229060000000003E-6</v>
      </c>
      <c r="E1429">
        <v>0.592746</v>
      </c>
      <c r="F1429" s="1">
        <v>6.3612479999999998E-6</v>
      </c>
      <c r="G1429">
        <v>0.36330099999999999</v>
      </c>
      <c r="H1429" s="1">
        <v>84.120500000000007</v>
      </c>
      <c r="I1429">
        <v>1.2999999999999999E-5</v>
      </c>
      <c r="J1429">
        <v>1.1E-5</v>
      </c>
      <c r="K1429">
        <v>1.20381</v>
      </c>
      <c r="L1429">
        <v>0.93146899999999999</v>
      </c>
      <c r="M1429">
        <v>4.2099999999999999E-4</v>
      </c>
      <c r="N1429" s="1">
        <v>8.3365420000000004E-4</v>
      </c>
      <c r="O1429" s="1">
        <v>1.039442E-3</v>
      </c>
      <c r="P1429">
        <v>2.0509999999999999E-3</v>
      </c>
      <c r="Q1429">
        <v>30.52364</v>
      </c>
      <c r="R1429" s="1">
        <v>6.0397169999999998E-6</v>
      </c>
      <c r="S1429">
        <v>22.41788</v>
      </c>
      <c r="T1429" s="1">
        <v>5.6435250000000003E-6</v>
      </c>
      <c r="U1429">
        <v>0.4002386</v>
      </c>
      <c r="V1429">
        <v>63.19406</v>
      </c>
      <c r="W1429" s="1">
        <v>1.3075509999999999E-5</v>
      </c>
      <c r="X1429">
        <v>2.571058E-2</v>
      </c>
      <c r="Y1429" s="1">
        <v>4.799427E-5</v>
      </c>
      <c r="Z1429">
        <v>58.685040000000001</v>
      </c>
      <c r="AA1429" s="1">
        <v>1.254736E-5</v>
      </c>
      <c r="AB1429">
        <v>0.88432409999999995</v>
      </c>
      <c r="AC1429">
        <v>0.86700860000000002</v>
      </c>
      <c r="AD1429">
        <v>1.3955599999999999</v>
      </c>
      <c r="AE1429">
        <v>0</v>
      </c>
      <c r="AF1429">
        <v>201.42259999999999</v>
      </c>
      <c r="AG1429">
        <v>4.449668</v>
      </c>
      <c r="AH1429">
        <v>4.6878669999999998</v>
      </c>
      <c r="AI1429">
        <v>4.9078239999999997E-4</v>
      </c>
      <c r="AJ1429">
        <v>8.280882E-4</v>
      </c>
      <c r="AK1429">
        <v>1.3926139999999999E-3</v>
      </c>
      <c r="AL1429">
        <v>2.0771829999999998E-3</v>
      </c>
      <c r="AM1429">
        <v>1.270663E-2</v>
      </c>
      <c r="AN1429">
        <v>0.1000017</v>
      </c>
      <c r="AO1429">
        <v>10.239660000000001</v>
      </c>
      <c r="AP1429">
        <v>1.02728</v>
      </c>
      <c r="AQ1429">
        <v>626.49040000000002</v>
      </c>
      <c r="AR1429">
        <v>643.58100000000002</v>
      </c>
      <c r="AS1429">
        <v>0.86217469999999996</v>
      </c>
      <c r="AT1429">
        <v>0</v>
      </c>
      <c r="AU1429">
        <v>0</v>
      </c>
    </row>
    <row r="1430" spans="1:47" x14ac:dyDescent="0.25">
      <c r="A1430">
        <v>149</v>
      </c>
      <c r="B1430" t="s">
        <v>52</v>
      </c>
      <c r="C1430">
        <v>21.261196999999999</v>
      </c>
      <c r="D1430" s="1">
        <v>5.5452069999999998E-6</v>
      </c>
      <c r="E1430">
        <v>0.22811600000000001</v>
      </c>
      <c r="F1430" s="1">
        <v>7.6966119999999996E-6</v>
      </c>
      <c r="G1430">
        <v>0.878776</v>
      </c>
      <c r="H1430" s="1">
        <v>57.823279999999997</v>
      </c>
      <c r="I1430">
        <v>1.0000000000000001E-5</v>
      </c>
      <c r="J1430">
        <v>2.6999999999999999E-5</v>
      </c>
      <c r="K1430">
        <v>0.83329799999999998</v>
      </c>
      <c r="L1430">
        <v>0.915663</v>
      </c>
      <c r="M1430">
        <v>6.5499999999999998E-4</v>
      </c>
      <c r="N1430" s="1">
        <v>7.8234439999999995E-4</v>
      </c>
      <c r="O1430" s="1">
        <v>1.1125589999999999E-3</v>
      </c>
      <c r="P1430">
        <v>1.73E-3</v>
      </c>
      <c r="Q1430">
        <v>30.523637999999998</v>
      </c>
      <c r="R1430" s="1">
        <v>6.0397171999999997E-6</v>
      </c>
      <c r="S1430">
        <v>22.417881999999999</v>
      </c>
      <c r="T1430" s="1">
        <v>5.6435251000000003E-6</v>
      </c>
      <c r="U1430">
        <v>0.41158681000000003</v>
      </c>
      <c r="V1430">
        <v>60.584938999999999</v>
      </c>
      <c r="W1430" s="1">
        <v>1.2851088E-5</v>
      </c>
      <c r="X1430">
        <v>2.5699809000000001E-2</v>
      </c>
      <c r="Y1430" s="1">
        <v>4.7994273000000002E-5</v>
      </c>
      <c r="Z1430">
        <v>60.229121999999997</v>
      </c>
      <c r="AA1430" s="1">
        <v>1.3919384E-5</v>
      </c>
      <c r="AB1430">
        <v>0.83982347000000002</v>
      </c>
      <c r="AC1430">
        <v>0.88873292999999998</v>
      </c>
      <c r="AD1430">
        <v>1.3955598</v>
      </c>
      <c r="AE1430">
        <v>0</v>
      </c>
      <c r="AF1430">
        <v>201.42256</v>
      </c>
      <c r="AG1430">
        <v>4.4792896999999998</v>
      </c>
      <c r="AH1430">
        <v>4.6872150000000001</v>
      </c>
      <c r="AI1430">
        <v>4.9214848999999997E-4</v>
      </c>
      <c r="AJ1430">
        <v>8.3036678000000005E-4</v>
      </c>
      <c r="AK1430">
        <v>1.3815825000000001E-3</v>
      </c>
      <c r="AL1430">
        <v>2.1131119999999999E-3</v>
      </c>
      <c r="AM1430">
        <v>1.2694739E-2</v>
      </c>
      <c r="AN1430">
        <v>0.1000014</v>
      </c>
      <c r="AO1430">
        <v>9.9466078000000007</v>
      </c>
      <c r="AP1430">
        <v>1.0285746</v>
      </c>
      <c r="AQ1430">
        <v>3208.5632999999998</v>
      </c>
      <c r="AR1430">
        <v>3300.2467000000001</v>
      </c>
      <c r="AS1430">
        <v>0.86017085999999998</v>
      </c>
      <c r="AT1430">
        <v>0</v>
      </c>
      <c r="AU1430">
        <v>0</v>
      </c>
    </row>
    <row r="1431" spans="1:47" x14ac:dyDescent="0.25">
      <c r="A1431">
        <v>150</v>
      </c>
      <c r="B1431" t="s">
        <v>52</v>
      </c>
      <c r="C1431">
        <v>94.961549000000005</v>
      </c>
      <c r="D1431" s="1">
        <v>4.963185E-6</v>
      </c>
      <c r="E1431">
        <v>0.90054400000000001</v>
      </c>
      <c r="F1431" s="1">
        <v>3.429396E-6</v>
      </c>
      <c r="G1431">
        <v>0.446994</v>
      </c>
      <c r="H1431" s="1">
        <v>115.3323</v>
      </c>
      <c r="I1431">
        <v>1.4E-5</v>
      </c>
      <c r="J1431">
        <v>3.0000000000000001E-5</v>
      </c>
      <c r="K1431">
        <v>0.96129799999999999</v>
      </c>
      <c r="L1431">
        <v>0.56316299999999997</v>
      </c>
      <c r="M1431">
        <v>2.8699999999999998E-4</v>
      </c>
      <c r="N1431" s="1">
        <v>8.9676179999999999E-4</v>
      </c>
      <c r="O1431" s="1">
        <v>1.003975E-3</v>
      </c>
      <c r="P1431">
        <v>2.5709999999999999E-3</v>
      </c>
      <c r="Q1431">
        <v>30.523637999999998</v>
      </c>
      <c r="R1431" s="1">
        <v>6.0397171999999997E-6</v>
      </c>
      <c r="S1431">
        <v>22.417881999999999</v>
      </c>
      <c r="T1431" s="1">
        <v>5.6435251000000003E-6</v>
      </c>
      <c r="U1431">
        <v>0.39316698999999999</v>
      </c>
      <c r="V1431">
        <v>60.807392</v>
      </c>
      <c r="W1431" s="1">
        <v>1.2990964E-5</v>
      </c>
      <c r="X1431">
        <v>2.5699947000000001E-2</v>
      </c>
      <c r="Y1431" s="1">
        <v>4.7994273000000002E-5</v>
      </c>
      <c r="Z1431">
        <v>60.364027</v>
      </c>
      <c r="AA1431" s="1">
        <v>1.3960580999999999E-5</v>
      </c>
      <c r="AB1431">
        <v>0.84248146999999995</v>
      </c>
      <c r="AC1431">
        <v>0.88017292999999996</v>
      </c>
      <c r="AD1431">
        <v>1.3955598</v>
      </c>
      <c r="AE1431">
        <v>0</v>
      </c>
      <c r="AF1431">
        <v>201.42256</v>
      </c>
      <c r="AG1431">
        <v>4.4580589000000002</v>
      </c>
      <c r="AH1431">
        <v>4.6845075999999999</v>
      </c>
      <c r="AI1431">
        <v>4.7608493000000002E-4</v>
      </c>
      <c r="AJ1431">
        <v>8.3418496000000003E-4</v>
      </c>
      <c r="AK1431">
        <v>1.3898805E-3</v>
      </c>
      <c r="AL1431">
        <v>2.1279303000000002E-3</v>
      </c>
      <c r="AM1431">
        <v>1.2703615999999999E-2</v>
      </c>
      <c r="AN1431">
        <v>0.10000038</v>
      </c>
      <c r="AO1431">
        <v>9.8680038000000003</v>
      </c>
      <c r="AP1431">
        <v>1.0280111999999999</v>
      </c>
      <c r="AQ1431">
        <v>3853.9793</v>
      </c>
      <c r="AR1431">
        <v>3961.9337</v>
      </c>
      <c r="AS1431">
        <v>0.86092254000000001</v>
      </c>
      <c r="AT1431">
        <v>0</v>
      </c>
      <c r="AU1431">
        <v>0</v>
      </c>
    </row>
    <row r="1432" spans="1:47" x14ac:dyDescent="0.25">
      <c r="A1432">
        <v>151</v>
      </c>
      <c r="B1432" t="s">
        <v>52</v>
      </c>
      <c r="C1432">
        <v>47.696852</v>
      </c>
      <c r="D1432" s="1">
        <v>4.4563949999999999E-6</v>
      </c>
      <c r="E1432">
        <v>0.65499399999999997</v>
      </c>
      <c r="F1432" s="1">
        <v>5.8535409999999996E-6</v>
      </c>
      <c r="G1432">
        <v>0.40503</v>
      </c>
      <c r="H1432" s="1">
        <v>84.31917</v>
      </c>
      <c r="I1432">
        <v>1.2E-5</v>
      </c>
      <c r="J1432">
        <v>1.2999999999999999E-5</v>
      </c>
      <c r="K1432">
        <v>1.0376860000000001</v>
      </c>
      <c r="L1432">
        <v>1.1146130000000001</v>
      </c>
      <c r="M1432">
        <v>3.8900000000000002E-4</v>
      </c>
      <c r="N1432" s="1">
        <v>8.2740989999999996E-4</v>
      </c>
      <c r="O1432" s="1">
        <v>1.0142840000000001E-3</v>
      </c>
      <c r="P1432">
        <v>2.0739999999999999E-3</v>
      </c>
      <c r="Q1432">
        <v>30.523637999999998</v>
      </c>
      <c r="R1432" s="1">
        <v>6.0397171999999997E-6</v>
      </c>
      <c r="S1432">
        <v>22.417881999999999</v>
      </c>
      <c r="T1432" s="1">
        <v>5.6435251000000003E-6</v>
      </c>
      <c r="U1432">
        <v>0.40817299000000001</v>
      </c>
      <c r="V1432">
        <v>61.503878</v>
      </c>
      <c r="W1432" s="1">
        <v>1.3903234000000001E-5</v>
      </c>
      <c r="X1432">
        <v>2.5691561000000002E-2</v>
      </c>
      <c r="Y1432" s="1">
        <v>4.7994273000000002E-5</v>
      </c>
      <c r="Z1432">
        <v>61.070559000000003</v>
      </c>
      <c r="AA1432" s="1">
        <v>1.2541353E-5</v>
      </c>
      <c r="AB1432">
        <v>0.86503096000000002</v>
      </c>
      <c r="AC1432">
        <v>0.83865078999999998</v>
      </c>
      <c r="AD1432">
        <v>1.3955598</v>
      </c>
      <c r="AE1432">
        <v>0</v>
      </c>
      <c r="AF1432">
        <v>201.42256</v>
      </c>
      <c r="AG1432">
        <v>4.4525747999999998</v>
      </c>
      <c r="AH1432">
        <v>4.6882121999999997</v>
      </c>
      <c r="AI1432">
        <v>4.9287417999999996E-4</v>
      </c>
      <c r="AJ1432">
        <v>8.2633877999999995E-4</v>
      </c>
      <c r="AK1432">
        <v>1.3832315999999999E-3</v>
      </c>
      <c r="AL1432">
        <v>2.111852E-3</v>
      </c>
      <c r="AM1432">
        <v>1.2697817E-2</v>
      </c>
      <c r="AN1432">
        <v>0.10000410999999999</v>
      </c>
      <c r="AO1432">
        <v>10.147366999999999</v>
      </c>
      <c r="AP1432">
        <v>1.02749</v>
      </c>
      <c r="AQ1432">
        <v>-3207.9764</v>
      </c>
      <c r="AR1432">
        <v>-3296.1637999999998</v>
      </c>
      <c r="AS1432">
        <v>0.86219966000000003</v>
      </c>
      <c r="AT1432">
        <v>0</v>
      </c>
      <c r="AU1432">
        <v>0</v>
      </c>
    </row>
    <row r="1433" spans="1:47" x14ac:dyDescent="0.25">
      <c r="A1433">
        <v>152</v>
      </c>
      <c r="B1433" t="s">
        <v>52</v>
      </c>
      <c r="C1433">
        <v>53.939627999999999</v>
      </c>
      <c r="D1433" s="1">
        <v>4.1952979999999998E-6</v>
      </c>
      <c r="E1433">
        <v>0.65435500000000002</v>
      </c>
      <c r="F1433" s="1">
        <v>5.7803660000000001E-6</v>
      </c>
      <c r="G1433">
        <v>0.40920899999999999</v>
      </c>
      <c r="H1433" s="1">
        <v>89.406899999999993</v>
      </c>
      <c r="I1433">
        <v>1.2E-5</v>
      </c>
      <c r="J1433">
        <v>1.8E-5</v>
      </c>
      <c r="K1433">
        <v>1.1022130000000001</v>
      </c>
      <c r="L1433">
        <v>1.008834</v>
      </c>
      <c r="M1433">
        <v>3.57E-4</v>
      </c>
      <c r="N1433" s="1">
        <v>7.5061639999999998E-4</v>
      </c>
      <c r="O1433" s="1">
        <v>9.3847280000000004E-4</v>
      </c>
      <c r="P1433">
        <v>1.9120000000000001E-3</v>
      </c>
      <c r="Q1433">
        <v>30.52364</v>
      </c>
      <c r="R1433" s="1">
        <v>6.0397169999999998E-6</v>
      </c>
      <c r="S1433">
        <v>22.41788</v>
      </c>
      <c r="T1433" s="1">
        <v>5.6435250000000003E-6</v>
      </c>
      <c r="U1433">
        <v>0.39336559999999998</v>
      </c>
      <c r="V1433">
        <v>62.382219999999997</v>
      </c>
      <c r="W1433" s="1">
        <v>1.299435E-5</v>
      </c>
      <c r="X1433">
        <v>2.5703210000000001E-2</v>
      </c>
      <c r="Y1433" s="1">
        <v>4.799427E-5</v>
      </c>
      <c r="Z1433">
        <v>62.152790000000003</v>
      </c>
      <c r="AA1433" s="1">
        <v>1.3426280000000001E-5</v>
      </c>
      <c r="AB1433">
        <v>0.87953700000000001</v>
      </c>
      <c r="AC1433">
        <v>0.86376679999999995</v>
      </c>
      <c r="AD1433">
        <v>1.3955599999999999</v>
      </c>
      <c r="AE1433">
        <v>0</v>
      </c>
      <c r="AF1433">
        <v>201.42259999999999</v>
      </c>
      <c r="AG1433">
        <v>4.5068479999999997</v>
      </c>
      <c r="AH1433">
        <v>4.688142</v>
      </c>
      <c r="AI1433">
        <v>4.9478510000000001E-4</v>
      </c>
      <c r="AJ1433">
        <v>8.2419079999999998E-4</v>
      </c>
      <c r="AK1433">
        <v>1.393418E-3</v>
      </c>
      <c r="AL1433">
        <v>2.1099109999999999E-3</v>
      </c>
      <c r="AM1433">
        <v>1.2677620000000001E-2</v>
      </c>
      <c r="AN1433">
        <v>0.1000017</v>
      </c>
      <c r="AO1433">
        <v>10.20862</v>
      </c>
      <c r="AP1433">
        <v>1.030362</v>
      </c>
      <c r="AQ1433">
        <v>-147.5959</v>
      </c>
      <c r="AR1433">
        <v>-152.0772</v>
      </c>
      <c r="AS1433">
        <v>0.85848679999999999</v>
      </c>
      <c r="AT1433">
        <v>0</v>
      </c>
      <c r="AU1433">
        <v>0</v>
      </c>
    </row>
    <row r="1434" spans="1:47" x14ac:dyDescent="0.25">
      <c r="A1434">
        <v>153</v>
      </c>
      <c r="B1434" t="s">
        <v>52</v>
      </c>
      <c r="C1434">
        <v>34.311323999999999</v>
      </c>
      <c r="D1434" s="1">
        <v>4.8161829999999999E-6</v>
      </c>
      <c r="E1434">
        <v>0.57253699999999996</v>
      </c>
      <c r="F1434" s="1">
        <v>5.8925349999999998E-6</v>
      </c>
      <c r="G1434">
        <v>0.39501199999999997</v>
      </c>
      <c r="H1434" s="1">
        <v>70.38897</v>
      </c>
      <c r="I1434">
        <v>1.5E-5</v>
      </c>
      <c r="J1434">
        <v>1.0000000000000001E-5</v>
      </c>
      <c r="K1434">
        <v>1.1333200000000001</v>
      </c>
      <c r="L1434">
        <v>1.467713</v>
      </c>
      <c r="M1434">
        <v>4.7199999999999998E-4</v>
      </c>
      <c r="N1434" s="1">
        <v>9.2006719999999996E-4</v>
      </c>
      <c r="O1434" s="1">
        <v>1.166268E-3</v>
      </c>
      <c r="P1434">
        <v>2.3999999999999998E-3</v>
      </c>
      <c r="Q1434">
        <v>30.523637999999998</v>
      </c>
      <c r="R1434" s="1">
        <v>6.0397171999999997E-6</v>
      </c>
      <c r="S1434">
        <v>22.417881999999999</v>
      </c>
      <c r="T1434" s="1">
        <v>5.6435251000000003E-6</v>
      </c>
      <c r="U1434">
        <v>0.39790514999999999</v>
      </c>
      <c r="V1434">
        <v>61.201743</v>
      </c>
      <c r="W1434" s="1">
        <v>1.3243656E-5</v>
      </c>
      <c r="X1434">
        <v>2.5686550999999998E-2</v>
      </c>
      <c r="Y1434" s="1">
        <v>4.7994273000000002E-5</v>
      </c>
      <c r="Z1434">
        <v>62.960552</v>
      </c>
      <c r="AA1434" s="1">
        <v>1.2766554E-5</v>
      </c>
      <c r="AB1434">
        <v>0.87267640000000002</v>
      </c>
      <c r="AC1434">
        <v>0.86538272000000005</v>
      </c>
      <c r="AD1434">
        <v>1.3955598</v>
      </c>
      <c r="AE1434">
        <v>0</v>
      </c>
      <c r="AF1434">
        <v>201.42256</v>
      </c>
      <c r="AG1434">
        <v>4.3813614999999997</v>
      </c>
      <c r="AH1434">
        <v>4.6868109999999996</v>
      </c>
      <c r="AI1434">
        <v>4.8871234999999999E-4</v>
      </c>
      <c r="AJ1434">
        <v>8.2627386999999997E-4</v>
      </c>
      <c r="AK1434">
        <v>1.3877332E-3</v>
      </c>
      <c r="AL1434">
        <v>2.1188752000000002E-3</v>
      </c>
      <c r="AM1434">
        <v>1.2699679E-2</v>
      </c>
      <c r="AN1434">
        <v>9.9996366000000003E-2</v>
      </c>
      <c r="AO1434">
        <v>10.126655</v>
      </c>
      <c r="AP1434">
        <v>1.0290752000000001</v>
      </c>
      <c r="AQ1434">
        <v>3678.6147000000001</v>
      </c>
      <c r="AR1434">
        <v>3785.5709999999999</v>
      </c>
      <c r="AS1434">
        <v>0.86010494999999998</v>
      </c>
      <c r="AT1434">
        <v>0</v>
      </c>
      <c r="AU1434">
        <v>0</v>
      </c>
    </row>
    <row r="1435" spans="1:47" x14ac:dyDescent="0.25">
      <c r="A1435">
        <v>154</v>
      </c>
      <c r="B1435" t="s">
        <v>52</v>
      </c>
      <c r="C1435">
        <v>35.779175000000002</v>
      </c>
      <c r="D1435" s="1">
        <v>4.84059E-6</v>
      </c>
      <c r="E1435">
        <v>0.55807499999999999</v>
      </c>
      <c r="F1435" s="1">
        <v>6.3862760000000003E-6</v>
      </c>
      <c r="G1435">
        <v>0.37812299999999999</v>
      </c>
      <c r="H1435" s="1">
        <v>71.190550000000002</v>
      </c>
      <c r="I1435">
        <v>1.5E-5</v>
      </c>
      <c r="J1435">
        <v>1.1E-5</v>
      </c>
      <c r="K1435">
        <v>1.166015</v>
      </c>
      <c r="L1435">
        <v>1.4216059999999999</v>
      </c>
      <c r="M1435">
        <v>4.64E-4</v>
      </c>
      <c r="N1435" s="1">
        <v>8.8979490000000005E-4</v>
      </c>
      <c r="O1435" s="1">
        <v>1.141712E-3</v>
      </c>
      <c r="P1435">
        <v>2.3449999999999999E-3</v>
      </c>
      <c r="Q1435">
        <v>30.523637999999998</v>
      </c>
      <c r="R1435" s="1">
        <v>6.0397171999999997E-6</v>
      </c>
      <c r="S1435">
        <v>22.417881999999999</v>
      </c>
      <c r="T1435" s="1">
        <v>5.6435251000000003E-6</v>
      </c>
      <c r="U1435">
        <v>0.40480521000000003</v>
      </c>
      <c r="V1435">
        <v>60.039154000000003</v>
      </c>
      <c r="W1435" s="1">
        <v>1.327485E-5</v>
      </c>
      <c r="X1435">
        <v>2.5703150000000001E-2</v>
      </c>
      <c r="Y1435" s="1">
        <v>4.7994273000000002E-5</v>
      </c>
      <c r="Z1435">
        <v>61.269813999999997</v>
      </c>
      <c r="AA1435" s="1">
        <v>1.2939374000000001E-5</v>
      </c>
      <c r="AB1435">
        <v>0.83878364000000005</v>
      </c>
      <c r="AC1435">
        <v>0.87226661999999999</v>
      </c>
      <c r="AD1435">
        <v>1.3955598</v>
      </c>
      <c r="AE1435">
        <v>0</v>
      </c>
      <c r="AF1435">
        <v>201.42256</v>
      </c>
      <c r="AG1435">
        <v>4.3611193999999998</v>
      </c>
      <c r="AH1435">
        <v>4.6889317000000004</v>
      </c>
      <c r="AI1435">
        <v>4.9436388E-4</v>
      </c>
      <c r="AJ1435">
        <v>8.3125539999999996E-4</v>
      </c>
      <c r="AK1435">
        <v>1.3897414E-3</v>
      </c>
      <c r="AL1435">
        <v>2.1026795999999999E-3</v>
      </c>
      <c r="AM1435">
        <v>1.2683612E-2</v>
      </c>
      <c r="AN1435">
        <v>0.10000162</v>
      </c>
      <c r="AO1435">
        <v>9.5880659000000001</v>
      </c>
      <c r="AP1435">
        <v>1.0268755000000001</v>
      </c>
      <c r="AQ1435">
        <v>-1053.8146999999999</v>
      </c>
      <c r="AR1435">
        <v>-1082.1365000000001</v>
      </c>
      <c r="AS1435">
        <v>0.86333861999999995</v>
      </c>
      <c r="AT1435">
        <v>0</v>
      </c>
      <c r="AU1435">
        <v>0</v>
      </c>
    </row>
    <row r="1436" spans="1:47" x14ac:dyDescent="0.25">
      <c r="A1436">
        <v>155</v>
      </c>
      <c r="B1436" t="s">
        <v>52</v>
      </c>
      <c r="C1436">
        <v>35.346249999999998</v>
      </c>
      <c r="D1436" s="1">
        <v>4.7231749999999999E-6</v>
      </c>
      <c r="E1436">
        <v>0.562195</v>
      </c>
      <c r="F1436" s="1">
        <v>6.7816469999999998E-6</v>
      </c>
      <c r="G1436">
        <v>0.29514400000000002</v>
      </c>
      <c r="H1436" s="1">
        <v>75.258340000000004</v>
      </c>
      <c r="I1436">
        <v>1.4E-5</v>
      </c>
      <c r="J1436">
        <v>7.9999999999999996E-6</v>
      </c>
      <c r="K1436">
        <v>1.235778</v>
      </c>
      <c r="L1436">
        <v>1.094454</v>
      </c>
      <c r="M1436">
        <v>4.66E-4</v>
      </c>
      <c r="N1436" s="1">
        <v>8.9961220000000001E-4</v>
      </c>
      <c r="O1436" s="1">
        <v>1.131642E-3</v>
      </c>
      <c r="P1436">
        <v>2.2499999999999998E-3</v>
      </c>
      <c r="Q1436">
        <v>30.523637999999998</v>
      </c>
      <c r="R1436" s="1">
        <v>6.0397171999999997E-6</v>
      </c>
      <c r="S1436">
        <v>22.417881999999999</v>
      </c>
      <c r="T1436" s="1">
        <v>5.6435251000000003E-6</v>
      </c>
      <c r="U1436">
        <v>0.37964810999999998</v>
      </c>
      <c r="V1436">
        <v>61.518329000000001</v>
      </c>
      <c r="W1436" s="1">
        <v>1.3025266000000001E-5</v>
      </c>
      <c r="X1436">
        <v>2.5702101000000002E-2</v>
      </c>
      <c r="Y1436" s="1">
        <v>4.7994273000000002E-5</v>
      </c>
      <c r="Z1436">
        <v>60.403455000000001</v>
      </c>
      <c r="AA1436" s="1">
        <v>1.2901336999999999E-5</v>
      </c>
      <c r="AB1436">
        <v>0.89292905</v>
      </c>
      <c r="AC1436">
        <v>0.84854879999999999</v>
      </c>
      <c r="AD1436">
        <v>1.3955598</v>
      </c>
      <c r="AE1436">
        <v>0</v>
      </c>
      <c r="AF1436">
        <v>201.42256</v>
      </c>
      <c r="AG1436">
        <v>4.4383644000000002</v>
      </c>
      <c r="AH1436">
        <v>4.6881719000000004</v>
      </c>
      <c r="AI1436">
        <v>4.8660777999999999E-4</v>
      </c>
      <c r="AJ1436">
        <v>8.3255708000000005E-4</v>
      </c>
      <c r="AK1436">
        <v>1.3916186000000001E-3</v>
      </c>
      <c r="AL1436">
        <v>2.0737106000000001E-3</v>
      </c>
      <c r="AM1436">
        <v>1.2697134000000001E-2</v>
      </c>
      <c r="AN1436">
        <v>0.10000245000000001</v>
      </c>
      <c r="AO1436">
        <v>9.9746430000000004</v>
      </c>
      <c r="AP1436">
        <v>1.0275593999999999</v>
      </c>
      <c r="AQ1436">
        <v>-1948.7275999999999</v>
      </c>
      <c r="AR1436">
        <v>-2002.4335000000001</v>
      </c>
      <c r="AS1436">
        <v>0.86332012000000002</v>
      </c>
      <c r="AT1436">
        <v>0</v>
      </c>
      <c r="AU1436">
        <v>0</v>
      </c>
    </row>
    <row r="1437" spans="1:47" x14ac:dyDescent="0.25">
      <c r="A1437">
        <v>156</v>
      </c>
      <c r="B1437" t="s">
        <v>52</v>
      </c>
      <c r="C1437">
        <v>36.707013000000003</v>
      </c>
      <c r="D1437" s="1">
        <v>5.2321640000000003E-6</v>
      </c>
      <c r="E1437">
        <v>0.55010199999999998</v>
      </c>
      <c r="F1437" s="1">
        <v>6.0344409999999998E-6</v>
      </c>
      <c r="G1437">
        <v>0.40626499999999999</v>
      </c>
      <c r="H1437" s="1">
        <v>67.819900000000004</v>
      </c>
      <c r="I1437">
        <v>1.4E-5</v>
      </c>
      <c r="J1437">
        <v>1.2E-5</v>
      </c>
      <c r="K1437">
        <v>1.2053609999999999</v>
      </c>
      <c r="L1437">
        <v>1.4674259999999999</v>
      </c>
      <c r="M1437">
        <v>4.8000000000000001E-4</v>
      </c>
      <c r="N1437" s="1">
        <v>8.9481019999999997E-4</v>
      </c>
      <c r="O1437" s="1">
        <v>1.155028E-3</v>
      </c>
      <c r="P1437">
        <v>2.3159999999999999E-3</v>
      </c>
      <c r="Q1437">
        <v>30.523637999999998</v>
      </c>
      <c r="R1437" s="1">
        <v>6.0397171999999997E-6</v>
      </c>
      <c r="S1437">
        <v>22.417881999999999</v>
      </c>
      <c r="T1437" s="1">
        <v>5.6435251000000003E-6</v>
      </c>
      <c r="U1437">
        <v>0.39720091000000002</v>
      </c>
      <c r="V1437">
        <v>58.533807000000003</v>
      </c>
      <c r="W1437" s="1">
        <v>1.2930588999999999E-5</v>
      </c>
      <c r="X1437">
        <v>2.5705008000000001E-2</v>
      </c>
      <c r="Y1437" s="1">
        <v>4.7994273000000002E-5</v>
      </c>
      <c r="Z1437">
        <v>60.929375</v>
      </c>
      <c r="AA1437" s="1">
        <v>1.3025128E-5</v>
      </c>
      <c r="AB1437">
        <v>0.86066659000000001</v>
      </c>
      <c r="AC1437">
        <v>0.88229500999999999</v>
      </c>
      <c r="AD1437">
        <v>1.3955598</v>
      </c>
      <c r="AE1437">
        <v>0</v>
      </c>
      <c r="AF1437">
        <v>201.42256</v>
      </c>
      <c r="AG1437">
        <v>4.438752</v>
      </c>
      <c r="AH1437">
        <v>4.6853742</v>
      </c>
      <c r="AI1437">
        <v>4.9127762000000005E-4</v>
      </c>
      <c r="AJ1437">
        <v>8.3458939000000002E-4</v>
      </c>
      <c r="AK1437">
        <v>1.3899819999999999E-3</v>
      </c>
      <c r="AL1437">
        <v>2.102563E-3</v>
      </c>
      <c r="AM1437">
        <v>1.2710101999999999E-2</v>
      </c>
      <c r="AN1437">
        <v>9.9998924000000003E-2</v>
      </c>
      <c r="AO1437">
        <v>10.308491</v>
      </c>
      <c r="AP1437">
        <v>1.0282404999999999</v>
      </c>
      <c r="AQ1437">
        <v>-1250.2599</v>
      </c>
      <c r="AR1437">
        <v>-1285.5678</v>
      </c>
      <c r="AS1437">
        <v>0.86265285000000003</v>
      </c>
      <c r="AT1437">
        <v>0</v>
      </c>
      <c r="AU1437">
        <v>0</v>
      </c>
    </row>
    <row r="1438" spans="1:47" x14ac:dyDescent="0.25">
      <c r="A1438">
        <v>157</v>
      </c>
      <c r="B1438" t="s">
        <v>52</v>
      </c>
      <c r="C1438">
        <v>41.185837999999997</v>
      </c>
      <c r="D1438" s="1">
        <v>4.3214470000000001E-6</v>
      </c>
      <c r="E1438">
        <v>0.65444100000000005</v>
      </c>
      <c r="F1438" s="1">
        <v>5.834975E-6</v>
      </c>
      <c r="G1438">
        <v>0.42948999999999998</v>
      </c>
      <c r="H1438" s="1">
        <v>85.051739999999995</v>
      </c>
      <c r="I1438">
        <v>1.2999999999999999E-5</v>
      </c>
      <c r="J1438">
        <v>1.5E-5</v>
      </c>
      <c r="K1438">
        <v>0.99240399999999995</v>
      </c>
      <c r="L1438">
        <v>0.89178000000000002</v>
      </c>
      <c r="M1438">
        <v>4.1599999999999997E-4</v>
      </c>
      <c r="N1438" s="1">
        <v>8.650331E-4</v>
      </c>
      <c r="O1438" s="1">
        <v>1.061097E-3</v>
      </c>
      <c r="P1438">
        <v>2.0920000000000001E-3</v>
      </c>
      <c r="Q1438">
        <v>30.523637999999998</v>
      </c>
      <c r="R1438" s="1">
        <v>6.0397171999999997E-6</v>
      </c>
      <c r="S1438">
        <v>22.417881999999999</v>
      </c>
      <c r="T1438" s="1">
        <v>5.6435251000000003E-6</v>
      </c>
      <c r="U1438">
        <v>0.39360178000000001</v>
      </c>
      <c r="V1438">
        <v>60.149334000000003</v>
      </c>
      <c r="W1438" s="1">
        <v>1.3435880999999999E-5</v>
      </c>
      <c r="X1438">
        <v>2.5711872E-2</v>
      </c>
      <c r="Y1438" s="1">
        <v>4.7994273000000002E-5</v>
      </c>
      <c r="Z1438">
        <v>62.061264999999999</v>
      </c>
      <c r="AA1438" s="1">
        <v>1.3603552E-5</v>
      </c>
      <c r="AB1438">
        <v>0.84545229</v>
      </c>
      <c r="AC1438">
        <v>0.87890517000000001</v>
      </c>
      <c r="AD1438">
        <v>1.3955598</v>
      </c>
      <c r="AE1438">
        <v>0</v>
      </c>
      <c r="AF1438">
        <v>201.42256</v>
      </c>
      <c r="AG1438">
        <v>4.5283329999999999</v>
      </c>
      <c r="AH1438">
        <v>4.6912180000000001</v>
      </c>
      <c r="AI1438">
        <v>4.8298646999999999E-4</v>
      </c>
      <c r="AJ1438">
        <v>8.3102200000000005E-4</v>
      </c>
      <c r="AK1438">
        <v>1.3915217E-3</v>
      </c>
      <c r="AL1438">
        <v>2.1122945E-3</v>
      </c>
      <c r="AM1438">
        <v>1.2697882000000001E-2</v>
      </c>
      <c r="AN1438">
        <v>0.10000546</v>
      </c>
      <c r="AO1438">
        <v>10.099576000000001</v>
      </c>
      <c r="AP1438">
        <v>1.0287789000000001</v>
      </c>
      <c r="AQ1438">
        <v>1020.7939</v>
      </c>
      <c r="AR1438">
        <v>1050.1712</v>
      </c>
      <c r="AS1438">
        <v>0.86207058999999997</v>
      </c>
      <c r="AT1438">
        <v>0</v>
      </c>
      <c r="AU1438">
        <v>0</v>
      </c>
    </row>
    <row r="1439" spans="1:47" x14ac:dyDescent="0.25">
      <c r="A1439">
        <v>158</v>
      </c>
      <c r="B1439" t="s">
        <v>52</v>
      </c>
      <c r="C1439">
        <v>32.882497000000001</v>
      </c>
      <c r="D1439" s="1">
        <v>5.807582E-6</v>
      </c>
      <c r="E1439">
        <v>0.53103100000000003</v>
      </c>
      <c r="F1439" s="1">
        <v>6.7274019999999998E-6</v>
      </c>
      <c r="G1439">
        <v>0.36656100000000003</v>
      </c>
      <c r="H1439" s="1">
        <v>52.279429999999998</v>
      </c>
      <c r="I1439">
        <v>1.7E-5</v>
      </c>
      <c r="J1439">
        <v>9.0000000000000002E-6</v>
      </c>
      <c r="K1439">
        <v>2.0525169999999999</v>
      </c>
      <c r="L1439">
        <v>0.42430400000000001</v>
      </c>
      <c r="M1439">
        <v>5.4000000000000001E-4</v>
      </c>
      <c r="N1439" s="1">
        <v>9.7590179999999999E-4</v>
      </c>
      <c r="O1439" s="1">
        <v>1.331828E-3</v>
      </c>
      <c r="P1439">
        <v>2.581E-3</v>
      </c>
      <c r="Q1439">
        <v>30.523637999999998</v>
      </c>
      <c r="R1439" s="1">
        <v>6.0397171999999997E-6</v>
      </c>
      <c r="S1439">
        <v>22.417881999999999</v>
      </c>
      <c r="T1439" s="1">
        <v>5.6435251000000003E-6</v>
      </c>
      <c r="U1439">
        <v>0.38773289</v>
      </c>
      <c r="V1439">
        <v>57.588855000000002</v>
      </c>
      <c r="W1439" s="1">
        <v>1.3390486999999999E-5</v>
      </c>
      <c r="X1439">
        <v>2.5696717000000001E-2</v>
      </c>
      <c r="Y1439" s="1">
        <v>4.7994273000000002E-5</v>
      </c>
      <c r="Z1439">
        <v>60.630198</v>
      </c>
      <c r="AA1439" s="1">
        <v>1.3126547000000001E-5</v>
      </c>
      <c r="AB1439">
        <v>0.85229060000000001</v>
      </c>
      <c r="AC1439">
        <v>0.80948613999999997</v>
      </c>
      <c r="AD1439">
        <v>1.3955598</v>
      </c>
      <c r="AE1439">
        <v>0</v>
      </c>
      <c r="AF1439">
        <v>201.42256</v>
      </c>
      <c r="AG1439">
        <v>4.5028617999999998</v>
      </c>
      <c r="AH1439">
        <v>4.6849138000000004</v>
      </c>
      <c r="AI1439">
        <v>4.8572109999999997E-4</v>
      </c>
      <c r="AJ1439">
        <v>8.2745306E-4</v>
      </c>
      <c r="AK1439">
        <v>1.3859804999999999E-3</v>
      </c>
      <c r="AL1439">
        <v>2.0814216000000002E-3</v>
      </c>
      <c r="AM1439">
        <v>1.2689456999999999E-2</v>
      </c>
      <c r="AN1439">
        <v>0.10000165</v>
      </c>
      <c r="AO1439">
        <v>10.211314</v>
      </c>
      <c r="AP1439">
        <v>1.0290402000000001</v>
      </c>
      <c r="AQ1439">
        <v>1966.0816</v>
      </c>
      <c r="AR1439">
        <v>2023.1771000000001</v>
      </c>
      <c r="AS1439">
        <v>0.86682716000000004</v>
      </c>
      <c r="AT1439">
        <v>0</v>
      </c>
      <c r="AU1439">
        <v>0</v>
      </c>
    </row>
    <row r="1440" spans="1:47" x14ac:dyDescent="0.25">
      <c r="A1440">
        <v>159</v>
      </c>
      <c r="B1440" t="s">
        <v>52</v>
      </c>
      <c r="C1440">
        <v>40.7577</v>
      </c>
      <c r="D1440" s="1">
        <v>4.5657430000000003E-6</v>
      </c>
      <c r="E1440">
        <v>0.60640000000000005</v>
      </c>
      <c r="F1440" s="1">
        <v>6.2952299999999999E-6</v>
      </c>
      <c r="G1440">
        <v>0.356854</v>
      </c>
      <c r="H1440" s="1">
        <v>60.982190000000003</v>
      </c>
      <c r="I1440">
        <v>1.5E-5</v>
      </c>
      <c r="J1440">
        <v>1.8E-5</v>
      </c>
      <c r="K1440">
        <v>0.73000200000000004</v>
      </c>
      <c r="L1440">
        <v>0.97944699999999996</v>
      </c>
      <c r="M1440">
        <v>4.26E-4</v>
      </c>
      <c r="N1440" s="1">
        <v>8.6042240000000004E-4</v>
      </c>
      <c r="O1440" s="1">
        <v>1.134265E-3</v>
      </c>
      <c r="P1440">
        <v>2.3149999999999998E-3</v>
      </c>
      <c r="Q1440">
        <v>30.523637999999998</v>
      </c>
      <c r="R1440" s="1">
        <v>6.0397171999999997E-6</v>
      </c>
      <c r="S1440">
        <v>22.417881999999999</v>
      </c>
      <c r="T1440" s="1">
        <v>5.6435251000000003E-6</v>
      </c>
      <c r="U1440">
        <v>0.38814683999999999</v>
      </c>
      <c r="V1440">
        <v>58.469650999999999</v>
      </c>
      <c r="W1440" s="1">
        <v>1.2897153000000001E-5</v>
      </c>
      <c r="X1440">
        <v>2.5681002000000001E-2</v>
      </c>
      <c r="Y1440" s="1">
        <v>4.7994273000000002E-5</v>
      </c>
      <c r="Z1440">
        <v>59.621164</v>
      </c>
      <c r="AA1440" s="1">
        <v>1.3154424E-5</v>
      </c>
      <c r="AB1440">
        <v>0.87981911000000002</v>
      </c>
      <c r="AC1440">
        <v>0.84476083000000002</v>
      </c>
      <c r="AD1440">
        <v>1.3955598</v>
      </c>
      <c r="AE1440">
        <v>0</v>
      </c>
      <c r="AF1440">
        <v>201.42256</v>
      </c>
      <c r="AG1440">
        <v>4.4513112000000001</v>
      </c>
      <c r="AH1440">
        <v>4.6858152000000004</v>
      </c>
      <c r="AI1440">
        <v>4.8361794000000003E-4</v>
      </c>
      <c r="AJ1440">
        <v>8.3344327999999997E-4</v>
      </c>
      <c r="AK1440">
        <v>1.3955449E-3</v>
      </c>
      <c r="AL1440">
        <v>2.0430813000000001E-3</v>
      </c>
      <c r="AM1440">
        <v>1.2700110000000001E-2</v>
      </c>
      <c r="AN1440">
        <v>9.9998411999999995E-2</v>
      </c>
      <c r="AO1440">
        <v>10.326392999999999</v>
      </c>
      <c r="AP1440">
        <v>1.0297631</v>
      </c>
      <c r="AQ1440">
        <v>-3663.1343999999999</v>
      </c>
      <c r="AR1440">
        <v>-3772.1608000000001</v>
      </c>
      <c r="AS1440">
        <v>0.86003943999999999</v>
      </c>
      <c r="AT1440">
        <v>0</v>
      </c>
      <c r="AU1440">
        <v>0</v>
      </c>
    </row>
    <row r="1441" spans="1:47" x14ac:dyDescent="0.25">
      <c r="A1441">
        <v>160</v>
      </c>
      <c r="B1441" t="s">
        <v>52</v>
      </c>
      <c r="C1441">
        <v>40.683548000000002</v>
      </c>
      <c r="D1441" s="1">
        <v>4.7202269999999998E-6</v>
      </c>
      <c r="E1441">
        <v>0.62562200000000001</v>
      </c>
      <c r="F1441" s="1">
        <v>5.7974980000000003E-6</v>
      </c>
      <c r="G1441">
        <v>0.45853500000000003</v>
      </c>
      <c r="H1441" s="1">
        <v>77.862260000000006</v>
      </c>
      <c r="I1441">
        <v>1.4E-5</v>
      </c>
      <c r="J1441">
        <v>1.4E-5</v>
      </c>
      <c r="K1441">
        <v>1.1022730000000001</v>
      </c>
      <c r="L1441">
        <v>0.92129300000000003</v>
      </c>
      <c r="M1441">
        <v>4.3399999999999998E-4</v>
      </c>
      <c r="N1441" s="1">
        <v>8.7659800000000003E-4</v>
      </c>
      <c r="O1441" s="1">
        <v>1.090588E-3</v>
      </c>
      <c r="P1441">
        <v>2.1700000000000001E-3</v>
      </c>
      <c r="Q1441">
        <v>30.52364</v>
      </c>
      <c r="R1441" s="1">
        <v>6.0397169999999998E-6</v>
      </c>
      <c r="S1441">
        <v>22.41788</v>
      </c>
      <c r="T1441" s="1">
        <v>5.6435250000000003E-6</v>
      </c>
      <c r="U1441">
        <v>0.4061456</v>
      </c>
      <c r="V1441">
        <v>57.57911</v>
      </c>
      <c r="W1441" s="1">
        <v>1.301527E-5</v>
      </c>
      <c r="X1441">
        <v>2.5693250000000001E-2</v>
      </c>
      <c r="Y1441" s="1">
        <v>4.799427E-5</v>
      </c>
      <c r="Z1441">
        <v>64.213840000000005</v>
      </c>
      <c r="AA1441" s="1">
        <v>1.2934590000000001E-5</v>
      </c>
      <c r="AB1441">
        <v>0.88346910000000001</v>
      </c>
      <c r="AC1441">
        <v>0.84294380000000002</v>
      </c>
      <c r="AD1441">
        <v>1.3955599999999999</v>
      </c>
      <c r="AE1441">
        <v>0</v>
      </c>
      <c r="AF1441">
        <v>201.42259999999999</v>
      </c>
      <c r="AG1441">
        <v>4.4529160000000001</v>
      </c>
      <c r="AH1441">
        <v>4.6869139999999998</v>
      </c>
      <c r="AI1441">
        <v>4.9154829999999996E-4</v>
      </c>
      <c r="AJ1441">
        <v>8.3410669999999995E-4</v>
      </c>
      <c r="AK1441">
        <v>1.390498E-3</v>
      </c>
      <c r="AL1441">
        <v>2.0775820000000001E-3</v>
      </c>
      <c r="AM1441">
        <v>1.271098E-2</v>
      </c>
      <c r="AN1441">
        <v>9.9993559999999995E-2</v>
      </c>
      <c r="AO1441">
        <v>9.8538800000000002</v>
      </c>
      <c r="AP1441">
        <v>1.027312</v>
      </c>
      <c r="AQ1441">
        <v>-415.3707</v>
      </c>
      <c r="AR1441">
        <v>-426.71530000000001</v>
      </c>
      <c r="AS1441">
        <v>0.86395619999999995</v>
      </c>
      <c r="AT1441">
        <v>0</v>
      </c>
      <c r="AU1441">
        <v>0</v>
      </c>
    </row>
    <row r="1442" spans="1:47" x14ac:dyDescent="0.25">
      <c r="A1442">
        <v>161</v>
      </c>
      <c r="B1442" t="s">
        <v>52</v>
      </c>
      <c r="C1442">
        <v>34.583165000000001</v>
      </c>
      <c r="D1442" s="1">
        <v>4.7170319999999999E-6</v>
      </c>
      <c r="E1442">
        <v>0.57206500000000005</v>
      </c>
      <c r="F1442" s="1">
        <v>5.871162E-6</v>
      </c>
      <c r="G1442">
        <v>0.43479699999999999</v>
      </c>
      <c r="H1442" s="1">
        <v>72.105450000000005</v>
      </c>
      <c r="I1442">
        <v>1.4E-5</v>
      </c>
      <c r="J1442">
        <v>1.2E-5</v>
      </c>
      <c r="K1442">
        <v>1.2952950000000001</v>
      </c>
      <c r="L1442">
        <v>1.3152729999999999</v>
      </c>
      <c r="M1442">
        <v>4.73E-4</v>
      </c>
      <c r="N1442" s="1">
        <v>8.8960679999999998E-4</v>
      </c>
      <c r="O1442" s="1">
        <v>1.137299E-3</v>
      </c>
      <c r="P1442">
        <v>2.2529999999999998E-3</v>
      </c>
      <c r="Q1442">
        <v>30.52364</v>
      </c>
      <c r="R1442" s="1">
        <v>6.0397169999999998E-6</v>
      </c>
      <c r="S1442">
        <v>22.41788</v>
      </c>
      <c r="T1442" s="1">
        <v>5.6435250000000003E-6</v>
      </c>
      <c r="U1442">
        <v>0.4218479</v>
      </c>
      <c r="V1442">
        <v>59.949550000000002</v>
      </c>
      <c r="W1442" s="1">
        <v>1.2887709999999999E-5</v>
      </c>
      <c r="X1442">
        <v>2.5700049999999999E-2</v>
      </c>
      <c r="Y1442" s="1">
        <v>4.799427E-5</v>
      </c>
      <c r="Z1442">
        <v>58.576880000000003</v>
      </c>
      <c r="AA1442" s="1">
        <v>1.284168E-5</v>
      </c>
      <c r="AB1442">
        <v>0.84206179999999997</v>
      </c>
      <c r="AC1442">
        <v>0.86223590000000006</v>
      </c>
      <c r="AD1442">
        <v>1.3955599999999999</v>
      </c>
      <c r="AE1442">
        <v>0</v>
      </c>
      <c r="AF1442">
        <v>201.42259999999999</v>
      </c>
      <c r="AG1442">
        <v>4.5275290000000004</v>
      </c>
      <c r="AH1442">
        <v>4.6862399999999997</v>
      </c>
      <c r="AI1442">
        <v>4.949167E-4</v>
      </c>
      <c r="AJ1442">
        <v>8.2699659999999997E-4</v>
      </c>
      <c r="AK1442">
        <v>1.3858430000000001E-3</v>
      </c>
      <c r="AL1442">
        <v>2.0402609999999998E-3</v>
      </c>
      <c r="AM1442">
        <v>1.270689E-2</v>
      </c>
      <c r="AN1442">
        <v>9.999864E-2</v>
      </c>
      <c r="AO1442">
        <v>10.576589999999999</v>
      </c>
      <c r="AP1442">
        <v>1.0288409999999999</v>
      </c>
      <c r="AQ1442">
        <v>-438.65719999999999</v>
      </c>
      <c r="AR1442">
        <v>-451.30840000000001</v>
      </c>
      <c r="AS1442">
        <v>0.85942260000000004</v>
      </c>
      <c r="AT1442">
        <v>0</v>
      </c>
      <c r="AU1442">
        <v>0</v>
      </c>
    </row>
    <row r="1443" spans="1:47" x14ac:dyDescent="0.25">
      <c r="A1443">
        <v>162</v>
      </c>
      <c r="B1443" t="s">
        <v>52</v>
      </c>
      <c r="C1443">
        <v>38.186497000000003</v>
      </c>
      <c r="D1443" s="1">
        <v>4.4097240000000001E-6</v>
      </c>
      <c r="E1443">
        <v>0.61774799999999996</v>
      </c>
      <c r="F1443" s="1">
        <v>5.2029200000000003E-6</v>
      </c>
      <c r="G1443">
        <v>0.63388</v>
      </c>
      <c r="H1443" s="1">
        <v>70.095609999999994</v>
      </c>
      <c r="I1443">
        <v>1.2E-5</v>
      </c>
      <c r="J1443">
        <v>1.4E-5</v>
      </c>
      <c r="K1443">
        <v>1.4073599999999999</v>
      </c>
      <c r="L1443">
        <v>0.68315499999999996</v>
      </c>
      <c r="M1443">
        <v>4.2900000000000002E-4</v>
      </c>
      <c r="N1443" s="1">
        <v>8.3615459999999996E-4</v>
      </c>
      <c r="O1443" s="1">
        <v>1.0533840000000001E-3</v>
      </c>
      <c r="P1443">
        <v>2.078E-3</v>
      </c>
      <c r="Q1443">
        <v>30.523637999999998</v>
      </c>
      <c r="R1443" s="1">
        <v>6.0397171999999997E-6</v>
      </c>
      <c r="S1443">
        <v>22.417881999999999</v>
      </c>
      <c r="T1443" s="1">
        <v>5.6435251000000003E-6</v>
      </c>
      <c r="U1443">
        <v>0.40006541000000001</v>
      </c>
      <c r="V1443">
        <v>58.686129000000001</v>
      </c>
      <c r="W1443" s="1">
        <v>1.3074082E-5</v>
      </c>
      <c r="X1443">
        <v>2.5698519E-2</v>
      </c>
      <c r="Y1443" s="1">
        <v>4.7994273000000002E-5</v>
      </c>
      <c r="Z1443">
        <v>58.677135999999997</v>
      </c>
      <c r="AA1443" s="1">
        <v>1.3471699000000001E-5</v>
      </c>
      <c r="AB1443">
        <v>0.86988409</v>
      </c>
      <c r="AC1443">
        <v>0.88399024999999998</v>
      </c>
      <c r="AD1443">
        <v>1.3955598</v>
      </c>
      <c r="AE1443">
        <v>0</v>
      </c>
      <c r="AF1443">
        <v>201.42256</v>
      </c>
      <c r="AG1443">
        <v>4.4009404999999999</v>
      </c>
      <c r="AH1443">
        <v>4.6885763000000003</v>
      </c>
      <c r="AI1443">
        <v>4.9550772999999997E-4</v>
      </c>
      <c r="AJ1443">
        <v>8.1960989000000003E-4</v>
      </c>
      <c r="AK1443">
        <v>1.3871866000000001E-3</v>
      </c>
      <c r="AL1443">
        <v>2.1122095E-3</v>
      </c>
      <c r="AM1443">
        <v>1.2696738000000001E-2</v>
      </c>
      <c r="AN1443">
        <v>9.9996410999999993E-2</v>
      </c>
      <c r="AO1443">
        <v>10.353278</v>
      </c>
      <c r="AP1443">
        <v>1.0267177000000001</v>
      </c>
      <c r="AQ1443">
        <v>-4507.9367000000002</v>
      </c>
      <c r="AR1443">
        <v>-4628.3783000000003</v>
      </c>
      <c r="AS1443">
        <v>0.86118512000000003</v>
      </c>
      <c r="AT1443">
        <v>0</v>
      </c>
      <c r="AU1443">
        <v>0</v>
      </c>
    </row>
    <row r="1444" spans="1:47" x14ac:dyDescent="0.25">
      <c r="A1444">
        <v>163</v>
      </c>
      <c r="B1444" t="s">
        <v>52</v>
      </c>
      <c r="C1444">
        <v>42.667389999999997</v>
      </c>
      <c r="D1444" s="1">
        <v>5.222785E-6</v>
      </c>
      <c r="E1444">
        <v>0.57219299999999995</v>
      </c>
      <c r="F1444" s="1">
        <v>5.1467299999999998E-6</v>
      </c>
      <c r="G1444">
        <v>0.44968900000000001</v>
      </c>
      <c r="H1444" s="1">
        <v>74.167500000000004</v>
      </c>
      <c r="I1444">
        <v>1.4E-5</v>
      </c>
      <c r="J1444">
        <v>1.2E-5</v>
      </c>
      <c r="K1444">
        <v>1.2106380000000001</v>
      </c>
      <c r="L1444">
        <v>0.82825499999999996</v>
      </c>
      <c r="M1444">
        <v>4.4700000000000002E-4</v>
      </c>
      <c r="N1444" s="1">
        <v>8.428846E-4</v>
      </c>
      <c r="O1444" s="1">
        <v>1.088082E-3</v>
      </c>
      <c r="P1444">
        <v>2.1120000000000002E-3</v>
      </c>
      <c r="Q1444">
        <v>30.52364</v>
      </c>
      <c r="R1444" s="1">
        <v>6.0397169999999998E-6</v>
      </c>
      <c r="S1444">
        <v>22.41788</v>
      </c>
      <c r="T1444" s="1">
        <v>5.6435250000000003E-6</v>
      </c>
      <c r="U1444">
        <v>0.40143790000000001</v>
      </c>
      <c r="V1444">
        <v>59.783180000000002</v>
      </c>
      <c r="W1444" s="1">
        <v>1.2976729999999999E-5</v>
      </c>
      <c r="X1444">
        <v>2.5706719999999999E-2</v>
      </c>
      <c r="Y1444" s="1">
        <v>4.799427E-5</v>
      </c>
      <c r="Z1444">
        <v>63.731949999999998</v>
      </c>
      <c r="AA1444" s="1">
        <v>1.297045E-5</v>
      </c>
      <c r="AB1444">
        <v>0.8680021</v>
      </c>
      <c r="AC1444">
        <v>0.88371339999999998</v>
      </c>
      <c r="AD1444">
        <v>1.3955599999999999</v>
      </c>
      <c r="AE1444">
        <v>0</v>
      </c>
      <c r="AF1444">
        <v>201.42259999999999</v>
      </c>
      <c r="AG1444">
        <v>4.483257</v>
      </c>
      <c r="AH1444">
        <v>4.687335</v>
      </c>
      <c r="AI1444">
        <v>4.7591220000000001E-4</v>
      </c>
      <c r="AJ1444">
        <v>8.34386E-4</v>
      </c>
      <c r="AK1444">
        <v>1.3878359999999999E-3</v>
      </c>
      <c r="AL1444">
        <v>2.0892139999999998E-3</v>
      </c>
      <c r="AM1444">
        <v>1.26883E-2</v>
      </c>
      <c r="AN1444">
        <v>9.9998630000000005E-2</v>
      </c>
      <c r="AO1444">
        <v>9.593064</v>
      </c>
      <c r="AP1444">
        <v>1.0290410000000001</v>
      </c>
      <c r="AQ1444">
        <v>438.14319999999998</v>
      </c>
      <c r="AR1444">
        <v>450.86750000000001</v>
      </c>
      <c r="AS1444">
        <v>0.86139379999999999</v>
      </c>
      <c r="AT1444">
        <v>0</v>
      </c>
      <c r="AU1444">
        <v>0</v>
      </c>
    </row>
    <row r="1445" spans="1:47" x14ac:dyDescent="0.25">
      <c r="A1445">
        <v>164</v>
      </c>
      <c r="B1445" t="s">
        <v>52</v>
      </c>
      <c r="C1445">
        <v>3.089464</v>
      </c>
      <c r="D1445" s="1">
        <v>4.4287019999999998E-7</v>
      </c>
      <c r="E1445">
        <v>0.69555599999999995</v>
      </c>
      <c r="F1445" s="1">
        <v>1.4666080000000001E-6</v>
      </c>
      <c r="G1445">
        <v>0.11688999999999999</v>
      </c>
      <c r="H1445" s="1">
        <v>58.609360000000002</v>
      </c>
      <c r="I1445">
        <v>1.2E-5</v>
      </c>
      <c r="J1445">
        <v>3.4E-5</v>
      </c>
      <c r="K1445">
        <v>1.412615</v>
      </c>
      <c r="L1445">
        <v>1.692453</v>
      </c>
      <c r="M1445">
        <v>4.3600000000000003E-4</v>
      </c>
      <c r="N1445" s="1">
        <v>1.017467E-3</v>
      </c>
      <c r="O1445" s="1">
        <v>1.2045549999999999E-3</v>
      </c>
      <c r="P1445">
        <v>2.9290000000000002E-3</v>
      </c>
      <c r="Q1445">
        <v>30.523637999999998</v>
      </c>
      <c r="R1445" s="1">
        <v>6.0397171999999997E-6</v>
      </c>
      <c r="S1445">
        <v>22.417881999999999</v>
      </c>
      <c r="T1445" s="1">
        <v>5.6435251000000003E-6</v>
      </c>
      <c r="U1445">
        <v>0.40679531000000002</v>
      </c>
      <c r="V1445">
        <v>64.041368000000006</v>
      </c>
      <c r="W1445" s="1">
        <v>1.2821496999999999E-5</v>
      </c>
      <c r="X1445">
        <v>2.5704509E-2</v>
      </c>
      <c r="Y1445" s="1">
        <v>4.7994273000000002E-5</v>
      </c>
      <c r="Z1445">
        <v>63.02328</v>
      </c>
      <c r="AA1445" s="1">
        <v>1.3198475000000001E-5</v>
      </c>
      <c r="AB1445">
        <v>0.85153738999999995</v>
      </c>
      <c r="AC1445">
        <v>0.88623624000000001</v>
      </c>
      <c r="AD1445">
        <v>1.3955598</v>
      </c>
      <c r="AE1445">
        <v>0</v>
      </c>
      <c r="AF1445">
        <v>201.42256</v>
      </c>
      <c r="AG1445">
        <v>4.3878618999999999</v>
      </c>
      <c r="AH1445">
        <v>4.6889688999999999</v>
      </c>
      <c r="AI1445">
        <v>4.8198909999999998E-4</v>
      </c>
      <c r="AJ1445">
        <v>8.3096614999999998E-4</v>
      </c>
      <c r="AK1445">
        <v>1.389628E-3</v>
      </c>
      <c r="AL1445">
        <v>2.0720864E-3</v>
      </c>
      <c r="AM1445">
        <v>1.2709741E-2</v>
      </c>
      <c r="AN1445">
        <v>0.10000368</v>
      </c>
      <c r="AO1445">
        <v>9.9001579999999993</v>
      </c>
      <c r="AP1445">
        <v>1.0279999</v>
      </c>
      <c r="AQ1445">
        <v>1910.6880000000001</v>
      </c>
      <c r="AR1445">
        <v>1964.1871000000001</v>
      </c>
      <c r="AS1445">
        <v>0.85836937999999996</v>
      </c>
      <c r="AT1445">
        <v>0</v>
      </c>
      <c r="AU1445">
        <v>0</v>
      </c>
    </row>
    <row r="1446" spans="1:47" x14ac:dyDescent="0.25">
      <c r="A1446">
        <v>165</v>
      </c>
      <c r="B1446" t="s">
        <v>52</v>
      </c>
      <c r="C1446">
        <v>31.365323</v>
      </c>
      <c r="D1446" s="1">
        <v>4.2388750000000001E-6</v>
      </c>
      <c r="E1446">
        <v>0.51515699999999998</v>
      </c>
      <c r="F1446" s="1">
        <v>4.4949909999999997E-6</v>
      </c>
      <c r="G1446">
        <v>0.28409600000000002</v>
      </c>
      <c r="H1446" s="1">
        <v>69.5565</v>
      </c>
      <c r="I1446">
        <v>1.5E-5</v>
      </c>
      <c r="J1446">
        <v>1.0000000000000001E-5</v>
      </c>
      <c r="K1446">
        <v>1.404884</v>
      </c>
      <c r="L1446">
        <v>1.329909</v>
      </c>
      <c r="M1446">
        <v>4.64E-4</v>
      </c>
      <c r="N1446" s="1">
        <v>8.5774110000000001E-4</v>
      </c>
      <c r="O1446" s="1">
        <v>1.1221510000000001E-3</v>
      </c>
      <c r="P1446">
        <v>2.3210000000000001E-3</v>
      </c>
      <c r="Q1446">
        <v>30.523637999999998</v>
      </c>
      <c r="R1446" s="1">
        <v>6.0397171999999997E-6</v>
      </c>
      <c r="S1446">
        <v>22.417881999999999</v>
      </c>
      <c r="T1446" s="1">
        <v>5.6435251000000003E-6</v>
      </c>
      <c r="U1446">
        <v>0.39408176</v>
      </c>
      <c r="V1446">
        <v>58.674298999999998</v>
      </c>
      <c r="W1446" s="1">
        <v>1.3556683E-5</v>
      </c>
      <c r="X1446">
        <v>2.5695138999999999E-2</v>
      </c>
      <c r="Y1446" s="1">
        <v>4.7994273000000002E-5</v>
      </c>
      <c r="Z1446">
        <v>59.839393000000001</v>
      </c>
      <c r="AA1446" s="1">
        <v>1.2635162999999999E-5</v>
      </c>
      <c r="AB1446">
        <v>0.83523705999999998</v>
      </c>
      <c r="AC1446">
        <v>0.87581690000000001</v>
      </c>
      <c r="AD1446">
        <v>1.3955598</v>
      </c>
      <c r="AE1446">
        <v>0</v>
      </c>
      <c r="AF1446">
        <v>201.42256</v>
      </c>
      <c r="AG1446">
        <v>4.3751807999999999</v>
      </c>
      <c r="AH1446">
        <v>4.6919732999999999</v>
      </c>
      <c r="AI1446">
        <v>4.7576363000000001E-4</v>
      </c>
      <c r="AJ1446">
        <v>8.3086284000000003E-4</v>
      </c>
      <c r="AK1446">
        <v>1.3856567999999999E-3</v>
      </c>
      <c r="AL1446">
        <v>2.0476531E-3</v>
      </c>
      <c r="AM1446">
        <v>1.2700378999999999E-2</v>
      </c>
      <c r="AN1446">
        <v>0.10000397</v>
      </c>
      <c r="AO1446">
        <v>10.000244</v>
      </c>
      <c r="AP1446">
        <v>1.0299723000000001</v>
      </c>
      <c r="AQ1446">
        <v>-1886.6403</v>
      </c>
      <c r="AR1446">
        <v>-1943.1872000000001</v>
      </c>
      <c r="AS1446">
        <v>0.86085043000000006</v>
      </c>
      <c r="AT1446">
        <v>0</v>
      </c>
      <c r="AU1446">
        <v>0</v>
      </c>
    </row>
    <row r="1447" spans="1:47" x14ac:dyDescent="0.25">
      <c r="A1447">
        <v>166</v>
      </c>
      <c r="B1447" t="s">
        <v>52</v>
      </c>
      <c r="C1447">
        <v>44.352527000000002</v>
      </c>
      <c r="D1447" s="1">
        <v>5.1061290000000003E-6</v>
      </c>
      <c r="E1447">
        <v>0.62879099999999999</v>
      </c>
      <c r="F1447" s="1">
        <v>5.0172400000000003E-6</v>
      </c>
      <c r="G1447">
        <v>0.38239200000000001</v>
      </c>
      <c r="H1447" s="1">
        <v>86.520349999999993</v>
      </c>
      <c r="I1447">
        <v>1.2999999999999999E-5</v>
      </c>
      <c r="J1447">
        <v>1.0000000000000001E-5</v>
      </c>
      <c r="K1447">
        <v>1.191217</v>
      </c>
      <c r="L1447">
        <v>1.7256229999999999</v>
      </c>
      <c r="M1447">
        <v>4.28E-4</v>
      </c>
      <c r="N1447" s="1">
        <v>8.9981879999999998E-4</v>
      </c>
      <c r="O1447" s="1">
        <v>1.0800790000000001E-3</v>
      </c>
      <c r="P1447">
        <v>2.274E-3</v>
      </c>
      <c r="Q1447">
        <v>30.52364</v>
      </c>
      <c r="R1447" s="1">
        <v>6.0397169999999998E-6</v>
      </c>
      <c r="S1447">
        <v>22.41788</v>
      </c>
      <c r="T1447" s="1">
        <v>5.6435250000000003E-6</v>
      </c>
      <c r="U1447">
        <v>0.4047077</v>
      </c>
      <c r="V1447">
        <v>61.832619999999999</v>
      </c>
      <c r="W1447" s="1">
        <v>1.282028E-5</v>
      </c>
      <c r="X1447">
        <v>2.570886E-2</v>
      </c>
      <c r="Y1447" s="1">
        <v>4.799427E-5</v>
      </c>
      <c r="Z1447">
        <v>61.6248</v>
      </c>
      <c r="AA1447" s="1">
        <v>1.3441630000000001E-5</v>
      </c>
      <c r="AB1447">
        <v>0.8590409</v>
      </c>
      <c r="AC1447">
        <v>0.85720149999999995</v>
      </c>
      <c r="AD1447">
        <v>1.3955599999999999</v>
      </c>
      <c r="AE1447">
        <v>0</v>
      </c>
      <c r="AF1447">
        <v>201.42259999999999</v>
      </c>
      <c r="AG1447">
        <v>4.3851430000000002</v>
      </c>
      <c r="AH1447">
        <v>4.6884899999999998</v>
      </c>
      <c r="AI1447">
        <v>4.9250529999999995E-4</v>
      </c>
      <c r="AJ1447">
        <v>8.3045669999999995E-4</v>
      </c>
      <c r="AK1447">
        <v>1.3819240000000001E-3</v>
      </c>
      <c r="AL1447">
        <v>2.125816E-3</v>
      </c>
      <c r="AM1447">
        <v>1.269766E-2</v>
      </c>
      <c r="AN1447">
        <v>0.10000340000000001</v>
      </c>
      <c r="AO1447">
        <v>9.9312459999999998</v>
      </c>
      <c r="AP1447">
        <v>1.0295540000000001</v>
      </c>
      <c r="AQ1447">
        <v>213.14750000000001</v>
      </c>
      <c r="AR1447">
        <v>219.4468</v>
      </c>
      <c r="AS1447">
        <v>0.86205310000000002</v>
      </c>
      <c r="AT1447">
        <v>0</v>
      </c>
      <c r="AU1447">
        <v>0</v>
      </c>
    </row>
    <row r="1448" spans="1:47" x14ac:dyDescent="0.25">
      <c r="A1448">
        <v>167</v>
      </c>
      <c r="B1448" t="s">
        <v>52</v>
      </c>
      <c r="C1448">
        <v>0.51249900000000004</v>
      </c>
      <c r="D1448" s="1">
        <v>5.5460050000000003E-6</v>
      </c>
      <c r="E1448">
        <v>20.184826000000001</v>
      </c>
      <c r="F1448" s="1">
        <v>7.043594E-6</v>
      </c>
      <c r="G1448">
        <v>0.38564700000000002</v>
      </c>
      <c r="H1448" s="1">
        <v>79.627080000000007</v>
      </c>
      <c r="I1448">
        <v>1.2999999999999999E-5</v>
      </c>
      <c r="J1448">
        <v>1.8E-5</v>
      </c>
      <c r="K1448">
        <v>0.90496399999999999</v>
      </c>
      <c r="L1448">
        <v>1.344371</v>
      </c>
      <c r="M1448">
        <v>4.3300000000000001E-4</v>
      </c>
      <c r="N1448" s="1">
        <v>5.6168690000000002E-4</v>
      </c>
      <c r="O1448" s="1">
        <v>9.02205E-4</v>
      </c>
      <c r="P1448">
        <v>1.629E-3</v>
      </c>
      <c r="Q1448">
        <v>30.523637999999998</v>
      </c>
      <c r="R1448" s="1">
        <v>6.0397171999999997E-6</v>
      </c>
      <c r="S1448">
        <v>22.417881999999999</v>
      </c>
      <c r="T1448" s="1">
        <v>5.6435251000000003E-6</v>
      </c>
      <c r="U1448">
        <v>0.39211258999999998</v>
      </c>
      <c r="V1448">
        <v>60.587114999999997</v>
      </c>
      <c r="W1448" s="1">
        <v>1.2947008999999999E-5</v>
      </c>
      <c r="X1448">
        <v>2.5684823999999998E-2</v>
      </c>
      <c r="Y1448" s="1">
        <v>4.7994273000000002E-5</v>
      </c>
      <c r="Z1448">
        <v>61.437789000000002</v>
      </c>
      <c r="AA1448" s="1">
        <v>1.3008287999999999E-5</v>
      </c>
      <c r="AB1448">
        <v>0.83005947000000002</v>
      </c>
      <c r="AC1448">
        <v>0.85537907000000002</v>
      </c>
      <c r="AD1448">
        <v>1.3955598</v>
      </c>
      <c r="AE1448">
        <v>0</v>
      </c>
      <c r="AF1448">
        <v>201.42256</v>
      </c>
      <c r="AG1448">
        <v>4.3507223000000002</v>
      </c>
      <c r="AH1448">
        <v>4.6853686999999997</v>
      </c>
      <c r="AI1448">
        <v>4.8341722999999999E-4</v>
      </c>
      <c r="AJ1448">
        <v>8.3245938999999998E-4</v>
      </c>
      <c r="AK1448">
        <v>1.3882011E-3</v>
      </c>
      <c r="AL1448">
        <v>1.9888915000000002E-3</v>
      </c>
      <c r="AM1448">
        <v>1.2691436E-2</v>
      </c>
      <c r="AN1448">
        <v>9.9999292000000004E-2</v>
      </c>
      <c r="AO1448">
        <v>10.196672</v>
      </c>
      <c r="AP1448">
        <v>1.0305869000000001</v>
      </c>
      <c r="AQ1448">
        <v>-3848.1511</v>
      </c>
      <c r="AR1448">
        <v>-3965.8539999999998</v>
      </c>
      <c r="AS1448">
        <v>0.85650470999999995</v>
      </c>
      <c r="AT1448">
        <v>0</v>
      </c>
      <c r="AU1448">
        <v>0</v>
      </c>
    </row>
    <row r="1449" spans="1:47" x14ac:dyDescent="0.25">
      <c r="A1449">
        <v>168</v>
      </c>
      <c r="B1449" t="s">
        <v>52</v>
      </c>
      <c r="C1449">
        <v>43.737476999999998</v>
      </c>
      <c r="D1449" s="1">
        <v>4.772229E-6</v>
      </c>
      <c r="E1449">
        <v>0.61655199999999999</v>
      </c>
      <c r="F1449" s="1">
        <v>6.3003749999999998E-6</v>
      </c>
      <c r="G1449">
        <v>0.35419699999999998</v>
      </c>
      <c r="H1449" s="1">
        <v>73.218490000000003</v>
      </c>
      <c r="I1449">
        <v>1.4E-5</v>
      </c>
      <c r="J1449">
        <v>6.0000000000000002E-6</v>
      </c>
      <c r="K1449">
        <v>1.208415</v>
      </c>
      <c r="L1449">
        <v>1.660533</v>
      </c>
      <c r="M1449">
        <v>4.1899999999999999E-4</v>
      </c>
      <c r="N1449" s="1">
        <v>8.6396469999999996E-4</v>
      </c>
      <c r="O1449" s="1">
        <v>1.0878730000000001E-3</v>
      </c>
      <c r="P1449">
        <v>2.3419999999999999E-3</v>
      </c>
      <c r="Q1449">
        <v>30.523637999999998</v>
      </c>
      <c r="R1449" s="1">
        <v>6.0397171999999997E-6</v>
      </c>
      <c r="S1449">
        <v>22.417881999999999</v>
      </c>
      <c r="T1449" s="1">
        <v>5.6435251000000003E-6</v>
      </c>
      <c r="U1449">
        <v>0.38787063999999999</v>
      </c>
      <c r="V1449">
        <v>58.848019000000001</v>
      </c>
      <c r="W1449" s="1">
        <v>1.3272756000000001E-5</v>
      </c>
      <c r="X1449">
        <v>2.5695437000000002E-2</v>
      </c>
      <c r="Y1449" s="1">
        <v>4.7994273000000002E-5</v>
      </c>
      <c r="Z1449">
        <v>60.309905999999998</v>
      </c>
      <c r="AA1449" s="1">
        <v>1.3117248999999999E-5</v>
      </c>
      <c r="AB1449">
        <v>0.85814701999999998</v>
      </c>
      <c r="AC1449">
        <v>0.83017145000000003</v>
      </c>
      <c r="AD1449">
        <v>1.3955598</v>
      </c>
      <c r="AE1449">
        <v>0</v>
      </c>
      <c r="AF1449">
        <v>201.42256</v>
      </c>
      <c r="AG1449">
        <v>4.4074339</v>
      </c>
      <c r="AH1449">
        <v>4.6869392999999997</v>
      </c>
      <c r="AI1449">
        <v>4.8588481999999999E-4</v>
      </c>
      <c r="AJ1449">
        <v>8.2973067000000002E-4</v>
      </c>
      <c r="AK1449">
        <v>1.3919589000000001E-3</v>
      </c>
      <c r="AL1449">
        <v>2.1647621999999998E-3</v>
      </c>
      <c r="AM1449">
        <v>1.2686515000000001E-2</v>
      </c>
      <c r="AN1449">
        <v>9.9997533999999999E-2</v>
      </c>
      <c r="AO1449">
        <v>9.9422312999999995</v>
      </c>
      <c r="AP1449">
        <v>1.0309111</v>
      </c>
      <c r="AQ1449">
        <v>2130.9176000000002</v>
      </c>
      <c r="AR1449">
        <v>2196.7865000000002</v>
      </c>
      <c r="AS1449">
        <v>0.86180710999999999</v>
      </c>
      <c r="AT1449">
        <v>0</v>
      </c>
      <c r="AU1449">
        <v>0</v>
      </c>
    </row>
    <row r="1450" spans="1:47" x14ac:dyDescent="0.25">
      <c r="A1450">
        <v>169</v>
      </c>
      <c r="B1450" t="s">
        <v>52</v>
      </c>
      <c r="C1450">
        <v>41.650545999999999</v>
      </c>
      <c r="D1450" s="1">
        <v>4.7197729999999996E-6</v>
      </c>
      <c r="E1450">
        <v>0.66819200000000001</v>
      </c>
      <c r="F1450" s="1">
        <v>6.8804269999999999E-6</v>
      </c>
      <c r="G1450">
        <v>0.48331099999999999</v>
      </c>
      <c r="H1450" s="1">
        <v>84.306389999999993</v>
      </c>
      <c r="I1450">
        <v>1.4E-5</v>
      </c>
      <c r="J1450">
        <v>1.7E-5</v>
      </c>
      <c r="K1450">
        <v>0.70150400000000002</v>
      </c>
      <c r="L1450">
        <v>1.228078</v>
      </c>
      <c r="M1450">
        <v>4.2400000000000001E-4</v>
      </c>
      <c r="N1450" s="1">
        <v>9.1827520000000004E-4</v>
      </c>
      <c r="O1450" s="1">
        <v>1.100813E-3</v>
      </c>
      <c r="P1450">
        <v>2.2290000000000001E-3</v>
      </c>
      <c r="Q1450">
        <v>30.523637999999998</v>
      </c>
      <c r="R1450" s="1">
        <v>6.0397171999999997E-6</v>
      </c>
      <c r="S1450">
        <v>22.417881999999999</v>
      </c>
      <c r="T1450" s="1">
        <v>5.6435251000000003E-6</v>
      </c>
      <c r="U1450">
        <v>0.40166250999999997</v>
      </c>
      <c r="V1450">
        <v>62.298451</v>
      </c>
      <c r="W1450" s="1">
        <v>1.3382184E-5</v>
      </c>
      <c r="X1450">
        <v>2.5701537999999999E-2</v>
      </c>
      <c r="Y1450" s="1">
        <v>4.7994273000000002E-5</v>
      </c>
      <c r="Z1450">
        <v>60.463332999999999</v>
      </c>
      <c r="AA1450" s="1">
        <v>1.3329341999999999E-5</v>
      </c>
      <c r="AB1450">
        <v>0.84511276000000002</v>
      </c>
      <c r="AC1450">
        <v>0.87899216999999996</v>
      </c>
      <c r="AD1450">
        <v>1.3955598</v>
      </c>
      <c r="AE1450">
        <v>0</v>
      </c>
      <c r="AF1450">
        <v>201.42256</v>
      </c>
      <c r="AG1450">
        <v>4.3760515</v>
      </c>
      <c r="AH1450">
        <v>4.6864224999999999</v>
      </c>
      <c r="AI1450">
        <v>4.8326549999999998E-4</v>
      </c>
      <c r="AJ1450">
        <v>8.3372098999999998E-4</v>
      </c>
      <c r="AK1450">
        <v>1.3841757999999999E-3</v>
      </c>
      <c r="AL1450">
        <v>2.1154269E-3</v>
      </c>
      <c r="AM1450">
        <v>1.2690074000000001E-2</v>
      </c>
      <c r="AN1450">
        <v>0.10000169</v>
      </c>
      <c r="AO1450">
        <v>10.165193</v>
      </c>
      <c r="AP1450">
        <v>1.0284135000000001</v>
      </c>
      <c r="AQ1450">
        <v>-3225.3899000000001</v>
      </c>
      <c r="AR1450">
        <v>-3317.0346</v>
      </c>
      <c r="AS1450">
        <v>0.86158562000000005</v>
      </c>
      <c r="AT1450">
        <v>0</v>
      </c>
      <c r="AU1450">
        <v>0</v>
      </c>
    </row>
    <row r="1451" spans="1:47" x14ac:dyDescent="0.25">
      <c r="A1451">
        <v>170</v>
      </c>
      <c r="B1451" t="s">
        <v>52</v>
      </c>
      <c r="C1451">
        <v>37.388182</v>
      </c>
      <c r="D1451" s="1">
        <v>5.038404E-6</v>
      </c>
      <c r="E1451">
        <v>0.59908399999999995</v>
      </c>
      <c r="F1451" s="1">
        <v>6.21987E-6</v>
      </c>
      <c r="G1451">
        <v>0.37023200000000001</v>
      </c>
      <c r="H1451" s="1">
        <v>75.021079999999998</v>
      </c>
      <c r="I1451">
        <v>1.4E-5</v>
      </c>
      <c r="J1451">
        <v>1.1E-5</v>
      </c>
      <c r="K1451">
        <v>0.95436399999999999</v>
      </c>
      <c r="L1451">
        <v>2.0949749999999998</v>
      </c>
      <c r="M1451">
        <v>4.6200000000000001E-4</v>
      </c>
      <c r="N1451" s="1">
        <v>9.394704E-4</v>
      </c>
      <c r="O1451" s="1">
        <v>1.1534550000000001E-3</v>
      </c>
      <c r="P1451">
        <v>2.3770000000000002E-3</v>
      </c>
      <c r="Q1451">
        <v>30.523637999999998</v>
      </c>
      <c r="R1451" s="1">
        <v>6.0397171999999997E-6</v>
      </c>
      <c r="S1451">
        <v>22.417881999999999</v>
      </c>
      <c r="T1451" s="1">
        <v>5.6435251000000003E-6</v>
      </c>
      <c r="U1451">
        <v>0.40188478</v>
      </c>
      <c r="V1451">
        <v>60.578403000000002</v>
      </c>
      <c r="W1451" s="1">
        <v>1.2925291E-5</v>
      </c>
      <c r="X1451">
        <v>2.5704010999999999E-2</v>
      </c>
      <c r="Y1451" s="1">
        <v>4.7994273000000002E-5</v>
      </c>
      <c r="Z1451">
        <v>58.295816000000002</v>
      </c>
      <c r="AA1451" s="1">
        <v>1.3535077000000001E-5</v>
      </c>
      <c r="AB1451">
        <v>0.87613584</v>
      </c>
      <c r="AC1451">
        <v>0.86100885000000005</v>
      </c>
      <c r="AD1451">
        <v>1.3955598</v>
      </c>
      <c r="AE1451">
        <v>0</v>
      </c>
      <c r="AF1451">
        <v>201.42256</v>
      </c>
      <c r="AG1451">
        <v>4.3402400999999999</v>
      </c>
      <c r="AH1451">
        <v>4.6870811000000003</v>
      </c>
      <c r="AI1451">
        <v>4.9652059999999996E-4</v>
      </c>
      <c r="AJ1451">
        <v>8.2592340000000003E-4</v>
      </c>
      <c r="AK1451">
        <v>1.3842946000000001E-3</v>
      </c>
      <c r="AL1451">
        <v>2.0924734999999998E-3</v>
      </c>
      <c r="AM1451">
        <v>1.2693736000000001E-2</v>
      </c>
      <c r="AN1451">
        <v>9.9999134000000003E-2</v>
      </c>
      <c r="AO1451">
        <v>9.7376190999999999</v>
      </c>
      <c r="AP1451">
        <v>1.0276817</v>
      </c>
      <c r="AQ1451">
        <v>-3011.0009</v>
      </c>
      <c r="AR1451">
        <v>-3094.3506000000002</v>
      </c>
      <c r="AS1451">
        <v>0.86533234000000003</v>
      </c>
      <c r="AT1451">
        <v>0</v>
      </c>
      <c r="AU1451">
        <v>0</v>
      </c>
    </row>
    <row r="1452" spans="1:47" x14ac:dyDescent="0.25">
      <c r="A1452">
        <v>171</v>
      </c>
      <c r="B1452" t="s">
        <v>52</v>
      </c>
      <c r="C1452">
        <v>42.771419999999999</v>
      </c>
      <c r="D1452" s="1">
        <v>4.7816250000000001E-6</v>
      </c>
      <c r="E1452">
        <v>0.59696099999999996</v>
      </c>
      <c r="F1452" s="1">
        <v>6.2788820000000001E-6</v>
      </c>
      <c r="G1452">
        <v>0.42044100000000001</v>
      </c>
      <c r="H1452" s="1">
        <v>74.87912</v>
      </c>
      <c r="I1452">
        <v>1.2999999999999999E-5</v>
      </c>
      <c r="J1452">
        <v>1.5999999999999999E-5</v>
      </c>
      <c r="K1452">
        <v>1.318225</v>
      </c>
      <c r="L1452">
        <v>0.97125700000000004</v>
      </c>
      <c r="M1452">
        <v>4.2499999999999998E-4</v>
      </c>
      <c r="N1452" s="1">
        <v>8.3797869999999999E-4</v>
      </c>
      <c r="O1452" s="1">
        <v>1.0624950000000001E-3</v>
      </c>
      <c r="P1452">
        <v>2.1440000000000001E-3</v>
      </c>
      <c r="Q1452">
        <v>30.52364</v>
      </c>
      <c r="R1452" s="1">
        <v>6.0397169999999998E-6</v>
      </c>
      <c r="S1452">
        <v>22.41788</v>
      </c>
      <c r="T1452" s="1">
        <v>5.6435250000000003E-6</v>
      </c>
      <c r="U1452">
        <v>0.4161165</v>
      </c>
      <c r="V1452">
        <v>58.93085</v>
      </c>
      <c r="W1452" s="1">
        <v>1.3165130000000001E-5</v>
      </c>
      <c r="X1452">
        <v>2.5698459999999999E-2</v>
      </c>
      <c r="Y1452" s="1">
        <v>4.799427E-5</v>
      </c>
      <c r="Z1452">
        <v>61.353819999999999</v>
      </c>
      <c r="AA1452" s="1">
        <v>1.334607E-5</v>
      </c>
      <c r="AB1452">
        <v>0.88285329999999995</v>
      </c>
      <c r="AC1452">
        <v>0.88709009999999999</v>
      </c>
      <c r="AD1452">
        <v>1.3955599999999999</v>
      </c>
      <c r="AE1452">
        <v>0</v>
      </c>
      <c r="AF1452">
        <v>201.42259999999999</v>
      </c>
      <c r="AG1452">
        <v>4.4341030000000003</v>
      </c>
      <c r="AH1452">
        <v>4.6874260000000003</v>
      </c>
      <c r="AI1452">
        <v>4.7958670000000002E-4</v>
      </c>
      <c r="AJ1452">
        <v>8.2505049999999998E-4</v>
      </c>
      <c r="AK1452">
        <v>1.38743E-3</v>
      </c>
      <c r="AL1452">
        <v>2.0372229999999999E-3</v>
      </c>
      <c r="AM1452">
        <v>1.2700029999999999E-2</v>
      </c>
      <c r="AN1452">
        <v>9.9993890000000002E-2</v>
      </c>
      <c r="AO1452">
        <v>10.267329999999999</v>
      </c>
      <c r="AP1452">
        <v>1.028648</v>
      </c>
      <c r="AQ1452">
        <v>372.23070000000001</v>
      </c>
      <c r="AR1452">
        <v>382.89429999999999</v>
      </c>
      <c r="AS1452">
        <v>0.86344509999999997</v>
      </c>
      <c r="AT1452">
        <v>0</v>
      </c>
      <c r="AU1452">
        <v>0</v>
      </c>
    </row>
    <row r="1453" spans="1:47" x14ac:dyDescent="0.25">
      <c r="A1453">
        <v>172</v>
      </c>
      <c r="B1453" t="s">
        <v>52</v>
      </c>
      <c r="C1453">
        <v>39.793413999999999</v>
      </c>
      <c r="D1453" s="1">
        <v>6.6930939999999998E-6</v>
      </c>
      <c r="E1453">
        <v>0.80130199999999996</v>
      </c>
      <c r="F1453" s="1">
        <v>6.1945310000000004E-6</v>
      </c>
      <c r="G1453">
        <v>0.54006399999999999</v>
      </c>
      <c r="H1453" s="1">
        <v>84.375370000000004</v>
      </c>
      <c r="I1453">
        <v>1.2999999999999999E-5</v>
      </c>
      <c r="J1453">
        <v>1.5E-5</v>
      </c>
      <c r="K1453">
        <v>1.234666</v>
      </c>
      <c r="L1453">
        <v>1.378603</v>
      </c>
      <c r="M1453">
        <v>3.3E-4</v>
      </c>
      <c r="N1453" s="1">
        <v>5.7081370000000001E-4</v>
      </c>
      <c r="O1453" s="1">
        <v>8.4503639999999999E-4</v>
      </c>
      <c r="P1453">
        <v>1.8060000000000001E-3</v>
      </c>
      <c r="Q1453">
        <v>30.523637999999998</v>
      </c>
      <c r="R1453" s="1">
        <v>6.0397171999999997E-6</v>
      </c>
      <c r="S1453">
        <v>22.417881999999999</v>
      </c>
      <c r="T1453" s="1">
        <v>5.6435251000000003E-6</v>
      </c>
      <c r="U1453">
        <v>0.39673501</v>
      </c>
      <c r="V1453">
        <v>59.870499000000002</v>
      </c>
      <c r="W1453" s="1">
        <v>1.2934745E-5</v>
      </c>
      <c r="X1453">
        <v>2.5705693000000002E-2</v>
      </c>
      <c r="Y1453" s="1">
        <v>4.7994273000000002E-5</v>
      </c>
      <c r="Z1453">
        <v>62.912514000000002</v>
      </c>
      <c r="AA1453" s="1">
        <v>1.2759827E-5</v>
      </c>
      <c r="AB1453">
        <v>0.80285194999999998</v>
      </c>
      <c r="AC1453">
        <v>0.86693483999999998</v>
      </c>
      <c r="AD1453">
        <v>1.3955598</v>
      </c>
      <c r="AE1453">
        <v>0</v>
      </c>
      <c r="AF1453">
        <v>201.42256</v>
      </c>
      <c r="AG1453">
        <v>4.3081063999999998</v>
      </c>
      <c r="AH1453">
        <v>4.6894862000000002</v>
      </c>
      <c r="AI1453">
        <v>4.8797891000000002E-4</v>
      </c>
      <c r="AJ1453">
        <v>8.2696927E-4</v>
      </c>
      <c r="AK1453">
        <v>1.3825873999999999E-3</v>
      </c>
      <c r="AL1453">
        <v>2.0064809E-3</v>
      </c>
      <c r="AM1453">
        <v>1.2713555E-2</v>
      </c>
      <c r="AN1453">
        <v>0.10000196</v>
      </c>
      <c r="AO1453">
        <v>9.7854528999999992</v>
      </c>
      <c r="AP1453">
        <v>1.0270386</v>
      </c>
      <c r="AQ1453">
        <v>-1899.7348999999999</v>
      </c>
      <c r="AR1453">
        <v>-1951.1011000000001</v>
      </c>
      <c r="AS1453">
        <v>0.86386404000000006</v>
      </c>
      <c r="AT1453">
        <v>0</v>
      </c>
      <c r="AU1453">
        <v>0</v>
      </c>
    </row>
    <row r="1454" spans="1:47" x14ac:dyDescent="0.25">
      <c r="A1454">
        <v>173</v>
      </c>
      <c r="B1454" t="s">
        <v>52</v>
      </c>
      <c r="C1454">
        <v>40.301597999999998</v>
      </c>
      <c r="D1454" s="1">
        <v>4.8549949999999998E-6</v>
      </c>
      <c r="E1454">
        <v>0.47559299999999999</v>
      </c>
      <c r="F1454" s="1">
        <v>5.0302599999999997E-6</v>
      </c>
      <c r="G1454">
        <v>0.286995</v>
      </c>
      <c r="H1454" s="1">
        <v>95.773309999999995</v>
      </c>
      <c r="I1454">
        <v>1.1E-5</v>
      </c>
      <c r="J1454">
        <v>3.9999999999999998E-6</v>
      </c>
      <c r="K1454">
        <v>1.311455</v>
      </c>
      <c r="L1454">
        <v>1.1842760000000001</v>
      </c>
      <c r="M1454">
        <v>4.4700000000000002E-4</v>
      </c>
      <c r="N1454" s="1">
        <v>7.666223E-4</v>
      </c>
      <c r="O1454" s="1">
        <v>9.574513E-4</v>
      </c>
      <c r="P1454">
        <v>1.712E-3</v>
      </c>
      <c r="Q1454">
        <v>30.523637999999998</v>
      </c>
      <c r="R1454" s="1">
        <v>6.0397171999999997E-6</v>
      </c>
      <c r="S1454">
        <v>22.417881999999999</v>
      </c>
      <c r="T1454" s="1">
        <v>5.6435251000000003E-6</v>
      </c>
      <c r="U1454">
        <v>0.39556095000000002</v>
      </c>
      <c r="V1454">
        <v>62.531866999999998</v>
      </c>
      <c r="W1454" s="1">
        <v>1.2612617E-5</v>
      </c>
      <c r="X1454">
        <v>2.5691667000000001E-2</v>
      </c>
      <c r="Y1454" s="1">
        <v>4.7994273000000002E-5</v>
      </c>
      <c r="Z1454">
        <v>60.463334000000003</v>
      </c>
      <c r="AA1454" s="1">
        <v>1.2743075999999999E-5</v>
      </c>
      <c r="AB1454">
        <v>0.88833726000000002</v>
      </c>
      <c r="AC1454">
        <v>0.84116586000000004</v>
      </c>
      <c r="AD1454">
        <v>1.3955598</v>
      </c>
      <c r="AE1454">
        <v>0</v>
      </c>
      <c r="AF1454">
        <v>201.42256</v>
      </c>
      <c r="AG1454">
        <v>4.5511084000000004</v>
      </c>
      <c r="AH1454">
        <v>4.6887597000000003</v>
      </c>
      <c r="AI1454">
        <v>4.7671786999999998E-4</v>
      </c>
      <c r="AJ1454">
        <v>8.3389235000000004E-4</v>
      </c>
      <c r="AK1454">
        <v>1.3952181E-3</v>
      </c>
      <c r="AL1454">
        <v>2.0698785E-3</v>
      </c>
      <c r="AM1454">
        <v>1.2699062000000001E-2</v>
      </c>
      <c r="AN1454">
        <v>0.10000397</v>
      </c>
      <c r="AO1454">
        <v>9.8834234999999993</v>
      </c>
      <c r="AP1454">
        <v>1.0284025999999999</v>
      </c>
      <c r="AQ1454">
        <v>3863.4198999999999</v>
      </c>
      <c r="AR1454">
        <v>3973.1511999999998</v>
      </c>
      <c r="AS1454">
        <v>0.85744986999999995</v>
      </c>
      <c r="AT1454">
        <v>0</v>
      </c>
      <c r="AU1454">
        <v>0</v>
      </c>
    </row>
    <row r="1455" spans="1:47" x14ac:dyDescent="0.25">
      <c r="A1455">
        <v>174</v>
      </c>
      <c r="B1455" t="s">
        <v>52</v>
      </c>
      <c r="C1455">
        <v>33.781602999999997</v>
      </c>
      <c r="D1455" s="1">
        <v>4.6779739999999996E-6</v>
      </c>
      <c r="E1455">
        <v>0.63658000000000003</v>
      </c>
      <c r="F1455" s="1">
        <v>6.8751989999999996E-6</v>
      </c>
      <c r="G1455">
        <v>0.353601</v>
      </c>
      <c r="H1455" s="1">
        <v>68.521370000000005</v>
      </c>
      <c r="I1455">
        <v>1.5999999999999999E-5</v>
      </c>
      <c r="J1455">
        <v>1.1E-5</v>
      </c>
      <c r="K1455">
        <v>1.1603270000000001</v>
      </c>
      <c r="L1455">
        <v>1.23594</v>
      </c>
      <c r="M1455">
        <v>4.7600000000000002E-4</v>
      </c>
      <c r="N1455" s="1">
        <v>9.9020839999999994E-4</v>
      </c>
      <c r="O1455" s="1">
        <v>1.232089E-3</v>
      </c>
      <c r="P1455">
        <v>2.5739999999999999E-3</v>
      </c>
      <c r="Q1455">
        <v>30.523637999999998</v>
      </c>
      <c r="R1455" s="1">
        <v>6.0397171999999997E-6</v>
      </c>
      <c r="S1455">
        <v>22.417881999999999</v>
      </c>
      <c r="T1455" s="1">
        <v>5.6435251000000003E-6</v>
      </c>
      <c r="U1455">
        <v>0.38770343000000002</v>
      </c>
      <c r="V1455">
        <v>61.760215000000002</v>
      </c>
      <c r="W1455" s="1">
        <v>1.3225537E-5</v>
      </c>
      <c r="X1455">
        <v>2.5704946999999999E-2</v>
      </c>
      <c r="Y1455" s="1">
        <v>4.7994273000000002E-5</v>
      </c>
      <c r="Z1455">
        <v>58.835292000000003</v>
      </c>
      <c r="AA1455" s="1">
        <v>1.2792332E-5</v>
      </c>
      <c r="AB1455">
        <v>0.85827995000000001</v>
      </c>
      <c r="AC1455">
        <v>0.88446248000000005</v>
      </c>
      <c r="AD1455">
        <v>1.3955598</v>
      </c>
      <c r="AE1455">
        <v>0</v>
      </c>
      <c r="AF1455">
        <v>201.42256</v>
      </c>
      <c r="AG1455">
        <v>4.4797428000000004</v>
      </c>
      <c r="AH1455">
        <v>4.6890711999999999</v>
      </c>
      <c r="AI1455">
        <v>4.8104554E-4</v>
      </c>
      <c r="AJ1455">
        <v>8.2975566000000002E-4</v>
      </c>
      <c r="AK1455">
        <v>1.3843457E-3</v>
      </c>
      <c r="AL1455">
        <v>2.1571430999999999E-3</v>
      </c>
      <c r="AM1455">
        <v>1.2704293E-2</v>
      </c>
      <c r="AN1455">
        <v>0.10000207</v>
      </c>
      <c r="AO1455">
        <v>9.8224093999999997</v>
      </c>
      <c r="AP1455">
        <v>1.0273867999999999</v>
      </c>
      <c r="AQ1455">
        <v>-2688.3966</v>
      </c>
      <c r="AR1455">
        <v>-2762.0232000000001</v>
      </c>
      <c r="AS1455">
        <v>0.86627264999999998</v>
      </c>
      <c r="AT1455">
        <v>0</v>
      </c>
      <c r="AU1455">
        <v>0</v>
      </c>
    </row>
    <row r="1456" spans="1:47" x14ac:dyDescent="0.25">
      <c r="A1456">
        <v>175</v>
      </c>
      <c r="B1456" t="s">
        <v>52</v>
      </c>
      <c r="C1456">
        <v>38.28154</v>
      </c>
      <c r="D1456" s="1">
        <v>5.1506250000000003E-6</v>
      </c>
      <c r="E1456">
        <v>0.60526000000000002</v>
      </c>
      <c r="F1456" s="1">
        <v>6.4530699999999997E-6</v>
      </c>
      <c r="G1456">
        <v>0.48216700000000001</v>
      </c>
      <c r="H1456" s="1">
        <v>64.398740000000004</v>
      </c>
      <c r="I1456">
        <v>1.5E-5</v>
      </c>
      <c r="J1456">
        <v>1.4E-5</v>
      </c>
      <c r="K1456">
        <v>1.580506</v>
      </c>
      <c r="L1456">
        <v>1.0033369999999999</v>
      </c>
      <c r="M1456">
        <v>4.6900000000000002E-4</v>
      </c>
      <c r="N1456" s="1">
        <v>9.1222470000000002E-4</v>
      </c>
      <c r="O1456" s="1">
        <v>1.1813349999999999E-3</v>
      </c>
      <c r="P1456">
        <v>2.464E-3</v>
      </c>
      <c r="Q1456">
        <v>30.523637999999998</v>
      </c>
      <c r="R1456" s="1">
        <v>6.0397171999999997E-6</v>
      </c>
      <c r="S1456">
        <v>22.417881999999999</v>
      </c>
      <c r="T1456" s="1">
        <v>5.6435251000000003E-6</v>
      </c>
      <c r="U1456">
        <v>0.39620675999999999</v>
      </c>
      <c r="V1456">
        <v>61.812344000000003</v>
      </c>
      <c r="W1456" s="1">
        <v>1.3254371E-5</v>
      </c>
      <c r="X1456">
        <v>2.5685003000000001E-2</v>
      </c>
      <c r="Y1456" s="1">
        <v>4.7994273000000002E-5</v>
      </c>
      <c r="Z1456">
        <v>59.279466999999997</v>
      </c>
      <c r="AA1456" s="1">
        <v>1.2881656E-5</v>
      </c>
      <c r="AB1456">
        <v>0.88420688999999997</v>
      </c>
      <c r="AC1456">
        <v>0.84521670999999998</v>
      </c>
      <c r="AD1456">
        <v>1.3955598</v>
      </c>
      <c r="AE1456">
        <v>0</v>
      </c>
      <c r="AF1456">
        <v>201.42256</v>
      </c>
      <c r="AG1456">
        <v>4.4626817000000001</v>
      </c>
      <c r="AH1456">
        <v>4.6861737000000003</v>
      </c>
      <c r="AI1456">
        <v>4.9299613000000002E-4</v>
      </c>
      <c r="AJ1456">
        <v>8.2988044000000005E-4</v>
      </c>
      <c r="AK1456">
        <v>1.3863853000000001E-3</v>
      </c>
      <c r="AL1456">
        <v>2.1534464E-3</v>
      </c>
      <c r="AM1456">
        <v>1.270306E-2</v>
      </c>
      <c r="AN1456">
        <v>9.9996643999999996E-2</v>
      </c>
      <c r="AO1456">
        <v>10.491160000000001</v>
      </c>
      <c r="AP1456">
        <v>1.0294836999999999</v>
      </c>
      <c r="AQ1456">
        <v>-4340.7694000000001</v>
      </c>
      <c r="AR1456">
        <v>-4468.7511000000004</v>
      </c>
      <c r="AS1456">
        <v>0.86826486999999997</v>
      </c>
      <c r="AT1456">
        <v>0</v>
      </c>
      <c r="AU1456">
        <v>0</v>
      </c>
    </row>
    <row r="1457" spans="1:47" x14ac:dyDescent="0.25">
      <c r="A1457">
        <v>176</v>
      </c>
      <c r="B1457" t="s">
        <v>52</v>
      </c>
      <c r="C1457">
        <v>45.924261999999999</v>
      </c>
      <c r="D1457" s="1">
        <v>5.1796990000000003E-6</v>
      </c>
      <c r="E1457">
        <v>0.55549099999999996</v>
      </c>
      <c r="F1457" s="1">
        <v>6.7561329999999998E-6</v>
      </c>
      <c r="G1457">
        <v>0.426093</v>
      </c>
      <c r="H1457" s="1">
        <v>76.380830000000003</v>
      </c>
      <c r="I1457">
        <v>1.2999999999999999E-5</v>
      </c>
      <c r="J1457">
        <v>1.1E-5</v>
      </c>
      <c r="K1457">
        <v>1.0478270000000001</v>
      </c>
      <c r="L1457">
        <v>1.3201499999999999</v>
      </c>
      <c r="M1457">
        <v>4.2700000000000002E-4</v>
      </c>
      <c r="N1457" s="1">
        <v>7.9949079999999998E-4</v>
      </c>
      <c r="O1457" s="1">
        <v>1.0329950000000001E-3</v>
      </c>
      <c r="P1457">
        <v>2.0249999999999999E-3</v>
      </c>
      <c r="Q1457">
        <v>30.523637999999998</v>
      </c>
      <c r="R1457" s="1">
        <v>6.0397171999999997E-6</v>
      </c>
      <c r="S1457">
        <v>22.417881999999999</v>
      </c>
      <c r="T1457" s="1">
        <v>5.6435251000000003E-6</v>
      </c>
      <c r="U1457">
        <v>0.39047784000000002</v>
      </c>
      <c r="V1457">
        <v>59.792582000000003</v>
      </c>
      <c r="W1457" s="1">
        <v>1.2676884999999999E-5</v>
      </c>
      <c r="X1457">
        <v>2.5691839000000001E-2</v>
      </c>
      <c r="Y1457" s="1">
        <v>4.7994273000000002E-5</v>
      </c>
      <c r="Z1457">
        <v>60.537689</v>
      </c>
      <c r="AA1457" s="1">
        <v>1.3074265E-5</v>
      </c>
      <c r="AB1457">
        <v>0.89116812999999995</v>
      </c>
      <c r="AC1457">
        <v>0.86239277000000003</v>
      </c>
      <c r="AD1457">
        <v>1.3955598</v>
      </c>
      <c r="AE1457">
        <v>0</v>
      </c>
      <c r="AF1457">
        <v>201.42256</v>
      </c>
      <c r="AG1457">
        <v>4.4388711000000001</v>
      </c>
      <c r="AH1457">
        <v>4.6881708</v>
      </c>
      <c r="AI1457">
        <v>4.8782204000000001E-4</v>
      </c>
      <c r="AJ1457">
        <v>8.2788314000000005E-4</v>
      </c>
      <c r="AK1457">
        <v>1.3875825E-3</v>
      </c>
      <c r="AL1457">
        <v>2.1739355999999999E-3</v>
      </c>
      <c r="AM1457">
        <v>1.2694805999999999E-2</v>
      </c>
      <c r="AN1457">
        <v>9.9998165999999999E-2</v>
      </c>
      <c r="AO1457">
        <v>9.8252319000000004</v>
      </c>
      <c r="AP1457">
        <v>1.0276966000000001</v>
      </c>
      <c r="AQ1457">
        <v>2113.9758999999999</v>
      </c>
      <c r="AR1457">
        <v>2172.5257999999999</v>
      </c>
      <c r="AS1457">
        <v>0.85826793000000001</v>
      </c>
      <c r="AT1457">
        <v>0</v>
      </c>
      <c r="AU1457">
        <v>0</v>
      </c>
    </row>
    <row r="1458" spans="1:47" x14ac:dyDescent="0.25">
      <c r="A1458">
        <v>177</v>
      </c>
      <c r="B1458" t="s">
        <v>52</v>
      </c>
      <c r="C1458">
        <v>36.789243999999997</v>
      </c>
      <c r="D1458" s="1">
        <v>4.2685760000000003E-6</v>
      </c>
      <c r="E1458">
        <v>0.67184500000000003</v>
      </c>
      <c r="F1458" s="1">
        <v>5.7782830000000004E-6</v>
      </c>
      <c r="G1458">
        <v>0.47197699999999998</v>
      </c>
      <c r="H1458" s="1">
        <v>77.45017</v>
      </c>
      <c r="I1458">
        <v>1.2999999999999999E-5</v>
      </c>
      <c r="J1458">
        <v>1.2999999999999999E-5</v>
      </c>
      <c r="K1458">
        <v>1.270327</v>
      </c>
      <c r="L1458">
        <v>0.64319499999999996</v>
      </c>
      <c r="M1458">
        <v>4.3399999999999998E-4</v>
      </c>
      <c r="N1458" s="1">
        <v>9.2590499999999998E-4</v>
      </c>
      <c r="O1458" s="1">
        <v>1.1204489999999999E-3</v>
      </c>
      <c r="P1458">
        <v>2.2539999999999999E-3</v>
      </c>
      <c r="Q1458">
        <v>30.52364</v>
      </c>
      <c r="R1458" s="1">
        <v>6.0397169999999998E-6</v>
      </c>
      <c r="S1458">
        <v>22.41788</v>
      </c>
      <c r="T1458" s="1">
        <v>5.6435250000000003E-6</v>
      </c>
      <c r="U1458">
        <v>0.4073312</v>
      </c>
      <c r="V1458">
        <v>61.16131</v>
      </c>
      <c r="W1458" s="1">
        <v>1.3075090000000001E-5</v>
      </c>
      <c r="X1458">
        <v>2.570426E-2</v>
      </c>
      <c r="Y1458" s="1">
        <v>4.799427E-5</v>
      </c>
      <c r="Z1458">
        <v>64.474829999999997</v>
      </c>
      <c r="AA1458" s="1">
        <v>1.314517E-5</v>
      </c>
      <c r="AB1458">
        <v>0.8445473</v>
      </c>
      <c r="AC1458">
        <v>0.92196330000000004</v>
      </c>
      <c r="AD1458">
        <v>1.3955599999999999</v>
      </c>
      <c r="AE1458">
        <v>0</v>
      </c>
      <c r="AF1458">
        <v>201.42259999999999</v>
      </c>
      <c r="AG1458">
        <v>4.4787619999999997</v>
      </c>
      <c r="AH1458">
        <v>4.6865480000000002</v>
      </c>
      <c r="AI1458">
        <v>4.9431110000000002E-4</v>
      </c>
      <c r="AJ1458">
        <v>8.2485350000000002E-4</v>
      </c>
      <c r="AK1458">
        <v>1.3897779999999999E-3</v>
      </c>
      <c r="AL1458">
        <v>2.0895839999999998E-3</v>
      </c>
      <c r="AM1458">
        <v>1.2705630000000001E-2</v>
      </c>
      <c r="AN1458">
        <v>0.1000008</v>
      </c>
      <c r="AO1458">
        <v>10.024039999999999</v>
      </c>
      <c r="AP1458">
        <v>1.0296799999999999</v>
      </c>
      <c r="AQ1458">
        <v>-257.05130000000003</v>
      </c>
      <c r="AR1458">
        <v>-264.68060000000003</v>
      </c>
      <c r="AS1458">
        <v>0.86232319999999996</v>
      </c>
      <c r="AT1458">
        <v>0</v>
      </c>
      <c r="AU1458">
        <v>0</v>
      </c>
    </row>
    <row r="1459" spans="1:47" x14ac:dyDescent="0.25">
      <c r="A1459">
        <v>178</v>
      </c>
      <c r="B1459" t="s">
        <v>52</v>
      </c>
      <c r="C1459">
        <v>35.970612000000003</v>
      </c>
      <c r="D1459" s="1">
        <v>3.9396149999999997E-6</v>
      </c>
      <c r="E1459">
        <v>0.66792799999999997</v>
      </c>
      <c r="F1459" s="1">
        <v>6.5221599999999997E-6</v>
      </c>
      <c r="G1459">
        <v>0.196462</v>
      </c>
      <c r="H1459" s="1">
        <v>58.34478</v>
      </c>
      <c r="I1459">
        <v>1.5999999999999999E-5</v>
      </c>
      <c r="J1459">
        <v>2.1999999999999999E-5</v>
      </c>
      <c r="K1459">
        <v>1.164145</v>
      </c>
      <c r="L1459">
        <v>0.68855699999999997</v>
      </c>
      <c r="M1459">
        <v>4.1800000000000002E-4</v>
      </c>
      <c r="N1459" s="1">
        <v>9.6006640000000001E-4</v>
      </c>
      <c r="O1459" s="1">
        <v>1.213008E-3</v>
      </c>
      <c r="P1459">
        <v>2.7669999999999999E-3</v>
      </c>
      <c r="Q1459">
        <v>30.523637999999998</v>
      </c>
      <c r="R1459" s="1">
        <v>6.0397171999999997E-6</v>
      </c>
      <c r="S1459">
        <v>22.417881999999999</v>
      </c>
      <c r="T1459" s="1">
        <v>5.6435251000000003E-6</v>
      </c>
      <c r="U1459">
        <v>0.39650038999999998</v>
      </c>
      <c r="V1459">
        <v>65.175072</v>
      </c>
      <c r="W1459" s="1">
        <v>1.2908170000000001E-5</v>
      </c>
      <c r="X1459">
        <v>2.5688451000000001E-2</v>
      </c>
      <c r="Y1459" s="1">
        <v>4.7994273000000002E-5</v>
      </c>
      <c r="Z1459">
        <v>61.653432000000002</v>
      </c>
      <c r="AA1459" s="1">
        <v>1.3188850999999999E-5</v>
      </c>
      <c r="AB1459">
        <v>0.85634347</v>
      </c>
      <c r="AC1459">
        <v>0.86898076999999996</v>
      </c>
      <c r="AD1459">
        <v>1.3955598</v>
      </c>
      <c r="AE1459">
        <v>0</v>
      </c>
      <c r="AF1459">
        <v>201.42256</v>
      </c>
      <c r="AG1459">
        <v>4.3942762000000002</v>
      </c>
      <c r="AH1459">
        <v>4.6878735000000002</v>
      </c>
      <c r="AI1459">
        <v>4.8925149E-4</v>
      </c>
      <c r="AJ1459">
        <v>8.2593030999999996E-4</v>
      </c>
      <c r="AK1459">
        <v>1.3914864000000001E-3</v>
      </c>
      <c r="AL1459">
        <v>2.0014410000000001E-3</v>
      </c>
      <c r="AM1459">
        <v>1.2693902999999999E-2</v>
      </c>
      <c r="AN1459">
        <v>0.10000485000000001</v>
      </c>
      <c r="AO1459">
        <v>9.8717436999999997</v>
      </c>
      <c r="AP1459">
        <v>1.0280065</v>
      </c>
      <c r="AQ1459">
        <v>2180.5589</v>
      </c>
      <c r="AR1459">
        <v>2241.6287000000002</v>
      </c>
      <c r="AS1459">
        <v>0.85915328999999996</v>
      </c>
      <c r="AT1459">
        <v>0</v>
      </c>
      <c r="AU1459">
        <v>0</v>
      </c>
    </row>
    <row r="1460" spans="1:47" x14ac:dyDescent="0.25">
      <c r="A1460">
        <v>179</v>
      </c>
      <c r="B1460" t="s">
        <v>52</v>
      </c>
      <c r="C1460">
        <v>39.434103</v>
      </c>
      <c r="D1460" s="1">
        <v>4.8606270000000002E-6</v>
      </c>
      <c r="E1460">
        <v>0.61676399999999998</v>
      </c>
      <c r="F1460" s="1">
        <v>5.9434980000000003E-6</v>
      </c>
      <c r="G1460">
        <v>0.43556299999999998</v>
      </c>
      <c r="H1460" s="1">
        <v>73.377619999999993</v>
      </c>
      <c r="I1460">
        <v>1.4E-5</v>
      </c>
      <c r="J1460">
        <v>1.1E-5</v>
      </c>
      <c r="K1460">
        <v>1.1002400000000001</v>
      </c>
      <c r="L1460">
        <v>1.0833649999999999</v>
      </c>
      <c r="M1460">
        <v>4.4200000000000001E-4</v>
      </c>
      <c r="N1460" s="1">
        <v>9.0548379999999995E-4</v>
      </c>
      <c r="O1460" s="1">
        <v>1.129108E-3</v>
      </c>
      <c r="P1460">
        <v>2.3349999999999998E-3</v>
      </c>
      <c r="Q1460">
        <v>30.52364</v>
      </c>
      <c r="R1460" s="1">
        <v>6.0397169999999998E-6</v>
      </c>
      <c r="S1460">
        <v>22.41788</v>
      </c>
      <c r="T1460" s="1">
        <v>5.6435250000000003E-6</v>
      </c>
      <c r="U1460">
        <v>0.40907739999999998</v>
      </c>
      <c r="V1460">
        <v>61.112830000000002</v>
      </c>
      <c r="W1460" s="1">
        <v>1.339224E-5</v>
      </c>
      <c r="X1460">
        <v>2.5695539999999999E-2</v>
      </c>
      <c r="Y1460" s="1">
        <v>4.799427E-5</v>
      </c>
      <c r="Z1460">
        <v>61.294510000000002</v>
      </c>
      <c r="AA1460" s="1">
        <v>1.2939020000000001E-5</v>
      </c>
      <c r="AB1460">
        <v>0.86390409999999995</v>
      </c>
      <c r="AC1460">
        <v>0.86459090000000005</v>
      </c>
      <c r="AD1460">
        <v>1.3955599999999999</v>
      </c>
      <c r="AE1460">
        <v>0</v>
      </c>
      <c r="AF1460">
        <v>201.42259999999999</v>
      </c>
      <c r="AG1460">
        <v>4.3571010000000001</v>
      </c>
      <c r="AH1460">
        <v>4.6894710000000002</v>
      </c>
      <c r="AI1460">
        <v>4.8736249999999998E-4</v>
      </c>
      <c r="AJ1460">
        <v>8.3391189999999999E-4</v>
      </c>
      <c r="AK1460">
        <v>1.3809580000000001E-3</v>
      </c>
      <c r="AL1460">
        <v>2.1478259999999998E-3</v>
      </c>
      <c r="AM1460">
        <v>1.2707919999999999E-2</v>
      </c>
      <c r="AN1460">
        <v>9.9999350000000001E-2</v>
      </c>
      <c r="AO1460">
        <v>10.32086</v>
      </c>
      <c r="AP1460">
        <v>1.0274829999999999</v>
      </c>
      <c r="AQ1460">
        <v>-434.63619999999997</v>
      </c>
      <c r="AR1460">
        <v>-446.58120000000002</v>
      </c>
      <c r="AS1460">
        <v>0.86491589999999996</v>
      </c>
      <c r="AT1460">
        <v>0</v>
      </c>
      <c r="AU1460">
        <v>0</v>
      </c>
    </row>
    <row r="1461" spans="1:47" x14ac:dyDescent="0.25">
      <c r="A1461">
        <v>180</v>
      </c>
      <c r="B1461" t="s">
        <v>52</v>
      </c>
      <c r="C1461">
        <v>28.220803</v>
      </c>
      <c r="D1461" s="1">
        <v>2.3809119999999998E-6</v>
      </c>
      <c r="E1461">
        <v>0.66611200000000004</v>
      </c>
      <c r="F1461" s="1">
        <v>5.6941040000000004E-6</v>
      </c>
      <c r="G1461">
        <v>0.388797</v>
      </c>
      <c r="H1461" s="1">
        <v>84.242930000000001</v>
      </c>
      <c r="I1461">
        <v>1.2999999999999999E-5</v>
      </c>
      <c r="J1461">
        <v>1.9000000000000001E-5</v>
      </c>
      <c r="K1461">
        <v>2.0738650000000001</v>
      </c>
      <c r="L1461">
        <v>0.26577000000000001</v>
      </c>
      <c r="M1461">
        <v>3.6699999999999998E-4</v>
      </c>
      <c r="N1461" s="1">
        <v>8.0399659999999995E-4</v>
      </c>
      <c r="O1461" s="1">
        <v>9.9097859999999999E-4</v>
      </c>
      <c r="P1461">
        <v>2.0240000000000002E-3</v>
      </c>
      <c r="Q1461">
        <v>30.523637999999998</v>
      </c>
      <c r="R1461" s="1">
        <v>6.0397171999999997E-6</v>
      </c>
      <c r="S1461">
        <v>22.417881999999999</v>
      </c>
      <c r="T1461" s="1">
        <v>5.6435251000000003E-6</v>
      </c>
      <c r="U1461">
        <v>0.40334086000000002</v>
      </c>
      <c r="V1461">
        <v>60.394424999999998</v>
      </c>
      <c r="W1461" s="1">
        <v>1.2805111000000001E-5</v>
      </c>
      <c r="X1461">
        <v>2.5698557E-2</v>
      </c>
      <c r="Y1461" s="1">
        <v>4.7994273000000002E-5</v>
      </c>
      <c r="Z1461">
        <v>62.410812</v>
      </c>
      <c r="AA1461" s="1">
        <v>1.3365735000000001E-5</v>
      </c>
      <c r="AB1461">
        <v>0.87822478000000004</v>
      </c>
      <c r="AC1461">
        <v>0.91072845999999996</v>
      </c>
      <c r="AD1461">
        <v>1.3955598</v>
      </c>
      <c r="AE1461">
        <v>0</v>
      </c>
      <c r="AF1461">
        <v>201.42256</v>
      </c>
      <c r="AG1461">
        <v>4.3970798999999996</v>
      </c>
      <c r="AH1461">
        <v>4.6889564000000004</v>
      </c>
      <c r="AI1461">
        <v>4.7770387E-4</v>
      </c>
      <c r="AJ1461">
        <v>8.2449707000000004E-4</v>
      </c>
      <c r="AK1461">
        <v>1.3897167000000001E-3</v>
      </c>
      <c r="AL1461">
        <v>2.2416163999999998E-3</v>
      </c>
      <c r="AM1461">
        <v>1.2709962999999999E-2</v>
      </c>
      <c r="AN1461">
        <v>0.10000383</v>
      </c>
      <c r="AO1461">
        <v>10.464993</v>
      </c>
      <c r="AP1461">
        <v>1.0279879999999999</v>
      </c>
      <c r="AQ1461">
        <v>2879.7042999999999</v>
      </c>
      <c r="AR1461">
        <v>2960.3013000000001</v>
      </c>
      <c r="AS1461">
        <v>0.85942014</v>
      </c>
      <c r="AT1461">
        <v>0</v>
      </c>
      <c r="AU1461">
        <v>0</v>
      </c>
    </row>
    <row r="1462" spans="1:47" x14ac:dyDescent="0.25">
      <c r="A1462">
        <v>181</v>
      </c>
      <c r="B1462" t="s">
        <v>52</v>
      </c>
      <c r="C1462">
        <v>41.299123000000002</v>
      </c>
      <c r="D1462" s="1">
        <v>5.2595560000000001E-6</v>
      </c>
      <c r="E1462">
        <v>0.52240600000000004</v>
      </c>
      <c r="F1462" s="1">
        <v>6.6225870000000002E-6</v>
      </c>
      <c r="G1462">
        <v>0.50776200000000005</v>
      </c>
      <c r="H1462" s="1">
        <v>93.608109999999996</v>
      </c>
      <c r="I1462">
        <v>1.4E-5</v>
      </c>
      <c r="J1462">
        <v>2.0000000000000002E-5</v>
      </c>
      <c r="K1462">
        <v>1.032994</v>
      </c>
      <c r="L1462">
        <v>0.89327000000000001</v>
      </c>
      <c r="M1462">
        <v>4.4999999999999999E-4</v>
      </c>
      <c r="N1462" s="1">
        <v>8.0469109999999999E-4</v>
      </c>
      <c r="O1462" s="1">
        <v>1.023574E-3</v>
      </c>
      <c r="P1462">
        <v>1.9139999999999999E-3</v>
      </c>
      <c r="Q1462">
        <v>30.523637999999998</v>
      </c>
      <c r="R1462" s="1">
        <v>6.0397171999999997E-6</v>
      </c>
      <c r="S1462">
        <v>22.417881999999999</v>
      </c>
      <c r="T1462" s="1">
        <v>5.6435251000000003E-6</v>
      </c>
      <c r="U1462">
        <v>0.40234099000000001</v>
      </c>
      <c r="V1462">
        <v>62.202393000000001</v>
      </c>
      <c r="W1462" s="1">
        <v>1.3069922E-5</v>
      </c>
      <c r="X1462">
        <v>2.5691790999999999E-2</v>
      </c>
      <c r="Y1462" s="1">
        <v>4.7994273000000002E-5</v>
      </c>
      <c r="Z1462">
        <v>61.849521000000003</v>
      </c>
      <c r="AA1462" s="1">
        <v>1.302529E-5</v>
      </c>
      <c r="AB1462">
        <v>0.89009959999999999</v>
      </c>
      <c r="AC1462">
        <v>0.84052470999999995</v>
      </c>
      <c r="AD1462">
        <v>1.3955598</v>
      </c>
      <c r="AE1462">
        <v>0</v>
      </c>
      <c r="AF1462">
        <v>201.42256</v>
      </c>
      <c r="AG1462">
        <v>4.3270096999999996</v>
      </c>
      <c r="AH1462">
        <v>4.6876252999999997</v>
      </c>
      <c r="AI1462">
        <v>4.9374325999999998E-4</v>
      </c>
      <c r="AJ1462">
        <v>8.2356745999999999E-4</v>
      </c>
      <c r="AK1462">
        <v>1.3884028E-3</v>
      </c>
      <c r="AL1462">
        <v>2.0405295999999999E-3</v>
      </c>
      <c r="AM1462">
        <v>1.2698322E-2</v>
      </c>
      <c r="AN1462">
        <v>0.10000141</v>
      </c>
      <c r="AO1462">
        <v>9.9099997999999996</v>
      </c>
      <c r="AP1462">
        <v>1.0265195</v>
      </c>
      <c r="AQ1462">
        <v>-2755.6259</v>
      </c>
      <c r="AR1462">
        <v>-2828.7037999999998</v>
      </c>
      <c r="AS1462">
        <v>0.86636732999999999</v>
      </c>
      <c r="AT1462">
        <v>0</v>
      </c>
      <c r="AU1462">
        <v>0</v>
      </c>
    </row>
    <row r="1463" spans="1:47" x14ac:dyDescent="0.25">
      <c r="A1463">
        <v>182</v>
      </c>
      <c r="B1463" t="s">
        <v>52</v>
      </c>
      <c r="C1463">
        <v>49.625447000000001</v>
      </c>
      <c r="D1463" s="1">
        <v>5.2912810000000002E-6</v>
      </c>
      <c r="E1463">
        <v>0.67400499999999997</v>
      </c>
      <c r="F1463" s="1">
        <v>4.3869719999999997E-6</v>
      </c>
      <c r="G1463">
        <v>0.477215</v>
      </c>
      <c r="H1463" s="1">
        <v>59.082810000000002</v>
      </c>
      <c r="I1463">
        <v>1.2999999999999999E-5</v>
      </c>
      <c r="J1463">
        <v>9.0000000000000002E-6</v>
      </c>
      <c r="K1463">
        <v>0.728572</v>
      </c>
      <c r="L1463">
        <v>1.1944809999999999</v>
      </c>
      <c r="M1463">
        <v>4.1199999999999999E-4</v>
      </c>
      <c r="N1463" s="1">
        <v>8.989531E-4</v>
      </c>
      <c r="O1463" s="1">
        <v>1.136134E-3</v>
      </c>
      <c r="P1463">
        <v>2.405E-3</v>
      </c>
      <c r="Q1463">
        <v>30.523637999999998</v>
      </c>
      <c r="R1463" s="1">
        <v>6.0397171999999997E-6</v>
      </c>
      <c r="S1463">
        <v>22.417881999999999</v>
      </c>
      <c r="T1463" s="1">
        <v>5.6435251000000003E-6</v>
      </c>
      <c r="U1463">
        <v>0.40264826999999997</v>
      </c>
      <c r="V1463">
        <v>61.02102</v>
      </c>
      <c r="W1463" s="1">
        <v>1.2829982999999999E-5</v>
      </c>
      <c r="X1463">
        <v>2.5686723000000002E-2</v>
      </c>
      <c r="Y1463" s="1">
        <v>4.7994273000000002E-5</v>
      </c>
      <c r="Z1463">
        <v>62.641227999999998</v>
      </c>
      <c r="AA1463" s="1">
        <v>1.2837835999999999E-5</v>
      </c>
      <c r="AB1463">
        <v>0.87057032999999995</v>
      </c>
      <c r="AC1463">
        <v>0.86524959999999995</v>
      </c>
      <c r="AD1463">
        <v>1.3955598</v>
      </c>
      <c r="AE1463">
        <v>0</v>
      </c>
      <c r="AF1463">
        <v>201.42256</v>
      </c>
      <c r="AG1463">
        <v>4.4041211999999996</v>
      </c>
      <c r="AH1463">
        <v>4.6888243999999997</v>
      </c>
      <c r="AI1463">
        <v>4.7884776999999998E-4</v>
      </c>
      <c r="AJ1463">
        <v>8.2678042E-4</v>
      </c>
      <c r="AK1463">
        <v>1.3970390999999999E-3</v>
      </c>
      <c r="AL1463">
        <v>2.1879793000000002E-3</v>
      </c>
      <c r="AM1463">
        <v>1.2682802E-2</v>
      </c>
      <c r="AN1463">
        <v>9.9999836999999994E-2</v>
      </c>
      <c r="AO1463">
        <v>9.7153994000000008</v>
      </c>
      <c r="AP1463">
        <v>1.0290401</v>
      </c>
      <c r="AQ1463">
        <v>-1647.212</v>
      </c>
      <c r="AR1463">
        <v>-1695.0471</v>
      </c>
      <c r="AS1463">
        <v>0.86376319999999995</v>
      </c>
      <c r="AT1463">
        <v>0</v>
      </c>
      <c r="AU1463">
        <v>0</v>
      </c>
    </row>
    <row r="1464" spans="1:47" x14ac:dyDescent="0.25">
      <c r="A1464">
        <v>183</v>
      </c>
      <c r="B1464" t="s">
        <v>52</v>
      </c>
      <c r="C1464">
        <v>29.396070000000002</v>
      </c>
      <c r="D1464" s="1">
        <v>3.9728679999999997E-6</v>
      </c>
      <c r="E1464">
        <v>0.61301300000000003</v>
      </c>
      <c r="F1464" s="1">
        <v>5.7570689999999997E-6</v>
      </c>
      <c r="G1464">
        <v>0.38173299999999999</v>
      </c>
      <c r="H1464" s="1">
        <v>67.604600000000005</v>
      </c>
      <c r="I1464">
        <v>1.5E-5</v>
      </c>
      <c r="J1464">
        <v>1.2E-5</v>
      </c>
      <c r="K1464">
        <v>1.0261169999999999</v>
      </c>
      <c r="L1464">
        <v>1.358409</v>
      </c>
      <c r="M1464">
        <v>4.6999999999999999E-4</v>
      </c>
      <c r="N1464" s="1">
        <v>9.4265210000000002E-4</v>
      </c>
      <c r="O1464" s="1">
        <v>1.1985909999999999E-3</v>
      </c>
      <c r="P1464">
        <v>2.4359999999999998E-3</v>
      </c>
      <c r="Q1464">
        <v>30.52364</v>
      </c>
      <c r="R1464" s="1">
        <v>6.0397169999999998E-6</v>
      </c>
      <c r="S1464">
        <v>22.41788</v>
      </c>
      <c r="T1464" s="1">
        <v>5.6435250000000003E-6</v>
      </c>
      <c r="U1464">
        <v>0.38110909999999998</v>
      </c>
      <c r="V1464">
        <v>62.800510000000003</v>
      </c>
      <c r="W1464" s="1">
        <v>1.2957400000000001E-5</v>
      </c>
      <c r="X1464">
        <v>2.569399E-2</v>
      </c>
      <c r="Y1464" s="1">
        <v>4.799427E-5</v>
      </c>
      <c r="Z1464">
        <v>62.757579999999997</v>
      </c>
      <c r="AA1464" s="1">
        <v>1.301161E-5</v>
      </c>
      <c r="AB1464">
        <v>0.89421709999999999</v>
      </c>
      <c r="AC1464">
        <v>0.80234640000000002</v>
      </c>
      <c r="AD1464">
        <v>1.3955599999999999</v>
      </c>
      <c r="AE1464">
        <v>0</v>
      </c>
      <c r="AF1464">
        <v>201.42259999999999</v>
      </c>
      <c r="AG1464">
        <v>4.531485</v>
      </c>
      <c r="AH1464">
        <v>4.685511</v>
      </c>
      <c r="AI1464">
        <v>4.7570739999999999E-4</v>
      </c>
      <c r="AJ1464">
        <v>8.3047609999999995E-4</v>
      </c>
      <c r="AK1464">
        <v>1.3839200000000001E-3</v>
      </c>
      <c r="AL1464">
        <v>2.1036929999999998E-3</v>
      </c>
      <c r="AM1464">
        <v>1.2688609999999999E-2</v>
      </c>
      <c r="AN1464">
        <v>9.9996879999999996E-2</v>
      </c>
      <c r="AO1464">
        <v>9.9909809999999997</v>
      </c>
      <c r="AP1464">
        <v>1.026106</v>
      </c>
      <c r="AQ1464">
        <v>-255.27199999999999</v>
      </c>
      <c r="AR1464">
        <v>-261.93630000000002</v>
      </c>
      <c r="AS1464">
        <v>0.85763100000000003</v>
      </c>
      <c r="AT1464">
        <v>0</v>
      </c>
      <c r="AU1464">
        <v>0</v>
      </c>
    </row>
    <row r="1465" spans="1:47" x14ac:dyDescent="0.25">
      <c r="A1465">
        <v>184</v>
      </c>
      <c r="B1465" t="s">
        <v>52</v>
      </c>
      <c r="C1465">
        <v>35.207265999999997</v>
      </c>
      <c r="D1465" s="1">
        <v>6.9101439999999996E-6</v>
      </c>
      <c r="E1465">
        <v>0.47561500000000001</v>
      </c>
      <c r="F1465" s="1">
        <v>6.5437279999999996E-6</v>
      </c>
      <c r="G1465">
        <v>0.36754300000000001</v>
      </c>
      <c r="H1465" s="1">
        <v>61.796840000000003</v>
      </c>
      <c r="I1465">
        <v>1.5E-5</v>
      </c>
      <c r="J1465">
        <v>6.9999999999999999E-6</v>
      </c>
      <c r="K1465">
        <v>2.794403</v>
      </c>
      <c r="L1465">
        <v>0.15685299999999999</v>
      </c>
      <c r="M1465">
        <v>5.6599999999999999E-4</v>
      </c>
      <c r="N1465" s="1">
        <v>9.6458980000000002E-4</v>
      </c>
      <c r="O1465" s="1">
        <v>1.2661339999999999E-3</v>
      </c>
      <c r="P1465">
        <v>2.2330000000000002E-3</v>
      </c>
      <c r="Q1465">
        <v>30.523637999999998</v>
      </c>
      <c r="R1465" s="1">
        <v>6.0397171999999997E-6</v>
      </c>
      <c r="S1465">
        <v>22.417881999999999</v>
      </c>
      <c r="T1465" s="1">
        <v>5.6435251000000003E-6</v>
      </c>
      <c r="U1465">
        <v>0.39673620999999998</v>
      </c>
      <c r="V1465">
        <v>58.472223999999997</v>
      </c>
      <c r="W1465" s="1">
        <v>1.3525189E-5</v>
      </c>
      <c r="X1465">
        <v>2.5702582000000002E-2</v>
      </c>
      <c r="Y1465" s="1">
        <v>4.7994273000000002E-5</v>
      </c>
      <c r="Z1465">
        <v>61.414909000000002</v>
      </c>
      <c r="AA1465" s="1">
        <v>1.3423098999999999E-5</v>
      </c>
      <c r="AB1465">
        <v>0.86390992</v>
      </c>
      <c r="AC1465">
        <v>0.83970402</v>
      </c>
      <c r="AD1465">
        <v>1.3955598</v>
      </c>
      <c r="AE1465">
        <v>0</v>
      </c>
      <c r="AF1465">
        <v>201.42256</v>
      </c>
      <c r="AG1465">
        <v>4.4899524</v>
      </c>
      <c r="AH1465">
        <v>4.6875271999999999</v>
      </c>
      <c r="AI1465">
        <v>4.8513796000000003E-4</v>
      </c>
      <c r="AJ1465">
        <v>8.2738855000000005E-4</v>
      </c>
      <c r="AK1465">
        <v>1.3812378000000001E-3</v>
      </c>
      <c r="AL1465">
        <v>2.1472751000000002E-3</v>
      </c>
      <c r="AM1465">
        <v>1.2698901E-2</v>
      </c>
      <c r="AN1465">
        <v>9.9999510999999999E-2</v>
      </c>
      <c r="AO1465">
        <v>9.9340858000000001</v>
      </c>
      <c r="AP1465">
        <v>1.0287396</v>
      </c>
      <c r="AQ1465">
        <v>2921.9526000000001</v>
      </c>
      <c r="AR1465">
        <v>3005.9283999999998</v>
      </c>
      <c r="AS1465">
        <v>0.85803503999999997</v>
      </c>
      <c r="AT1465">
        <v>0</v>
      </c>
      <c r="AU1465">
        <v>0</v>
      </c>
    </row>
    <row r="1466" spans="1:47" x14ac:dyDescent="0.25">
      <c r="A1466">
        <v>185</v>
      </c>
      <c r="B1466" t="s">
        <v>52</v>
      </c>
      <c r="C1466">
        <v>37.141100999999999</v>
      </c>
      <c r="D1466" s="1">
        <v>5.2585510000000001E-6</v>
      </c>
      <c r="E1466">
        <v>0.57938299999999998</v>
      </c>
      <c r="F1466" s="1">
        <v>6.0833529999999998E-6</v>
      </c>
      <c r="G1466">
        <v>0.36218299999999998</v>
      </c>
      <c r="H1466" s="1">
        <v>70.727010000000007</v>
      </c>
      <c r="I1466">
        <v>1.5E-5</v>
      </c>
      <c r="J1466">
        <v>9.0000000000000002E-6</v>
      </c>
      <c r="K1466">
        <v>1.3419890000000001</v>
      </c>
      <c r="L1466">
        <v>1.48098</v>
      </c>
      <c r="M1466">
        <v>4.8099999999999998E-4</v>
      </c>
      <c r="N1466" s="1">
        <v>9.3109780000000004E-4</v>
      </c>
      <c r="O1466" s="1">
        <v>1.1783080000000001E-3</v>
      </c>
      <c r="P1466">
        <v>2.4250000000000001E-3</v>
      </c>
      <c r="Q1466">
        <v>30.523637999999998</v>
      </c>
      <c r="R1466" s="1">
        <v>6.0397171999999997E-6</v>
      </c>
      <c r="S1466">
        <v>22.417881999999999</v>
      </c>
      <c r="T1466" s="1">
        <v>5.6435251000000003E-6</v>
      </c>
      <c r="U1466">
        <v>0.41429874</v>
      </c>
      <c r="V1466">
        <v>61.389322</v>
      </c>
      <c r="W1466" s="1">
        <v>1.258778E-5</v>
      </c>
      <c r="X1466">
        <v>2.5692321000000001E-2</v>
      </c>
      <c r="Y1466" s="1">
        <v>4.7994273000000002E-5</v>
      </c>
      <c r="Z1466">
        <v>61.692183999999997</v>
      </c>
      <c r="AA1466" s="1">
        <v>1.2998453000000001E-5</v>
      </c>
      <c r="AB1466">
        <v>0.84977824000000002</v>
      </c>
      <c r="AC1466">
        <v>0.86115741999999995</v>
      </c>
      <c r="AD1466">
        <v>1.3955598</v>
      </c>
      <c r="AE1466">
        <v>0</v>
      </c>
      <c r="AF1466">
        <v>201.42256</v>
      </c>
      <c r="AG1466">
        <v>4.4740627999999996</v>
      </c>
      <c r="AH1466">
        <v>4.6869275999999997</v>
      </c>
      <c r="AI1466">
        <v>4.9246794000000005E-4</v>
      </c>
      <c r="AJ1466">
        <v>8.3094389999999998E-4</v>
      </c>
      <c r="AK1466">
        <v>1.3848633E-3</v>
      </c>
      <c r="AL1466">
        <v>2.0908453000000001E-3</v>
      </c>
      <c r="AM1466">
        <v>1.2711849000000001E-2</v>
      </c>
      <c r="AN1466">
        <v>0.10000183999999999</v>
      </c>
      <c r="AO1466">
        <v>9.8606636999999999</v>
      </c>
      <c r="AP1466">
        <v>1.0281671999999999</v>
      </c>
      <c r="AQ1466">
        <v>3981.1073000000001</v>
      </c>
      <c r="AR1466">
        <v>4093.2440999999999</v>
      </c>
      <c r="AS1466">
        <v>0.86507924999999997</v>
      </c>
      <c r="AT1466">
        <v>0</v>
      </c>
      <c r="AU1466">
        <v>0</v>
      </c>
    </row>
    <row r="1467" spans="1:47" x14ac:dyDescent="0.25">
      <c r="A1467">
        <v>186</v>
      </c>
      <c r="B1467" t="s">
        <v>52</v>
      </c>
      <c r="C1467">
        <v>40.62885</v>
      </c>
      <c r="D1467" s="1">
        <v>4.1973999999999998E-6</v>
      </c>
      <c r="E1467">
        <v>0.63586500000000001</v>
      </c>
      <c r="F1467" s="1">
        <v>5.938737E-6</v>
      </c>
      <c r="G1467">
        <v>0.34782000000000002</v>
      </c>
      <c r="H1467" s="1">
        <v>88.883700000000005</v>
      </c>
      <c r="I1467">
        <v>1.4E-5</v>
      </c>
      <c r="J1467">
        <v>1.2E-5</v>
      </c>
      <c r="K1467">
        <v>1.131769</v>
      </c>
      <c r="L1467">
        <v>1.5308200000000001</v>
      </c>
      <c r="M1467">
        <v>4.0900000000000002E-4</v>
      </c>
      <c r="N1467" s="1">
        <v>8.590863E-4</v>
      </c>
      <c r="O1467" s="1">
        <v>1.0507310000000001E-3</v>
      </c>
      <c r="P1467">
        <v>2.176E-3</v>
      </c>
      <c r="Q1467">
        <v>30.52364</v>
      </c>
      <c r="R1467" s="1">
        <v>6.0397169999999998E-6</v>
      </c>
      <c r="S1467">
        <v>22.41788</v>
      </c>
      <c r="T1467" s="1">
        <v>5.6435250000000003E-6</v>
      </c>
      <c r="U1467">
        <v>0.41075919999999999</v>
      </c>
      <c r="V1467">
        <v>61.636209999999998</v>
      </c>
      <c r="W1467" s="1">
        <v>1.3396809999999999E-5</v>
      </c>
      <c r="X1467">
        <v>2.569712E-2</v>
      </c>
      <c r="Y1467" s="1">
        <v>4.799427E-5</v>
      </c>
      <c r="Z1467">
        <v>63.51435</v>
      </c>
      <c r="AA1467" s="1">
        <v>1.2894609999999999E-5</v>
      </c>
      <c r="AB1467">
        <v>0.84849609999999998</v>
      </c>
      <c r="AC1467">
        <v>0.83899590000000002</v>
      </c>
      <c r="AD1467">
        <v>1.3955599999999999</v>
      </c>
      <c r="AE1467">
        <v>0</v>
      </c>
      <c r="AF1467">
        <v>201.42259999999999</v>
      </c>
      <c r="AG1467">
        <v>4.4502670000000002</v>
      </c>
      <c r="AH1467">
        <v>4.6836789999999997</v>
      </c>
      <c r="AI1467">
        <v>4.8548599999999998E-4</v>
      </c>
      <c r="AJ1467">
        <v>8.2969420000000003E-4</v>
      </c>
      <c r="AK1467">
        <v>1.385973E-3</v>
      </c>
      <c r="AL1467">
        <v>2.058893E-3</v>
      </c>
      <c r="AM1467">
        <v>1.2688629999999999E-2</v>
      </c>
      <c r="AN1467">
        <v>9.9998420000000005E-2</v>
      </c>
      <c r="AO1467">
        <v>9.4368459999999992</v>
      </c>
      <c r="AP1467">
        <v>1.028662</v>
      </c>
      <c r="AQ1467">
        <v>453.34199999999998</v>
      </c>
      <c r="AR1467">
        <v>466.3356</v>
      </c>
      <c r="AS1467">
        <v>0.86346529999999999</v>
      </c>
      <c r="AT1467">
        <v>0</v>
      </c>
      <c r="AU1467">
        <v>0</v>
      </c>
    </row>
    <row r="1468" spans="1:47" x14ac:dyDescent="0.25">
      <c r="A1468">
        <v>187</v>
      </c>
      <c r="B1468" t="s">
        <v>52</v>
      </c>
      <c r="C1468">
        <v>38.089725999999999</v>
      </c>
      <c r="D1468" s="1">
        <v>5.003813E-6</v>
      </c>
      <c r="E1468">
        <v>0.54421299999999995</v>
      </c>
      <c r="F1468" s="1">
        <v>6.176259E-6</v>
      </c>
      <c r="G1468">
        <v>0.36502400000000002</v>
      </c>
      <c r="H1468" s="1">
        <v>84.219290000000001</v>
      </c>
      <c r="I1468">
        <v>1.5E-5</v>
      </c>
      <c r="J1468">
        <v>1.1E-5</v>
      </c>
      <c r="K1468">
        <v>1.1035429999999999</v>
      </c>
      <c r="L1468">
        <v>1.4286019999999999</v>
      </c>
      <c r="M1468">
        <v>4.5899999999999999E-4</v>
      </c>
      <c r="N1468" s="1">
        <v>8.6212940000000003E-4</v>
      </c>
      <c r="O1468" s="1">
        <v>1.0938650000000001E-3</v>
      </c>
      <c r="P1468">
        <v>2.1519999999999998E-3</v>
      </c>
      <c r="Q1468">
        <v>30.52364</v>
      </c>
      <c r="R1468" s="1">
        <v>6.0397169999999998E-6</v>
      </c>
      <c r="S1468">
        <v>22.41788</v>
      </c>
      <c r="T1468" s="1">
        <v>5.6435250000000003E-6</v>
      </c>
      <c r="U1468">
        <v>0.38211919999999999</v>
      </c>
      <c r="V1468">
        <v>62.536140000000003</v>
      </c>
      <c r="W1468" s="1">
        <v>1.312233E-5</v>
      </c>
      <c r="X1468">
        <v>2.569391E-2</v>
      </c>
      <c r="Y1468" s="1">
        <v>4.799427E-5</v>
      </c>
      <c r="Z1468">
        <v>64.276240000000001</v>
      </c>
      <c r="AA1468" s="1">
        <v>1.2997670000000001E-5</v>
      </c>
      <c r="AB1468">
        <v>0.85450519999999996</v>
      </c>
      <c r="AC1468">
        <v>0.86132220000000004</v>
      </c>
      <c r="AD1468">
        <v>1.3955599999999999</v>
      </c>
      <c r="AE1468">
        <v>0</v>
      </c>
      <c r="AF1468">
        <v>201.42259999999999</v>
      </c>
      <c r="AG1468">
        <v>4.3866579999999997</v>
      </c>
      <c r="AH1468">
        <v>4.6921220000000003</v>
      </c>
      <c r="AI1468">
        <v>4.8884480000000005E-4</v>
      </c>
      <c r="AJ1468">
        <v>8.2738889999999995E-4</v>
      </c>
      <c r="AK1468">
        <v>1.3870880000000001E-3</v>
      </c>
      <c r="AL1468">
        <v>2.0894199999999998E-3</v>
      </c>
      <c r="AM1468">
        <v>1.269324E-2</v>
      </c>
      <c r="AN1468">
        <v>9.999711E-2</v>
      </c>
      <c r="AO1468">
        <v>10.590960000000001</v>
      </c>
      <c r="AP1468">
        <v>1.0274460000000001</v>
      </c>
      <c r="AQ1468">
        <v>890.06320000000005</v>
      </c>
      <c r="AR1468">
        <v>914.49210000000005</v>
      </c>
      <c r="AS1468">
        <v>0.86534840000000002</v>
      </c>
      <c r="AT1468">
        <v>0</v>
      </c>
      <c r="AU1468">
        <v>0</v>
      </c>
    </row>
    <row r="1469" spans="1:47" x14ac:dyDescent="0.25">
      <c r="A1469">
        <v>188</v>
      </c>
      <c r="B1469" t="s">
        <v>52</v>
      </c>
      <c r="C1469">
        <v>42.520195999999999</v>
      </c>
      <c r="D1469" s="1">
        <v>4.9452020000000002E-6</v>
      </c>
      <c r="E1469">
        <v>0.62874200000000002</v>
      </c>
      <c r="F1469" s="1">
        <v>5.7451329999999997E-6</v>
      </c>
      <c r="G1469">
        <v>0.43449399999999999</v>
      </c>
      <c r="H1469" s="1">
        <v>76.826070000000001</v>
      </c>
      <c r="I1469">
        <v>1.4E-5</v>
      </c>
      <c r="J1469">
        <v>1.2999999999999999E-5</v>
      </c>
      <c r="K1469">
        <v>1.074997</v>
      </c>
      <c r="L1469">
        <v>1.0104550000000001</v>
      </c>
      <c r="M1469">
        <v>4.3199999999999998E-4</v>
      </c>
      <c r="N1469" s="1">
        <v>8.9053479999999996E-4</v>
      </c>
      <c r="O1469" s="1">
        <v>1.099828E-3</v>
      </c>
      <c r="P1469">
        <v>2.2369999999999998E-3</v>
      </c>
      <c r="Q1469">
        <v>30.523637999999998</v>
      </c>
      <c r="R1469" s="1">
        <v>6.0397171999999997E-6</v>
      </c>
      <c r="S1469">
        <v>22.417881999999999</v>
      </c>
      <c r="T1469" s="1">
        <v>5.6435251000000003E-6</v>
      </c>
      <c r="U1469">
        <v>0.40584218</v>
      </c>
      <c r="V1469">
        <v>58.349542999999997</v>
      </c>
      <c r="W1469" s="1">
        <v>1.2896033E-5</v>
      </c>
      <c r="X1469">
        <v>2.5688974E-2</v>
      </c>
      <c r="Y1469" s="1">
        <v>4.7994273000000002E-5</v>
      </c>
      <c r="Z1469">
        <v>62.828778999999997</v>
      </c>
      <c r="AA1469" s="1">
        <v>1.2857935999999999E-5</v>
      </c>
      <c r="AB1469">
        <v>0.84800140000000002</v>
      </c>
      <c r="AC1469">
        <v>0.87187764999999995</v>
      </c>
      <c r="AD1469">
        <v>1.3955598</v>
      </c>
      <c r="AE1469">
        <v>0</v>
      </c>
      <c r="AF1469">
        <v>201.42256</v>
      </c>
      <c r="AG1469">
        <v>4.4057807999999996</v>
      </c>
      <c r="AH1469">
        <v>4.6872853000000001</v>
      </c>
      <c r="AI1469">
        <v>4.7951421999999999E-4</v>
      </c>
      <c r="AJ1469">
        <v>8.2355061999999995E-4</v>
      </c>
      <c r="AK1469">
        <v>1.3782187999999999E-3</v>
      </c>
      <c r="AL1469">
        <v>2.1020604999999999E-3</v>
      </c>
      <c r="AM1469">
        <v>1.269386E-2</v>
      </c>
      <c r="AN1469">
        <v>0.1000016</v>
      </c>
      <c r="AO1469">
        <v>10.561191000000001</v>
      </c>
      <c r="AP1469">
        <v>1.0256354000000001</v>
      </c>
      <c r="AQ1469">
        <v>4132.9228999999996</v>
      </c>
      <c r="AR1469">
        <v>4238.8720999999996</v>
      </c>
      <c r="AS1469">
        <v>0.86304860000000005</v>
      </c>
      <c r="AT1469">
        <v>0</v>
      </c>
      <c r="AU1469">
        <v>0</v>
      </c>
    </row>
    <row r="1470" spans="1:47" x14ac:dyDescent="0.25">
      <c r="A1470">
        <v>189</v>
      </c>
      <c r="B1470" t="s">
        <v>52</v>
      </c>
      <c r="C1470">
        <v>46.072369999999999</v>
      </c>
      <c r="D1470" s="1">
        <v>5.1516440000000003E-6</v>
      </c>
      <c r="E1470">
        <v>0.63517599999999996</v>
      </c>
      <c r="F1470" s="1">
        <v>6.0836039999999998E-6</v>
      </c>
      <c r="G1470">
        <v>0.44403199999999998</v>
      </c>
      <c r="H1470" s="1">
        <v>81.010450000000006</v>
      </c>
      <c r="I1470">
        <v>1.2999999999999999E-5</v>
      </c>
      <c r="J1470">
        <v>1.2999999999999999E-5</v>
      </c>
      <c r="K1470">
        <v>1.244839</v>
      </c>
      <c r="L1470">
        <v>0.81345199999999995</v>
      </c>
      <c r="M1470">
        <v>4.2499999999999998E-4</v>
      </c>
      <c r="N1470" s="1">
        <v>8.7576259999999997E-4</v>
      </c>
      <c r="O1470" s="1">
        <v>1.0703889999999999E-3</v>
      </c>
      <c r="P1470">
        <v>2.1419999999999998E-3</v>
      </c>
      <c r="Q1470">
        <v>30.523637999999998</v>
      </c>
      <c r="R1470" s="1">
        <v>6.0397171999999997E-6</v>
      </c>
      <c r="S1470">
        <v>22.417881999999999</v>
      </c>
      <c r="T1470" s="1">
        <v>5.6435251000000003E-6</v>
      </c>
      <c r="U1470">
        <v>0.40465568000000002</v>
      </c>
      <c r="V1470">
        <v>61.370125999999999</v>
      </c>
      <c r="W1470" s="1">
        <v>1.2619351000000001E-5</v>
      </c>
      <c r="X1470">
        <v>2.5692652E-2</v>
      </c>
      <c r="Y1470" s="1">
        <v>4.7994273000000002E-5</v>
      </c>
      <c r="Z1470">
        <v>59.091233000000003</v>
      </c>
      <c r="AA1470" s="1">
        <v>1.3019908000000001E-5</v>
      </c>
      <c r="AB1470">
        <v>0.88179642000000003</v>
      </c>
      <c r="AC1470">
        <v>0.85055753999999995</v>
      </c>
      <c r="AD1470">
        <v>1.3955598</v>
      </c>
      <c r="AE1470">
        <v>0</v>
      </c>
      <c r="AF1470">
        <v>201.42256</v>
      </c>
      <c r="AG1470">
        <v>4.4349334999999996</v>
      </c>
      <c r="AH1470">
        <v>4.6888715999999997</v>
      </c>
      <c r="AI1470">
        <v>4.9244803000000003E-4</v>
      </c>
      <c r="AJ1470">
        <v>8.3751983000000005E-4</v>
      </c>
      <c r="AK1470">
        <v>1.3893485000000001E-3</v>
      </c>
      <c r="AL1470">
        <v>2.1035309E-3</v>
      </c>
      <c r="AM1470">
        <v>1.2696002E-2</v>
      </c>
      <c r="AN1470">
        <v>9.9997381999999996E-2</v>
      </c>
      <c r="AO1470">
        <v>9.9232308000000007</v>
      </c>
      <c r="AP1470">
        <v>1.0289039</v>
      </c>
      <c r="AQ1470">
        <v>-996.44248000000005</v>
      </c>
      <c r="AR1470">
        <v>-1025.2436</v>
      </c>
      <c r="AS1470">
        <v>0.86372926000000005</v>
      </c>
      <c r="AT1470">
        <v>0</v>
      </c>
      <c r="AU1470">
        <v>0</v>
      </c>
    </row>
    <row r="1471" spans="1:47" x14ac:dyDescent="0.25">
      <c r="A1471">
        <v>190</v>
      </c>
      <c r="B1471" t="s">
        <v>52</v>
      </c>
      <c r="C1471">
        <v>32.165942999999999</v>
      </c>
      <c r="D1471" s="1">
        <v>4.2926509999999997E-6</v>
      </c>
      <c r="E1471">
        <v>0.56678200000000001</v>
      </c>
      <c r="F1471" s="1">
        <v>5.2345100000000003E-6</v>
      </c>
      <c r="G1471">
        <v>0.23768300000000001</v>
      </c>
      <c r="H1471" s="1">
        <v>68.652410000000003</v>
      </c>
      <c r="I1471">
        <v>1.2999999999999999E-5</v>
      </c>
      <c r="J1471">
        <v>0</v>
      </c>
      <c r="K1471">
        <v>1.144188</v>
      </c>
      <c r="L1471">
        <v>1.0499769999999999</v>
      </c>
      <c r="M1471">
        <v>4.6200000000000001E-4</v>
      </c>
      <c r="N1471" s="1">
        <v>9.1870540000000005E-4</v>
      </c>
      <c r="O1471" s="1">
        <v>1.1388290000000001E-3</v>
      </c>
      <c r="P1471">
        <v>2.2899999999999999E-3</v>
      </c>
      <c r="Q1471">
        <v>30.523637999999998</v>
      </c>
      <c r="R1471" s="1">
        <v>6.0397171999999997E-6</v>
      </c>
      <c r="S1471">
        <v>22.417881999999999</v>
      </c>
      <c r="T1471" s="1">
        <v>5.6435251000000003E-6</v>
      </c>
      <c r="U1471">
        <v>0.39401160000000002</v>
      </c>
      <c r="V1471">
        <v>62.565680999999998</v>
      </c>
      <c r="W1471" s="1">
        <v>1.2983431E-5</v>
      </c>
      <c r="X1471">
        <v>2.5704708E-2</v>
      </c>
      <c r="Y1471" s="1">
        <v>4.7994273000000002E-5</v>
      </c>
      <c r="Z1471">
        <v>59.549092999999999</v>
      </c>
      <c r="AA1471" s="1">
        <v>1.2864021999999999E-5</v>
      </c>
      <c r="AB1471">
        <v>0.85209133999999997</v>
      </c>
      <c r="AC1471">
        <v>0.84556898999999996</v>
      </c>
      <c r="AD1471">
        <v>1.3955598</v>
      </c>
      <c r="AE1471">
        <v>0</v>
      </c>
      <c r="AF1471">
        <v>201.42256</v>
      </c>
      <c r="AG1471">
        <v>4.3995863000000002</v>
      </c>
      <c r="AH1471">
        <v>4.6895316999999999</v>
      </c>
      <c r="AI1471">
        <v>4.8158384E-4</v>
      </c>
      <c r="AJ1471">
        <v>8.2501318000000002E-4</v>
      </c>
      <c r="AK1471">
        <v>1.3807590000000001E-3</v>
      </c>
      <c r="AL1471">
        <v>1.9922753000000001E-3</v>
      </c>
      <c r="AM1471">
        <v>1.2703434E-2</v>
      </c>
      <c r="AN1471">
        <v>9.9999659000000005E-2</v>
      </c>
      <c r="AO1471">
        <v>10.210036000000001</v>
      </c>
      <c r="AP1471">
        <v>1.0282509</v>
      </c>
      <c r="AQ1471">
        <v>4005.1307000000002</v>
      </c>
      <c r="AR1471">
        <v>4118.2790999999997</v>
      </c>
      <c r="AS1471">
        <v>0.86054311000000006</v>
      </c>
      <c r="AT1471">
        <v>0</v>
      </c>
      <c r="AU1471">
        <v>0</v>
      </c>
    </row>
    <row r="1472" spans="1:47" x14ac:dyDescent="0.25">
      <c r="A1472">
        <v>191</v>
      </c>
      <c r="B1472" t="s">
        <v>52</v>
      </c>
      <c r="C1472">
        <v>43.083353000000002</v>
      </c>
      <c r="D1472" s="1">
        <v>4.9721850000000002E-6</v>
      </c>
      <c r="E1472">
        <v>0.61862799999999996</v>
      </c>
      <c r="F1472" s="1">
        <v>6.2144589999999999E-6</v>
      </c>
      <c r="G1472">
        <v>0.40977999999999998</v>
      </c>
      <c r="H1472" s="1">
        <v>82.840400000000002</v>
      </c>
      <c r="I1472">
        <v>1.4E-5</v>
      </c>
      <c r="J1472">
        <v>1.4E-5</v>
      </c>
      <c r="K1472">
        <v>1.0884659999999999</v>
      </c>
      <c r="L1472">
        <v>1.022772</v>
      </c>
      <c r="M1472">
        <v>4.35E-4</v>
      </c>
      <c r="N1472" s="1">
        <v>8.7313460000000001E-4</v>
      </c>
      <c r="O1472" s="1">
        <v>1.0830670000000001E-3</v>
      </c>
      <c r="P1472">
        <v>2.1329999999999999E-3</v>
      </c>
      <c r="Q1472">
        <v>30.52364</v>
      </c>
      <c r="R1472" s="1">
        <v>6.0397169999999998E-6</v>
      </c>
      <c r="S1472">
        <v>22.41788</v>
      </c>
      <c r="T1472" s="1">
        <v>5.6435250000000003E-6</v>
      </c>
      <c r="U1472">
        <v>0.38978590000000002</v>
      </c>
      <c r="V1472">
        <v>63.335050000000003</v>
      </c>
      <c r="W1472" s="1">
        <v>1.330395E-5</v>
      </c>
      <c r="X1472">
        <v>2.5707310000000001E-2</v>
      </c>
      <c r="Y1472" s="1">
        <v>4.799427E-5</v>
      </c>
      <c r="Z1472">
        <v>61.405540000000002</v>
      </c>
      <c r="AA1472" s="1">
        <v>1.33861E-5</v>
      </c>
      <c r="AB1472">
        <v>0.85171870000000005</v>
      </c>
      <c r="AC1472">
        <v>0.85411000000000004</v>
      </c>
      <c r="AD1472">
        <v>1.3955599999999999</v>
      </c>
      <c r="AE1472">
        <v>0</v>
      </c>
      <c r="AF1472">
        <v>201.42259999999999</v>
      </c>
      <c r="AG1472">
        <v>4.5104800000000003</v>
      </c>
      <c r="AH1472">
        <v>4.6845100000000004</v>
      </c>
      <c r="AI1472">
        <v>4.962845E-4</v>
      </c>
      <c r="AJ1472">
        <v>8.3201879999999996E-4</v>
      </c>
      <c r="AK1472">
        <v>1.3837649999999999E-3</v>
      </c>
      <c r="AL1472">
        <v>2.0606029999999998E-3</v>
      </c>
      <c r="AM1472">
        <v>1.270546E-2</v>
      </c>
      <c r="AN1472">
        <v>9.9998470000000006E-2</v>
      </c>
      <c r="AO1472">
        <v>10.21111</v>
      </c>
      <c r="AP1472">
        <v>1.0269379999999999</v>
      </c>
      <c r="AQ1472">
        <v>549.96969999999999</v>
      </c>
      <c r="AR1472">
        <v>564.78480000000002</v>
      </c>
      <c r="AS1472">
        <v>0.86036120000000005</v>
      </c>
      <c r="AT1472">
        <v>0</v>
      </c>
      <c r="AU1472">
        <v>0</v>
      </c>
    </row>
    <row r="1473" spans="1:47" x14ac:dyDescent="0.25">
      <c r="A1473">
        <v>192</v>
      </c>
      <c r="B1473" t="s">
        <v>52</v>
      </c>
      <c r="C1473">
        <v>42.002504999999999</v>
      </c>
      <c r="D1473" s="1">
        <v>2.8772179999999998E-6</v>
      </c>
      <c r="E1473">
        <v>0.67684</v>
      </c>
      <c r="F1473" s="1">
        <v>7.4230470000000001E-6</v>
      </c>
      <c r="G1473">
        <v>0.58961399999999997</v>
      </c>
      <c r="H1473" s="1">
        <v>80.931820000000002</v>
      </c>
      <c r="I1473">
        <v>1.2999999999999999E-5</v>
      </c>
      <c r="J1473">
        <v>1.7E-5</v>
      </c>
      <c r="K1473">
        <v>1.3891439999999999</v>
      </c>
      <c r="L1473">
        <v>0.860568</v>
      </c>
      <c r="M1473">
        <v>3.3399999999999999E-4</v>
      </c>
      <c r="N1473" s="1">
        <v>6.9607190000000002E-4</v>
      </c>
      <c r="O1473" s="1">
        <v>9.2283459999999997E-4</v>
      </c>
      <c r="P1473">
        <v>1.9919999999999998E-3</v>
      </c>
      <c r="Q1473">
        <v>30.523637999999998</v>
      </c>
      <c r="R1473" s="1">
        <v>6.0397171999999997E-6</v>
      </c>
      <c r="S1473">
        <v>22.417881999999999</v>
      </c>
      <c r="T1473" s="1">
        <v>5.6435251000000003E-6</v>
      </c>
      <c r="U1473">
        <v>0.39681483000000001</v>
      </c>
      <c r="V1473">
        <v>60.988917999999998</v>
      </c>
      <c r="W1473" s="1">
        <v>1.2738620999999999E-5</v>
      </c>
      <c r="X1473">
        <v>2.5699567E-2</v>
      </c>
      <c r="Y1473" s="1">
        <v>4.7994273000000002E-5</v>
      </c>
      <c r="Z1473">
        <v>64.100792999999996</v>
      </c>
      <c r="AA1473" s="1">
        <v>1.3603898E-5</v>
      </c>
      <c r="AB1473">
        <v>0.88691821000000004</v>
      </c>
      <c r="AC1473">
        <v>0.8410282</v>
      </c>
      <c r="AD1473">
        <v>1.3955598</v>
      </c>
      <c r="AE1473">
        <v>0</v>
      </c>
      <c r="AF1473">
        <v>201.42256</v>
      </c>
      <c r="AG1473">
        <v>4.4258854000000003</v>
      </c>
      <c r="AH1473">
        <v>4.6893596000000004</v>
      </c>
      <c r="AI1473">
        <v>4.8859021000000004E-4</v>
      </c>
      <c r="AJ1473">
        <v>8.2583595000000002E-4</v>
      </c>
      <c r="AK1473">
        <v>1.3981441000000001E-3</v>
      </c>
      <c r="AL1473">
        <v>2.0997355999999999E-3</v>
      </c>
      <c r="AM1473">
        <v>1.2676503E-2</v>
      </c>
      <c r="AN1473">
        <v>0.10000078</v>
      </c>
      <c r="AO1473">
        <v>9.7892015000000008</v>
      </c>
      <c r="AP1473">
        <v>1.0270448000000001</v>
      </c>
      <c r="AQ1473">
        <v>-1094.4010000000001</v>
      </c>
      <c r="AR1473">
        <v>-1123.9989</v>
      </c>
      <c r="AS1473">
        <v>0.86672636999999997</v>
      </c>
      <c r="AT1473">
        <v>0</v>
      </c>
      <c r="AU1473">
        <v>0</v>
      </c>
    </row>
    <row r="1474" spans="1:47" x14ac:dyDescent="0.25">
      <c r="A1474">
        <v>193</v>
      </c>
      <c r="B1474" t="s">
        <v>52</v>
      </c>
      <c r="C1474">
        <v>33.123826999999999</v>
      </c>
      <c r="D1474" s="1">
        <v>5.0243240000000001E-6</v>
      </c>
      <c r="E1474">
        <v>0.55199500000000001</v>
      </c>
      <c r="F1474" s="1">
        <v>6.2466620000000001E-6</v>
      </c>
      <c r="G1474">
        <v>0.38311699999999999</v>
      </c>
      <c r="H1474" s="1">
        <v>73.124750000000006</v>
      </c>
      <c r="I1474">
        <v>1.4E-5</v>
      </c>
      <c r="J1474">
        <v>6.0000000000000002E-6</v>
      </c>
      <c r="K1474">
        <v>1.25102</v>
      </c>
      <c r="L1474">
        <v>1.7336149999999999</v>
      </c>
      <c r="M1474">
        <v>4.9899999999999999E-4</v>
      </c>
      <c r="N1474" s="1">
        <v>9.2603330000000004E-4</v>
      </c>
      <c r="O1474" s="1">
        <v>1.1708720000000001E-3</v>
      </c>
      <c r="P1474">
        <v>2.317E-3</v>
      </c>
      <c r="Q1474">
        <v>30.523637999999998</v>
      </c>
      <c r="R1474" s="1">
        <v>6.0397171999999997E-6</v>
      </c>
      <c r="S1474">
        <v>22.417881999999999</v>
      </c>
      <c r="T1474" s="1">
        <v>5.6435251000000003E-6</v>
      </c>
      <c r="U1474">
        <v>0.39802230999999999</v>
      </c>
      <c r="V1474">
        <v>60.311754000000001</v>
      </c>
      <c r="W1474" s="1">
        <v>1.3378258E-5</v>
      </c>
      <c r="X1474">
        <v>2.5705193000000001E-2</v>
      </c>
      <c r="Y1474" s="1">
        <v>4.7994273000000002E-5</v>
      </c>
      <c r="Z1474">
        <v>60.421042</v>
      </c>
      <c r="AA1474" s="1">
        <v>1.3104062999999999E-5</v>
      </c>
      <c r="AB1474">
        <v>0.88379403999999995</v>
      </c>
      <c r="AC1474">
        <v>0.83336478999999997</v>
      </c>
      <c r="AD1474">
        <v>1.3955598</v>
      </c>
      <c r="AE1474">
        <v>0</v>
      </c>
      <c r="AF1474">
        <v>201.42256</v>
      </c>
      <c r="AG1474">
        <v>4.5304567999999996</v>
      </c>
      <c r="AH1474">
        <v>4.6875485000000001</v>
      </c>
      <c r="AI1474">
        <v>4.7802210999999998E-4</v>
      </c>
      <c r="AJ1474">
        <v>8.2351055999999999E-4</v>
      </c>
      <c r="AK1474">
        <v>1.3891718999999999E-3</v>
      </c>
      <c r="AL1474">
        <v>2.0548019000000001E-3</v>
      </c>
      <c r="AM1474">
        <v>1.2698581E-2</v>
      </c>
      <c r="AN1474">
        <v>9.9998922000000004E-2</v>
      </c>
      <c r="AO1474">
        <v>10.037126000000001</v>
      </c>
      <c r="AP1474">
        <v>1.0271782</v>
      </c>
      <c r="AQ1474">
        <v>3343.1595000000002</v>
      </c>
      <c r="AR1474">
        <v>3434.0207</v>
      </c>
      <c r="AS1474">
        <v>0.85759185999999998</v>
      </c>
      <c r="AT1474">
        <v>0</v>
      </c>
      <c r="AU1474">
        <v>0</v>
      </c>
    </row>
    <row r="1475" spans="1:47" x14ac:dyDescent="0.25">
      <c r="A1475">
        <v>194</v>
      </c>
      <c r="B1475" t="s">
        <v>52</v>
      </c>
      <c r="C1475">
        <v>35.648279000000002</v>
      </c>
      <c r="D1475" s="1">
        <v>4.6211469999999999E-6</v>
      </c>
      <c r="E1475">
        <v>0.594831</v>
      </c>
      <c r="F1475" s="1">
        <v>6.0947710000000003E-6</v>
      </c>
      <c r="G1475">
        <v>0.33899200000000002</v>
      </c>
      <c r="H1475" s="1">
        <v>78.657910000000001</v>
      </c>
      <c r="I1475">
        <v>1.4E-5</v>
      </c>
      <c r="J1475">
        <v>9.0000000000000002E-6</v>
      </c>
      <c r="K1475">
        <v>1.3536060000000001</v>
      </c>
      <c r="L1475">
        <v>1.2482230000000001</v>
      </c>
      <c r="M1475">
        <v>4.5899999999999999E-4</v>
      </c>
      <c r="N1475" s="1">
        <v>9.1357139999999999E-4</v>
      </c>
      <c r="O1475" s="1">
        <v>1.12524E-3</v>
      </c>
      <c r="P1475">
        <v>2.284E-3</v>
      </c>
      <c r="Q1475">
        <v>30.523637999999998</v>
      </c>
      <c r="R1475" s="1">
        <v>6.0397171999999997E-6</v>
      </c>
      <c r="S1475">
        <v>22.417881999999999</v>
      </c>
      <c r="T1475" s="1">
        <v>5.6435251000000003E-6</v>
      </c>
      <c r="U1475">
        <v>0.37572897999999999</v>
      </c>
      <c r="V1475">
        <v>63.769914</v>
      </c>
      <c r="W1475" s="1">
        <v>1.2626297E-5</v>
      </c>
      <c r="X1475">
        <v>2.5695751999999999E-2</v>
      </c>
      <c r="Y1475" s="1">
        <v>4.7994273000000002E-5</v>
      </c>
      <c r="Z1475">
        <v>58.369025999999998</v>
      </c>
      <c r="AA1475" s="1">
        <v>1.3034403E-5</v>
      </c>
      <c r="AB1475">
        <v>0.89743406000000003</v>
      </c>
      <c r="AC1475">
        <v>0.85640015000000003</v>
      </c>
      <c r="AD1475">
        <v>1.3955598</v>
      </c>
      <c r="AE1475">
        <v>0</v>
      </c>
      <c r="AF1475">
        <v>201.42256</v>
      </c>
      <c r="AG1475">
        <v>4.4761237999999999</v>
      </c>
      <c r="AH1475">
        <v>4.6860134999999996</v>
      </c>
      <c r="AI1475">
        <v>4.9011170000000002E-4</v>
      </c>
      <c r="AJ1475">
        <v>8.2447320000000001E-4</v>
      </c>
      <c r="AK1475">
        <v>1.3878434000000001E-3</v>
      </c>
      <c r="AL1475">
        <v>2.1079701999999999E-3</v>
      </c>
      <c r="AM1475">
        <v>1.2691948E-2</v>
      </c>
      <c r="AN1475">
        <v>9.9997855999999996E-2</v>
      </c>
      <c r="AO1475">
        <v>9.9036016999999994</v>
      </c>
      <c r="AP1475">
        <v>1.0289663</v>
      </c>
      <c r="AQ1475">
        <v>2605.7673</v>
      </c>
      <c r="AR1475">
        <v>2681.2467000000001</v>
      </c>
      <c r="AS1475">
        <v>0.86084446999999997</v>
      </c>
      <c r="AT1475">
        <v>0</v>
      </c>
      <c r="AU1475">
        <v>0</v>
      </c>
    </row>
    <row r="1476" spans="1:47" x14ac:dyDescent="0.25">
      <c r="A1476">
        <v>195</v>
      </c>
      <c r="B1476" t="s">
        <v>52</v>
      </c>
      <c r="C1476">
        <v>36.908369</v>
      </c>
      <c r="D1476" s="1">
        <v>5.2043679999999996E-6</v>
      </c>
      <c r="E1476">
        <v>0.48899999999999999</v>
      </c>
      <c r="F1476" s="1">
        <v>6.2096769999999996E-6</v>
      </c>
      <c r="G1476">
        <v>0.34079199999999998</v>
      </c>
      <c r="H1476" s="1">
        <v>66.929150000000007</v>
      </c>
      <c r="I1476">
        <v>1.5999999999999999E-5</v>
      </c>
      <c r="J1476">
        <v>6.0000000000000002E-6</v>
      </c>
      <c r="K1476">
        <v>1.4701949999999999</v>
      </c>
      <c r="L1476">
        <v>2.0497239999999999</v>
      </c>
      <c r="M1476">
        <v>4.7600000000000002E-4</v>
      </c>
      <c r="N1476" s="1">
        <v>8.3778889999999999E-4</v>
      </c>
      <c r="O1476" s="1">
        <v>1.142898E-3</v>
      </c>
      <c r="P1476">
        <v>2.4629999999999999E-3</v>
      </c>
      <c r="Q1476">
        <v>30.523637999999998</v>
      </c>
      <c r="R1476" s="1">
        <v>6.0397171999999997E-6</v>
      </c>
      <c r="S1476">
        <v>22.417881999999999</v>
      </c>
      <c r="T1476" s="1">
        <v>5.6435251000000003E-6</v>
      </c>
      <c r="U1476">
        <v>0.38993169</v>
      </c>
      <c r="V1476">
        <v>61.270823</v>
      </c>
      <c r="W1476" s="1">
        <v>1.3565317E-5</v>
      </c>
      <c r="X1476">
        <v>2.5686027E-2</v>
      </c>
      <c r="Y1476" s="1">
        <v>4.7994273000000002E-5</v>
      </c>
      <c r="Z1476">
        <v>60.678916999999998</v>
      </c>
      <c r="AA1476" s="1">
        <v>1.3260063000000001E-5</v>
      </c>
      <c r="AB1476">
        <v>0.85000966</v>
      </c>
      <c r="AC1476">
        <v>0.84494859</v>
      </c>
      <c r="AD1476">
        <v>1.3955598</v>
      </c>
      <c r="AE1476">
        <v>0</v>
      </c>
      <c r="AF1476">
        <v>201.42256</v>
      </c>
      <c r="AG1476">
        <v>4.4221577999999999</v>
      </c>
      <c r="AH1476">
        <v>4.6856779</v>
      </c>
      <c r="AI1476">
        <v>4.8167137000000002E-4</v>
      </c>
      <c r="AJ1476">
        <v>8.3050837999999998E-4</v>
      </c>
      <c r="AK1476">
        <v>1.3895569E-3</v>
      </c>
      <c r="AL1476">
        <v>2.2016149E-3</v>
      </c>
      <c r="AM1476">
        <v>1.2713947999999999E-2</v>
      </c>
      <c r="AN1476">
        <v>0.10000119</v>
      </c>
      <c r="AO1476">
        <v>10.153134</v>
      </c>
      <c r="AP1476">
        <v>1.0275033</v>
      </c>
      <c r="AQ1476">
        <v>-1038.3821</v>
      </c>
      <c r="AR1476">
        <v>-1066.9411</v>
      </c>
      <c r="AS1476">
        <v>0.85705368000000004</v>
      </c>
      <c r="AT1476">
        <v>0</v>
      </c>
      <c r="AU1476">
        <v>0</v>
      </c>
    </row>
    <row r="1477" spans="1:47" x14ac:dyDescent="0.25">
      <c r="A1477">
        <v>196</v>
      </c>
      <c r="B1477" t="s">
        <v>52</v>
      </c>
      <c r="C1477">
        <v>31.601915000000002</v>
      </c>
      <c r="D1477" s="1">
        <v>4.9218769999999998E-6</v>
      </c>
      <c r="E1477">
        <v>0.64209400000000005</v>
      </c>
      <c r="F1477" s="1">
        <v>6.1925959999999997E-6</v>
      </c>
      <c r="G1477">
        <v>0.37423699999999999</v>
      </c>
      <c r="H1477" s="1">
        <v>94.042900000000003</v>
      </c>
      <c r="I1477">
        <v>1.0000000000000001E-5</v>
      </c>
      <c r="J1477">
        <v>2.4000000000000001E-5</v>
      </c>
      <c r="K1477">
        <v>0.93662800000000002</v>
      </c>
      <c r="L1477">
        <v>1.5326029999999999</v>
      </c>
      <c r="M1477">
        <v>4.95E-4</v>
      </c>
      <c r="N1477" s="1">
        <v>1.070101E-3</v>
      </c>
      <c r="O1477" s="1">
        <v>1.1886399999999999E-3</v>
      </c>
      <c r="P1477">
        <v>2.3519999999999999E-3</v>
      </c>
      <c r="Q1477">
        <v>30.523637999999998</v>
      </c>
      <c r="R1477" s="1">
        <v>6.0397171999999997E-6</v>
      </c>
      <c r="S1477">
        <v>22.417881999999999</v>
      </c>
      <c r="T1477" s="1">
        <v>5.6435251000000003E-6</v>
      </c>
      <c r="U1477">
        <v>0.41114598000000002</v>
      </c>
      <c r="V1477">
        <v>58.913001999999999</v>
      </c>
      <c r="W1477" s="1">
        <v>1.2699315E-5</v>
      </c>
      <c r="X1477">
        <v>2.5685339000000001E-2</v>
      </c>
      <c r="Y1477" s="1">
        <v>4.7994273000000002E-5</v>
      </c>
      <c r="Z1477">
        <v>62.106672000000003</v>
      </c>
      <c r="AA1477" s="1">
        <v>1.3109331999999999E-5</v>
      </c>
      <c r="AB1477">
        <v>0.85508863999999996</v>
      </c>
      <c r="AC1477">
        <v>0.85453986000000004</v>
      </c>
      <c r="AD1477">
        <v>1.3955598</v>
      </c>
      <c r="AE1477">
        <v>0</v>
      </c>
      <c r="AF1477">
        <v>201.42256</v>
      </c>
      <c r="AG1477">
        <v>4.3458398000000003</v>
      </c>
      <c r="AH1477">
        <v>4.6851896000000002</v>
      </c>
      <c r="AI1477">
        <v>4.8315940999999997E-4</v>
      </c>
      <c r="AJ1477">
        <v>8.2593471000000005E-4</v>
      </c>
      <c r="AK1477">
        <v>1.3885313E-3</v>
      </c>
      <c r="AL1477">
        <v>2.0344428999999999E-3</v>
      </c>
      <c r="AM1477">
        <v>1.2693289999999999E-2</v>
      </c>
      <c r="AN1477">
        <v>0.10000149</v>
      </c>
      <c r="AO1477">
        <v>9.9331879000000001</v>
      </c>
      <c r="AP1477">
        <v>1.0287558000000001</v>
      </c>
      <c r="AQ1477">
        <v>-1929.4947</v>
      </c>
      <c r="AR1477">
        <v>-1984.9788000000001</v>
      </c>
      <c r="AS1477">
        <v>0.86357046999999998</v>
      </c>
      <c r="AT1477">
        <v>0</v>
      </c>
      <c r="AU1477">
        <v>0</v>
      </c>
    </row>
    <row r="1478" spans="1:47" x14ac:dyDescent="0.25">
      <c r="A1478">
        <v>197</v>
      </c>
      <c r="B1478" t="s">
        <v>52</v>
      </c>
      <c r="C1478">
        <v>24.744769000000002</v>
      </c>
      <c r="D1478" s="1">
        <v>3.9138800000000002E-6</v>
      </c>
      <c r="E1478">
        <v>0.54688099999999995</v>
      </c>
      <c r="F1478" s="1">
        <v>6.8955119999999998E-6</v>
      </c>
      <c r="G1478">
        <v>0.36463899999999999</v>
      </c>
      <c r="H1478" s="1">
        <v>55.896819999999998</v>
      </c>
      <c r="I1478">
        <v>1.7E-5</v>
      </c>
      <c r="J1478">
        <v>1.0000000000000001E-5</v>
      </c>
      <c r="K1478">
        <v>1.1253219999999999</v>
      </c>
      <c r="L1478">
        <v>1.3384499999999999</v>
      </c>
      <c r="M1478">
        <v>5.13E-4</v>
      </c>
      <c r="N1478" s="1">
        <v>9.3851130000000005E-4</v>
      </c>
      <c r="O1478" s="1">
        <v>1.2811260000000001E-3</v>
      </c>
      <c r="P1478">
        <v>2.5820000000000001E-3</v>
      </c>
      <c r="Q1478">
        <v>30.523637999999998</v>
      </c>
      <c r="R1478" s="1">
        <v>6.0397171999999997E-6</v>
      </c>
      <c r="S1478">
        <v>22.417881999999999</v>
      </c>
      <c r="T1478" s="1">
        <v>5.6435251000000003E-6</v>
      </c>
      <c r="U1478">
        <v>0.40310793</v>
      </c>
      <c r="V1478">
        <v>61.071250999999997</v>
      </c>
      <c r="W1478" s="1">
        <v>1.3718892999999999E-5</v>
      </c>
      <c r="X1478">
        <v>2.5698576000000001E-2</v>
      </c>
      <c r="Y1478" s="1">
        <v>4.7994273000000002E-5</v>
      </c>
      <c r="Z1478">
        <v>60.369202999999999</v>
      </c>
      <c r="AA1478" s="1">
        <v>1.2786815E-5</v>
      </c>
      <c r="AB1478">
        <v>0.87941292999999998</v>
      </c>
      <c r="AC1478">
        <v>0.83495153</v>
      </c>
      <c r="AD1478">
        <v>1.3955598</v>
      </c>
      <c r="AE1478">
        <v>0</v>
      </c>
      <c r="AF1478">
        <v>201.42256</v>
      </c>
      <c r="AG1478">
        <v>4.5448154000000001</v>
      </c>
      <c r="AH1478">
        <v>4.6884781999999996</v>
      </c>
      <c r="AI1478">
        <v>4.8786481999999999E-4</v>
      </c>
      <c r="AJ1478">
        <v>8.2646865000000002E-4</v>
      </c>
      <c r="AK1478">
        <v>1.3861394999999999E-3</v>
      </c>
      <c r="AL1478">
        <v>2.0422296999999998E-3</v>
      </c>
      <c r="AM1478">
        <v>1.2708313000000001E-2</v>
      </c>
      <c r="AN1478">
        <v>0.10000051</v>
      </c>
      <c r="AO1478">
        <v>10.110833</v>
      </c>
      <c r="AP1478">
        <v>1.0279494</v>
      </c>
      <c r="AQ1478">
        <v>-3501.9681</v>
      </c>
      <c r="AR1478">
        <v>-3599.8462</v>
      </c>
      <c r="AS1478">
        <v>0.86586333999999998</v>
      </c>
      <c r="AT1478">
        <v>0</v>
      </c>
      <c r="AU1478">
        <v>0</v>
      </c>
    </row>
    <row r="1479" spans="1:47" x14ac:dyDescent="0.25">
      <c r="A1479">
        <v>198</v>
      </c>
      <c r="B1479" t="s">
        <v>52</v>
      </c>
      <c r="C1479">
        <v>33.803874999999998</v>
      </c>
      <c r="D1479" s="1">
        <v>4.5774079999999998E-6</v>
      </c>
      <c r="E1479">
        <v>0.596468</v>
      </c>
      <c r="F1479" s="1">
        <v>5.6822600000000004E-6</v>
      </c>
      <c r="G1479">
        <v>0.369363</v>
      </c>
      <c r="H1479" s="1">
        <v>74.197649999999996</v>
      </c>
      <c r="I1479">
        <v>1.5E-5</v>
      </c>
      <c r="J1479">
        <v>1.2E-5</v>
      </c>
      <c r="K1479">
        <v>1.4106639999999999</v>
      </c>
      <c r="L1479">
        <v>1.504289</v>
      </c>
      <c r="M1479">
        <v>4.66E-4</v>
      </c>
      <c r="N1479" s="1">
        <v>9.3379249999999997E-4</v>
      </c>
      <c r="O1479" s="1">
        <v>1.160285E-3</v>
      </c>
      <c r="P1479">
        <v>2.4750000000000002E-3</v>
      </c>
      <c r="Q1479">
        <v>30.52364</v>
      </c>
      <c r="R1479" s="1">
        <v>6.0397169999999998E-6</v>
      </c>
      <c r="S1479">
        <v>22.41788</v>
      </c>
      <c r="T1479" s="1">
        <v>5.6435250000000003E-6</v>
      </c>
      <c r="U1479">
        <v>0.41909540000000001</v>
      </c>
      <c r="V1479">
        <v>60.888820000000003</v>
      </c>
      <c r="W1479" s="1">
        <v>1.287985E-5</v>
      </c>
      <c r="X1479">
        <v>2.5696630000000002E-2</v>
      </c>
      <c r="Y1479" s="1">
        <v>4.799427E-5</v>
      </c>
      <c r="Z1479">
        <v>63.886699999999998</v>
      </c>
      <c r="AA1479" s="1">
        <v>1.3111610000000001E-5</v>
      </c>
      <c r="AB1479">
        <v>0.86244580000000004</v>
      </c>
      <c r="AC1479">
        <v>0.85222249999999999</v>
      </c>
      <c r="AD1479">
        <v>1.3955599999999999</v>
      </c>
      <c r="AE1479">
        <v>0</v>
      </c>
      <c r="AF1479">
        <v>201.42259999999999</v>
      </c>
      <c r="AG1479">
        <v>4.4476889999999996</v>
      </c>
      <c r="AH1479">
        <v>4.6863780000000004</v>
      </c>
      <c r="AI1479">
        <v>4.9108370000000004E-4</v>
      </c>
      <c r="AJ1479">
        <v>8.2344090000000003E-4</v>
      </c>
      <c r="AK1479">
        <v>1.3888920000000001E-3</v>
      </c>
      <c r="AL1479">
        <v>2.1540830000000002E-3</v>
      </c>
      <c r="AM1479">
        <v>1.270805E-2</v>
      </c>
      <c r="AN1479">
        <v>0.1000013</v>
      </c>
      <c r="AO1479">
        <v>9.8412279999999992</v>
      </c>
      <c r="AP1479">
        <v>1.0275190000000001</v>
      </c>
      <c r="AQ1479">
        <v>-10.81889</v>
      </c>
      <c r="AR1479">
        <v>-11.116619999999999</v>
      </c>
      <c r="AS1479">
        <v>0.85638429999999999</v>
      </c>
      <c r="AT1479">
        <v>0</v>
      </c>
      <c r="AU1479">
        <v>0</v>
      </c>
    </row>
    <row r="1480" spans="1:47" x14ac:dyDescent="0.25">
      <c r="A1480">
        <v>199</v>
      </c>
      <c r="B1480" t="s">
        <v>52</v>
      </c>
      <c r="C1480">
        <v>40.742503999999997</v>
      </c>
      <c r="D1480" s="1">
        <v>4.7339079999999999E-6</v>
      </c>
      <c r="E1480">
        <v>0.59968399999999999</v>
      </c>
      <c r="F1480" s="1">
        <v>5.859102E-6</v>
      </c>
      <c r="G1480">
        <v>0.38109900000000002</v>
      </c>
      <c r="H1480" s="1">
        <v>78.752350000000007</v>
      </c>
      <c r="I1480">
        <v>1.4E-5</v>
      </c>
      <c r="J1480">
        <v>1.2E-5</v>
      </c>
      <c r="K1480">
        <v>1.151961</v>
      </c>
      <c r="L1480">
        <v>1.343199</v>
      </c>
      <c r="M1480">
        <v>4.3300000000000001E-4</v>
      </c>
      <c r="N1480" s="1">
        <v>8.6608319999999998E-4</v>
      </c>
      <c r="O1480" s="1">
        <v>1.0899239999999999E-3</v>
      </c>
      <c r="P1480">
        <v>2.2360000000000001E-3</v>
      </c>
      <c r="Q1480">
        <v>30.523637999999998</v>
      </c>
      <c r="R1480" s="1">
        <v>6.0397171999999997E-6</v>
      </c>
      <c r="S1480">
        <v>22.417881999999999</v>
      </c>
      <c r="T1480" s="1">
        <v>5.6435251000000003E-6</v>
      </c>
      <c r="U1480">
        <v>0.38768384</v>
      </c>
      <c r="V1480">
        <v>60.435288</v>
      </c>
      <c r="W1480" s="1">
        <v>1.3448004E-5</v>
      </c>
      <c r="X1480">
        <v>2.5685665999999999E-2</v>
      </c>
      <c r="Y1480" s="1">
        <v>4.7994273000000002E-5</v>
      </c>
      <c r="Z1480">
        <v>63.216177000000002</v>
      </c>
      <c r="AA1480" s="1">
        <v>1.2960075E-5</v>
      </c>
      <c r="AB1480">
        <v>0.87642861999999999</v>
      </c>
      <c r="AC1480">
        <v>0.87025173</v>
      </c>
      <c r="AD1480">
        <v>1.3955598</v>
      </c>
      <c r="AE1480">
        <v>0</v>
      </c>
      <c r="AF1480">
        <v>201.42256</v>
      </c>
      <c r="AG1480">
        <v>4.4302242999999999</v>
      </c>
      <c r="AH1480">
        <v>4.6884588000000003</v>
      </c>
      <c r="AI1480">
        <v>4.8475514E-4</v>
      </c>
      <c r="AJ1480">
        <v>8.3097491999999996E-4</v>
      </c>
      <c r="AK1480">
        <v>1.3821523000000001E-3</v>
      </c>
      <c r="AL1480">
        <v>2.0981753E-3</v>
      </c>
      <c r="AM1480">
        <v>1.2720831E-2</v>
      </c>
      <c r="AN1480">
        <v>0.10000056</v>
      </c>
      <c r="AO1480">
        <v>9.9784590000000009</v>
      </c>
      <c r="AP1480">
        <v>1.0272893999999999</v>
      </c>
      <c r="AQ1480">
        <v>4468.7356</v>
      </c>
      <c r="AR1480">
        <v>4590.6845999999996</v>
      </c>
      <c r="AS1480">
        <v>0.86081293999999997</v>
      </c>
      <c r="AT1480">
        <v>0</v>
      </c>
      <c r="AU1480">
        <v>0</v>
      </c>
    </row>
    <row r="1481" spans="1:47" x14ac:dyDescent="0.25">
      <c r="A1481">
        <v>200</v>
      </c>
      <c r="B1481" t="s">
        <v>52</v>
      </c>
      <c r="C1481">
        <v>42.409574999999997</v>
      </c>
      <c r="D1481" s="1">
        <v>4.6635770000000001E-6</v>
      </c>
      <c r="E1481">
        <v>0.59863100000000002</v>
      </c>
      <c r="F1481" s="1">
        <v>6.2503290000000003E-6</v>
      </c>
      <c r="G1481">
        <v>0.43241299999999999</v>
      </c>
      <c r="H1481" s="1">
        <v>73.035749999999993</v>
      </c>
      <c r="I1481">
        <v>1.2999999999999999E-5</v>
      </c>
      <c r="J1481">
        <v>1.4E-5</v>
      </c>
      <c r="K1481">
        <v>1.2826489999999999</v>
      </c>
      <c r="L1481">
        <v>1.0982970000000001</v>
      </c>
      <c r="M1481">
        <v>4.2200000000000001E-4</v>
      </c>
      <c r="N1481" s="1">
        <v>8.311538E-4</v>
      </c>
      <c r="O1481" s="1">
        <v>1.0620499999999999E-3</v>
      </c>
      <c r="P1481">
        <v>2.173E-3</v>
      </c>
      <c r="Q1481">
        <v>30.523637999999998</v>
      </c>
      <c r="R1481" s="1">
        <v>6.0397171999999997E-6</v>
      </c>
      <c r="S1481">
        <v>22.417881999999999</v>
      </c>
      <c r="T1481" s="1">
        <v>5.6435251000000003E-6</v>
      </c>
      <c r="U1481">
        <v>0.39306025999999999</v>
      </c>
      <c r="V1481">
        <v>60.308407000000003</v>
      </c>
      <c r="W1481" s="1">
        <v>1.289072E-5</v>
      </c>
      <c r="X1481">
        <v>2.5705691999999999E-2</v>
      </c>
      <c r="Y1481" s="1">
        <v>4.7994273000000002E-5</v>
      </c>
      <c r="Z1481">
        <v>63.345153000000003</v>
      </c>
      <c r="AA1481" s="1">
        <v>1.2659263E-5</v>
      </c>
      <c r="AB1481">
        <v>0.89361387999999997</v>
      </c>
      <c r="AC1481">
        <v>0.87203560999999996</v>
      </c>
      <c r="AD1481">
        <v>1.3955598</v>
      </c>
      <c r="AE1481">
        <v>0</v>
      </c>
      <c r="AF1481">
        <v>201.42256</v>
      </c>
      <c r="AG1481">
        <v>4.4420738999999996</v>
      </c>
      <c r="AH1481">
        <v>4.6891533000000001</v>
      </c>
      <c r="AI1481">
        <v>4.7972185999999999E-4</v>
      </c>
      <c r="AJ1481">
        <v>8.3057037000000002E-4</v>
      </c>
      <c r="AK1481">
        <v>1.3917561000000001E-3</v>
      </c>
      <c r="AL1481">
        <v>2.0786807000000001E-3</v>
      </c>
      <c r="AM1481">
        <v>1.2698279E-2</v>
      </c>
      <c r="AN1481">
        <v>0.10000054</v>
      </c>
      <c r="AO1481">
        <v>9.8104016000000005</v>
      </c>
      <c r="AP1481">
        <v>1.0282974</v>
      </c>
      <c r="AQ1481">
        <v>3921.8827000000001</v>
      </c>
      <c r="AR1481">
        <v>4032.8616999999999</v>
      </c>
      <c r="AS1481">
        <v>0.86036977000000003</v>
      </c>
      <c r="AT1481">
        <v>0</v>
      </c>
      <c r="AU1481">
        <v>0</v>
      </c>
    </row>
    <row r="1482" spans="1:47" x14ac:dyDescent="0.25">
      <c r="A1482">
        <v>201</v>
      </c>
      <c r="B1482" t="s">
        <v>52</v>
      </c>
      <c r="C1482">
        <v>37.63982</v>
      </c>
      <c r="D1482" s="1">
        <v>4.2086319999999999E-6</v>
      </c>
      <c r="E1482">
        <v>0.62604099999999996</v>
      </c>
      <c r="F1482" s="1">
        <v>6.198153E-6</v>
      </c>
      <c r="G1482">
        <v>0.30493199999999998</v>
      </c>
      <c r="H1482" s="1">
        <v>86.835999999999999</v>
      </c>
      <c r="I1482">
        <v>1.4E-5</v>
      </c>
      <c r="J1482">
        <v>1.8E-5</v>
      </c>
      <c r="K1482">
        <v>1.2021120000000001</v>
      </c>
      <c r="L1482">
        <v>1.182256</v>
      </c>
      <c r="M1482">
        <v>4.2400000000000001E-4</v>
      </c>
      <c r="N1482" s="1">
        <v>8.9374810000000002E-4</v>
      </c>
      <c r="O1482" s="1">
        <v>1.0805420000000001E-3</v>
      </c>
      <c r="P1482">
        <v>2.2360000000000001E-3</v>
      </c>
      <c r="Q1482">
        <v>30.52364</v>
      </c>
      <c r="R1482" s="1">
        <v>6.0397169999999998E-6</v>
      </c>
      <c r="S1482">
        <v>22.41788</v>
      </c>
      <c r="T1482" s="1">
        <v>5.6435250000000003E-6</v>
      </c>
      <c r="U1482">
        <v>0.39965650000000003</v>
      </c>
      <c r="V1482">
        <v>61.605359999999997</v>
      </c>
      <c r="W1482" s="1">
        <v>1.285639E-5</v>
      </c>
      <c r="X1482">
        <v>2.570159E-2</v>
      </c>
      <c r="Y1482" s="1">
        <v>4.799427E-5</v>
      </c>
      <c r="Z1482">
        <v>59.83202</v>
      </c>
      <c r="AA1482" s="1">
        <v>1.274123E-5</v>
      </c>
      <c r="AB1482">
        <v>0.84278640000000005</v>
      </c>
      <c r="AC1482">
        <v>0.85760639999999999</v>
      </c>
      <c r="AD1482">
        <v>1.3955599999999999</v>
      </c>
      <c r="AE1482">
        <v>0</v>
      </c>
      <c r="AF1482">
        <v>201.42259999999999</v>
      </c>
      <c r="AG1482">
        <v>4.4275779999999996</v>
      </c>
      <c r="AH1482">
        <v>4.687119</v>
      </c>
      <c r="AI1482">
        <v>4.8746660000000003E-4</v>
      </c>
      <c r="AJ1482">
        <v>8.3027939999999998E-4</v>
      </c>
      <c r="AK1482">
        <v>1.3818260000000001E-3</v>
      </c>
      <c r="AL1482">
        <v>2.1177790000000002E-3</v>
      </c>
      <c r="AM1482">
        <v>1.2695089999999999E-2</v>
      </c>
      <c r="AN1482">
        <v>0.10000340000000001</v>
      </c>
      <c r="AO1482">
        <v>9.9402480000000004</v>
      </c>
      <c r="AP1482">
        <v>1.0283850000000001</v>
      </c>
      <c r="AQ1482">
        <v>544.29470000000003</v>
      </c>
      <c r="AR1482">
        <v>559.74450000000002</v>
      </c>
      <c r="AS1482">
        <v>0.85952410000000001</v>
      </c>
      <c r="AT1482">
        <v>0</v>
      </c>
      <c r="AU1482">
        <v>0</v>
      </c>
    </row>
    <row r="1483" spans="1:47" x14ac:dyDescent="0.25">
      <c r="A1483">
        <v>202</v>
      </c>
      <c r="B1483" t="s">
        <v>52</v>
      </c>
      <c r="C1483">
        <v>53.225631</v>
      </c>
      <c r="D1483" s="1">
        <v>4.4170609999999996E-6</v>
      </c>
      <c r="E1483">
        <v>0.70554499999999998</v>
      </c>
      <c r="F1483" s="1">
        <v>5.7606609999999997E-6</v>
      </c>
      <c r="G1483">
        <v>0.53163400000000005</v>
      </c>
      <c r="H1483" s="1">
        <v>83.172399999999996</v>
      </c>
      <c r="I1483">
        <v>1.2E-5</v>
      </c>
      <c r="J1483">
        <v>1.5E-5</v>
      </c>
      <c r="K1483">
        <v>0.85073900000000002</v>
      </c>
      <c r="L1483">
        <v>1.0260819999999999</v>
      </c>
      <c r="M1483">
        <v>3.6000000000000002E-4</v>
      </c>
      <c r="N1483" s="1">
        <v>8.2501600000000003E-4</v>
      </c>
      <c r="O1483" s="1">
        <v>9.9461980000000003E-4</v>
      </c>
      <c r="P1483">
        <v>2.1510000000000001E-3</v>
      </c>
      <c r="Q1483">
        <v>30.52364</v>
      </c>
      <c r="R1483" s="1">
        <v>6.0397169999999998E-6</v>
      </c>
      <c r="S1483">
        <v>22.41788</v>
      </c>
      <c r="T1483" s="1">
        <v>5.6435250000000003E-6</v>
      </c>
      <c r="U1483">
        <v>0.40266360000000001</v>
      </c>
      <c r="V1483">
        <v>60.528849999999998</v>
      </c>
      <c r="W1483" s="1">
        <v>1.352914E-5</v>
      </c>
      <c r="X1483">
        <v>2.569929E-2</v>
      </c>
      <c r="Y1483" s="1">
        <v>4.799427E-5</v>
      </c>
      <c r="Z1483">
        <v>60.053919999999998</v>
      </c>
      <c r="AA1483" s="1">
        <v>1.3514939999999999E-5</v>
      </c>
      <c r="AB1483">
        <v>0.88449869999999997</v>
      </c>
      <c r="AC1483">
        <v>0.83581190000000005</v>
      </c>
      <c r="AD1483">
        <v>1.3955599999999999</v>
      </c>
      <c r="AE1483">
        <v>0</v>
      </c>
      <c r="AF1483">
        <v>201.42259999999999</v>
      </c>
      <c r="AG1483">
        <v>4.3151099999999998</v>
      </c>
      <c r="AH1483">
        <v>4.6859770000000003</v>
      </c>
      <c r="AI1483">
        <v>4.9362310000000003E-4</v>
      </c>
      <c r="AJ1483">
        <v>8.3294680000000005E-4</v>
      </c>
      <c r="AK1483">
        <v>1.3862049999999999E-3</v>
      </c>
      <c r="AL1483">
        <v>2.0998789999999998E-3</v>
      </c>
      <c r="AM1483">
        <v>1.2700299999999999E-2</v>
      </c>
      <c r="AN1483">
        <v>0.1000033</v>
      </c>
      <c r="AO1483">
        <v>9.9533360000000002</v>
      </c>
      <c r="AP1483">
        <v>1.029938</v>
      </c>
      <c r="AQ1483">
        <v>-244.9443</v>
      </c>
      <c r="AR1483">
        <v>-252.2775</v>
      </c>
      <c r="AS1483">
        <v>0.85975159999999995</v>
      </c>
      <c r="AT1483">
        <v>0</v>
      </c>
      <c r="AU1483">
        <v>0</v>
      </c>
    </row>
    <row r="1484" spans="1:47" x14ac:dyDescent="0.25">
      <c r="A1484">
        <v>203</v>
      </c>
      <c r="B1484" t="s">
        <v>52</v>
      </c>
      <c r="C1484">
        <v>26.168223999999999</v>
      </c>
      <c r="D1484" s="1">
        <v>5.6552130000000002E-6</v>
      </c>
      <c r="E1484">
        <v>0.51139100000000004</v>
      </c>
      <c r="F1484" s="1">
        <v>7.9293679999999998E-6</v>
      </c>
      <c r="G1484">
        <v>0.24448300000000001</v>
      </c>
      <c r="H1484" s="1">
        <v>52.169139999999999</v>
      </c>
      <c r="I1484">
        <v>1.5E-5</v>
      </c>
      <c r="J1484">
        <v>1.0000000000000001E-5</v>
      </c>
      <c r="K1484">
        <v>0.97467000000000004</v>
      </c>
      <c r="L1484">
        <v>2.4388550000000002</v>
      </c>
      <c r="M1484">
        <v>5.9000000000000003E-4</v>
      </c>
      <c r="N1484" s="1">
        <v>1.0842670000000001E-3</v>
      </c>
      <c r="O1484" s="1">
        <v>1.3893359999999999E-3</v>
      </c>
      <c r="P1484">
        <v>2.787E-3</v>
      </c>
      <c r="Q1484">
        <v>30.52364</v>
      </c>
      <c r="R1484" s="1">
        <v>6.0397169999999998E-6</v>
      </c>
      <c r="S1484">
        <v>22.41788</v>
      </c>
      <c r="T1484" s="1">
        <v>5.6435250000000003E-6</v>
      </c>
      <c r="U1484">
        <v>0.41502679999999997</v>
      </c>
      <c r="V1484">
        <v>60.644590000000001</v>
      </c>
      <c r="W1484" s="1">
        <v>1.29331E-5</v>
      </c>
      <c r="X1484">
        <v>2.570629E-2</v>
      </c>
      <c r="Y1484" s="1">
        <v>4.799427E-5</v>
      </c>
      <c r="Z1484">
        <v>61.773989999999998</v>
      </c>
      <c r="AA1484" s="1">
        <v>1.3360969999999999E-5</v>
      </c>
      <c r="AB1484">
        <v>0.87821300000000002</v>
      </c>
      <c r="AC1484">
        <v>0.87899539999999998</v>
      </c>
      <c r="AD1484">
        <v>1.3955599999999999</v>
      </c>
      <c r="AE1484">
        <v>0</v>
      </c>
      <c r="AF1484">
        <v>201.42259999999999</v>
      </c>
      <c r="AG1484">
        <v>4.4351240000000001</v>
      </c>
      <c r="AH1484">
        <v>4.6872689999999997</v>
      </c>
      <c r="AI1484">
        <v>4.8381150000000001E-4</v>
      </c>
      <c r="AJ1484">
        <v>8.2781610000000002E-4</v>
      </c>
      <c r="AK1484">
        <v>1.390341E-3</v>
      </c>
      <c r="AL1484">
        <v>2.1415039999999998E-3</v>
      </c>
      <c r="AM1484">
        <v>1.2708870000000001E-2</v>
      </c>
      <c r="AN1484">
        <v>9.9994760000000002E-2</v>
      </c>
      <c r="AO1484">
        <v>9.9088879999999993</v>
      </c>
      <c r="AP1484">
        <v>1.0283450000000001</v>
      </c>
      <c r="AQ1484">
        <v>-902.33540000000005</v>
      </c>
      <c r="AR1484">
        <v>-927.91240000000005</v>
      </c>
      <c r="AS1484">
        <v>0.85758670000000004</v>
      </c>
      <c r="AT1484">
        <v>0</v>
      </c>
      <c r="AU1484">
        <v>0</v>
      </c>
    </row>
    <row r="1485" spans="1:47" x14ac:dyDescent="0.25">
      <c r="A1485">
        <v>204</v>
      </c>
      <c r="B1485" t="s">
        <v>52</v>
      </c>
      <c r="C1485">
        <v>54.040829000000002</v>
      </c>
      <c r="D1485" s="1">
        <v>1.8645339999999999E-5</v>
      </c>
      <c r="E1485">
        <v>12.621378</v>
      </c>
      <c r="F1485" s="1">
        <v>1.231367E-5</v>
      </c>
      <c r="G1485">
        <v>0.76268999999999998</v>
      </c>
      <c r="H1485" s="1">
        <v>137.4254</v>
      </c>
      <c r="I1485">
        <v>1.8E-5</v>
      </c>
      <c r="J1485">
        <v>3.0000000000000001E-6</v>
      </c>
      <c r="K1485">
        <v>1.301723</v>
      </c>
      <c r="L1485">
        <v>0.34851599999999999</v>
      </c>
      <c r="M1485">
        <v>6.4800000000000003E-4</v>
      </c>
      <c r="N1485" s="1">
        <v>2.8413929999999998E-4</v>
      </c>
      <c r="O1485" s="1">
        <v>8.4902800000000004E-4</v>
      </c>
      <c r="P1485">
        <v>1.1950000000000001E-3</v>
      </c>
      <c r="Q1485">
        <v>30.523637999999998</v>
      </c>
      <c r="R1485" s="1">
        <v>6.0397171999999997E-6</v>
      </c>
      <c r="S1485">
        <v>22.417881999999999</v>
      </c>
      <c r="T1485" s="1">
        <v>5.6435251000000003E-6</v>
      </c>
      <c r="U1485">
        <v>0.40231040000000001</v>
      </c>
      <c r="V1485">
        <v>59.013247</v>
      </c>
      <c r="W1485" s="1">
        <v>1.2944959999999999E-5</v>
      </c>
      <c r="X1485">
        <v>2.5700237000000001E-2</v>
      </c>
      <c r="Y1485" s="1">
        <v>4.7994273000000002E-5</v>
      </c>
      <c r="Z1485">
        <v>60.698059999999998</v>
      </c>
      <c r="AA1485" s="1">
        <v>1.2952993E-5</v>
      </c>
      <c r="AB1485">
        <v>0.86850258000000002</v>
      </c>
      <c r="AC1485">
        <v>0.83468626000000001</v>
      </c>
      <c r="AD1485">
        <v>1.3955598</v>
      </c>
      <c r="AE1485">
        <v>0</v>
      </c>
      <c r="AF1485">
        <v>201.42256</v>
      </c>
      <c r="AG1485">
        <v>4.3756909999999998</v>
      </c>
      <c r="AH1485">
        <v>4.6867505999999999</v>
      </c>
      <c r="AI1485">
        <v>4.8584780999999999E-4</v>
      </c>
      <c r="AJ1485">
        <v>8.2875522999999998E-4</v>
      </c>
      <c r="AK1485">
        <v>1.3876903999999999E-3</v>
      </c>
      <c r="AL1485">
        <v>2.0300031999999999E-3</v>
      </c>
      <c r="AM1485">
        <v>1.2697964000000001E-2</v>
      </c>
      <c r="AN1485">
        <v>9.9997897000000002E-2</v>
      </c>
      <c r="AO1485">
        <v>9.9999702999999993</v>
      </c>
      <c r="AP1485">
        <v>1.0290923999999999</v>
      </c>
      <c r="AQ1485">
        <v>-3248.1104999999998</v>
      </c>
      <c r="AR1485">
        <v>-3342.6059</v>
      </c>
      <c r="AS1485">
        <v>0.86220801000000002</v>
      </c>
      <c r="AT1485">
        <v>0</v>
      </c>
      <c r="AU1485">
        <v>0</v>
      </c>
    </row>
    <row r="1486" spans="1:47" x14ac:dyDescent="0.25">
      <c r="A1486">
        <v>205</v>
      </c>
      <c r="B1486" t="s">
        <v>52</v>
      </c>
      <c r="C1486">
        <v>36.533709999999999</v>
      </c>
      <c r="D1486" s="1">
        <v>4.9158049999999999E-6</v>
      </c>
      <c r="E1486">
        <v>0.54135</v>
      </c>
      <c r="F1486" s="1">
        <v>6.0481959999999999E-6</v>
      </c>
      <c r="G1486">
        <v>0.43931700000000001</v>
      </c>
      <c r="H1486" s="1">
        <v>70.683880000000002</v>
      </c>
      <c r="I1486">
        <v>1.4E-5</v>
      </c>
      <c r="J1486">
        <v>1.0000000000000001E-5</v>
      </c>
      <c r="K1486">
        <v>1.148056</v>
      </c>
      <c r="L1486">
        <v>1.640002</v>
      </c>
      <c r="M1486">
        <v>4.6299999999999998E-4</v>
      </c>
      <c r="N1486" s="1">
        <v>8.5802760000000002E-4</v>
      </c>
      <c r="O1486" s="1">
        <v>1.115118E-3</v>
      </c>
      <c r="P1486">
        <v>2.2590000000000002E-3</v>
      </c>
      <c r="Q1486">
        <v>30.523637999999998</v>
      </c>
      <c r="R1486" s="1">
        <v>6.0397171999999997E-6</v>
      </c>
      <c r="S1486">
        <v>22.417881999999999</v>
      </c>
      <c r="T1486" s="1">
        <v>5.6435251000000003E-6</v>
      </c>
      <c r="U1486">
        <v>0.41357717999999999</v>
      </c>
      <c r="V1486">
        <v>61.960402000000002</v>
      </c>
      <c r="W1486" s="1">
        <v>1.2809717E-5</v>
      </c>
      <c r="X1486">
        <v>2.5702419000000001E-2</v>
      </c>
      <c r="Y1486" s="1">
        <v>4.7994273000000002E-5</v>
      </c>
      <c r="Z1486">
        <v>61.049528000000002</v>
      </c>
      <c r="AA1486" s="1">
        <v>1.3122251000000001E-5</v>
      </c>
      <c r="AB1486">
        <v>0.90205279999999999</v>
      </c>
      <c r="AC1486">
        <v>0.84767977000000005</v>
      </c>
      <c r="AD1486">
        <v>1.3955598</v>
      </c>
      <c r="AE1486">
        <v>0</v>
      </c>
      <c r="AF1486">
        <v>201.42256</v>
      </c>
      <c r="AG1486">
        <v>4.3718415999999998</v>
      </c>
      <c r="AH1486">
        <v>4.6867519</v>
      </c>
      <c r="AI1486">
        <v>4.8664569000000002E-4</v>
      </c>
      <c r="AJ1486">
        <v>8.2670412E-4</v>
      </c>
      <c r="AK1486">
        <v>1.3820878E-3</v>
      </c>
      <c r="AL1486">
        <v>2.1429425999999999E-3</v>
      </c>
      <c r="AM1486">
        <v>1.2707082999999999E-2</v>
      </c>
      <c r="AN1486">
        <v>9.9997419000000004E-2</v>
      </c>
      <c r="AO1486">
        <v>9.9037474000000003</v>
      </c>
      <c r="AP1486">
        <v>1.0277989999999999</v>
      </c>
      <c r="AQ1486">
        <v>-2258.0681</v>
      </c>
      <c r="AR1486">
        <v>-2320.8400999999999</v>
      </c>
      <c r="AS1486">
        <v>0.86103545000000004</v>
      </c>
      <c r="AT1486">
        <v>0</v>
      </c>
      <c r="AU1486">
        <v>0</v>
      </c>
    </row>
    <row r="1487" spans="1:47" x14ac:dyDescent="0.25">
      <c r="A1487">
        <v>206</v>
      </c>
      <c r="B1487" t="s">
        <v>52</v>
      </c>
      <c r="C1487">
        <v>52.144506</v>
      </c>
      <c r="D1487" s="1">
        <v>5.1197530000000003E-6</v>
      </c>
      <c r="E1487">
        <v>0.69118100000000005</v>
      </c>
      <c r="F1487" s="1">
        <v>6.4484960000000001E-6</v>
      </c>
      <c r="G1487">
        <v>0.38822299999999998</v>
      </c>
      <c r="H1487" s="1">
        <v>90.310699999999997</v>
      </c>
      <c r="I1487">
        <v>1.2999999999999999E-5</v>
      </c>
      <c r="J1487">
        <v>1.7E-5</v>
      </c>
      <c r="K1487">
        <v>1.3323210000000001</v>
      </c>
      <c r="L1487">
        <v>0.345916</v>
      </c>
      <c r="M1487">
        <v>3.9300000000000001E-4</v>
      </c>
      <c r="N1487" s="1">
        <v>9.0701119999999995E-4</v>
      </c>
      <c r="O1487" s="1">
        <v>1.0692880000000001E-3</v>
      </c>
      <c r="P1487">
        <v>2.2369999999999998E-3</v>
      </c>
      <c r="Q1487">
        <v>30.523637999999998</v>
      </c>
      <c r="R1487" s="1">
        <v>6.0397171999999997E-6</v>
      </c>
      <c r="S1487">
        <v>22.417881999999999</v>
      </c>
      <c r="T1487" s="1">
        <v>5.6435251000000003E-6</v>
      </c>
      <c r="U1487">
        <v>0.41089028</v>
      </c>
      <c r="V1487">
        <v>62.761586999999999</v>
      </c>
      <c r="W1487" s="1">
        <v>1.3646610999999999E-5</v>
      </c>
      <c r="X1487">
        <v>2.5694621000000001E-2</v>
      </c>
      <c r="Y1487" s="1">
        <v>4.7994273000000002E-5</v>
      </c>
      <c r="Z1487">
        <v>61.982075000000002</v>
      </c>
      <c r="AA1487" s="1">
        <v>1.3405601E-5</v>
      </c>
      <c r="AB1487">
        <v>0.89541325999999999</v>
      </c>
      <c r="AC1487">
        <v>0.83841242000000005</v>
      </c>
      <c r="AD1487">
        <v>1.3955598</v>
      </c>
      <c r="AE1487">
        <v>0</v>
      </c>
      <c r="AF1487">
        <v>201.42256</v>
      </c>
      <c r="AG1487">
        <v>4.3285156000000002</v>
      </c>
      <c r="AH1487">
        <v>4.6892500000000004</v>
      </c>
      <c r="AI1487">
        <v>4.8171534000000002E-4</v>
      </c>
      <c r="AJ1487">
        <v>8.2973666000000005E-4</v>
      </c>
      <c r="AK1487">
        <v>1.384637E-3</v>
      </c>
      <c r="AL1487">
        <v>2.134319E-3</v>
      </c>
      <c r="AM1487">
        <v>1.2714845000000001E-2</v>
      </c>
      <c r="AN1487">
        <v>0.10000072</v>
      </c>
      <c r="AO1487">
        <v>9.7856425999999992</v>
      </c>
      <c r="AP1487">
        <v>1.0294521000000001</v>
      </c>
      <c r="AQ1487">
        <v>3667.5808999999999</v>
      </c>
      <c r="AR1487">
        <v>3775.5987</v>
      </c>
      <c r="AS1487">
        <v>0.86121521000000001</v>
      </c>
      <c r="AT1487">
        <v>0</v>
      </c>
      <c r="AU1487">
        <v>0</v>
      </c>
    </row>
    <row r="1488" spans="1:47" x14ac:dyDescent="0.25">
      <c r="A1488">
        <v>207</v>
      </c>
      <c r="B1488" t="s">
        <v>52</v>
      </c>
      <c r="C1488">
        <v>0.44777299999999998</v>
      </c>
      <c r="D1488" s="1">
        <v>4.7958949999999998E-6</v>
      </c>
      <c r="E1488">
        <v>11.950621</v>
      </c>
      <c r="F1488" s="1">
        <v>4.8943449999999996E-6</v>
      </c>
      <c r="G1488">
        <v>0.23991499999999999</v>
      </c>
      <c r="H1488" s="1">
        <v>46.234400000000001</v>
      </c>
      <c r="I1488">
        <v>1.4E-5</v>
      </c>
      <c r="J1488">
        <v>1.0000000000000001E-5</v>
      </c>
      <c r="K1488">
        <v>1.3944000000000001</v>
      </c>
      <c r="L1488">
        <v>1.357213</v>
      </c>
      <c r="M1488">
        <v>4.2299999999999998E-4</v>
      </c>
      <c r="N1488" s="1">
        <v>7.3325530000000003E-4</v>
      </c>
      <c r="O1488" s="1">
        <v>1.084043E-3</v>
      </c>
      <c r="P1488">
        <v>2.398E-3</v>
      </c>
      <c r="Q1488">
        <v>30.523637999999998</v>
      </c>
      <c r="R1488" s="1">
        <v>6.0397171999999997E-6</v>
      </c>
      <c r="S1488">
        <v>22.417881999999999</v>
      </c>
      <c r="T1488" s="1">
        <v>5.6435251000000003E-6</v>
      </c>
      <c r="U1488">
        <v>0.40952497999999998</v>
      </c>
      <c r="V1488">
        <v>65.099976999999996</v>
      </c>
      <c r="W1488" s="1">
        <v>1.2384132999999999E-5</v>
      </c>
      <c r="X1488">
        <v>2.5695928E-2</v>
      </c>
      <c r="Y1488" s="1">
        <v>4.7994273000000002E-5</v>
      </c>
      <c r="Z1488">
        <v>58.874209</v>
      </c>
      <c r="AA1488" s="1">
        <v>1.3556009999999999E-5</v>
      </c>
      <c r="AB1488">
        <v>0.85590173000000003</v>
      </c>
      <c r="AC1488">
        <v>0.84916016000000005</v>
      </c>
      <c r="AD1488">
        <v>1.3955598</v>
      </c>
      <c r="AE1488">
        <v>0</v>
      </c>
      <c r="AF1488">
        <v>201.42256</v>
      </c>
      <c r="AG1488">
        <v>4.3965722999999999</v>
      </c>
      <c r="AH1488">
        <v>4.6877294000000003</v>
      </c>
      <c r="AI1488">
        <v>4.8754965E-4</v>
      </c>
      <c r="AJ1488">
        <v>8.2513319000000003E-4</v>
      </c>
      <c r="AK1488">
        <v>1.3902090000000001E-3</v>
      </c>
      <c r="AL1488">
        <v>2.0761174999999999E-3</v>
      </c>
      <c r="AM1488">
        <v>1.2696071E-2</v>
      </c>
      <c r="AN1488">
        <v>9.9998499000000005E-2</v>
      </c>
      <c r="AO1488">
        <v>10.15973</v>
      </c>
      <c r="AP1488">
        <v>1.0272292000000001</v>
      </c>
      <c r="AQ1488">
        <v>4226.3401000000003</v>
      </c>
      <c r="AR1488">
        <v>4341.4197999999997</v>
      </c>
      <c r="AS1488">
        <v>0.86472446000000003</v>
      </c>
      <c r="AT1488">
        <v>0</v>
      </c>
      <c r="AU1488">
        <v>0</v>
      </c>
    </row>
    <row r="1489" spans="1:47" x14ac:dyDescent="0.25">
      <c r="A1489">
        <v>208</v>
      </c>
      <c r="B1489" t="s">
        <v>52</v>
      </c>
      <c r="C1489">
        <v>34.112715000000001</v>
      </c>
      <c r="D1489" s="1">
        <v>5.3437920000000002E-6</v>
      </c>
      <c r="E1489">
        <v>0.520177</v>
      </c>
      <c r="F1489" s="1">
        <v>6.8952209999999996E-6</v>
      </c>
      <c r="G1489">
        <v>0.25539800000000001</v>
      </c>
      <c r="H1489" s="1">
        <v>92.555229999999995</v>
      </c>
      <c r="I1489">
        <v>1.2999999999999999E-5</v>
      </c>
      <c r="J1489">
        <v>0</v>
      </c>
      <c r="K1489">
        <v>1.689988</v>
      </c>
      <c r="L1489">
        <v>0.89300400000000002</v>
      </c>
      <c r="M1489">
        <v>5.0199999999999995E-4</v>
      </c>
      <c r="N1489" s="1">
        <v>9.3318350000000003E-4</v>
      </c>
      <c r="O1489" s="1">
        <v>1.1172339999999999E-3</v>
      </c>
      <c r="P1489">
        <v>2.1229999999999999E-3</v>
      </c>
      <c r="Q1489">
        <v>30.523637999999998</v>
      </c>
      <c r="R1489" s="1">
        <v>6.0397171999999997E-6</v>
      </c>
      <c r="S1489">
        <v>22.417881999999999</v>
      </c>
      <c r="T1489" s="1">
        <v>5.6435251000000003E-6</v>
      </c>
      <c r="U1489">
        <v>0.40216763</v>
      </c>
      <c r="V1489">
        <v>61.332154000000003</v>
      </c>
      <c r="W1489" s="1">
        <v>1.3025397000000001E-5</v>
      </c>
      <c r="X1489">
        <v>2.5710223000000001E-2</v>
      </c>
      <c r="Y1489" s="1">
        <v>4.7994273000000002E-5</v>
      </c>
      <c r="Z1489">
        <v>64.129018000000002</v>
      </c>
      <c r="AA1489" s="1">
        <v>1.267028E-5</v>
      </c>
      <c r="AB1489">
        <v>0.87948413000000003</v>
      </c>
      <c r="AC1489">
        <v>0.86314429000000004</v>
      </c>
      <c r="AD1489">
        <v>1.3955598</v>
      </c>
      <c r="AE1489">
        <v>0</v>
      </c>
      <c r="AF1489">
        <v>201.42256</v>
      </c>
      <c r="AG1489">
        <v>4.4131966</v>
      </c>
      <c r="AH1489">
        <v>4.6857427999999999</v>
      </c>
      <c r="AI1489">
        <v>4.835862E-4</v>
      </c>
      <c r="AJ1489">
        <v>8.2624320000000001E-4</v>
      </c>
      <c r="AK1489">
        <v>1.3862465E-3</v>
      </c>
      <c r="AL1489">
        <v>2.0307319999999999E-3</v>
      </c>
      <c r="AM1489">
        <v>1.2689996E-2</v>
      </c>
      <c r="AN1489">
        <v>9.9998762000000005E-2</v>
      </c>
      <c r="AO1489">
        <v>9.9696949000000004</v>
      </c>
      <c r="AP1489">
        <v>1.0276993999999999</v>
      </c>
      <c r="AQ1489">
        <v>1700.6932999999999</v>
      </c>
      <c r="AR1489">
        <v>1747.8015</v>
      </c>
      <c r="AS1489">
        <v>0.86034431</v>
      </c>
      <c r="AT1489">
        <v>0</v>
      </c>
      <c r="AU1489">
        <v>0</v>
      </c>
    </row>
    <row r="1490" spans="1:47" x14ac:dyDescent="0.25">
      <c r="A1490">
        <v>209</v>
      </c>
      <c r="B1490" t="s">
        <v>52</v>
      </c>
      <c r="C1490">
        <v>14.347208</v>
      </c>
      <c r="D1490" s="1">
        <v>3.807978E-6</v>
      </c>
      <c r="E1490">
        <v>0.34293200000000001</v>
      </c>
      <c r="F1490" s="1">
        <v>6.4000149999999999E-6</v>
      </c>
      <c r="G1490">
        <v>0.15348100000000001</v>
      </c>
      <c r="H1490" s="1">
        <v>49.695160000000001</v>
      </c>
      <c r="I1490">
        <v>1.5E-5</v>
      </c>
      <c r="J1490">
        <v>7.9999999999999996E-6</v>
      </c>
      <c r="K1490">
        <v>1.3412900000000001</v>
      </c>
      <c r="L1490">
        <v>1.212555</v>
      </c>
      <c r="M1490">
        <v>6.5300000000000004E-4</v>
      </c>
      <c r="N1490" s="1">
        <v>9.8642489999999994E-4</v>
      </c>
      <c r="O1490" s="1">
        <v>1.355948E-3</v>
      </c>
      <c r="P1490">
        <v>2.5110000000000002E-3</v>
      </c>
      <c r="Q1490">
        <v>30.523637999999998</v>
      </c>
      <c r="R1490" s="1">
        <v>6.0397171999999997E-6</v>
      </c>
      <c r="S1490">
        <v>22.417881999999999</v>
      </c>
      <c r="T1490" s="1">
        <v>5.6435251000000003E-6</v>
      </c>
      <c r="U1490">
        <v>0.41255203000000001</v>
      </c>
      <c r="V1490">
        <v>60.284531999999999</v>
      </c>
      <c r="W1490" s="1">
        <v>1.2321174E-5</v>
      </c>
      <c r="X1490">
        <v>2.5693527000000001E-2</v>
      </c>
      <c r="Y1490" s="1">
        <v>4.7994273000000002E-5</v>
      </c>
      <c r="Z1490">
        <v>59.119343999999998</v>
      </c>
      <c r="AA1490" s="1">
        <v>1.2778150000000001E-5</v>
      </c>
      <c r="AB1490">
        <v>0.83193518</v>
      </c>
      <c r="AC1490">
        <v>0.88660947999999995</v>
      </c>
      <c r="AD1490">
        <v>1.3955598</v>
      </c>
      <c r="AE1490">
        <v>0</v>
      </c>
      <c r="AF1490">
        <v>201.42256</v>
      </c>
      <c r="AG1490">
        <v>4.3935306000000001</v>
      </c>
      <c r="AH1490">
        <v>4.6872166000000002</v>
      </c>
      <c r="AI1490">
        <v>4.8924498999999995E-4</v>
      </c>
      <c r="AJ1490">
        <v>8.3417853999999999E-4</v>
      </c>
      <c r="AK1490">
        <v>1.3849918E-3</v>
      </c>
      <c r="AL1490">
        <v>1.9942802999999999E-3</v>
      </c>
      <c r="AM1490">
        <v>1.2694172E-2</v>
      </c>
      <c r="AN1490">
        <v>0.10000249</v>
      </c>
      <c r="AO1490">
        <v>10.034110999999999</v>
      </c>
      <c r="AP1490">
        <v>1.0279533000000001</v>
      </c>
      <c r="AQ1490">
        <v>-1014.567</v>
      </c>
      <c r="AR1490">
        <v>-1042.9275</v>
      </c>
      <c r="AS1490">
        <v>0.85922905000000005</v>
      </c>
      <c r="AT1490">
        <v>0</v>
      </c>
      <c r="AU1490">
        <v>0</v>
      </c>
    </row>
    <row r="1491" spans="1:47" x14ac:dyDescent="0.25">
      <c r="A1491">
        <v>210</v>
      </c>
      <c r="B1491" t="s">
        <v>52</v>
      </c>
      <c r="C1491">
        <v>43.403548999999998</v>
      </c>
      <c r="D1491" s="1">
        <v>4.7054680000000001E-6</v>
      </c>
      <c r="E1491">
        <v>0.62560000000000004</v>
      </c>
      <c r="F1491" s="1">
        <v>5.8033440000000004E-6</v>
      </c>
      <c r="G1491">
        <v>0.35240300000000002</v>
      </c>
      <c r="H1491" s="1">
        <v>80.084500000000006</v>
      </c>
      <c r="I1491">
        <v>1.5E-5</v>
      </c>
      <c r="J1491">
        <v>1.5E-5</v>
      </c>
      <c r="K1491">
        <v>1.386665</v>
      </c>
      <c r="L1491">
        <v>0.63951999999999998</v>
      </c>
      <c r="M1491">
        <v>4.2000000000000002E-4</v>
      </c>
      <c r="N1491" s="1">
        <v>8.6647649999999998E-4</v>
      </c>
      <c r="O1491" s="1">
        <v>1.0913889999999999E-3</v>
      </c>
      <c r="P1491">
        <v>2.2130000000000001E-3</v>
      </c>
      <c r="Q1491">
        <v>30.523637999999998</v>
      </c>
      <c r="R1491" s="1">
        <v>6.0397171999999997E-6</v>
      </c>
      <c r="S1491">
        <v>22.417881999999999</v>
      </c>
      <c r="T1491" s="1">
        <v>5.6435251000000003E-6</v>
      </c>
      <c r="U1491">
        <v>0.39204589000000001</v>
      </c>
      <c r="V1491">
        <v>60.684420000000003</v>
      </c>
      <c r="W1491" s="1">
        <v>1.2906722999999999E-5</v>
      </c>
      <c r="X1491">
        <v>2.5698333E-2</v>
      </c>
      <c r="Y1491" s="1">
        <v>4.7994273000000002E-5</v>
      </c>
      <c r="Z1491">
        <v>60.772136000000003</v>
      </c>
      <c r="AA1491" s="1">
        <v>1.318251E-5</v>
      </c>
      <c r="AB1491">
        <v>0.85593182999999995</v>
      </c>
      <c r="AC1491">
        <v>0.87905800000000001</v>
      </c>
      <c r="AD1491">
        <v>1.3955598</v>
      </c>
      <c r="AE1491">
        <v>0</v>
      </c>
      <c r="AF1491">
        <v>201.42256</v>
      </c>
      <c r="AG1491">
        <v>4.4686971</v>
      </c>
      <c r="AH1491">
        <v>4.6874269000000002</v>
      </c>
      <c r="AI1491">
        <v>4.8126457000000002E-4</v>
      </c>
      <c r="AJ1491">
        <v>8.2427881000000003E-4</v>
      </c>
      <c r="AK1491">
        <v>1.3876881E-3</v>
      </c>
      <c r="AL1491">
        <v>2.1066326E-3</v>
      </c>
      <c r="AM1491">
        <v>1.2711502E-2</v>
      </c>
      <c r="AN1491">
        <v>9.9999877000000001E-2</v>
      </c>
      <c r="AO1491">
        <v>9.9184830999999996</v>
      </c>
      <c r="AP1491">
        <v>1.0276677000000001</v>
      </c>
      <c r="AQ1491">
        <v>3047.011</v>
      </c>
      <c r="AR1491">
        <v>3131.3146999999999</v>
      </c>
      <c r="AS1491">
        <v>0.86372914999999995</v>
      </c>
      <c r="AT1491">
        <v>0</v>
      </c>
      <c r="AU1491">
        <v>0</v>
      </c>
    </row>
    <row r="1492" spans="1:47" x14ac:dyDescent="0.25">
      <c r="A1492">
        <v>211</v>
      </c>
      <c r="B1492" t="s">
        <v>52</v>
      </c>
      <c r="C1492">
        <v>81.270431000000002</v>
      </c>
      <c r="D1492" s="1">
        <v>8.6695569999999998E-6</v>
      </c>
      <c r="E1492">
        <v>0.71126100000000003</v>
      </c>
      <c r="F1492" s="1">
        <v>4.0004550000000003E-6</v>
      </c>
      <c r="G1492">
        <v>1.2431099999999999</v>
      </c>
      <c r="H1492" s="1">
        <v>92.422210000000007</v>
      </c>
      <c r="I1492">
        <v>1.0000000000000001E-5</v>
      </c>
      <c r="J1492">
        <v>3.9999999999999998E-6</v>
      </c>
      <c r="K1492">
        <v>0.88773899999999994</v>
      </c>
      <c r="L1492">
        <v>6.1478999999999999E-2</v>
      </c>
      <c r="M1492">
        <v>4.1100000000000002E-4</v>
      </c>
      <c r="N1492" s="1">
        <v>7.5540259999999995E-4</v>
      </c>
      <c r="O1492" s="1">
        <v>9.2779799999999997E-4</v>
      </c>
      <c r="P1492">
        <v>1.635E-3</v>
      </c>
      <c r="Q1492">
        <v>30.52364</v>
      </c>
      <c r="R1492" s="1">
        <v>6.0397169999999998E-6</v>
      </c>
      <c r="S1492">
        <v>22.41788</v>
      </c>
      <c r="T1492" s="1">
        <v>5.6435250000000003E-6</v>
      </c>
      <c r="U1492">
        <v>0.4096168</v>
      </c>
      <c r="V1492">
        <v>60.488709999999998</v>
      </c>
      <c r="W1492" s="1">
        <v>1.2767640000000001E-5</v>
      </c>
      <c r="X1492">
        <v>2.569132E-2</v>
      </c>
      <c r="Y1492" s="1">
        <v>4.799427E-5</v>
      </c>
      <c r="Z1492">
        <v>61.348599999999998</v>
      </c>
      <c r="AA1492" s="1">
        <v>1.3471179999999999E-5</v>
      </c>
      <c r="AB1492">
        <v>0.84539280000000006</v>
      </c>
      <c r="AC1492">
        <v>0.84989550000000003</v>
      </c>
      <c r="AD1492">
        <v>1.3955599999999999</v>
      </c>
      <c r="AE1492">
        <v>0</v>
      </c>
      <c r="AF1492">
        <v>201.42259999999999</v>
      </c>
      <c r="AG1492">
        <v>4.4356809999999998</v>
      </c>
      <c r="AH1492">
        <v>4.688091</v>
      </c>
      <c r="AI1492">
        <v>4.7828060000000002E-4</v>
      </c>
      <c r="AJ1492">
        <v>8.3027990000000005E-4</v>
      </c>
      <c r="AK1492">
        <v>1.3946130000000001E-3</v>
      </c>
      <c r="AL1492">
        <v>2.058767E-3</v>
      </c>
      <c r="AM1492">
        <v>1.2692180000000001E-2</v>
      </c>
      <c r="AN1492">
        <v>9.9999179999999993E-2</v>
      </c>
      <c r="AO1492">
        <v>9.6854650000000007</v>
      </c>
      <c r="AP1492">
        <v>1.0283519999999999</v>
      </c>
      <c r="AQ1492">
        <v>-895.44150000000002</v>
      </c>
      <c r="AR1492">
        <v>-920.82929999999999</v>
      </c>
      <c r="AS1492">
        <v>0.85869949999999995</v>
      </c>
      <c r="AT1492">
        <v>0</v>
      </c>
      <c r="AU1492">
        <v>0</v>
      </c>
    </row>
    <row r="1493" spans="1:47" x14ac:dyDescent="0.25">
      <c r="A1493">
        <v>212</v>
      </c>
      <c r="B1493" t="s">
        <v>52</v>
      </c>
      <c r="C1493">
        <v>47.879390000000001</v>
      </c>
      <c r="D1493" s="1">
        <v>5.7998409999999996E-6</v>
      </c>
      <c r="E1493">
        <v>0.53418500000000002</v>
      </c>
      <c r="F1493" s="1">
        <v>6.7564369999999998E-6</v>
      </c>
      <c r="G1493">
        <v>0.47752</v>
      </c>
      <c r="H1493" s="1">
        <v>90.303640000000001</v>
      </c>
      <c r="I1493">
        <v>1.2E-5</v>
      </c>
      <c r="J1493">
        <v>6.9999999999999999E-6</v>
      </c>
      <c r="K1493">
        <v>1.1829449999999999</v>
      </c>
      <c r="L1493">
        <v>0.50832100000000002</v>
      </c>
      <c r="M1493">
        <v>4.44E-4</v>
      </c>
      <c r="N1493" s="1">
        <v>7.9726820000000002E-4</v>
      </c>
      <c r="O1493" s="1">
        <v>9.9861530000000011E-4</v>
      </c>
      <c r="P1493">
        <v>1.802E-3</v>
      </c>
      <c r="Q1493">
        <v>30.523637999999998</v>
      </c>
      <c r="R1493" s="1">
        <v>6.0397171999999997E-6</v>
      </c>
      <c r="S1493">
        <v>22.417881999999999</v>
      </c>
      <c r="T1493" s="1">
        <v>5.6435251000000003E-6</v>
      </c>
      <c r="U1493">
        <v>0.38587964000000002</v>
      </c>
      <c r="V1493">
        <v>61.711056999999997</v>
      </c>
      <c r="W1493" s="1">
        <v>1.2892534E-5</v>
      </c>
      <c r="X1493">
        <v>2.5705544E-2</v>
      </c>
      <c r="Y1493" s="1">
        <v>4.7994273000000002E-5</v>
      </c>
      <c r="Z1493">
        <v>60.203378000000001</v>
      </c>
      <c r="AA1493" s="1">
        <v>1.3419947E-5</v>
      </c>
      <c r="AB1493">
        <v>0.89603927000000005</v>
      </c>
      <c r="AC1493">
        <v>0.85707009000000001</v>
      </c>
      <c r="AD1493">
        <v>1.3955598</v>
      </c>
      <c r="AE1493">
        <v>0</v>
      </c>
      <c r="AF1493">
        <v>201.42256</v>
      </c>
      <c r="AG1493">
        <v>4.4379508000000003</v>
      </c>
      <c r="AH1493">
        <v>4.6873836999999998</v>
      </c>
      <c r="AI1493">
        <v>4.8023659999999998E-4</v>
      </c>
      <c r="AJ1493">
        <v>8.2545383000000002E-4</v>
      </c>
      <c r="AK1493">
        <v>1.3884493E-3</v>
      </c>
      <c r="AL1493">
        <v>2.0803682E-3</v>
      </c>
      <c r="AM1493">
        <v>1.2700057000000001E-2</v>
      </c>
      <c r="AN1493">
        <v>0.10000157</v>
      </c>
      <c r="AO1493">
        <v>9.8840515</v>
      </c>
      <c r="AP1493">
        <v>1.0291644</v>
      </c>
      <c r="AQ1493">
        <v>1604.5986</v>
      </c>
      <c r="AR1493">
        <v>1651.3957</v>
      </c>
      <c r="AS1493">
        <v>0.86410949000000004</v>
      </c>
      <c r="AT1493">
        <v>0</v>
      </c>
      <c r="AU1493">
        <v>0</v>
      </c>
    </row>
    <row r="1494" spans="1:47" x14ac:dyDescent="0.25">
      <c r="A1494">
        <v>213</v>
      </c>
      <c r="B1494" t="s">
        <v>52</v>
      </c>
      <c r="C1494">
        <v>39.451236999999999</v>
      </c>
      <c r="D1494" s="1">
        <v>5.9867130000000004E-6</v>
      </c>
      <c r="E1494">
        <v>0.56156300000000003</v>
      </c>
      <c r="F1494" s="1">
        <v>7.6430540000000006E-6</v>
      </c>
      <c r="G1494">
        <v>0.50646000000000002</v>
      </c>
      <c r="H1494" s="1">
        <v>69.199529999999996</v>
      </c>
      <c r="I1494">
        <v>1.4E-5</v>
      </c>
      <c r="J1494">
        <v>6.9999999999999999E-6</v>
      </c>
      <c r="K1494">
        <v>1.041272</v>
      </c>
      <c r="L1494">
        <v>1.6663829999999999</v>
      </c>
      <c r="M1494">
        <v>4.95E-4</v>
      </c>
      <c r="N1494" s="1">
        <v>9.1793899999999999E-4</v>
      </c>
      <c r="O1494" s="1">
        <v>1.1666809999999999E-3</v>
      </c>
      <c r="P1494">
        <v>2.284E-3</v>
      </c>
      <c r="Q1494">
        <v>30.523637999999998</v>
      </c>
      <c r="R1494" s="1">
        <v>6.0397171999999997E-6</v>
      </c>
      <c r="S1494">
        <v>22.417881999999999</v>
      </c>
      <c r="T1494" s="1">
        <v>5.6435251000000003E-6</v>
      </c>
      <c r="U1494">
        <v>0.40671797999999998</v>
      </c>
      <c r="V1494">
        <v>61.911397000000001</v>
      </c>
      <c r="W1494" s="1">
        <v>1.2645123999999999E-5</v>
      </c>
      <c r="X1494">
        <v>2.5691994999999999E-2</v>
      </c>
      <c r="Y1494" s="1">
        <v>4.7994273000000002E-5</v>
      </c>
      <c r="Z1494">
        <v>60.484808999999998</v>
      </c>
      <c r="AA1494" s="1">
        <v>1.3643072999999999E-5</v>
      </c>
      <c r="AB1494">
        <v>0.87047037999999999</v>
      </c>
      <c r="AC1494">
        <v>0.86175805999999999</v>
      </c>
      <c r="AD1494">
        <v>1.3955598</v>
      </c>
      <c r="AE1494">
        <v>0</v>
      </c>
      <c r="AF1494">
        <v>201.42256</v>
      </c>
      <c r="AG1494">
        <v>4.4100611000000001</v>
      </c>
      <c r="AH1494">
        <v>4.6861902000000004</v>
      </c>
      <c r="AI1494">
        <v>4.9984555000000003E-4</v>
      </c>
      <c r="AJ1494">
        <v>8.2812336000000002E-4</v>
      </c>
      <c r="AK1494">
        <v>1.3827555E-3</v>
      </c>
      <c r="AL1494">
        <v>2.0049905000000001E-3</v>
      </c>
      <c r="AM1494">
        <v>1.270105E-2</v>
      </c>
      <c r="AN1494">
        <v>0.10000244</v>
      </c>
      <c r="AO1494">
        <v>10.144418</v>
      </c>
      <c r="AP1494">
        <v>1.0279370999999999</v>
      </c>
      <c r="AQ1494">
        <v>4487.3841000000002</v>
      </c>
      <c r="AR1494">
        <v>4612.7488000000003</v>
      </c>
      <c r="AS1494">
        <v>0.86477280000000001</v>
      </c>
      <c r="AT1494">
        <v>0</v>
      </c>
      <c r="AU1494">
        <v>0</v>
      </c>
    </row>
    <row r="1495" spans="1:47" x14ac:dyDescent="0.25">
      <c r="A1495">
        <v>214</v>
      </c>
      <c r="B1495" t="s">
        <v>52</v>
      </c>
      <c r="C1495">
        <v>30.303225000000001</v>
      </c>
      <c r="D1495" s="1">
        <v>4.6440080000000001E-6</v>
      </c>
      <c r="E1495">
        <v>0.35514499999999999</v>
      </c>
      <c r="F1495" s="1">
        <v>7.2272699999999998E-6</v>
      </c>
      <c r="G1495">
        <v>0.50613699999999995</v>
      </c>
      <c r="H1495" s="1">
        <v>84.614729999999994</v>
      </c>
      <c r="I1495">
        <v>1.2999999999999999E-5</v>
      </c>
      <c r="J1495">
        <v>5.0000000000000004E-6</v>
      </c>
      <c r="K1495">
        <v>1.0813189999999999</v>
      </c>
      <c r="L1495">
        <v>1.2690520000000001</v>
      </c>
      <c r="M1495">
        <v>4.9899999999999999E-4</v>
      </c>
      <c r="N1495" s="1">
        <v>7.2261989999999996E-4</v>
      </c>
      <c r="O1495" s="1">
        <v>1.0033799999999999E-3</v>
      </c>
      <c r="P1495">
        <v>1.7359999999999999E-3</v>
      </c>
      <c r="Q1495">
        <v>30.523637999999998</v>
      </c>
      <c r="R1495" s="1">
        <v>6.0397171999999997E-6</v>
      </c>
      <c r="S1495">
        <v>22.417881999999999</v>
      </c>
      <c r="T1495" s="1">
        <v>5.6435251000000003E-6</v>
      </c>
      <c r="U1495">
        <v>0.38627365000000002</v>
      </c>
      <c r="V1495">
        <v>62.079202000000002</v>
      </c>
      <c r="W1495" s="1">
        <v>1.3407188E-5</v>
      </c>
      <c r="X1495">
        <v>2.5696192E-2</v>
      </c>
      <c r="Y1495" s="1">
        <v>4.7994273000000002E-5</v>
      </c>
      <c r="Z1495">
        <v>60.513351</v>
      </c>
      <c r="AA1495" s="1">
        <v>1.2608054E-5</v>
      </c>
      <c r="AB1495">
        <v>0.84947439000000002</v>
      </c>
      <c r="AC1495">
        <v>0.81377427999999996</v>
      </c>
      <c r="AD1495">
        <v>1.3955598</v>
      </c>
      <c r="AE1495">
        <v>0</v>
      </c>
      <c r="AF1495">
        <v>201.42256</v>
      </c>
      <c r="AG1495">
        <v>4.4044549000000002</v>
      </c>
      <c r="AH1495">
        <v>4.6861160000000002</v>
      </c>
      <c r="AI1495">
        <v>4.7966755E-4</v>
      </c>
      <c r="AJ1495">
        <v>8.2359722999999997E-4</v>
      </c>
      <c r="AK1495">
        <v>1.3901444E-3</v>
      </c>
      <c r="AL1495">
        <v>2.1309825999999998E-3</v>
      </c>
      <c r="AM1495">
        <v>1.2699023E-2</v>
      </c>
      <c r="AN1495">
        <v>9.9997730000000007E-2</v>
      </c>
      <c r="AO1495">
        <v>10.489086</v>
      </c>
      <c r="AP1495">
        <v>1.0285736999999999</v>
      </c>
      <c r="AQ1495">
        <v>3324.9369999999999</v>
      </c>
      <c r="AR1495">
        <v>3419.9427000000001</v>
      </c>
      <c r="AS1495">
        <v>0.86596134000000002</v>
      </c>
      <c r="AT1495">
        <v>0</v>
      </c>
      <c r="AU1495">
        <v>0</v>
      </c>
    </row>
    <row r="1496" spans="1:47" x14ac:dyDescent="0.25">
      <c r="A1496">
        <v>215</v>
      </c>
      <c r="B1496" t="s">
        <v>52</v>
      </c>
      <c r="C1496">
        <v>28.585660000000001</v>
      </c>
      <c r="D1496" s="1">
        <v>5.8439939999999997E-6</v>
      </c>
      <c r="E1496">
        <v>0.46993499999999999</v>
      </c>
      <c r="F1496" s="1">
        <v>6.7512130000000004E-6</v>
      </c>
      <c r="G1496">
        <v>0.38430700000000001</v>
      </c>
      <c r="H1496" s="1">
        <v>48.992789999999999</v>
      </c>
      <c r="I1496">
        <v>1.7E-5</v>
      </c>
      <c r="J1496">
        <v>9.0000000000000002E-6</v>
      </c>
      <c r="K1496">
        <v>2.3631310000000001</v>
      </c>
      <c r="L1496">
        <v>0.25909599999999999</v>
      </c>
      <c r="M1496">
        <v>5.8600000000000004E-4</v>
      </c>
      <c r="N1496" s="1">
        <v>9.7004960000000005E-4</v>
      </c>
      <c r="O1496" s="1">
        <v>1.3758799999999999E-3</v>
      </c>
      <c r="P1496">
        <v>2.496E-3</v>
      </c>
      <c r="Q1496">
        <v>30.52364</v>
      </c>
      <c r="R1496" s="1">
        <v>6.0397169999999998E-6</v>
      </c>
      <c r="S1496">
        <v>22.41788</v>
      </c>
      <c r="T1496" s="1">
        <v>5.6435250000000003E-6</v>
      </c>
      <c r="U1496">
        <v>0.36666369999999998</v>
      </c>
      <c r="V1496">
        <v>60.034939999999999</v>
      </c>
      <c r="W1496" s="1">
        <v>1.36E-5</v>
      </c>
      <c r="X1496">
        <v>2.569842E-2</v>
      </c>
      <c r="Y1496" s="1">
        <v>4.799427E-5</v>
      </c>
      <c r="Z1496">
        <v>61.548340000000003</v>
      </c>
      <c r="AA1496" s="1">
        <v>1.283018E-5</v>
      </c>
      <c r="AB1496">
        <v>0.84595070000000006</v>
      </c>
      <c r="AC1496">
        <v>0.85604709999999995</v>
      </c>
      <c r="AD1496">
        <v>1.3955599999999999</v>
      </c>
      <c r="AE1496">
        <v>0</v>
      </c>
      <c r="AF1496">
        <v>201.42259999999999</v>
      </c>
      <c r="AG1496">
        <v>4.5786150000000001</v>
      </c>
      <c r="AH1496">
        <v>4.6862769999999996</v>
      </c>
      <c r="AI1496">
        <v>4.8752430000000002E-4</v>
      </c>
      <c r="AJ1496">
        <v>8.2728740000000004E-4</v>
      </c>
      <c r="AK1496">
        <v>1.3797099999999999E-3</v>
      </c>
      <c r="AL1496">
        <v>2.0180139999999998E-3</v>
      </c>
      <c r="AM1496">
        <v>1.2700319999999999E-2</v>
      </c>
      <c r="AN1496">
        <v>0.10000199999999999</v>
      </c>
      <c r="AO1496">
        <v>9.9570779999999992</v>
      </c>
      <c r="AP1496">
        <v>1.030661</v>
      </c>
      <c r="AQ1496">
        <v>-120.1888</v>
      </c>
      <c r="AR1496">
        <v>-123.87390000000001</v>
      </c>
      <c r="AS1496">
        <v>0.86425359999999996</v>
      </c>
      <c r="AT1496">
        <v>0</v>
      </c>
      <c r="AU1496">
        <v>0</v>
      </c>
    </row>
    <row r="1497" spans="1:47" x14ac:dyDescent="0.25">
      <c r="A1497">
        <v>216</v>
      </c>
      <c r="B1497" t="s">
        <v>52</v>
      </c>
      <c r="C1497">
        <v>41.917743000000002</v>
      </c>
      <c r="D1497" s="1">
        <v>4.8978720000000002E-6</v>
      </c>
      <c r="E1497">
        <v>0.61552200000000001</v>
      </c>
      <c r="F1497" s="1">
        <v>5.6635920000000001E-6</v>
      </c>
      <c r="G1497">
        <v>0.41607</v>
      </c>
      <c r="H1497" s="1">
        <v>82.013679999999994</v>
      </c>
      <c r="I1497">
        <v>1.2999999999999999E-5</v>
      </c>
      <c r="J1497">
        <v>1.2999999999999999E-5</v>
      </c>
      <c r="K1497">
        <v>1.1225989999999999</v>
      </c>
      <c r="L1497">
        <v>1.127713</v>
      </c>
      <c r="M1497">
        <v>4.2999999999999999E-4</v>
      </c>
      <c r="N1497" s="1">
        <v>8.8562510000000005E-4</v>
      </c>
      <c r="O1497" s="1">
        <v>1.0736369999999999E-3</v>
      </c>
      <c r="P1497">
        <v>2.1879999999999998E-3</v>
      </c>
      <c r="Q1497">
        <v>30.52364</v>
      </c>
      <c r="R1497" s="1">
        <v>6.0397169999999998E-6</v>
      </c>
      <c r="S1497">
        <v>22.41788</v>
      </c>
      <c r="T1497" s="1">
        <v>5.6435250000000003E-6</v>
      </c>
      <c r="U1497">
        <v>0.40352339999999998</v>
      </c>
      <c r="V1497">
        <v>59.815840000000001</v>
      </c>
      <c r="W1497" s="1">
        <v>1.3265749999999999E-5</v>
      </c>
      <c r="X1497">
        <v>2.5703139999999999E-2</v>
      </c>
      <c r="Y1497" s="1">
        <v>4.799427E-5</v>
      </c>
      <c r="Z1497">
        <v>59.987749999999998</v>
      </c>
      <c r="AA1497" s="1">
        <v>1.354742E-5</v>
      </c>
      <c r="AB1497">
        <v>0.84031389999999995</v>
      </c>
      <c r="AC1497">
        <v>0.85972709999999997</v>
      </c>
      <c r="AD1497">
        <v>1.3955599999999999</v>
      </c>
      <c r="AE1497">
        <v>0</v>
      </c>
      <c r="AF1497">
        <v>201.42259999999999</v>
      </c>
      <c r="AG1497">
        <v>4.362393</v>
      </c>
      <c r="AH1497">
        <v>4.6884499999999996</v>
      </c>
      <c r="AI1497">
        <v>4.8961670000000003E-4</v>
      </c>
      <c r="AJ1497">
        <v>8.3170740000000003E-4</v>
      </c>
      <c r="AK1497">
        <v>1.3955040000000001E-3</v>
      </c>
      <c r="AL1497">
        <v>2.1220599999999998E-3</v>
      </c>
      <c r="AM1497">
        <v>1.2704200000000001E-2</v>
      </c>
      <c r="AN1497">
        <v>9.9995539999999994E-2</v>
      </c>
      <c r="AO1497">
        <v>10.5197</v>
      </c>
      <c r="AP1497">
        <v>1.0273669999999999</v>
      </c>
      <c r="AQ1497">
        <v>450.81330000000003</v>
      </c>
      <c r="AR1497">
        <v>463.15069999999997</v>
      </c>
      <c r="AS1497">
        <v>0.86033870000000001</v>
      </c>
      <c r="AT1497">
        <v>0</v>
      </c>
      <c r="AU1497">
        <v>0</v>
      </c>
    </row>
    <row r="1498" spans="1:47" x14ac:dyDescent="0.25">
      <c r="A1498">
        <v>217</v>
      </c>
      <c r="B1498" t="s">
        <v>52</v>
      </c>
      <c r="C1498">
        <v>40.166049999999998</v>
      </c>
      <c r="D1498" s="1">
        <v>4.0334399999999996E-6</v>
      </c>
      <c r="E1498">
        <v>0.62452799999999997</v>
      </c>
      <c r="F1498" s="1">
        <v>7.1344849999999998E-6</v>
      </c>
      <c r="G1498">
        <v>0.27740300000000001</v>
      </c>
      <c r="H1498" s="1">
        <v>85.23742</v>
      </c>
      <c r="I1498">
        <v>1.4E-5</v>
      </c>
      <c r="J1498">
        <v>9.0000000000000002E-6</v>
      </c>
      <c r="K1498">
        <v>1.2857050000000001</v>
      </c>
      <c r="L1498">
        <v>1.1215440000000001</v>
      </c>
      <c r="M1498">
        <v>4.0000000000000002E-4</v>
      </c>
      <c r="N1498" s="1">
        <v>8.5247019999999999E-4</v>
      </c>
      <c r="O1498" s="1">
        <v>1.052608E-3</v>
      </c>
      <c r="P1498">
        <v>2.2599999999999999E-3</v>
      </c>
      <c r="Q1498">
        <v>30.523637999999998</v>
      </c>
      <c r="R1498" s="1">
        <v>6.0397171999999997E-6</v>
      </c>
      <c r="S1498">
        <v>22.417881999999999</v>
      </c>
      <c r="T1498" s="1">
        <v>5.6435251000000003E-6</v>
      </c>
      <c r="U1498">
        <v>0.4171414</v>
      </c>
      <c r="V1498">
        <v>61.335371000000002</v>
      </c>
      <c r="W1498" s="1">
        <v>1.3131355E-5</v>
      </c>
      <c r="X1498">
        <v>2.5692105999999999E-2</v>
      </c>
      <c r="Y1498" s="1">
        <v>4.7994273000000002E-5</v>
      </c>
      <c r="Z1498">
        <v>60.174273999999997</v>
      </c>
      <c r="AA1498" s="1">
        <v>1.2697845E-5</v>
      </c>
      <c r="AB1498">
        <v>0.87690572</v>
      </c>
      <c r="AC1498">
        <v>0.88119599000000004</v>
      </c>
      <c r="AD1498">
        <v>1.3955598</v>
      </c>
      <c r="AE1498">
        <v>0</v>
      </c>
      <c r="AF1498">
        <v>201.42256</v>
      </c>
      <c r="AG1498">
        <v>4.3707143999999998</v>
      </c>
      <c r="AH1498">
        <v>4.6862176</v>
      </c>
      <c r="AI1498">
        <v>4.7783766000000002E-4</v>
      </c>
      <c r="AJ1498">
        <v>8.2914993999999998E-4</v>
      </c>
      <c r="AK1498">
        <v>1.3862853E-3</v>
      </c>
      <c r="AL1498">
        <v>2.1395733000000002E-3</v>
      </c>
      <c r="AM1498">
        <v>1.2699907999999999E-2</v>
      </c>
      <c r="AN1498">
        <v>9.9998643999999998E-2</v>
      </c>
      <c r="AO1498">
        <v>10.072459</v>
      </c>
      <c r="AP1498">
        <v>1.0272014</v>
      </c>
      <c r="AQ1498">
        <v>1075.021</v>
      </c>
      <c r="AR1498">
        <v>1104.2630999999999</v>
      </c>
      <c r="AS1498">
        <v>0.86226734999999999</v>
      </c>
      <c r="AT1498">
        <v>0</v>
      </c>
      <c r="AU1498">
        <v>0</v>
      </c>
    </row>
    <row r="1499" spans="1:47" x14ac:dyDescent="0.25">
      <c r="A1499">
        <v>218</v>
      </c>
      <c r="B1499" t="s">
        <v>52</v>
      </c>
      <c r="C1499">
        <v>41.456558999999999</v>
      </c>
      <c r="D1499" s="1">
        <v>5.0047760000000001E-6</v>
      </c>
      <c r="E1499">
        <v>0.63789499999999999</v>
      </c>
      <c r="F1499" s="1">
        <v>5.8492989999999998E-6</v>
      </c>
      <c r="G1499">
        <v>0.42823499999999998</v>
      </c>
      <c r="H1499" s="1">
        <v>81.410570000000007</v>
      </c>
      <c r="I1499">
        <v>1.2999999999999999E-5</v>
      </c>
      <c r="J1499">
        <v>1.2E-5</v>
      </c>
      <c r="K1499">
        <v>1.0280229999999999</v>
      </c>
      <c r="L1499">
        <v>1.1852590000000001</v>
      </c>
      <c r="M1499">
        <v>4.4200000000000001E-4</v>
      </c>
      <c r="N1499" s="1">
        <v>9.1484909999999995E-4</v>
      </c>
      <c r="O1499" s="1">
        <v>1.1104719999999999E-3</v>
      </c>
      <c r="P1499">
        <v>2.2200000000000002E-3</v>
      </c>
      <c r="Q1499">
        <v>30.523637999999998</v>
      </c>
      <c r="R1499" s="1">
        <v>6.0397171999999997E-6</v>
      </c>
      <c r="S1499">
        <v>22.417881999999999</v>
      </c>
      <c r="T1499" s="1">
        <v>5.6435251000000003E-6</v>
      </c>
      <c r="U1499">
        <v>0.41241738</v>
      </c>
      <c r="V1499">
        <v>61.840228000000003</v>
      </c>
      <c r="W1499" s="1">
        <v>1.2752238E-5</v>
      </c>
      <c r="X1499">
        <v>2.5707328000000002E-2</v>
      </c>
      <c r="Y1499" s="1">
        <v>4.7994273000000002E-5</v>
      </c>
      <c r="Z1499">
        <v>62.971331999999997</v>
      </c>
      <c r="AA1499" s="1">
        <v>1.2286414999999999E-5</v>
      </c>
      <c r="AB1499">
        <v>0.83171523999999997</v>
      </c>
      <c r="AC1499">
        <v>0.88735874000000003</v>
      </c>
      <c r="AD1499">
        <v>1.3955598</v>
      </c>
      <c r="AE1499">
        <v>0</v>
      </c>
      <c r="AF1499">
        <v>201.42256</v>
      </c>
      <c r="AG1499">
        <v>4.4634844999999999</v>
      </c>
      <c r="AH1499">
        <v>4.6899734999999998</v>
      </c>
      <c r="AI1499">
        <v>4.8542457999999999E-4</v>
      </c>
      <c r="AJ1499">
        <v>8.2773579999999996E-4</v>
      </c>
      <c r="AK1499">
        <v>1.3856825E-3</v>
      </c>
      <c r="AL1499">
        <v>2.0292472000000002E-3</v>
      </c>
      <c r="AM1499">
        <v>1.2694225E-2</v>
      </c>
      <c r="AN1499">
        <v>0.10000008000000001</v>
      </c>
      <c r="AO1499">
        <v>10.081931000000001</v>
      </c>
      <c r="AP1499">
        <v>1.0278456</v>
      </c>
      <c r="AQ1499">
        <v>5304.5294999999996</v>
      </c>
      <c r="AR1499">
        <v>5452.2371999999996</v>
      </c>
      <c r="AS1499">
        <v>0.86243238</v>
      </c>
      <c r="AT1499">
        <v>0</v>
      </c>
      <c r="AU1499">
        <v>0</v>
      </c>
    </row>
    <row r="1500" spans="1:47" x14ac:dyDescent="0.25">
      <c r="A1500">
        <v>219</v>
      </c>
      <c r="B1500" t="s">
        <v>52</v>
      </c>
      <c r="C1500">
        <v>40.082273000000001</v>
      </c>
      <c r="D1500" s="1">
        <v>5.1447110000000001E-6</v>
      </c>
      <c r="E1500">
        <v>0.58491499999999996</v>
      </c>
      <c r="F1500" s="1">
        <v>6.2977330000000001E-6</v>
      </c>
      <c r="G1500">
        <v>0.44439200000000001</v>
      </c>
      <c r="H1500" s="1">
        <v>69.014679999999998</v>
      </c>
      <c r="I1500">
        <v>1.5E-5</v>
      </c>
      <c r="J1500">
        <v>9.9999999999999995E-7</v>
      </c>
      <c r="K1500">
        <v>1.0583050000000001</v>
      </c>
      <c r="L1500">
        <v>0.89991500000000002</v>
      </c>
      <c r="M1500">
        <v>4.5100000000000001E-4</v>
      </c>
      <c r="N1500" s="1">
        <v>8.8567509999999997E-4</v>
      </c>
      <c r="O1500" s="1">
        <v>1.136483E-3</v>
      </c>
      <c r="P1500">
        <v>2.3040000000000001E-3</v>
      </c>
      <c r="Q1500">
        <v>30.523637999999998</v>
      </c>
      <c r="R1500" s="1">
        <v>6.0397171999999997E-6</v>
      </c>
      <c r="S1500">
        <v>22.417881999999999</v>
      </c>
      <c r="T1500" s="1">
        <v>5.6435251000000003E-6</v>
      </c>
      <c r="U1500">
        <v>0.39474309000000002</v>
      </c>
      <c r="V1500">
        <v>58.664014999999999</v>
      </c>
      <c r="W1500" s="1">
        <v>1.3013177E-5</v>
      </c>
      <c r="X1500">
        <v>2.5691814E-2</v>
      </c>
      <c r="Y1500" s="1">
        <v>4.7994273000000002E-5</v>
      </c>
      <c r="Z1500">
        <v>62.026786000000001</v>
      </c>
      <c r="AA1500" s="1">
        <v>1.2617805E-5</v>
      </c>
      <c r="AB1500">
        <v>0.84447161000000004</v>
      </c>
      <c r="AC1500">
        <v>0.86167179000000005</v>
      </c>
      <c r="AD1500">
        <v>1.3955598</v>
      </c>
      <c r="AE1500">
        <v>0</v>
      </c>
      <c r="AF1500">
        <v>201.42256</v>
      </c>
      <c r="AG1500">
        <v>4.3818640999999996</v>
      </c>
      <c r="AH1500">
        <v>4.6868537999999997</v>
      </c>
      <c r="AI1500">
        <v>4.7986980000000001E-4</v>
      </c>
      <c r="AJ1500">
        <v>8.2939958000000005E-4</v>
      </c>
      <c r="AK1500">
        <v>1.3865766E-3</v>
      </c>
      <c r="AL1500">
        <v>2.0749594000000001E-3</v>
      </c>
      <c r="AM1500">
        <v>1.272329E-2</v>
      </c>
      <c r="AN1500">
        <v>9.9999614000000001E-2</v>
      </c>
      <c r="AO1500">
        <v>10.076753999999999</v>
      </c>
      <c r="AP1500">
        <v>1.0276482</v>
      </c>
      <c r="AQ1500">
        <v>-2324.7311</v>
      </c>
      <c r="AR1500">
        <v>-2389.0057999999999</v>
      </c>
      <c r="AS1500">
        <v>0.85783991000000004</v>
      </c>
      <c r="AT1500">
        <v>0</v>
      </c>
      <c r="AU1500">
        <v>0</v>
      </c>
    </row>
    <row r="1501" spans="1:47" x14ac:dyDescent="0.25">
      <c r="A1501">
        <v>220</v>
      </c>
      <c r="B1501" t="s">
        <v>52</v>
      </c>
      <c r="C1501">
        <v>1.0041020000000001</v>
      </c>
      <c r="D1501" s="1">
        <v>1.6031360000000001E-6</v>
      </c>
      <c r="E1501">
        <v>7.4794989999999997</v>
      </c>
      <c r="F1501" s="1">
        <v>4.8068299999999996E-10</v>
      </c>
      <c r="G1501">
        <v>0.91858099999999998</v>
      </c>
      <c r="H1501" s="1">
        <v>94.989189999999994</v>
      </c>
      <c r="I1501">
        <v>2.0000000000000002E-5</v>
      </c>
      <c r="J1501">
        <v>3.6000000000000001E-5</v>
      </c>
      <c r="K1501">
        <v>2.0591560000000002</v>
      </c>
      <c r="L1501">
        <v>1.1156870000000001</v>
      </c>
      <c r="M1501">
        <v>7.85E-4</v>
      </c>
      <c r="N1501" s="1">
        <v>7.8477270000000001E-4</v>
      </c>
      <c r="O1501" s="1">
        <v>1.2060510000000001E-3</v>
      </c>
      <c r="P1501">
        <v>1.9589999999999998E-3</v>
      </c>
      <c r="Q1501">
        <v>30.52364</v>
      </c>
      <c r="R1501" s="1">
        <v>6.0397169999999998E-6</v>
      </c>
      <c r="S1501">
        <v>22.41788</v>
      </c>
      <c r="T1501" s="1">
        <v>5.6435250000000003E-6</v>
      </c>
      <c r="U1501">
        <v>0.3931402</v>
      </c>
      <c r="V1501">
        <v>63.417319999999997</v>
      </c>
      <c r="W1501" s="1">
        <v>1.309569E-5</v>
      </c>
      <c r="X1501">
        <v>2.5694149999999999E-2</v>
      </c>
      <c r="Y1501" s="1">
        <v>4.799427E-5</v>
      </c>
      <c r="Z1501">
        <v>62.930880000000002</v>
      </c>
      <c r="AA1501" s="1">
        <v>1.321329E-5</v>
      </c>
      <c r="AB1501">
        <v>0.86998869999999995</v>
      </c>
      <c r="AC1501">
        <v>0.85943639999999999</v>
      </c>
      <c r="AD1501">
        <v>1.3955599999999999</v>
      </c>
      <c r="AE1501">
        <v>0</v>
      </c>
      <c r="AF1501">
        <v>201.42259999999999</v>
      </c>
      <c r="AG1501">
        <v>4.281123</v>
      </c>
      <c r="AH1501">
        <v>4.6883020000000002</v>
      </c>
      <c r="AI1501">
        <v>4.7962610000000001E-4</v>
      </c>
      <c r="AJ1501">
        <v>8.2323219999999998E-4</v>
      </c>
      <c r="AK1501">
        <v>1.394148E-3</v>
      </c>
      <c r="AL1501">
        <v>2.1119239999999998E-3</v>
      </c>
      <c r="AM1501">
        <v>1.270838E-2</v>
      </c>
      <c r="AN1501">
        <v>0.1000018</v>
      </c>
      <c r="AO1501">
        <v>10.13795</v>
      </c>
      <c r="AP1501">
        <v>1.028996</v>
      </c>
      <c r="AQ1501">
        <v>112.82550000000001</v>
      </c>
      <c r="AR1501">
        <v>116.09690000000001</v>
      </c>
      <c r="AS1501">
        <v>0.85703989999999997</v>
      </c>
      <c r="AT1501">
        <v>0</v>
      </c>
      <c r="AU1501">
        <v>0</v>
      </c>
    </row>
    <row r="1502" spans="1:47" x14ac:dyDescent="0.25">
      <c r="A1502">
        <v>221</v>
      </c>
      <c r="B1502" t="s">
        <v>52</v>
      </c>
      <c r="C1502">
        <v>43.143247000000002</v>
      </c>
      <c r="D1502" s="1">
        <v>4.4893569999999996E-6</v>
      </c>
      <c r="E1502">
        <v>0.68277399999999999</v>
      </c>
      <c r="F1502" s="1">
        <v>7.0753059999999996E-6</v>
      </c>
      <c r="G1502">
        <v>0.46093899999999999</v>
      </c>
      <c r="H1502" s="1">
        <v>65.844989999999996</v>
      </c>
      <c r="I1502">
        <v>1.2999999999999999E-5</v>
      </c>
      <c r="J1502">
        <v>1.4E-5</v>
      </c>
      <c r="K1502">
        <v>0.67461300000000002</v>
      </c>
      <c r="L1502">
        <v>0.56410800000000005</v>
      </c>
      <c r="M1502">
        <v>4.0999999999999999E-4</v>
      </c>
      <c r="N1502" s="1">
        <v>8.9406580000000004E-4</v>
      </c>
      <c r="O1502" s="1">
        <v>1.1134160000000001E-3</v>
      </c>
      <c r="P1502">
        <v>2.2699999999999999E-3</v>
      </c>
      <c r="Q1502">
        <v>30.523637999999998</v>
      </c>
      <c r="R1502" s="1">
        <v>6.0397171999999997E-6</v>
      </c>
      <c r="S1502">
        <v>22.417881999999999</v>
      </c>
      <c r="T1502" s="1">
        <v>5.6435251000000003E-6</v>
      </c>
      <c r="U1502">
        <v>0.38554650000000001</v>
      </c>
      <c r="V1502">
        <v>60.377155999999999</v>
      </c>
      <c r="W1502" s="1">
        <v>1.3021621999999999E-5</v>
      </c>
      <c r="X1502">
        <v>2.5702131E-2</v>
      </c>
      <c r="Y1502" s="1">
        <v>4.7994273000000002E-5</v>
      </c>
      <c r="Z1502">
        <v>62.320785000000001</v>
      </c>
      <c r="AA1502" s="1">
        <v>1.2690757E-5</v>
      </c>
      <c r="AB1502">
        <v>0.87651086</v>
      </c>
      <c r="AC1502">
        <v>0.89794971000000001</v>
      </c>
      <c r="AD1502">
        <v>1.3955598</v>
      </c>
      <c r="AE1502">
        <v>0</v>
      </c>
      <c r="AF1502">
        <v>201.42256</v>
      </c>
      <c r="AG1502">
        <v>4.4411769000000003</v>
      </c>
      <c r="AH1502">
        <v>4.6886101</v>
      </c>
      <c r="AI1502">
        <v>4.9508341999999995E-4</v>
      </c>
      <c r="AJ1502">
        <v>8.2703637999999996E-4</v>
      </c>
      <c r="AK1502">
        <v>1.3831366999999999E-3</v>
      </c>
      <c r="AL1502">
        <v>2.0831933000000002E-3</v>
      </c>
      <c r="AM1502">
        <v>1.2693917000000001E-2</v>
      </c>
      <c r="AN1502">
        <v>0.10000046999999999</v>
      </c>
      <c r="AO1502">
        <v>10.105584</v>
      </c>
      <c r="AP1502">
        <v>1.0286010000000001</v>
      </c>
      <c r="AQ1502">
        <v>-2686.7561999999998</v>
      </c>
      <c r="AR1502">
        <v>-2763.6001000000001</v>
      </c>
      <c r="AS1502">
        <v>0.86235225999999998</v>
      </c>
      <c r="AT1502">
        <v>0</v>
      </c>
      <c r="AU1502">
        <v>0</v>
      </c>
    </row>
    <row r="1503" spans="1:47" x14ac:dyDescent="0.25">
      <c r="A1503">
        <v>222</v>
      </c>
      <c r="B1503" t="s">
        <v>52</v>
      </c>
      <c r="C1503">
        <v>37.235650999999997</v>
      </c>
      <c r="D1503" s="1">
        <v>1.1067849999999999E-5</v>
      </c>
      <c r="E1503">
        <v>0</v>
      </c>
      <c r="F1503" s="1">
        <v>6.2030349999999996E-6</v>
      </c>
      <c r="G1503">
        <v>0.142924</v>
      </c>
      <c r="H1503" s="1">
        <v>107.6541</v>
      </c>
      <c r="I1503">
        <v>1.1E-5</v>
      </c>
      <c r="J1503">
        <v>0</v>
      </c>
      <c r="K1503">
        <v>0.94160100000000002</v>
      </c>
      <c r="L1503">
        <v>1.890811</v>
      </c>
      <c r="M1503">
        <v>6.3900000000000003E-4</v>
      </c>
      <c r="N1503" s="1">
        <v>6.3943470000000005E-4</v>
      </c>
      <c r="O1503" s="1">
        <v>9.2727510000000001E-4</v>
      </c>
      <c r="P1503">
        <v>1.3760000000000001E-3</v>
      </c>
      <c r="Q1503">
        <v>30.523637999999998</v>
      </c>
      <c r="R1503" s="1">
        <v>6.0397171999999997E-6</v>
      </c>
      <c r="S1503">
        <v>22.417881999999999</v>
      </c>
      <c r="T1503" s="1">
        <v>5.6435251000000003E-6</v>
      </c>
      <c r="U1503">
        <v>0.39988457999999999</v>
      </c>
      <c r="V1503">
        <v>58.509611</v>
      </c>
      <c r="W1503" s="1">
        <v>1.2691679999999999E-5</v>
      </c>
      <c r="X1503">
        <v>2.5692599E-2</v>
      </c>
      <c r="Y1503" s="1">
        <v>4.7994273000000002E-5</v>
      </c>
      <c r="Z1503">
        <v>60.233465000000002</v>
      </c>
      <c r="AA1503" s="1">
        <v>1.3518984E-5</v>
      </c>
      <c r="AB1503">
        <v>0.82825082000000005</v>
      </c>
      <c r="AC1503">
        <v>0.86368484000000001</v>
      </c>
      <c r="AD1503">
        <v>1.3955598</v>
      </c>
      <c r="AE1503">
        <v>0</v>
      </c>
      <c r="AF1503">
        <v>201.42256</v>
      </c>
      <c r="AG1503">
        <v>4.4034667000000001</v>
      </c>
      <c r="AH1503">
        <v>4.6873798000000004</v>
      </c>
      <c r="AI1503">
        <v>4.8148362999999997E-4</v>
      </c>
      <c r="AJ1503">
        <v>8.2312078000000002E-4</v>
      </c>
      <c r="AK1503">
        <v>1.3929845000000001E-3</v>
      </c>
      <c r="AL1503">
        <v>2.0676461999999999E-3</v>
      </c>
      <c r="AM1503">
        <v>1.2691498000000001E-2</v>
      </c>
      <c r="AN1503">
        <v>0.10000166000000001</v>
      </c>
      <c r="AO1503">
        <v>10.186189000000001</v>
      </c>
      <c r="AP1503">
        <v>1.0288253000000001</v>
      </c>
      <c r="AQ1503">
        <v>-2317.2696999999998</v>
      </c>
      <c r="AR1503">
        <v>-2384.0657000000001</v>
      </c>
      <c r="AS1503">
        <v>0.86038945</v>
      </c>
      <c r="AT1503">
        <v>0</v>
      </c>
      <c r="AU1503">
        <v>0</v>
      </c>
    </row>
    <row r="1504" spans="1:47" x14ac:dyDescent="0.25">
      <c r="A1504">
        <v>223</v>
      </c>
      <c r="B1504" t="s">
        <v>52</v>
      </c>
      <c r="C1504">
        <v>38.047313000000003</v>
      </c>
      <c r="D1504" s="1">
        <v>4.5956819999999998E-6</v>
      </c>
      <c r="E1504">
        <v>0.60295699999999997</v>
      </c>
      <c r="F1504" s="1">
        <v>5.6448779999999998E-6</v>
      </c>
      <c r="G1504">
        <v>0.34955999999999998</v>
      </c>
      <c r="H1504" s="1">
        <v>71.016909999999996</v>
      </c>
      <c r="I1504">
        <v>1.2999999999999999E-5</v>
      </c>
      <c r="J1504">
        <v>9.9999999999999995E-7</v>
      </c>
      <c r="K1504">
        <v>1.2255959999999999</v>
      </c>
      <c r="L1504">
        <v>0.64492700000000003</v>
      </c>
      <c r="M1504">
        <v>4.4099999999999999E-4</v>
      </c>
      <c r="N1504" s="1">
        <v>8.9335149999999997E-4</v>
      </c>
      <c r="O1504" s="1">
        <v>1.115626E-3</v>
      </c>
      <c r="P1504">
        <v>2.2300000000000002E-3</v>
      </c>
      <c r="Q1504">
        <v>30.523637999999998</v>
      </c>
      <c r="R1504" s="1">
        <v>6.0397171999999997E-6</v>
      </c>
      <c r="S1504">
        <v>22.417881999999999</v>
      </c>
      <c r="T1504" s="1">
        <v>5.6435251000000003E-6</v>
      </c>
      <c r="U1504">
        <v>0.40029926999999998</v>
      </c>
      <c r="V1504">
        <v>58.641098</v>
      </c>
      <c r="W1504" s="1">
        <v>1.2845908E-5</v>
      </c>
      <c r="X1504">
        <v>2.5705164999999999E-2</v>
      </c>
      <c r="Y1504" s="1">
        <v>4.7994273000000002E-5</v>
      </c>
      <c r="Z1504">
        <v>61.741625999999997</v>
      </c>
      <c r="AA1504" s="1">
        <v>1.3179057E-5</v>
      </c>
      <c r="AB1504">
        <v>0.89275928999999998</v>
      </c>
      <c r="AC1504">
        <v>0.83050721999999999</v>
      </c>
      <c r="AD1504">
        <v>1.3955598</v>
      </c>
      <c r="AE1504">
        <v>0</v>
      </c>
      <c r="AF1504">
        <v>201.42256</v>
      </c>
      <c r="AG1504">
        <v>4.4327088000000003</v>
      </c>
      <c r="AH1504">
        <v>4.6867649</v>
      </c>
      <c r="AI1504">
        <v>4.8253127999999998E-4</v>
      </c>
      <c r="AJ1504">
        <v>8.2837302000000001E-4</v>
      </c>
      <c r="AK1504">
        <v>1.3853152000000001E-3</v>
      </c>
      <c r="AL1504">
        <v>1.9734165000000001E-3</v>
      </c>
      <c r="AM1504">
        <v>1.2705543999999999E-2</v>
      </c>
      <c r="AN1504">
        <v>0.10000036</v>
      </c>
      <c r="AO1504">
        <v>9.9155517999999994</v>
      </c>
      <c r="AP1504">
        <v>1.026403</v>
      </c>
      <c r="AQ1504">
        <v>3369.7781</v>
      </c>
      <c r="AR1504">
        <v>3458.7503000000002</v>
      </c>
      <c r="AS1504">
        <v>0.85958628000000004</v>
      </c>
      <c r="AT1504">
        <v>0</v>
      </c>
      <c r="AU1504">
        <v>0</v>
      </c>
    </row>
    <row r="1505" spans="1:47" x14ac:dyDescent="0.25">
      <c r="A1505">
        <v>224</v>
      </c>
      <c r="B1505" t="s">
        <v>52</v>
      </c>
      <c r="C1505">
        <v>27.173601999999999</v>
      </c>
      <c r="D1505" s="1">
        <v>3.6096320000000002E-6</v>
      </c>
      <c r="E1505">
        <v>0.58755900000000005</v>
      </c>
      <c r="F1505" s="1">
        <v>5.7270709999999996E-6</v>
      </c>
      <c r="G1505">
        <v>0.29960199999999998</v>
      </c>
      <c r="H1505" s="1">
        <v>78.011219999999994</v>
      </c>
      <c r="I1505">
        <v>1.4E-5</v>
      </c>
      <c r="J1505">
        <v>9.9999999999999995E-7</v>
      </c>
      <c r="K1505">
        <v>1.394933</v>
      </c>
      <c r="L1505">
        <v>1.248561</v>
      </c>
      <c r="M1505">
        <v>4.3199999999999998E-4</v>
      </c>
      <c r="N1505" s="1">
        <v>8.0963020000000005E-4</v>
      </c>
      <c r="O1505" s="1">
        <v>1.0511159999999999E-3</v>
      </c>
      <c r="P1505">
        <v>2.153E-3</v>
      </c>
      <c r="Q1505">
        <v>30.523637999999998</v>
      </c>
      <c r="R1505" s="1">
        <v>6.0397171999999997E-6</v>
      </c>
      <c r="S1505">
        <v>22.417881999999999</v>
      </c>
      <c r="T1505" s="1">
        <v>5.6435251000000003E-6</v>
      </c>
      <c r="U1505">
        <v>0.39335263999999998</v>
      </c>
      <c r="V1505">
        <v>62.010553999999999</v>
      </c>
      <c r="W1505" s="1">
        <v>1.3077103E-5</v>
      </c>
      <c r="X1505">
        <v>2.5703291E-2</v>
      </c>
      <c r="Y1505" s="1">
        <v>4.7994273000000002E-5</v>
      </c>
      <c r="Z1505">
        <v>62.112481000000002</v>
      </c>
      <c r="AA1505" s="1">
        <v>1.2279702000000001E-5</v>
      </c>
      <c r="AB1505">
        <v>0.87236793000000001</v>
      </c>
      <c r="AC1505">
        <v>0.87581109000000001</v>
      </c>
      <c r="AD1505">
        <v>1.3955598</v>
      </c>
      <c r="AE1505">
        <v>0</v>
      </c>
      <c r="AF1505">
        <v>201.42256</v>
      </c>
      <c r="AG1505">
        <v>4.4250930000000004</v>
      </c>
      <c r="AH1505">
        <v>4.6874114999999996</v>
      </c>
      <c r="AI1505">
        <v>4.7626446000000001E-4</v>
      </c>
      <c r="AJ1505">
        <v>8.2794930000000002E-4</v>
      </c>
      <c r="AK1505">
        <v>1.3880691000000001E-3</v>
      </c>
      <c r="AL1505">
        <v>2.1084916999999999E-3</v>
      </c>
      <c r="AM1505">
        <v>1.2680017E-2</v>
      </c>
      <c r="AN1505">
        <v>0.1000035</v>
      </c>
      <c r="AO1505">
        <v>9.5794336999999992</v>
      </c>
      <c r="AP1505">
        <v>1.0280197</v>
      </c>
      <c r="AQ1505">
        <v>-2903.9443999999999</v>
      </c>
      <c r="AR1505">
        <v>-2985.3119999999999</v>
      </c>
      <c r="AS1505">
        <v>0.85998996999999999</v>
      </c>
      <c r="AT1505">
        <v>0</v>
      </c>
      <c r="AU1505">
        <v>0</v>
      </c>
    </row>
    <row r="1506" spans="1:47" x14ac:dyDescent="0.25">
      <c r="A1506">
        <v>225</v>
      </c>
      <c r="B1506" t="s">
        <v>52</v>
      </c>
      <c r="C1506">
        <v>22.393915</v>
      </c>
      <c r="D1506" s="1">
        <v>3.9970760000000004E-6</v>
      </c>
      <c r="E1506">
        <v>0.44314700000000001</v>
      </c>
      <c r="F1506" s="1">
        <v>4.7325059999999997E-6</v>
      </c>
      <c r="G1506">
        <v>0.49595699999999998</v>
      </c>
      <c r="H1506" s="1">
        <v>65.248559999999998</v>
      </c>
      <c r="I1506">
        <v>1.5E-5</v>
      </c>
      <c r="J1506">
        <v>1.4E-5</v>
      </c>
      <c r="K1506">
        <v>1.676885</v>
      </c>
      <c r="L1506">
        <v>1.792861</v>
      </c>
      <c r="M1506">
        <v>5.31E-4</v>
      </c>
      <c r="N1506" s="1">
        <v>8.6449789999999997E-4</v>
      </c>
      <c r="O1506" s="1">
        <v>1.170183E-3</v>
      </c>
      <c r="P1506">
        <v>2.4420000000000002E-3</v>
      </c>
      <c r="Q1506">
        <v>30.52364</v>
      </c>
      <c r="R1506" s="1">
        <v>6.0397169999999998E-6</v>
      </c>
      <c r="S1506">
        <v>22.41788</v>
      </c>
      <c r="T1506" s="1">
        <v>5.6435250000000003E-6</v>
      </c>
      <c r="U1506">
        <v>0.40676250000000003</v>
      </c>
      <c r="V1506">
        <v>60.233559999999997</v>
      </c>
      <c r="W1506" s="1">
        <v>1.257806E-5</v>
      </c>
      <c r="X1506">
        <v>2.5695829999999999E-2</v>
      </c>
      <c r="Y1506" s="1">
        <v>4.799427E-5</v>
      </c>
      <c r="Z1506">
        <v>61.202399999999997</v>
      </c>
      <c r="AA1506" s="1">
        <v>1.3410539999999999E-5</v>
      </c>
      <c r="AB1506">
        <v>0.85961030000000005</v>
      </c>
      <c r="AC1506">
        <v>0.83651989999999998</v>
      </c>
      <c r="AD1506">
        <v>1.3955599999999999</v>
      </c>
      <c r="AE1506">
        <v>0</v>
      </c>
      <c r="AF1506">
        <v>201.42259999999999</v>
      </c>
      <c r="AG1506">
        <v>4.3345700000000003</v>
      </c>
      <c r="AH1506">
        <v>4.6874849999999997</v>
      </c>
      <c r="AI1506">
        <v>4.9247029999999995E-4</v>
      </c>
      <c r="AJ1506">
        <v>8.2541829999999996E-4</v>
      </c>
      <c r="AK1506">
        <v>1.3858690000000001E-3</v>
      </c>
      <c r="AL1506">
        <v>2.063493E-3</v>
      </c>
      <c r="AM1506">
        <v>1.270019E-2</v>
      </c>
      <c r="AN1506">
        <v>9.9997920000000004E-2</v>
      </c>
      <c r="AO1506">
        <v>9.3448600000000006</v>
      </c>
      <c r="AP1506">
        <v>1.028942</v>
      </c>
      <c r="AQ1506">
        <v>-115.041</v>
      </c>
      <c r="AR1506">
        <v>-118.37050000000001</v>
      </c>
      <c r="AS1506">
        <v>0.86149819999999999</v>
      </c>
      <c r="AT1506">
        <v>0</v>
      </c>
      <c r="AU1506">
        <v>0</v>
      </c>
    </row>
    <row r="1507" spans="1:47" x14ac:dyDescent="0.25">
      <c r="A1507">
        <v>226</v>
      </c>
      <c r="B1507" t="s">
        <v>52</v>
      </c>
      <c r="C1507">
        <v>35.529291999999998</v>
      </c>
      <c r="D1507" s="1">
        <v>3.9633800000000003E-6</v>
      </c>
      <c r="E1507">
        <v>0.65775700000000004</v>
      </c>
      <c r="F1507" s="1">
        <v>5.8729019999999998E-6</v>
      </c>
      <c r="G1507">
        <v>0.398262</v>
      </c>
      <c r="H1507" s="1">
        <v>82.895799999999994</v>
      </c>
      <c r="I1507">
        <v>1.5E-5</v>
      </c>
      <c r="J1507">
        <v>7.9999999999999996E-6</v>
      </c>
      <c r="K1507">
        <v>1.1283339999999999</v>
      </c>
      <c r="L1507">
        <v>1.0917570000000001</v>
      </c>
      <c r="M1507">
        <v>4.26E-4</v>
      </c>
      <c r="N1507" s="1">
        <v>9.0648629999999996E-4</v>
      </c>
      <c r="O1507" s="1">
        <v>1.109695E-3</v>
      </c>
      <c r="P1507">
        <v>2.2910000000000001E-3</v>
      </c>
      <c r="Q1507">
        <v>30.523637999999998</v>
      </c>
      <c r="R1507" s="1">
        <v>6.0397171999999997E-6</v>
      </c>
      <c r="S1507">
        <v>22.417881999999999</v>
      </c>
      <c r="T1507" s="1">
        <v>5.6435251000000003E-6</v>
      </c>
      <c r="U1507">
        <v>0.39669859000000002</v>
      </c>
      <c r="V1507">
        <v>64.466527999999997</v>
      </c>
      <c r="W1507" s="1">
        <v>1.3546079E-5</v>
      </c>
      <c r="X1507">
        <v>2.5692082000000002E-2</v>
      </c>
      <c r="Y1507" s="1">
        <v>4.7994273000000002E-5</v>
      </c>
      <c r="Z1507">
        <v>61.785206000000002</v>
      </c>
      <c r="AA1507" s="1">
        <v>1.2755209000000001E-5</v>
      </c>
      <c r="AB1507">
        <v>0.81876541000000003</v>
      </c>
      <c r="AC1507">
        <v>0.87785687000000001</v>
      </c>
      <c r="AD1507">
        <v>1.3955598</v>
      </c>
      <c r="AE1507">
        <v>0</v>
      </c>
      <c r="AF1507">
        <v>201.42256</v>
      </c>
      <c r="AG1507">
        <v>4.4609943999999997</v>
      </c>
      <c r="AH1507">
        <v>4.6884432</v>
      </c>
      <c r="AI1507">
        <v>4.7843676E-4</v>
      </c>
      <c r="AJ1507">
        <v>8.2423003E-4</v>
      </c>
      <c r="AK1507">
        <v>1.3904524000000001E-3</v>
      </c>
      <c r="AL1507">
        <v>2.1232396000000001E-3</v>
      </c>
      <c r="AM1507">
        <v>1.27057E-2</v>
      </c>
      <c r="AN1507">
        <v>0.10000109</v>
      </c>
      <c r="AO1507">
        <v>9.9197617000000005</v>
      </c>
      <c r="AP1507">
        <v>1.0284930000000001</v>
      </c>
      <c r="AQ1507">
        <v>3600.0544</v>
      </c>
      <c r="AR1507">
        <v>3702.6309000000001</v>
      </c>
      <c r="AS1507">
        <v>0.86549894999999999</v>
      </c>
      <c r="AT1507">
        <v>0</v>
      </c>
      <c r="AU1507">
        <v>0</v>
      </c>
    </row>
    <row r="1508" spans="1:47" x14ac:dyDescent="0.25">
      <c r="A1508">
        <v>227</v>
      </c>
      <c r="B1508" t="s">
        <v>52</v>
      </c>
      <c r="C1508">
        <v>48.269582999999997</v>
      </c>
      <c r="D1508" s="1">
        <v>1.308532E-5</v>
      </c>
      <c r="E1508">
        <v>29.178957</v>
      </c>
      <c r="F1508" s="1">
        <v>1.8750820000000002E-5</v>
      </c>
      <c r="G1508">
        <v>1.2686040000000001</v>
      </c>
      <c r="H1508" s="1">
        <v>81.910799999999995</v>
      </c>
      <c r="I1508">
        <v>7.9999999999999996E-6</v>
      </c>
      <c r="J1508">
        <v>1.9000000000000001E-5</v>
      </c>
      <c r="K1508">
        <v>1.2429190000000001</v>
      </c>
      <c r="L1508">
        <v>1.006829</v>
      </c>
      <c r="M1508">
        <v>7.2300000000000001E-4</v>
      </c>
      <c r="N1508" s="1">
        <v>4.4881050000000002E-4</v>
      </c>
      <c r="O1508" s="1">
        <v>8.3768670000000005E-4</v>
      </c>
      <c r="P1508">
        <v>1.134E-3</v>
      </c>
      <c r="Q1508">
        <v>30.52364</v>
      </c>
      <c r="R1508" s="1">
        <v>6.0397169999999998E-6</v>
      </c>
      <c r="S1508">
        <v>22.41788</v>
      </c>
      <c r="T1508" s="1">
        <v>5.6435250000000003E-6</v>
      </c>
      <c r="U1508">
        <v>0.3866774</v>
      </c>
      <c r="V1508">
        <v>62.903590000000001</v>
      </c>
      <c r="W1508" s="1">
        <v>1.247628E-5</v>
      </c>
      <c r="X1508">
        <v>2.570192E-2</v>
      </c>
      <c r="Y1508" s="1">
        <v>4.799427E-5</v>
      </c>
      <c r="Z1508">
        <v>59.594499999999996</v>
      </c>
      <c r="AA1508" s="1">
        <v>1.3704910000000001E-5</v>
      </c>
      <c r="AB1508">
        <v>0.87766980000000006</v>
      </c>
      <c r="AC1508">
        <v>0.84778419999999999</v>
      </c>
      <c r="AD1508">
        <v>1.3955599999999999</v>
      </c>
      <c r="AE1508">
        <v>0</v>
      </c>
      <c r="AF1508">
        <v>201.42259999999999</v>
      </c>
      <c r="AG1508">
        <v>4.3607250000000004</v>
      </c>
      <c r="AH1508">
        <v>4.687856</v>
      </c>
      <c r="AI1508">
        <v>4.8058399999999999E-4</v>
      </c>
      <c r="AJ1508">
        <v>8.2607809999999998E-4</v>
      </c>
      <c r="AK1508">
        <v>1.3907839999999999E-3</v>
      </c>
      <c r="AL1508">
        <v>2.0091890000000002E-3</v>
      </c>
      <c r="AM1508">
        <v>1.2700060000000001E-2</v>
      </c>
      <c r="AN1508">
        <v>0.1000002</v>
      </c>
      <c r="AO1508">
        <v>9.8955789999999997</v>
      </c>
      <c r="AP1508">
        <v>1.0287790000000001</v>
      </c>
      <c r="AQ1508">
        <v>843.85479999999995</v>
      </c>
      <c r="AR1508">
        <v>868.14</v>
      </c>
      <c r="AS1508">
        <v>0.86858049999999998</v>
      </c>
      <c r="AT1508">
        <v>0</v>
      </c>
      <c r="AU1508">
        <v>0</v>
      </c>
    </row>
    <row r="1509" spans="1:47" x14ac:dyDescent="0.25">
      <c r="A1509">
        <v>228</v>
      </c>
      <c r="B1509" t="s">
        <v>52</v>
      </c>
      <c r="C1509">
        <v>59.116214999999997</v>
      </c>
      <c r="D1509" s="1">
        <v>5.6565659999999997E-6</v>
      </c>
      <c r="E1509">
        <v>0.61155400000000004</v>
      </c>
      <c r="F1509" s="1">
        <v>4.8483050000000002E-6</v>
      </c>
      <c r="G1509">
        <v>0.54001500000000002</v>
      </c>
      <c r="H1509" s="1">
        <v>93.275689999999997</v>
      </c>
      <c r="I1509">
        <v>1.5E-5</v>
      </c>
      <c r="J1509">
        <v>1.1E-5</v>
      </c>
      <c r="K1509">
        <v>1.199435</v>
      </c>
      <c r="L1509">
        <v>0.45095800000000003</v>
      </c>
      <c r="M1509">
        <v>3.9100000000000002E-4</v>
      </c>
      <c r="N1509" s="1">
        <v>7.740809E-4</v>
      </c>
      <c r="O1509" s="1">
        <v>9.9507650000000007E-4</v>
      </c>
      <c r="P1509">
        <v>1.9650000000000002E-3</v>
      </c>
      <c r="Q1509">
        <v>30.523637999999998</v>
      </c>
      <c r="R1509" s="1">
        <v>6.0397171999999997E-6</v>
      </c>
      <c r="S1509">
        <v>22.417881999999999</v>
      </c>
      <c r="T1509" s="1">
        <v>5.6435251000000003E-6</v>
      </c>
      <c r="U1509">
        <v>0.38324856000000002</v>
      </c>
      <c r="V1509">
        <v>61.654175000000002</v>
      </c>
      <c r="W1509" s="1">
        <v>1.3185159E-5</v>
      </c>
      <c r="X1509">
        <v>2.569428E-2</v>
      </c>
      <c r="Y1509" s="1">
        <v>4.7994273000000002E-5</v>
      </c>
      <c r="Z1509">
        <v>61.435816000000003</v>
      </c>
      <c r="AA1509" s="1">
        <v>1.2863274999999999E-5</v>
      </c>
      <c r="AB1509">
        <v>0.81314496999999997</v>
      </c>
      <c r="AC1509">
        <v>0.87254772000000003</v>
      </c>
      <c r="AD1509">
        <v>1.3955598</v>
      </c>
      <c r="AE1509">
        <v>0</v>
      </c>
      <c r="AF1509">
        <v>201.42256</v>
      </c>
      <c r="AG1509">
        <v>4.3765919999999996</v>
      </c>
      <c r="AH1509">
        <v>4.6851456999999996</v>
      </c>
      <c r="AI1509">
        <v>4.8481659999999999E-4</v>
      </c>
      <c r="AJ1509">
        <v>8.2680234999999997E-4</v>
      </c>
      <c r="AK1509">
        <v>1.3924307999999999E-3</v>
      </c>
      <c r="AL1509">
        <v>2.0996985999999999E-3</v>
      </c>
      <c r="AM1509">
        <v>1.2690392E-2</v>
      </c>
      <c r="AN1509">
        <v>0.10000118</v>
      </c>
      <c r="AO1509">
        <v>10.123974</v>
      </c>
      <c r="AP1509">
        <v>1.027444</v>
      </c>
      <c r="AQ1509">
        <v>1637.1193000000001</v>
      </c>
      <c r="AR1509">
        <v>1682.0482999999999</v>
      </c>
      <c r="AS1509">
        <v>0.86410341999999996</v>
      </c>
      <c r="AT1509">
        <v>0</v>
      </c>
      <c r="AU1509">
        <v>0</v>
      </c>
    </row>
    <row r="1510" spans="1:47" x14ac:dyDescent="0.25">
      <c r="A1510">
        <v>229</v>
      </c>
      <c r="B1510" t="s">
        <v>52</v>
      </c>
      <c r="C1510">
        <v>26.079328</v>
      </c>
      <c r="D1510" s="1">
        <v>5.6784959999999998E-6</v>
      </c>
      <c r="E1510">
        <v>0.50216799999999995</v>
      </c>
      <c r="F1510" s="1">
        <v>5.9930029999999999E-6</v>
      </c>
      <c r="G1510">
        <v>0.353244</v>
      </c>
      <c r="H1510" s="1">
        <v>57.950650000000003</v>
      </c>
      <c r="I1510">
        <v>1.5999999999999999E-5</v>
      </c>
      <c r="J1510">
        <v>3.9999999999999998E-6</v>
      </c>
      <c r="K1510">
        <v>1.249282</v>
      </c>
      <c r="L1510">
        <v>2.234448</v>
      </c>
      <c r="M1510">
        <v>5.9900000000000003E-4</v>
      </c>
      <c r="N1510" s="1">
        <v>1.048212E-3</v>
      </c>
      <c r="O1510" s="1">
        <v>1.3611459999999999E-3</v>
      </c>
      <c r="P1510">
        <v>2.715E-3</v>
      </c>
      <c r="Q1510">
        <v>30.523637999999998</v>
      </c>
      <c r="R1510" s="1">
        <v>6.0397171999999997E-6</v>
      </c>
      <c r="S1510">
        <v>22.417881999999999</v>
      </c>
      <c r="T1510" s="1">
        <v>5.6435251000000003E-6</v>
      </c>
      <c r="U1510">
        <v>0.42299445000000002</v>
      </c>
      <c r="V1510">
        <v>62.044851999999999</v>
      </c>
      <c r="W1510" s="1">
        <v>1.2791211000000001E-5</v>
      </c>
      <c r="X1510">
        <v>2.5704327999999999E-2</v>
      </c>
      <c r="Y1510" s="1">
        <v>4.7994273000000002E-5</v>
      </c>
      <c r="Z1510">
        <v>61.697668</v>
      </c>
      <c r="AA1510" s="1">
        <v>1.2250613E-5</v>
      </c>
      <c r="AB1510">
        <v>0.85123115999999999</v>
      </c>
      <c r="AC1510">
        <v>0.86251087000000004</v>
      </c>
      <c r="AD1510">
        <v>1.3955598</v>
      </c>
      <c r="AE1510">
        <v>0</v>
      </c>
      <c r="AF1510">
        <v>201.42256</v>
      </c>
      <c r="AG1510">
        <v>4.5337627999999999</v>
      </c>
      <c r="AH1510">
        <v>4.6886700000000001</v>
      </c>
      <c r="AI1510">
        <v>4.8648746000000002E-4</v>
      </c>
      <c r="AJ1510">
        <v>8.3002653999999999E-4</v>
      </c>
      <c r="AK1510">
        <v>1.3864330000000001E-3</v>
      </c>
      <c r="AL1510">
        <v>2.0552802000000001E-3</v>
      </c>
      <c r="AM1510">
        <v>1.2692283E-2</v>
      </c>
      <c r="AN1510">
        <v>9.9996798999999997E-2</v>
      </c>
      <c r="AO1510">
        <v>10.110393</v>
      </c>
      <c r="AP1510">
        <v>1.0289238000000001</v>
      </c>
      <c r="AQ1510">
        <v>2146.2755999999999</v>
      </c>
      <c r="AR1510">
        <v>2208.3541</v>
      </c>
      <c r="AS1510">
        <v>0.86173420999999994</v>
      </c>
      <c r="AT1510">
        <v>0</v>
      </c>
      <c r="AU1510">
        <v>0</v>
      </c>
    </row>
    <row r="1511" spans="1:47" x14ac:dyDescent="0.25">
      <c r="A1511">
        <v>230</v>
      </c>
      <c r="B1511" t="s">
        <v>52</v>
      </c>
      <c r="C1511">
        <v>37.087961999999997</v>
      </c>
      <c r="D1511" s="1">
        <v>4.6317790000000003E-6</v>
      </c>
      <c r="E1511">
        <v>0.67060799999999998</v>
      </c>
      <c r="F1511" s="1">
        <v>7.8984289999999998E-6</v>
      </c>
      <c r="G1511">
        <v>0.31885000000000002</v>
      </c>
      <c r="H1511" s="1">
        <v>63.160969999999999</v>
      </c>
      <c r="I1511">
        <v>1.4E-5</v>
      </c>
      <c r="J1511">
        <v>1.9000000000000001E-5</v>
      </c>
      <c r="K1511">
        <v>1.1476839999999999</v>
      </c>
      <c r="L1511">
        <v>1.426952</v>
      </c>
      <c r="M1511">
        <v>4.4999999999999999E-4</v>
      </c>
      <c r="N1511" s="1">
        <v>9.9428949999999993E-4</v>
      </c>
      <c r="O1511" s="1">
        <v>1.224117E-3</v>
      </c>
      <c r="P1511">
        <v>2.7190000000000001E-3</v>
      </c>
      <c r="Q1511">
        <v>30.523637999999998</v>
      </c>
      <c r="R1511" s="1">
        <v>6.0397171999999997E-6</v>
      </c>
      <c r="S1511">
        <v>22.417881999999999</v>
      </c>
      <c r="T1511" s="1">
        <v>5.6435251000000003E-6</v>
      </c>
      <c r="U1511">
        <v>0.39000264000000001</v>
      </c>
      <c r="V1511">
        <v>63.013432000000002</v>
      </c>
      <c r="W1511" s="1">
        <v>1.2856792E-5</v>
      </c>
      <c r="X1511">
        <v>2.5709762000000001E-2</v>
      </c>
      <c r="Y1511" s="1">
        <v>4.7994273000000002E-5</v>
      </c>
      <c r="Z1511">
        <v>62.300469999999997</v>
      </c>
      <c r="AA1511" s="1">
        <v>1.3632882E-5</v>
      </c>
      <c r="AB1511">
        <v>0.90307587</v>
      </c>
      <c r="AC1511">
        <v>0.85336926999999996</v>
      </c>
      <c r="AD1511">
        <v>1.3955598</v>
      </c>
      <c r="AE1511">
        <v>0</v>
      </c>
      <c r="AF1511">
        <v>201.42256</v>
      </c>
      <c r="AG1511">
        <v>4.4508709</v>
      </c>
      <c r="AH1511">
        <v>4.6892316999999997</v>
      </c>
      <c r="AI1511">
        <v>4.7029340999999998E-4</v>
      </c>
      <c r="AJ1511">
        <v>8.3547584999999998E-4</v>
      </c>
      <c r="AK1511">
        <v>1.3848090000000001E-3</v>
      </c>
      <c r="AL1511">
        <v>2.1336641E-3</v>
      </c>
      <c r="AM1511">
        <v>1.2675278E-2</v>
      </c>
      <c r="AN1511">
        <v>9.9996129000000003E-2</v>
      </c>
      <c r="AO1511">
        <v>10.334308999999999</v>
      </c>
      <c r="AP1511">
        <v>1.0294258999999999</v>
      </c>
      <c r="AQ1511">
        <v>5248.9296000000004</v>
      </c>
      <c r="AR1511">
        <v>5403.3842000000004</v>
      </c>
      <c r="AS1511">
        <v>0.86166788999999999</v>
      </c>
      <c r="AT1511">
        <v>0</v>
      </c>
      <c r="AU1511">
        <v>0</v>
      </c>
    </row>
    <row r="1512" spans="1:47" x14ac:dyDescent="0.25">
      <c r="A1512">
        <v>231</v>
      </c>
      <c r="B1512" t="s">
        <v>52</v>
      </c>
      <c r="C1512">
        <v>32.323759000000003</v>
      </c>
      <c r="D1512" s="1">
        <v>5.4633870000000003E-6</v>
      </c>
      <c r="E1512">
        <v>0.59358299999999997</v>
      </c>
      <c r="F1512" s="1">
        <v>7.4206429999999999E-6</v>
      </c>
      <c r="G1512">
        <v>0.31532100000000002</v>
      </c>
      <c r="H1512" s="1">
        <v>79.916849999999997</v>
      </c>
      <c r="I1512">
        <v>1.0000000000000001E-5</v>
      </c>
      <c r="J1512">
        <v>1.9999999999999999E-6</v>
      </c>
      <c r="K1512">
        <v>1.1830449999999999</v>
      </c>
      <c r="L1512">
        <v>1.652166</v>
      </c>
      <c r="M1512">
        <v>5.1599999999999997E-4</v>
      </c>
      <c r="N1512" s="1">
        <v>1.0585200000000001E-3</v>
      </c>
      <c r="O1512" s="1">
        <v>1.205324E-3</v>
      </c>
      <c r="P1512">
        <v>2.4269999999999999E-3</v>
      </c>
      <c r="Q1512">
        <v>30.523637999999998</v>
      </c>
      <c r="R1512" s="1">
        <v>6.0397171999999997E-6</v>
      </c>
      <c r="S1512">
        <v>22.417881999999999</v>
      </c>
      <c r="T1512" s="1">
        <v>5.6435251000000003E-6</v>
      </c>
      <c r="U1512">
        <v>0.40750180000000003</v>
      </c>
      <c r="V1512">
        <v>61.618105999999997</v>
      </c>
      <c r="W1512" s="1">
        <v>1.2830503999999999E-5</v>
      </c>
      <c r="X1512">
        <v>2.5693675999999999E-2</v>
      </c>
      <c r="Y1512" s="1">
        <v>4.7994273000000002E-5</v>
      </c>
      <c r="Z1512">
        <v>59.926743999999999</v>
      </c>
      <c r="AA1512" s="1">
        <v>1.2485793000000001E-5</v>
      </c>
      <c r="AB1512">
        <v>0.86086655999999995</v>
      </c>
      <c r="AC1512">
        <v>0.85323802999999998</v>
      </c>
      <c r="AD1512">
        <v>1.3955598</v>
      </c>
      <c r="AE1512">
        <v>0</v>
      </c>
      <c r="AF1512">
        <v>201.42256</v>
      </c>
      <c r="AG1512">
        <v>4.3461435000000002</v>
      </c>
      <c r="AH1512">
        <v>4.688428</v>
      </c>
      <c r="AI1512">
        <v>4.8854360000000002E-4</v>
      </c>
      <c r="AJ1512">
        <v>8.3053659999999998E-4</v>
      </c>
      <c r="AK1512">
        <v>1.3817619000000001E-3</v>
      </c>
      <c r="AL1512">
        <v>2.0765700999999998E-3</v>
      </c>
      <c r="AM1512">
        <v>1.2687815E-2</v>
      </c>
      <c r="AN1512">
        <v>0.10000297</v>
      </c>
      <c r="AO1512">
        <v>9.9217051000000005</v>
      </c>
      <c r="AP1512">
        <v>1.0273369000000001</v>
      </c>
      <c r="AQ1512">
        <v>-2034.2311999999999</v>
      </c>
      <c r="AR1512">
        <v>-2089.8407000000002</v>
      </c>
      <c r="AS1512">
        <v>0.86006795999999996</v>
      </c>
      <c r="AT1512">
        <v>0</v>
      </c>
      <c r="AU1512">
        <v>0</v>
      </c>
    </row>
    <row r="1513" spans="1:47" x14ac:dyDescent="0.25">
      <c r="A1513">
        <v>232</v>
      </c>
      <c r="B1513" t="s">
        <v>52</v>
      </c>
      <c r="C1513">
        <v>24.592184</v>
      </c>
      <c r="D1513" s="1">
        <v>6.9226800000000001E-6</v>
      </c>
      <c r="E1513">
        <v>0.30569499999999999</v>
      </c>
      <c r="F1513" s="1">
        <v>7.1006399999999997E-6</v>
      </c>
      <c r="G1513">
        <v>0.483987</v>
      </c>
      <c r="H1513" s="1">
        <v>56.486890000000002</v>
      </c>
      <c r="I1513">
        <v>1.2999999999999999E-5</v>
      </c>
      <c r="J1513">
        <v>6.9999999999999999E-6</v>
      </c>
      <c r="K1513">
        <v>2.1538189999999999</v>
      </c>
      <c r="L1513">
        <v>1.747611</v>
      </c>
      <c r="M1513">
        <v>6.7500000000000004E-4</v>
      </c>
      <c r="N1513" s="1">
        <v>9.2829890000000002E-4</v>
      </c>
      <c r="O1513" s="1">
        <v>1.26969E-3</v>
      </c>
      <c r="P1513">
        <v>2.5639999999999999E-3</v>
      </c>
      <c r="Q1513">
        <v>30.52364</v>
      </c>
      <c r="R1513" s="1">
        <v>6.0397169999999998E-6</v>
      </c>
      <c r="S1513">
        <v>22.41788</v>
      </c>
      <c r="T1513" s="1">
        <v>5.6435250000000003E-6</v>
      </c>
      <c r="U1513">
        <v>0.4000861</v>
      </c>
      <c r="V1513">
        <v>60.380949999999999</v>
      </c>
      <c r="W1513" s="1">
        <v>1.32521E-5</v>
      </c>
      <c r="X1513">
        <v>2.5699139999999999E-2</v>
      </c>
      <c r="Y1513" s="1">
        <v>4.799427E-5</v>
      </c>
      <c r="Z1513">
        <v>62.669089999999997</v>
      </c>
      <c r="AA1513" s="1">
        <v>1.3083130000000001E-5</v>
      </c>
      <c r="AB1513">
        <v>0.84338489999999999</v>
      </c>
      <c r="AC1513">
        <v>0.82566099999999998</v>
      </c>
      <c r="AD1513">
        <v>1.3955599999999999</v>
      </c>
      <c r="AE1513">
        <v>0</v>
      </c>
      <c r="AF1513">
        <v>201.42259999999999</v>
      </c>
      <c r="AG1513">
        <v>4.4101990000000004</v>
      </c>
      <c r="AH1513">
        <v>4.6885060000000003</v>
      </c>
      <c r="AI1513">
        <v>4.9018369999999996E-4</v>
      </c>
      <c r="AJ1513">
        <v>8.2948319999999996E-4</v>
      </c>
      <c r="AK1513">
        <v>1.3866779999999999E-3</v>
      </c>
      <c r="AL1513">
        <v>2.0680709999999999E-3</v>
      </c>
      <c r="AM1513">
        <v>1.27163E-2</v>
      </c>
      <c r="AN1513">
        <v>0.10000100000000001</v>
      </c>
      <c r="AO1513">
        <v>10.10154</v>
      </c>
      <c r="AP1513">
        <v>1.0282720000000001</v>
      </c>
      <c r="AQ1513">
        <v>497.56560000000002</v>
      </c>
      <c r="AR1513">
        <v>511.63290000000001</v>
      </c>
      <c r="AS1513">
        <v>0.86201729999999999</v>
      </c>
      <c r="AT1513">
        <v>0</v>
      </c>
      <c r="AU1513">
        <v>0</v>
      </c>
    </row>
    <row r="1514" spans="1:47" x14ac:dyDescent="0.25">
      <c r="A1514">
        <v>233</v>
      </c>
      <c r="B1514" t="s">
        <v>52</v>
      </c>
      <c r="C1514">
        <v>35.065663000000001</v>
      </c>
      <c r="D1514" s="1">
        <v>4.639846E-6</v>
      </c>
      <c r="E1514">
        <v>0.60693900000000001</v>
      </c>
      <c r="F1514" s="1">
        <v>5.799857E-6</v>
      </c>
      <c r="G1514">
        <v>0.39916800000000002</v>
      </c>
      <c r="H1514" s="1">
        <v>72.074160000000006</v>
      </c>
      <c r="I1514">
        <v>1.5E-5</v>
      </c>
      <c r="J1514">
        <v>1.1E-5</v>
      </c>
      <c r="K1514">
        <v>1.9331339999999999</v>
      </c>
      <c r="L1514">
        <v>0.71360699999999999</v>
      </c>
      <c r="M1514">
        <v>4.6200000000000001E-4</v>
      </c>
      <c r="N1514" s="1">
        <v>9.2804270000000004E-4</v>
      </c>
      <c r="O1514" s="1">
        <v>1.164011E-3</v>
      </c>
      <c r="P1514">
        <v>2.4120000000000001E-3</v>
      </c>
      <c r="Q1514">
        <v>30.52364</v>
      </c>
      <c r="R1514" s="1">
        <v>6.0397169999999998E-6</v>
      </c>
      <c r="S1514">
        <v>22.41788</v>
      </c>
      <c r="T1514" s="1">
        <v>5.6435250000000003E-6</v>
      </c>
      <c r="U1514">
        <v>0.40095829999999999</v>
      </c>
      <c r="V1514">
        <v>59.935450000000003</v>
      </c>
      <c r="W1514" s="1">
        <v>1.296867E-5</v>
      </c>
      <c r="X1514">
        <v>2.5704379999999999E-2</v>
      </c>
      <c r="Y1514" s="1">
        <v>4.799427E-5</v>
      </c>
      <c r="Z1514">
        <v>63.473390000000002</v>
      </c>
      <c r="AA1514" s="1">
        <v>1.2805759999999999E-5</v>
      </c>
      <c r="AB1514">
        <v>0.89024309999999995</v>
      </c>
      <c r="AC1514">
        <v>0.86334060000000001</v>
      </c>
      <c r="AD1514">
        <v>1.3955599999999999</v>
      </c>
      <c r="AE1514">
        <v>0</v>
      </c>
      <c r="AF1514">
        <v>201.42259999999999</v>
      </c>
      <c r="AG1514">
        <v>4.4405989999999997</v>
      </c>
      <c r="AH1514">
        <v>4.6893900000000004</v>
      </c>
      <c r="AI1514">
        <v>4.9414230000000003E-4</v>
      </c>
      <c r="AJ1514">
        <v>8.326405E-4</v>
      </c>
      <c r="AK1514">
        <v>1.381754E-3</v>
      </c>
      <c r="AL1514">
        <v>2.1639329999999998E-3</v>
      </c>
      <c r="AM1514">
        <v>1.2695059999999999E-2</v>
      </c>
      <c r="AN1514">
        <v>0.1000022</v>
      </c>
      <c r="AO1514">
        <v>9.7758780000000005</v>
      </c>
      <c r="AP1514">
        <v>1.0271969999999999</v>
      </c>
      <c r="AQ1514">
        <v>-889.81709999999998</v>
      </c>
      <c r="AR1514">
        <v>-914.01760000000002</v>
      </c>
      <c r="AS1514">
        <v>0.86185179999999995</v>
      </c>
      <c r="AT1514">
        <v>0</v>
      </c>
      <c r="AU1514">
        <v>0</v>
      </c>
    </row>
    <row r="1515" spans="1:47" x14ac:dyDescent="0.25">
      <c r="A1515">
        <v>234</v>
      </c>
      <c r="B1515" t="s">
        <v>52</v>
      </c>
      <c r="C1515">
        <v>39.854469999999999</v>
      </c>
      <c r="D1515" s="1">
        <v>4.2791259999999997E-6</v>
      </c>
      <c r="E1515">
        <v>0.58471600000000001</v>
      </c>
      <c r="F1515" s="1">
        <v>5.8665810000000004E-6</v>
      </c>
      <c r="G1515">
        <v>0.41778900000000002</v>
      </c>
      <c r="H1515" s="1">
        <v>87.393609999999995</v>
      </c>
      <c r="I1515">
        <v>1.2999999999999999E-5</v>
      </c>
      <c r="J1515">
        <v>1.7E-5</v>
      </c>
      <c r="K1515">
        <v>1.066406</v>
      </c>
      <c r="L1515">
        <v>0.85916000000000003</v>
      </c>
      <c r="M1515">
        <v>4.1599999999999997E-4</v>
      </c>
      <c r="N1515" s="1">
        <v>8.0983309999999996E-4</v>
      </c>
      <c r="O1515" s="1">
        <v>1.0149040000000001E-3</v>
      </c>
      <c r="P1515">
        <v>1.9659999999999999E-3</v>
      </c>
      <c r="Q1515">
        <v>30.52364</v>
      </c>
      <c r="R1515" s="1">
        <v>6.0397169999999998E-6</v>
      </c>
      <c r="S1515">
        <v>22.41788</v>
      </c>
      <c r="T1515" s="1">
        <v>5.6435250000000003E-6</v>
      </c>
      <c r="U1515">
        <v>0.41230319999999998</v>
      </c>
      <c r="V1515">
        <v>61.698720000000002</v>
      </c>
      <c r="W1515" s="1">
        <v>1.282735E-5</v>
      </c>
      <c r="X1515">
        <v>2.5685900000000001E-2</v>
      </c>
      <c r="Y1515" s="1">
        <v>4.799427E-5</v>
      </c>
      <c r="Z1515">
        <v>64.093059999999994</v>
      </c>
      <c r="AA1515" s="1">
        <v>1.319287E-5</v>
      </c>
      <c r="AB1515">
        <v>0.8192256</v>
      </c>
      <c r="AC1515">
        <v>0.85396019999999995</v>
      </c>
      <c r="AD1515">
        <v>1.3955599999999999</v>
      </c>
      <c r="AE1515">
        <v>0</v>
      </c>
      <c r="AF1515">
        <v>201.42259999999999</v>
      </c>
      <c r="AG1515">
        <v>4.4274740000000001</v>
      </c>
      <c r="AH1515">
        <v>4.6881880000000002</v>
      </c>
      <c r="AI1515">
        <v>4.9102480000000001E-4</v>
      </c>
      <c r="AJ1515">
        <v>8.2925849999999999E-4</v>
      </c>
      <c r="AK1515">
        <v>1.3848E-3</v>
      </c>
      <c r="AL1515">
        <v>2.009734E-3</v>
      </c>
      <c r="AM1515">
        <v>1.268064E-2</v>
      </c>
      <c r="AN1515">
        <v>9.9999560000000001E-2</v>
      </c>
      <c r="AO1515">
        <v>10.19951</v>
      </c>
      <c r="AP1515">
        <v>1.0279320000000001</v>
      </c>
      <c r="AQ1515">
        <v>-673.68470000000002</v>
      </c>
      <c r="AR1515">
        <v>-692.50189999999998</v>
      </c>
      <c r="AS1515">
        <v>0.86205750000000003</v>
      </c>
      <c r="AT1515">
        <v>0</v>
      </c>
      <c r="AU1515">
        <v>0</v>
      </c>
    </row>
    <row r="1516" spans="1:47" x14ac:dyDescent="0.25">
      <c r="A1516">
        <v>235</v>
      </c>
      <c r="B1516" t="s">
        <v>52</v>
      </c>
      <c r="C1516">
        <v>41.541473000000003</v>
      </c>
      <c r="D1516" s="1">
        <v>3.69774E-6</v>
      </c>
      <c r="E1516">
        <v>0.69896899999999995</v>
      </c>
      <c r="F1516" s="1">
        <v>3.103222E-6</v>
      </c>
      <c r="G1516">
        <v>0.31546200000000002</v>
      </c>
      <c r="H1516" s="1">
        <v>81.059359999999998</v>
      </c>
      <c r="I1516">
        <v>1.1E-5</v>
      </c>
      <c r="J1516">
        <v>4.3000000000000002E-5</v>
      </c>
      <c r="K1516">
        <v>1.2410300000000001</v>
      </c>
      <c r="L1516">
        <v>1.099869</v>
      </c>
      <c r="M1516">
        <v>3.7399999999999998E-4</v>
      </c>
      <c r="N1516" s="1">
        <v>8.9137790000000004E-4</v>
      </c>
      <c r="O1516" s="1">
        <v>1.033712E-3</v>
      </c>
      <c r="P1516">
        <v>2.2880000000000001E-3</v>
      </c>
      <c r="Q1516">
        <v>30.523637999999998</v>
      </c>
      <c r="R1516" s="1">
        <v>6.0397171999999997E-6</v>
      </c>
      <c r="S1516">
        <v>22.417881999999999</v>
      </c>
      <c r="T1516" s="1">
        <v>5.6435251000000003E-6</v>
      </c>
      <c r="U1516">
        <v>0.39261075000000001</v>
      </c>
      <c r="V1516">
        <v>64.966397000000001</v>
      </c>
      <c r="W1516" s="1">
        <v>1.2751787999999999E-5</v>
      </c>
      <c r="X1516">
        <v>2.5695147000000002E-2</v>
      </c>
      <c r="Y1516" s="1">
        <v>4.7994273000000002E-5</v>
      </c>
      <c r="Z1516">
        <v>58.820746999999997</v>
      </c>
      <c r="AA1516" s="1">
        <v>1.2768229E-5</v>
      </c>
      <c r="AB1516">
        <v>0.84735408000000001</v>
      </c>
      <c r="AC1516">
        <v>0.8606916</v>
      </c>
      <c r="AD1516">
        <v>1.3955598</v>
      </c>
      <c r="AE1516">
        <v>0</v>
      </c>
      <c r="AF1516">
        <v>201.42256</v>
      </c>
      <c r="AG1516">
        <v>4.4028988</v>
      </c>
      <c r="AH1516">
        <v>4.6861378</v>
      </c>
      <c r="AI1516">
        <v>4.8687607000000001E-4</v>
      </c>
      <c r="AJ1516">
        <v>8.3247951999999999E-4</v>
      </c>
      <c r="AK1516">
        <v>1.3883077999999999E-3</v>
      </c>
      <c r="AL1516">
        <v>1.9863338000000001E-3</v>
      </c>
      <c r="AM1516">
        <v>1.2694864E-2</v>
      </c>
      <c r="AN1516">
        <v>9.9997279999999994E-2</v>
      </c>
      <c r="AO1516">
        <v>10.213742</v>
      </c>
      <c r="AP1516">
        <v>1.0281355999999999</v>
      </c>
      <c r="AQ1516">
        <v>3157.8968</v>
      </c>
      <c r="AR1516">
        <v>3246.7462</v>
      </c>
      <c r="AS1516">
        <v>0.85832759000000003</v>
      </c>
      <c r="AT1516">
        <v>0</v>
      </c>
      <c r="AU1516">
        <v>0</v>
      </c>
    </row>
    <row r="1517" spans="1:47" x14ac:dyDescent="0.25">
      <c r="A1517">
        <v>236</v>
      </c>
      <c r="B1517" t="s">
        <v>52</v>
      </c>
      <c r="C1517">
        <v>52.968339</v>
      </c>
      <c r="D1517" s="1">
        <v>7.8094489999999992E-6</v>
      </c>
      <c r="E1517">
        <v>0.50329100000000004</v>
      </c>
      <c r="F1517" s="1">
        <v>6.9970159999999997E-6</v>
      </c>
      <c r="G1517">
        <v>0.38481599999999999</v>
      </c>
      <c r="H1517" s="1">
        <v>68.427620000000005</v>
      </c>
      <c r="I1517">
        <v>1.5E-5</v>
      </c>
      <c r="J1517">
        <v>5.0000000000000004E-6</v>
      </c>
      <c r="K1517">
        <v>1.4510000000000001</v>
      </c>
      <c r="L1517">
        <v>2.0439029999999998</v>
      </c>
      <c r="M1517">
        <v>4.8999999999999998E-4</v>
      </c>
      <c r="N1517" s="1">
        <v>8.631353E-4</v>
      </c>
      <c r="O1517" s="1">
        <v>1.1488690000000001E-3</v>
      </c>
      <c r="P1517">
        <v>2.3890000000000001E-3</v>
      </c>
      <c r="Q1517">
        <v>30.52364</v>
      </c>
      <c r="R1517" s="1">
        <v>6.0397169999999998E-6</v>
      </c>
      <c r="S1517">
        <v>22.41788</v>
      </c>
      <c r="T1517" s="1">
        <v>5.6435250000000003E-6</v>
      </c>
      <c r="U1517">
        <v>0.4121918</v>
      </c>
      <c r="V1517">
        <v>59.935110000000002</v>
      </c>
      <c r="W1517" s="1">
        <v>1.3125510000000001E-5</v>
      </c>
      <c r="X1517">
        <v>2.5707480000000001E-2</v>
      </c>
      <c r="Y1517" s="1">
        <v>4.799427E-5</v>
      </c>
      <c r="Z1517">
        <v>61.722949999999997</v>
      </c>
      <c r="AA1517" s="1">
        <v>1.272779E-5</v>
      </c>
      <c r="AB1517">
        <v>0.84803620000000002</v>
      </c>
      <c r="AC1517">
        <v>0.89170130000000003</v>
      </c>
      <c r="AD1517">
        <v>1.3955599999999999</v>
      </c>
      <c r="AE1517">
        <v>0</v>
      </c>
      <c r="AF1517">
        <v>201.42259999999999</v>
      </c>
      <c r="AG1517">
        <v>4.470008</v>
      </c>
      <c r="AH1517">
        <v>4.6891610000000004</v>
      </c>
      <c r="AI1517">
        <v>4.8238159999999998E-4</v>
      </c>
      <c r="AJ1517">
        <v>8.3498630000000001E-4</v>
      </c>
      <c r="AK1517">
        <v>1.3885029999999999E-3</v>
      </c>
      <c r="AL1517">
        <v>2.085366E-3</v>
      </c>
      <c r="AM1517">
        <v>1.268062E-2</v>
      </c>
      <c r="AN1517">
        <v>9.9999190000000002E-2</v>
      </c>
      <c r="AO1517">
        <v>9.8249790000000008</v>
      </c>
      <c r="AP1517">
        <v>1.027002</v>
      </c>
      <c r="AQ1517">
        <v>794.71749999999997</v>
      </c>
      <c r="AR1517">
        <v>816.17619999999999</v>
      </c>
      <c r="AS1517">
        <v>0.86026210000000003</v>
      </c>
      <c r="AT1517">
        <v>0</v>
      </c>
      <c r="AU1517">
        <v>0</v>
      </c>
    </row>
    <row r="1518" spans="1:47" x14ac:dyDescent="0.25">
      <c r="A1518">
        <v>237</v>
      </c>
      <c r="B1518" t="s">
        <v>52</v>
      </c>
      <c r="C1518">
        <v>36.475982000000002</v>
      </c>
      <c r="D1518" s="1">
        <v>4.8234339999999999E-6</v>
      </c>
      <c r="E1518">
        <v>0.65695199999999998</v>
      </c>
      <c r="F1518" s="1">
        <v>5.8484359999999999E-6</v>
      </c>
      <c r="G1518">
        <v>0.46562700000000001</v>
      </c>
      <c r="H1518" s="1">
        <v>81.76191</v>
      </c>
      <c r="I1518">
        <v>1.4E-5</v>
      </c>
      <c r="J1518">
        <v>1.1E-5</v>
      </c>
      <c r="K1518">
        <v>1.0915109999999999</v>
      </c>
      <c r="L1518">
        <v>0.96752800000000005</v>
      </c>
      <c r="M1518">
        <v>4.6500000000000003E-4</v>
      </c>
      <c r="N1518" s="1">
        <v>9.6775110000000002E-4</v>
      </c>
      <c r="O1518" s="1">
        <v>1.1674879999999999E-3</v>
      </c>
      <c r="P1518">
        <v>2.3140000000000001E-3</v>
      </c>
      <c r="Q1518">
        <v>30.523637999999998</v>
      </c>
      <c r="R1518" s="1">
        <v>6.0397171999999997E-6</v>
      </c>
      <c r="S1518">
        <v>22.417881999999999</v>
      </c>
      <c r="T1518" s="1">
        <v>5.6435251000000003E-6</v>
      </c>
      <c r="U1518">
        <v>0.40349839999999998</v>
      </c>
      <c r="V1518">
        <v>61.351367000000003</v>
      </c>
      <c r="W1518" s="1">
        <v>1.3393154999999999E-5</v>
      </c>
      <c r="X1518">
        <v>2.5708628000000001E-2</v>
      </c>
      <c r="Y1518" s="1">
        <v>4.7994273000000002E-5</v>
      </c>
      <c r="Z1518">
        <v>59.683568999999999</v>
      </c>
      <c r="AA1518" s="1">
        <v>1.2988838000000001E-5</v>
      </c>
      <c r="AB1518">
        <v>0.88927135999999996</v>
      </c>
      <c r="AC1518">
        <v>0.83788017000000004</v>
      </c>
      <c r="AD1518">
        <v>1.3955598</v>
      </c>
      <c r="AE1518">
        <v>0</v>
      </c>
      <c r="AF1518">
        <v>201.42256</v>
      </c>
      <c r="AG1518">
        <v>4.5115416000000002</v>
      </c>
      <c r="AH1518">
        <v>4.6881288000000003</v>
      </c>
      <c r="AI1518">
        <v>4.8257387000000002E-4</v>
      </c>
      <c r="AJ1518">
        <v>8.2661880000000005E-4</v>
      </c>
      <c r="AK1518">
        <v>1.3852077999999999E-3</v>
      </c>
      <c r="AL1518">
        <v>2.1483182999999999E-3</v>
      </c>
      <c r="AM1518">
        <v>1.2709854E-2</v>
      </c>
      <c r="AN1518">
        <v>0.10000046999999999</v>
      </c>
      <c r="AO1518">
        <v>9.9737972999999993</v>
      </c>
      <c r="AP1518">
        <v>1.0279927</v>
      </c>
      <c r="AQ1518">
        <v>1992.7619</v>
      </c>
      <c r="AR1518">
        <v>2048.5446000000002</v>
      </c>
      <c r="AS1518">
        <v>0.86361357000000005</v>
      </c>
      <c r="AT1518">
        <v>0</v>
      </c>
      <c r="AU1518">
        <v>0</v>
      </c>
    </row>
    <row r="1519" spans="1:47" x14ac:dyDescent="0.25">
      <c r="A1519">
        <v>238</v>
      </c>
      <c r="B1519" t="s">
        <v>52</v>
      </c>
      <c r="C1519">
        <v>34.188963999999999</v>
      </c>
      <c r="D1519" s="1">
        <v>5.4057319999999998E-6</v>
      </c>
      <c r="E1519">
        <v>0.53605100000000006</v>
      </c>
      <c r="F1519" s="1">
        <v>6.244259E-6</v>
      </c>
      <c r="G1519">
        <v>0.38051000000000001</v>
      </c>
      <c r="H1519" s="1">
        <v>70.774940000000001</v>
      </c>
      <c r="I1519">
        <v>1.5E-5</v>
      </c>
      <c r="J1519">
        <v>1.0000000000000001E-5</v>
      </c>
      <c r="K1519">
        <v>1.0957589999999999</v>
      </c>
      <c r="L1519">
        <v>1.6558189999999999</v>
      </c>
      <c r="M1519">
        <v>5.0100000000000003E-4</v>
      </c>
      <c r="N1519" s="1">
        <v>9.3535660000000002E-4</v>
      </c>
      <c r="O1519" s="1">
        <v>1.1838720000000001E-3</v>
      </c>
      <c r="P1519">
        <v>2.3640000000000002E-3</v>
      </c>
      <c r="Q1519">
        <v>30.523637999999998</v>
      </c>
      <c r="R1519" s="1">
        <v>6.0397171999999997E-6</v>
      </c>
      <c r="S1519">
        <v>22.417881999999999</v>
      </c>
      <c r="T1519" s="1">
        <v>5.6435251000000003E-6</v>
      </c>
      <c r="U1519">
        <v>0.38146395</v>
      </c>
      <c r="V1519">
        <v>59.975107999999999</v>
      </c>
      <c r="W1519" s="1">
        <v>1.3186521000000001E-5</v>
      </c>
      <c r="X1519">
        <v>2.5687277000000001E-2</v>
      </c>
      <c r="Y1519" s="1">
        <v>4.7994273000000002E-5</v>
      </c>
      <c r="Z1519">
        <v>59.354148000000002</v>
      </c>
      <c r="AA1519" s="1">
        <v>1.2690288E-5</v>
      </c>
      <c r="AB1519">
        <v>0.86152638000000004</v>
      </c>
      <c r="AC1519">
        <v>0.85606399</v>
      </c>
      <c r="AD1519">
        <v>1.3955598</v>
      </c>
      <c r="AE1519">
        <v>0</v>
      </c>
      <c r="AF1519">
        <v>201.42256</v>
      </c>
      <c r="AG1519">
        <v>4.3541626000000004</v>
      </c>
      <c r="AH1519">
        <v>4.6864756999999999</v>
      </c>
      <c r="AI1519">
        <v>4.8195028E-4</v>
      </c>
      <c r="AJ1519">
        <v>8.2812377000000001E-4</v>
      </c>
      <c r="AK1519">
        <v>1.3882701000000001E-3</v>
      </c>
      <c r="AL1519">
        <v>2.1405407E-3</v>
      </c>
      <c r="AM1519">
        <v>1.2691055999999999E-2</v>
      </c>
      <c r="AN1519">
        <v>0.10000044</v>
      </c>
      <c r="AO1519">
        <v>9.9752311000000002</v>
      </c>
      <c r="AP1519">
        <v>1.0296974000000001</v>
      </c>
      <c r="AQ1519">
        <v>3335.9159</v>
      </c>
      <c r="AR1519">
        <v>3434.9839999999999</v>
      </c>
      <c r="AS1519">
        <v>0.86322383000000003</v>
      </c>
      <c r="AT1519">
        <v>0</v>
      </c>
      <c r="AU1519">
        <v>0</v>
      </c>
    </row>
    <row r="1520" spans="1:47" x14ac:dyDescent="0.25">
      <c r="A1520">
        <v>239</v>
      </c>
      <c r="B1520" t="s">
        <v>52</v>
      </c>
      <c r="C1520">
        <v>39.379700999999997</v>
      </c>
      <c r="D1520" s="1">
        <v>5.9842430000000004E-6</v>
      </c>
      <c r="E1520">
        <v>0.51283999999999996</v>
      </c>
      <c r="F1520" s="1">
        <v>6.7361529999999997E-6</v>
      </c>
      <c r="G1520">
        <v>0.43975500000000001</v>
      </c>
      <c r="H1520" s="1">
        <v>71.057559999999995</v>
      </c>
      <c r="I1520">
        <v>1.5E-5</v>
      </c>
      <c r="J1520">
        <v>1.2999999999999999E-5</v>
      </c>
      <c r="K1520">
        <v>1.0339689999999999</v>
      </c>
      <c r="L1520">
        <v>0.771791</v>
      </c>
      <c r="M1520">
        <v>4.9399999999999997E-4</v>
      </c>
      <c r="N1520" s="1">
        <v>8.7856360000000005E-4</v>
      </c>
      <c r="O1520" s="1">
        <v>1.1502280000000001E-3</v>
      </c>
      <c r="P1520">
        <v>2.173E-3</v>
      </c>
      <c r="Q1520">
        <v>30.523637999999998</v>
      </c>
      <c r="R1520" s="1">
        <v>6.0397171999999997E-6</v>
      </c>
      <c r="S1520">
        <v>22.417881999999999</v>
      </c>
      <c r="T1520" s="1">
        <v>5.6435251000000003E-6</v>
      </c>
      <c r="U1520">
        <v>0.40205582000000001</v>
      </c>
      <c r="V1520">
        <v>58.388018000000002</v>
      </c>
      <c r="W1520" s="1">
        <v>1.3332638000000001E-5</v>
      </c>
      <c r="X1520">
        <v>2.5699698E-2</v>
      </c>
      <c r="Y1520" s="1">
        <v>4.7994273000000002E-5</v>
      </c>
      <c r="Z1520">
        <v>59.969797</v>
      </c>
      <c r="AA1520" s="1">
        <v>1.3145313E-5</v>
      </c>
      <c r="AB1520">
        <v>0.85180268999999997</v>
      </c>
      <c r="AC1520">
        <v>0.87403143999999999</v>
      </c>
      <c r="AD1520">
        <v>1.3955598</v>
      </c>
      <c r="AE1520">
        <v>0</v>
      </c>
      <c r="AF1520">
        <v>201.42256</v>
      </c>
      <c r="AG1520">
        <v>4.4030110999999996</v>
      </c>
      <c r="AH1520">
        <v>4.6892532999999998</v>
      </c>
      <c r="AI1520">
        <v>4.9725544999999999E-4</v>
      </c>
      <c r="AJ1520">
        <v>8.2896323999999996E-4</v>
      </c>
      <c r="AK1520">
        <v>1.3838256E-3</v>
      </c>
      <c r="AL1520">
        <v>2.0877368E-3</v>
      </c>
      <c r="AM1520">
        <v>1.2700645E-2</v>
      </c>
      <c r="AN1520">
        <v>0.10000223</v>
      </c>
      <c r="AO1520">
        <v>10.157907</v>
      </c>
      <c r="AP1520">
        <v>1.0271566999999999</v>
      </c>
      <c r="AQ1520">
        <v>-2679.3537999999999</v>
      </c>
      <c r="AR1520">
        <v>-2752.1161999999999</v>
      </c>
      <c r="AS1520">
        <v>0.86069275999999995</v>
      </c>
      <c r="AT1520">
        <v>0</v>
      </c>
      <c r="AU1520">
        <v>0</v>
      </c>
    </row>
    <row r="1521" spans="1:47" x14ac:dyDescent="0.25">
      <c r="A1521">
        <v>240</v>
      </c>
      <c r="B1521" t="s">
        <v>52</v>
      </c>
      <c r="C1521">
        <v>44.403753999999999</v>
      </c>
      <c r="D1521" s="1">
        <v>5.3980590000000004E-6</v>
      </c>
      <c r="E1521">
        <v>0.64280400000000004</v>
      </c>
      <c r="F1521" s="1">
        <v>6.0727039999999996E-6</v>
      </c>
      <c r="G1521">
        <v>0.43911299999999998</v>
      </c>
      <c r="H1521" s="1">
        <v>79.680660000000003</v>
      </c>
      <c r="I1521">
        <v>1.5E-5</v>
      </c>
      <c r="J1521">
        <v>1.2999999999999999E-5</v>
      </c>
      <c r="K1521">
        <v>1.479884</v>
      </c>
      <c r="L1521">
        <v>0.43312099999999998</v>
      </c>
      <c r="M1521">
        <v>4.4499999999999997E-4</v>
      </c>
      <c r="N1521" s="1">
        <v>9.1965839999999998E-4</v>
      </c>
      <c r="O1521" s="1">
        <v>1.1370040000000001E-3</v>
      </c>
      <c r="P1521">
        <v>2.235E-3</v>
      </c>
      <c r="Q1521">
        <v>30.523637999999998</v>
      </c>
      <c r="R1521" s="1">
        <v>6.0397171999999997E-6</v>
      </c>
      <c r="S1521">
        <v>22.417881999999999</v>
      </c>
      <c r="T1521" s="1">
        <v>5.6435251000000003E-6</v>
      </c>
      <c r="U1521">
        <v>0.40988735999999998</v>
      </c>
      <c r="V1521">
        <v>58.388508000000002</v>
      </c>
      <c r="W1521" s="1">
        <v>1.3395817E-5</v>
      </c>
      <c r="X1521">
        <v>2.5686695999999998E-2</v>
      </c>
      <c r="Y1521" s="1">
        <v>4.7994273000000002E-5</v>
      </c>
      <c r="Z1521">
        <v>62.752552999999999</v>
      </c>
      <c r="AA1521" s="1">
        <v>1.2989954E-5</v>
      </c>
      <c r="AB1521">
        <v>0.87294793999999998</v>
      </c>
      <c r="AC1521">
        <v>0.84347320000000003</v>
      </c>
      <c r="AD1521">
        <v>1.3955598</v>
      </c>
      <c r="AE1521">
        <v>0</v>
      </c>
      <c r="AF1521">
        <v>201.42256</v>
      </c>
      <c r="AG1521">
        <v>4.4875186999999999</v>
      </c>
      <c r="AH1521">
        <v>4.6896804000000003</v>
      </c>
      <c r="AI1521">
        <v>4.9263135E-4</v>
      </c>
      <c r="AJ1521">
        <v>8.3115315999999996E-4</v>
      </c>
      <c r="AK1521">
        <v>1.3891566999999999E-3</v>
      </c>
      <c r="AL1521">
        <v>2.0976024999999998E-3</v>
      </c>
      <c r="AM1521">
        <v>1.270022E-2</v>
      </c>
      <c r="AN1521">
        <v>0.1000018</v>
      </c>
      <c r="AO1521">
        <v>10.609610999999999</v>
      </c>
      <c r="AP1521">
        <v>1.0288084</v>
      </c>
      <c r="AQ1521">
        <v>-2564.6284999999998</v>
      </c>
      <c r="AR1521">
        <v>-2638.5113999999999</v>
      </c>
      <c r="AS1521">
        <v>0.86217575000000002</v>
      </c>
      <c r="AT1521">
        <v>0</v>
      </c>
      <c r="AU1521">
        <v>0</v>
      </c>
    </row>
    <row r="1522" spans="1:47" x14ac:dyDescent="0.25">
      <c r="A1522">
        <v>241</v>
      </c>
      <c r="B1522" t="s">
        <v>52</v>
      </c>
      <c r="C1522">
        <v>45.581977000000002</v>
      </c>
      <c r="D1522" s="1">
        <v>5.0317660000000002E-6</v>
      </c>
      <c r="E1522">
        <v>0.62244900000000003</v>
      </c>
      <c r="F1522" s="1">
        <v>5.8202849999999998E-6</v>
      </c>
      <c r="G1522">
        <v>0.40706700000000001</v>
      </c>
      <c r="H1522" s="1">
        <v>89.210329999999999</v>
      </c>
      <c r="I1522">
        <v>1.2999999999999999E-5</v>
      </c>
      <c r="J1522">
        <v>1.1E-5</v>
      </c>
      <c r="K1522">
        <v>1.3463890000000001</v>
      </c>
      <c r="L1522">
        <v>1.426031</v>
      </c>
      <c r="M1522">
        <v>4.2400000000000001E-4</v>
      </c>
      <c r="N1522" s="1">
        <v>8.607164E-4</v>
      </c>
      <c r="O1522" s="1">
        <v>1.050367E-3</v>
      </c>
      <c r="P1522">
        <v>2.1489999999999999E-3</v>
      </c>
      <c r="Q1522">
        <v>30.523637999999998</v>
      </c>
      <c r="R1522" s="1">
        <v>6.0397171999999997E-6</v>
      </c>
      <c r="S1522">
        <v>22.417881999999999</v>
      </c>
      <c r="T1522" s="1">
        <v>5.6435251000000003E-6</v>
      </c>
      <c r="U1522">
        <v>0.42031811000000002</v>
      </c>
      <c r="V1522">
        <v>61.803933999999998</v>
      </c>
      <c r="W1522" s="1">
        <v>1.2769639000000001E-5</v>
      </c>
      <c r="X1522">
        <v>2.5704253999999999E-2</v>
      </c>
      <c r="Y1522" s="1">
        <v>4.7994273000000002E-5</v>
      </c>
      <c r="Z1522">
        <v>58.620764999999999</v>
      </c>
      <c r="AA1522" s="1">
        <v>1.3306102999999999E-5</v>
      </c>
      <c r="AB1522">
        <v>0.87876564999999995</v>
      </c>
      <c r="AC1522">
        <v>0.83844450999999998</v>
      </c>
      <c r="AD1522">
        <v>1.3955598</v>
      </c>
      <c r="AE1522">
        <v>0</v>
      </c>
      <c r="AF1522">
        <v>201.42256</v>
      </c>
      <c r="AG1522">
        <v>4.4863458999999999</v>
      </c>
      <c r="AH1522">
        <v>4.6875311999999996</v>
      </c>
      <c r="AI1522">
        <v>4.8993531999999996E-4</v>
      </c>
      <c r="AJ1522">
        <v>8.2897223000000003E-4</v>
      </c>
      <c r="AK1522">
        <v>1.3786295000000001E-3</v>
      </c>
      <c r="AL1522">
        <v>2.0819877999999998E-3</v>
      </c>
      <c r="AM1522">
        <v>1.2714214999999999E-2</v>
      </c>
      <c r="AN1522">
        <v>0.10000025</v>
      </c>
      <c r="AO1522">
        <v>9.8587270999999994</v>
      </c>
      <c r="AP1522">
        <v>1.0291174000000001</v>
      </c>
      <c r="AQ1522">
        <v>-1219.3625999999999</v>
      </c>
      <c r="AR1522">
        <v>-1254.8672999999999</v>
      </c>
      <c r="AS1522">
        <v>0.86037783000000001</v>
      </c>
      <c r="AT1522">
        <v>0</v>
      </c>
      <c r="AU1522">
        <v>0</v>
      </c>
    </row>
    <row r="1523" spans="1:47" x14ac:dyDescent="0.25">
      <c r="A1523">
        <v>242</v>
      </c>
      <c r="B1523" t="s">
        <v>52</v>
      </c>
      <c r="C1523">
        <v>37.092494000000002</v>
      </c>
      <c r="D1523" s="1">
        <v>4.5243059999999998E-6</v>
      </c>
      <c r="E1523">
        <v>0.626579</v>
      </c>
      <c r="F1523" s="1">
        <v>6.3440669999999997E-6</v>
      </c>
      <c r="G1523">
        <v>0.41317399999999999</v>
      </c>
      <c r="H1523" s="1">
        <v>69.157529999999994</v>
      </c>
      <c r="I1523">
        <v>1.5E-5</v>
      </c>
      <c r="J1523">
        <v>1.2999999999999999E-5</v>
      </c>
      <c r="K1523">
        <v>1.2136560000000001</v>
      </c>
      <c r="L1523">
        <v>0.97557700000000003</v>
      </c>
      <c r="M1523">
        <v>4.4799999999999999E-4</v>
      </c>
      <c r="N1523" s="1">
        <v>9.0413440000000004E-4</v>
      </c>
      <c r="O1523" s="1">
        <v>1.1500639999999999E-3</v>
      </c>
      <c r="P1523">
        <v>2.3410000000000002E-3</v>
      </c>
      <c r="Q1523">
        <v>30.52364</v>
      </c>
      <c r="R1523" s="1">
        <v>6.0397169999999998E-6</v>
      </c>
      <c r="S1523">
        <v>22.41788</v>
      </c>
      <c r="T1523" s="1">
        <v>5.6435250000000003E-6</v>
      </c>
      <c r="U1523">
        <v>0.39999370000000001</v>
      </c>
      <c r="V1523">
        <v>58.763100000000001</v>
      </c>
      <c r="W1523" s="1">
        <v>1.2834649999999999E-5</v>
      </c>
      <c r="X1523">
        <v>2.5700219999999999E-2</v>
      </c>
      <c r="Y1523" s="1">
        <v>4.799427E-5</v>
      </c>
      <c r="Z1523">
        <v>61.251399999999997</v>
      </c>
      <c r="AA1523" s="1">
        <v>1.312775E-5</v>
      </c>
      <c r="AB1523">
        <v>0.82467650000000003</v>
      </c>
      <c r="AC1523">
        <v>0.86127960000000003</v>
      </c>
      <c r="AD1523">
        <v>1.3955599999999999</v>
      </c>
      <c r="AE1523">
        <v>0</v>
      </c>
      <c r="AF1523">
        <v>201.42259999999999</v>
      </c>
      <c r="AG1523">
        <v>4.5308999999999999</v>
      </c>
      <c r="AH1523">
        <v>4.6861949999999997</v>
      </c>
      <c r="AI1523">
        <v>4.8460810000000001E-4</v>
      </c>
      <c r="AJ1523">
        <v>8.2926120000000004E-4</v>
      </c>
      <c r="AK1523">
        <v>1.3901230000000001E-3</v>
      </c>
      <c r="AL1523">
        <v>2.1211950000000002E-3</v>
      </c>
      <c r="AM1523">
        <v>1.2707120000000001E-2</v>
      </c>
      <c r="AN1523">
        <v>0.10000489999999999</v>
      </c>
      <c r="AO1523">
        <v>9.9254770000000008</v>
      </c>
      <c r="AP1523">
        <v>1.0261229999999999</v>
      </c>
      <c r="AQ1523">
        <v>-713.61959999999999</v>
      </c>
      <c r="AR1523">
        <v>-732.26139999999998</v>
      </c>
      <c r="AS1523">
        <v>0.85978849999999996</v>
      </c>
      <c r="AT1523">
        <v>0</v>
      </c>
      <c r="AU1523">
        <v>0</v>
      </c>
    </row>
    <row r="1524" spans="1:47" x14ac:dyDescent="0.25">
      <c r="A1524">
        <v>243</v>
      </c>
      <c r="B1524" t="s">
        <v>52</v>
      </c>
      <c r="C1524">
        <v>40.447201</v>
      </c>
      <c r="D1524" s="1">
        <v>4.6700140000000001E-6</v>
      </c>
      <c r="E1524">
        <v>0.58846500000000002</v>
      </c>
      <c r="F1524" s="1">
        <v>5.1228119999999998E-6</v>
      </c>
      <c r="G1524">
        <v>0.35270099999999999</v>
      </c>
      <c r="H1524" s="1">
        <v>101.2778</v>
      </c>
      <c r="I1524">
        <v>1.4E-5</v>
      </c>
      <c r="J1524">
        <v>1.5E-5</v>
      </c>
      <c r="K1524">
        <v>1.210464</v>
      </c>
      <c r="L1524">
        <v>0.87890699999999999</v>
      </c>
      <c r="M1524">
        <v>4.2900000000000002E-4</v>
      </c>
      <c r="N1524" s="1">
        <v>8.5990329999999996E-4</v>
      </c>
      <c r="O1524" s="1">
        <v>1.039405E-3</v>
      </c>
      <c r="P1524">
        <v>2.0439999999999998E-3</v>
      </c>
      <c r="Q1524">
        <v>30.523637999999998</v>
      </c>
      <c r="R1524" s="1">
        <v>6.0397171999999997E-6</v>
      </c>
      <c r="S1524">
        <v>22.417881999999999</v>
      </c>
      <c r="T1524" s="1">
        <v>5.6435251000000003E-6</v>
      </c>
      <c r="U1524">
        <v>0.39319922000000002</v>
      </c>
      <c r="V1524">
        <v>63.383851999999997</v>
      </c>
      <c r="W1524" s="1">
        <v>1.3316394E-5</v>
      </c>
      <c r="X1524">
        <v>2.5689512000000001E-2</v>
      </c>
      <c r="Y1524" s="1">
        <v>4.7994273000000002E-5</v>
      </c>
      <c r="Z1524">
        <v>60.043742000000002</v>
      </c>
      <c r="AA1524" s="1">
        <v>1.3388643E-5</v>
      </c>
      <c r="AB1524">
        <v>0.84055782000000001</v>
      </c>
      <c r="AC1524">
        <v>0.88785729000000002</v>
      </c>
      <c r="AD1524">
        <v>1.3955598</v>
      </c>
      <c r="AE1524">
        <v>0</v>
      </c>
      <c r="AF1524">
        <v>201.42256</v>
      </c>
      <c r="AG1524">
        <v>4.3989587999999999</v>
      </c>
      <c r="AH1524">
        <v>4.6863023999999998</v>
      </c>
      <c r="AI1524">
        <v>4.8726131999999998E-4</v>
      </c>
      <c r="AJ1524">
        <v>8.3049345999999997E-4</v>
      </c>
      <c r="AK1524">
        <v>1.3829517999999999E-3</v>
      </c>
      <c r="AL1524">
        <v>2.1296321999999999E-3</v>
      </c>
      <c r="AM1524">
        <v>1.2690351000000001E-2</v>
      </c>
      <c r="AN1524">
        <v>0.10000377000000001</v>
      </c>
      <c r="AO1524">
        <v>10.207694999999999</v>
      </c>
      <c r="AP1524">
        <v>1.0273273000000001</v>
      </c>
      <c r="AQ1524">
        <v>-3624.4213</v>
      </c>
      <c r="AR1524">
        <v>-3723.4668000000001</v>
      </c>
      <c r="AS1524">
        <v>0.85728943000000002</v>
      </c>
      <c r="AT1524">
        <v>0</v>
      </c>
      <c r="AU1524">
        <v>0</v>
      </c>
    </row>
    <row r="1525" spans="1:47" x14ac:dyDescent="0.25">
      <c r="A1525">
        <v>244</v>
      </c>
      <c r="B1525" t="s">
        <v>52</v>
      </c>
      <c r="C1525">
        <v>58.440286999999998</v>
      </c>
      <c r="D1525" s="1">
        <v>6.7700719999999998E-6</v>
      </c>
      <c r="E1525">
        <v>9.9999999999999995E-7</v>
      </c>
      <c r="F1525" s="1">
        <v>1.3793470000000001E-5</v>
      </c>
      <c r="G1525">
        <v>0.84275699999999998</v>
      </c>
      <c r="H1525" s="1">
        <v>73.938090000000003</v>
      </c>
      <c r="I1525">
        <v>6.9999999999999999E-6</v>
      </c>
      <c r="J1525">
        <v>2.8E-5</v>
      </c>
      <c r="K1525">
        <v>1.0286</v>
      </c>
      <c r="L1525">
        <v>0.53905899999999995</v>
      </c>
      <c r="M1525">
        <v>3.5500000000000001E-4</v>
      </c>
      <c r="N1525" s="1">
        <v>3.5479199999999999E-4</v>
      </c>
      <c r="O1525" s="1">
        <v>6.6055089999999996E-4</v>
      </c>
      <c r="P1525">
        <v>1.0629999999999999E-3</v>
      </c>
      <c r="Q1525">
        <v>30.52364</v>
      </c>
      <c r="R1525" s="1">
        <v>6.0397169999999998E-6</v>
      </c>
      <c r="S1525">
        <v>22.41788</v>
      </c>
      <c r="T1525" s="1">
        <v>5.6435250000000003E-6</v>
      </c>
      <c r="U1525">
        <v>0.3941673</v>
      </c>
      <c r="V1525">
        <v>60.413559999999997</v>
      </c>
      <c r="W1525" s="1">
        <v>1.3035040000000001E-5</v>
      </c>
      <c r="X1525">
        <v>2.569697E-2</v>
      </c>
      <c r="Y1525" s="1">
        <v>4.799427E-5</v>
      </c>
      <c r="Z1525">
        <v>60.477209999999999</v>
      </c>
      <c r="AA1525" s="1">
        <v>1.333504E-5</v>
      </c>
      <c r="AB1525">
        <v>0.90656040000000004</v>
      </c>
      <c r="AC1525">
        <v>0.83543409999999996</v>
      </c>
      <c r="AD1525">
        <v>1.3955599999999999</v>
      </c>
      <c r="AE1525">
        <v>0</v>
      </c>
      <c r="AF1525">
        <v>201.42259999999999</v>
      </c>
      <c r="AG1525">
        <v>4.3576980000000001</v>
      </c>
      <c r="AH1525">
        <v>4.6881519999999997</v>
      </c>
      <c r="AI1525">
        <v>4.9444470000000005E-4</v>
      </c>
      <c r="AJ1525">
        <v>8.2904850000000004E-4</v>
      </c>
      <c r="AK1525">
        <v>1.3931729999999999E-3</v>
      </c>
      <c r="AL1525">
        <v>2.0469669999999998E-3</v>
      </c>
      <c r="AM1525">
        <v>1.271036E-2</v>
      </c>
      <c r="AN1525">
        <v>0.1000006</v>
      </c>
      <c r="AO1525">
        <v>9.7373840000000005</v>
      </c>
      <c r="AP1525">
        <v>1.0273129999999999</v>
      </c>
      <c r="AQ1525">
        <v>-641.90880000000004</v>
      </c>
      <c r="AR1525">
        <v>-659.44110000000001</v>
      </c>
      <c r="AS1525">
        <v>0.86324339999999999</v>
      </c>
      <c r="AT1525">
        <v>0</v>
      </c>
      <c r="AU1525">
        <v>0</v>
      </c>
    </row>
    <row r="1526" spans="1:47" x14ac:dyDescent="0.25">
      <c r="A1526">
        <v>245</v>
      </c>
      <c r="B1526" t="s">
        <v>52</v>
      </c>
      <c r="C1526">
        <v>43.759726000000001</v>
      </c>
      <c r="D1526" s="1">
        <v>4.9941829999999997E-6</v>
      </c>
      <c r="E1526">
        <v>0.64031899999999997</v>
      </c>
      <c r="F1526" s="1">
        <v>6.0191380000000003E-6</v>
      </c>
      <c r="G1526">
        <v>0.47235199999999999</v>
      </c>
      <c r="H1526" s="1">
        <v>73.070840000000004</v>
      </c>
      <c r="I1526">
        <v>1.4E-5</v>
      </c>
      <c r="J1526">
        <v>1.2E-5</v>
      </c>
      <c r="K1526">
        <v>1.3026709999999999</v>
      </c>
      <c r="L1526">
        <v>1.2803100000000001</v>
      </c>
      <c r="M1526">
        <v>4.35E-4</v>
      </c>
      <c r="N1526" s="1">
        <v>8.758708E-4</v>
      </c>
      <c r="O1526" s="1">
        <v>1.112696E-3</v>
      </c>
      <c r="P1526">
        <v>2.2959999999999999E-3</v>
      </c>
      <c r="Q1526">
        <v>30.52364</v>
      </c>
      <c r="R1526" s="1">
        <v>6.0397169999999998E-6</v>
      </c>
      <c r="S1526">
        <v>22.41788</v>
      </c>
      <c r="T1526" s="1">
        <v>5.6435250000000003E-6</v>
      </c>
      <c r="U1526">
        <v>0.41094059999999999</v>
      </c>
      <c r="V1526">
        <v>62.994590000000002</v>
      </c>
      <c r="W1526" s="1">
        <v>1.330402E-5</v>
      </c>
      <c r="X1526">
        <v>2.5695140000000002E-2</v>
      </c>
      <c r="Y1526" s="1">
        <v>4.799427E-5</v>
      </c>
      <c r="Z1526">
        <v>60.279110000000003</v>
      </c>
      <c r="AA1526" s="1">
        <v>1.3026540000000001E-5</v>
      </c>
      <c r="AB1526">
        <v>0.86747459999999998</v>
      </c>
      <c r="AC1526">
        <v>0.86120859999999999</v>
      </c>
      <c r="AD1526">
        <v>1.3955599999999999</v>
      </c>
      <c r="AE1526">
        <v>0</v>
      </c>
      <c r="AF1526">
        <v>201.42259999999999</v>
      </c>
      <c r="AG1526">
        <v>4.5319979999999997</v>
      </c>
      <c r="AH1526">
        <v>4.6897409999999997</v>
      </c>
      <c r="AI1526">
        <v>4.8105370000000003E-4</v>
      </c>
      <c r="AJ1526">
        <v>8.2412030000000001E-4</v>
      </c>
      <c r="AK1526">
        <v>1.390561E-3</v>
      </c>
      <c r="AL1526">
        <v>2.1337700000000001E-3</v>
      </c>
      <c r="AM1526">
        <v>1.2700639999999999E-2</v>
      </c>
      <c r="AN1526">
        <v>0.1000006</v>
      </c>
      <c r="AO1526">
        <v>9.960248</v>
      </c>
      <c r="AP1526">
        <v>1.0279929999999999</v>
      </c>
      <c r="AQ1526">
        <v>534.44539999999995</v>
      </c>
      <c r="AR1526">
        <v>549.40620000000001</v>
      </c>
      <c r="AS1526">
        <v>0.86576260000000005</v>
      </c>
      <c r="AT1526">
        <v>0</v>
      </c>
      <c r="AU1526">
        <v>0</v>
      </c>
    </row>
    <row r="1527" spans="1:47" x14ac:dyDescent="0.25">
      <c r="A1527">
        <v>246</v>
      </c>
      <c r="B1527" t="s">
        <v>52</v>
      </c>
      <c r="C1527">
        <v>34.645702</v>
      </c>
      <c r="D1527" s="1">
        <v>5.0938859999999997E-6</v>
      </c>
      <c r="E1527">
        <v>0.53534199999999998</v>
      </c>
      <c r="F1527" s="1">
        <v>6.1261349999999996E-6</v>
      </c>
      <c r="G1527">
        <v>0.35799199999999998</v>
      </c>
      <c r="H1527" s="1">
        <v>78.712230000000005</v>
      </c>
      <c r="I1527">
        <v>1.4E-5</v>
      </c>
      <c r="J1527">
        <v>1.1E-5</v>
      </c>
      <c r="K1527">
        <v>1.130736</v>
      </c>
      <c r="L1527">
        <v>1.111073</v>
      </c>
      <c r="M1527">
        <v>4.9299999999999995E-4</v>
      </c>
      <c r="N1527" s="1">
        <v>8.9650310000000003E-4</v>
      </c>
      <c r="O1527" s="1">
        <v>1.1392119999999999E-3</v>
      </c>
      <c r="P1527">
        <v>2.1329999999999999E-3</v>
      </c>
      <c r="Q1527">
        <v>30.523637999999998</v>
      </c>
      <c r="R1527" s="1">
        <v>6.0397171999999997E-6</v>
      </c>
      <c r="S1527">
        <v>22.417881999999999</v>
      </c>
      <c r="T1527" s="1">
        <v>5.6435251000000003E-6</v>
      </c>
      <c r="U1527">
        <v>0.40567249999999999</v>
      </c>
      <c r="V1527">
        <v>60.178266999999998</v>
      </c>
      <c r="W1527" s="1">
        <v>1.3143419000000001E-5</v>
      </c>
      <c r="X1527">
        <v>2.5693783000000001E-2</v>
      </c>
      <c r="Y1527" s="1">
        <v>4.7994273000000002E-5</v>
      </c>
      <c r="Z1527">
        <v>60.594205000000002</v>
      </c>
      <c r="AA1527" s="1">
        <v>1.2812992000000001E-5</v>
      </c>
      <c r="AB1527">
        <v>0.83198486000000005</v>
      </c>
      <c r="AC1527">
        <v>0.82978293999999997</v>
      </c>
      <c r="AD1527">
        <v>1.3955598</v>
      </c>
      <c r="AE1527">
        <v>0</v>
      </c>
      <c r="AF1527">
        <v>201.42256</v>
      </c>
      <c r="AG1527">
        <v>4.5492258000000003</v>
      </c>
      <c r="AH1527">
        <v>4.6886086000000002</v>
      </c>
      <c r="AI1527">
        <v>4.8966258000000004E-4</v>
      </c>
      <c r="AJ1527">
        <v>8.3107196000000003E-4</v>
      </c>
      <c r="AK1527">
        <v>1.3888225E-3</v>
      </c>
      <c r="AL1527">
        <v>2.10092E-3</v>
      </c>
      <c r="AM1527">
        <v>1.2692924E-2</v>
      </c>
      <c r="AN1527">
        <v>9.9996487999999994E-2</v>
      </c>
      <c r="AO1527">
        <v>10.15962</v>
      </c>
      <c r="AP1527">
        <v>1.02833</v>
      </c>
      <c r="AQ1527">
        <v>-1295.7858000000001</v>
      </c>
      <c r="AR1527">
        <v>-1332.4953</v>
      </c>
      <c r="AS1527">
        <v>0.85987725999999998</v>
      </c>
      <c r="AT1527">
        <v>0</v>
      </c>
      <c r="AU1527">
        <v>0</v>
      </c>
    </row>
    <row r="1528" spans="1:47" x14ac:dyDescent="0.25">
      <c r="A1528">
        <v>247</v>
      </c>
      <c r="B1528" t="s">
        <v>52</v>
      </c>
      <c r="C1528">
        <v>37.143343999999999</v>
      </c>
      <c r="D1528" s="1">
        <v>4.8243599999999997E-6</v>
      </c>
      <c r="E1528">
        <v>0.62844999999999995</v>
      </c>
      <c r="F1528" s="1">
        <v>6.6612760000000003E-6</v>
      </c>
      <c r="G1528">
        <v>0.36043900000000001</v>
      </c>
      <c r="H1528" s="1">
        <v>71.854560000000006</v>
      </c>
      <c r="I1528">
        <v>1.5E-5</v>
      </c>
      <c r="J1528">
        <v>1.8E-5</v>
      </c>
      <c r="K1528">
        <v>1.152218</v>
      </c>
      <c r="L1528">
        <v>1.4244969999999999</v>
      </c>
      <c r="M1528">
        <v>4.57E-4</v>
      </c>
      <c r="N1528" s="1">
        <v>9.5490389999999998E-4</v>
      </c>
      <c r="O1528" s="1">
        <v>1.18717E-3</v>
      </c>
      <c r="P1528">
        <v>2.5379999999999999E-3</v>
      </c>
      <c r="Q1528">
        <v>30.523637999999998</v>
      </c>
      <c r="R1528" s="1">
        <v>6.0397171999999997E-6</v>
      </c>
      <c r="S1528">
        <v>22.417881999999999</v>
      </c>
      <c r="T1528" s="1">
        <v>5.6435251000000003E-6</v>
      </c>
      <c r="U1528">
        <v>0.40556240999999998</v>
      </c>
      <c r="V1528">
        <v>62.340758999999998</v>
      </c>
      <c r="W1528" s="1">
        <v>1.3520136E-5</v>
      </c>
      <c r="X1528">
        <v>2.5700206E-2</v>
      </c>
      <c r="Y1528" s="1">
        <v>4.7994273000000002E-5</v>
      </c>
      <c r="Z1528">
        <v>62.122520000000002</v>
      </c>
      <c r="AA1528" s="1">
        <v>1.3664643000000001E-5</v>
      </c>
      <c r="AB1528">
        <v>0.84362099000000002</v>
      </c>
      <c r="AC1528">
        <v>0.86280455</v>
      </c>
      <c r="AD1528">
        <v>1.3955598</v>
      </c>
      <c r="AE1528">
        <v>0</v>
      </c>
      <c r="AF1528">
        <v>201.42256</v>
      </c>
      <c r="AG1528">
        <v>4.4298979000000003</v>
      </c>
      <c r="AH1528">
        <v>4.6931757000000003</v>
      </c>
      <c r="AI1528">
        <v>4.7406683999999999E-4</v>
      </c>
      <c r="AJ1528">
        <v>8.2544485999999997E-4</v>
      </c>
      <c r="AK1528">
        <v>1.3856725000000001E-3</v>
      </c>
      <c r="AL1528">
        <v>2.1395254999999999E-3</v>
      </c>
      <c r="AM1528">
        <v>1.2694927E-2</v>
      </c>
      <c r="AN1528">
        <v>0.10000058000000001</v>
      </c>
      <c r="AO1528">
        <v>10.293907000000001</v>
      </c>
      <c r="AP1528">
        <v>1.0280327</v>
      </c>
      <c r="AQ1528">
        <v>2647.9249</v>
      </c>
      <c r="AR1528">
        <v>2722.1532999999999</v>
      </c>
      <c r="AS1528">
        <v>0.85935667999999998</v>
      </c>
      <c r="AT1528">
        <v>0</v>
      </c>
      <c r="AU1528">
        <v>0</v>
      </c>
    </row>
    <row r="1529" spans="1:47" x14ac:dyDescent="0.25">
      <c r="A1529">
        <v>248</v>
      </c>
      <c r="B1529" t="s">
        <v>52</v>
      </c>
      <c r="C1529">
        <v>38.802368999999999</v>
      </c>
      <c r="D1529" s="1">
        <v>4.7336489999999997E-6</v>
      </c>
      <c r="E1529">
        <v>0.62470400000000004</v>
      </c>
      <c r="F1529" s="1">
        <v>5.620179E-6</v>
      </c>
      <c r="G1529">
        <v>0.39680900000000002</v>
      </c>
      <c r="H1529" s="1">
        <v>84.276759999999996</v>
      </c>
      <c r="I1529">
        <v>1.4E-5</v>
      </c>
      <c r="J1529">
        <v>1.2999999999999999E-5</v>
      </c>
      <c r="K1529">
        <v>1.219295</v>
      </c>
      <c r="L1529">
        <v>0.98886099999999999</v>
      </c>
      <c r="M1529">
        <v>4.46E-4</v>
      </c>
      <c r="N1529" s="1">
        <v>9.0924620000000002E-4</v>
      </c>
      <c r="O1529" s="1">
        <v>1.108859E-3</v>
      </c>
      <c r="P1529">
        <v>2.2109999999999999E-3</v>
      </c>
      <c r="Q1529">
        <v>30.52364</v>
      </c>
      <c r="R1529" s="1">
        <v>6.0397169999999998E-6</v>
      </c>
      <c r="S1529">
        <v>22.41788</v>
      </c>
      <c r="T1529" s="1">
        <v>5.6435250000000003E-6</v>
      </c>
      <c r="U1529">
        <v>0.39330419999999999</v>
      </c>
      <c r="V1529">
        <v>61.128300000000003</v>
      </c>
      <c r="W1529" s="1">
        <v>1.2958229999999999E-5</v>
      </c>
      <c r="X1529">
        <v>2.569714E-2</v>
      </c>
      <c r="Y1529" s="1">
        <v>4.799427E-5</v>
      </c>
      <c r="Z1529">
        <v>61.016509999999997</v>
      </c>
      <c r="AA1529" s="1">
        <v>1.3514910000000001E-5</v>
      </c>
      <c r="AB1529">
        <v>0.87677740000000004</v>
      </c>
      <c r="AC1529">
        <v>0.86115660000000005</v>
      </c>
      <c r="AD1529">
        <v>1.3955599999999999</v>
      </c>
      <c r="AE1529">
        <v>0</v>
      </c>
      <c r="AF1529">
        <v>201.42259999999999</v>
      </c>
      <c r="AG1529">
        <v>4.4865729999999999</v>
      </c>
      <c r="AH1529">
        <v>4.6885789999999998</v>
      </c>
      <c r="AI1529">
        <v>4.8525009999999998E-4</v>
      </c>
      <c r="AJ1529">
        <v>8.2958480000000002E-4</v>
      </c>
      <c r="AK1529">
        <v>1.3899870000000001E-3</v>
      </c>
      <c r="AL1529">
        <v>2.082202E-3</v>
      </c>
      <c r="AM1529">
        <v>1.2690989999999999E-2</v>
      </c>
      <c r="AN1529">
        <v>0.10000009999999999</v>
      </c>
      <c r="AO1529">
        <v>9.7140070000000005</v>
      </c>
      <c r="AP1529">
        <v>1.0292559999999999</v>
      </c>
      <c r="AQ1529">
        <v>-229.3185</v>
      </c>
      <c r="AR1529">
        <v>-236.0275</v>
      </c>
      <c r="AS1529">
        <v>0.86094329999999997</v>
      </c>
      <c r="AT1529">
        <v>0</v>
      </c>
      <c r="AU1529">
        <v>0</v>
      </c>
    </row>
    <row r="1530" spans="1:47" x14ac:dyDescent="0.25">
      <c r="A1530">
        <v>249</v>
      </c>
      <c r="B1530" t="s">
        <v>52</v>
      </c>
      <c r="C1530">
        <v>38.573377999999998</v>
      </c>
      <c r="D1530" s="1">
        <v>5.0581010000000001E-6</v>
      </c>
      <c r="E1530">
        <v>0.56239799999999995</v>
      </c>
      <c r="F1530" s="1">
        <v>6.2517739999999997E-6</v>
      </c>
      <c r="G1530">
        <v>0.382081</v>
      </c>
      <c r="H1530" s="1">
        <v>75.379080000000002</v>
      </c>
      <c r="I1530">
        <v>1.4E-5</v>
      </c>
      <c r="J1530">
        <v>1.1E-5</v>
      </c>
      <c r="K1530">
        <v>1.251735</v>
      </c>
      <c r="L1530">
        <v>1.452801</v>
      </c>
      <c r="M1530">
        <v>4.55E-4</v>
      </c>
      <c r="N1530" s="1">
        <v>8.8317050000000002E-4</v>
      </c>
      <c r="O1530" s="1">
        <v>1.1132029999999999E-3</v>
      </c>
      <c r="P1530">
        <v>2.3159999999999999E-3</v>
      </c>
      <c r="Q1530">
        <v>30.523637999999998</v>
      </c>
      <c r="R1530" s="1">
        <v>6.0397171999999997E-6</v>
      </c>
      <c r="S1530">
        <v>22.417881999999999</v>
      </c>
      <c r="T1530" s="1">
        <v>5.6435251000000003E-6</v>
      </c>
      <c r="U1530">
        <v>0.39628660999999998</v>
      </c>
      <c r="V1530">
        <v>59.700510000000001</v>
      </c>
      <c r="W1530" s="1">
        <v>1.3317783999999999E-5</v>
      </c>
      <c r="X1530">
        <v>2.5695941E-2</v>
      </c>
      <c r="Y1530" s="1">
        <v>4.7994273000000002E-5</v>
      </c>
      <c r="Z1530">
        <v>64.744741000000005</v>
      </c>
      <c r="AA1530" s="1">
        <v>1.3096286E-5</v>
      </c>
      <c r="AB1530">
        <v>0.88146060999999998</v>
      </c>
      <c r="AC1530">
        <v>0.82664932999999996</v>
      </c>
      <c r="AD1530">
        <v>1.3955598</v>
      </c>
      <c r="AE1530">
        <v>0</v>
      </c>
      <c r="AF1530">
        <v>201.42256</v>
      </c>
      <c r="AG1530">
        <v>4.3354217000000004</v>
      </c>
      <c r="AH1530">
        <v>4.6867416000000004</v>
      </c>
      <c r="AI1530">
        <v>4.8627408999999999E-4</v>
      </c>
      <c r="AJ1530">
        <v>8.2073078999999997E-4</v>
      </c>
      <c r="AK1530">
        <v>1.3823167E-3</v>
      </c>
      <c r="AL1530">
        <v>2.1516424000000002E-3</v>
      </c>
      <c r="AM1530">
        <v>1.2717457999999999E-2</v>
      </c>
      <c r="AN1530">
        <v>0.10000177</v>
      </c>
      <c r="AO1530">
        <v>9.9206667999999993</v>
      </c>
      <c r="AP1530">
        <v>1.028886</v>
      </c>
      <c r="AQ1530">
        <v>-1903.4437</v>
      </c>
      <c r="AR1530">
        <v>-1958.4266</v>
      </c>
      <c r="AS1530">
        <v>0.85988350999999996</v>
      </c>
      <c r="AT1530">
        <v>0</v>
      </c>
      <c r="AU1530">
        <v>0</v>
      </c>
    </row>
    <row r="1531" spans="1:47" x14ac:dyDescent="0.25">
      <c r="A1531">
        <v>250</v>
      </c>
      <c r="B1531" t="s">
        <v>52</v>
      </c>
      <c r="C1531">
        <v>57.438192999999998</v>
      </c>
      <c r="D1531" s="1">
        <v>5.4194579999999996E-6</v>
      </c>
      <c r="E1531">
        <v>0.59184999999999999</v>
      </c>
      <c r="F1531" s="1">
        <v>2.6094829999999999E-6</v>
      </c>
      <c r="G1531">
        <v>0.56076700000000002</v>
      </c>
      <c r="H1531" s="1">
        <v>82.366129999999998</v>
      </c>
      <c r="I1531">
        <v>2.0000000000000002E-5</v>
      </c>
      <c r="J1531">
        <v>1.1E-5</v>
      </c>
      <c r="K1531">
        <v>0.97287000000000001</v>
      </c>
      <c r="L1531">
        <v>0.70997900000000003</v>
      </c>
      <c r="M1531">
        <v>3.8299999999999999E-4</v>
      </c>
      <c r="N1531" s="1">
        <v>7.5138869999999999E-4</v>
      </c>
      <c r="O1531" s="1">
        <v>1.040362E-3</v>
      </c>
      <c r="P1531">
        <v>2.2070000000000002E-3</v>
      </c>
      <c r="Q1531">
        <v>30.523637999999998</v>
      </c>
      <c r="R1531" s="1">
        <v>6.0397171999999997E-6</v>
      </c>
      <c r="S1531">
        <v>22.417881999999999</v>
      </c>
      <c r="T1531" s="1">
        <v>5.6435251000000003E-6</v>
      </c>
      <c r="U1531">
        <v>0.40917757999999999</v>
      </c>
      <c r="V1531">
        <v>61.404017000000003</v>
      </c>
      <c r="W1531" s="1">
        <v>1.3126178E-5</v>
      </c>
      <c r="X1531">
        <v>2.5705364000000001E-2</v>
      </c>
      <c r="Y1531" s="1">
        <v>4.7994273000000002E-5</v>
      </c>
      <c r="Z1531">
        <v>61.837420999999999</v>
      </c>
      <c r="AA1531" s="1">
        <v>1.3322207E-5</v>
      </c>
      <c r="AB1531">
        <v>0.83113250000000005</v>
      </c>
      <c r="AC1531">
        <v>0.90241358999999999</v>
      </c>
      <c r="AD1531">
        <v>1.3955598</v>
      </c>
      <c r="AE1531">
        <v>0</v>
      </c>
      <c r="AF1531">
        <v>201.42256</v>
      </c>
      <c r="AG1531">
        <v>4.3205989000000002</v>
      </c>
      <c r="AH1531">
        <v>4.6889035000000003</v>
      </c>
      <c r="AI1531">
        <v>4.7828969000000002E-4</v>
      </c>
      <c r="AJ1531">
        <v>8.2820368000000001E-4</v>
      </c>
      <c r="AK1531">
        <v>1.3870112999999999E-3</v>
      </c>
      <c r="AL1531">
        <v>2.0907669999999999E-3</v>
      </c>
      <c r="AM1531">
        <v>1.2688204E-2</v>
      </c>
      <c r="AN1531">
        <v>9.9997579000000003E-2</v>
      </c>
      <c r="AO1531">
        <v>9.6206741999999998</v>
      </c>
      <c r="AP1531">
        <v>1.029269</v>
      </c>
      <c r="AQ1531">
        <v>4387.4772000000003</v>
      </c>
      <c r="AR1531">
        <v>4515.8940000000002</v>
      </c>
      <c r="AS1531">
        <v>0.86289671000000001</v>
      </c>
      <c r="AT1531">
        <v>0</v>
      </c>
      <c r="AU1531">
        <v>0</v>
      </c>
    </row>
    <row r="1532" spans="1:47" x14ac:dyDescent="0.25">
      <c r="A1532">
        <v>1</v>
      </c>
      <c r="B1532" t="s">
        <v>53</v>
      </c>
      <c r="C1532">
        <v>22.455943000000001</v>
      </c>
      <c r="D1532" s="1">
        <v>5.6060129999999999E-6</v>
      </c>
      <c r="E1532">
        <v>0</v>
      </c>
      <c r="F1532" s="1">
        <v>6.179635E-6</v>
      </c>
      <c r="G1532">
        <v>0.51784399999999997</v>
      </c>
      <c r="H1532" s="1">
        <v>91.092780000000005</v>
      </c>
      <c r="I1532">
        <v>1.5999999999999999E-5</v>
      </c>
      <c r="J1532">
        <v>2.4000000000000001E-5</v>
      </c>
      <c r="K1532">
        <v>1.311056</v>
      </c>
      <c r="L1532">
        <v>1.3205960000000001</v>
      </c>
      <c r="M1532">
        <v>2.9999999999999997E-4</v>
      </c>
      <c r="N1532" s="1">
        <v>2.9963899999999998E-4</v>
      </c>
      <c r="O1532" s="1">
        <v>7.3866109999999997E-4</v>
      </c>
      <c r="P1532">
        <v>1.6310000000000001E-3</v>
      </c>
      <c r="Q1532">
        <v>28.22664</v>
      </c>
      <c r="R1532" s="1">
        <v>5.4064810000000004E-6</v>
      </c>
      <c r="S1532">
        <v>20.318570000000001</v>
      </c>
      <c r="T1532" s="1">
        <v>4.9382770000000002E-6</v>
      </c>
      <c r="U1532">
        <v>0.4</v>
      </c>
      <c r="V1532">
        <v>59.420569999999998</v>
      </c>
      <c r="W1532" s="1">
        <v>1.226311E-5</v>
      </c>
      <c r="X1532">
        <v>2.7251640000000001E-2</v>
      </c>
      <c r="Y1532" s="1">
        <v>5.5049770000000001E-5</v>
      </c>
      <c r="Z1532">
        <v>59.420569999999998</v>
      </c>
      <c r="AA1532" s="1">
        <v>1.226311E-5</v>
      </c>
      <c r="AB1532">
        <v>0.86</v>
      </c>
      <c r="AC1532">
        <v>0.86</v>
      </c>
      <c r="AD1532">
        <v>1.3901490000000001</v>
      </c>
      <c r="AE1532">
        <v>0</v>
      </c>
      <c r="AF1532">
        <v>240.06870000000001</v>
      </c>
      <c r="AG1532">
        <v>2.687389</v>
      </c>
      <c r="AH1532">
        <v>4.757206</v>
      </c>
      <c r="AI1532">
        <v>4.85942E-4</v>
      </c>
      <c r="AJ1532">
        <v>8.2930000000000005E-4</v>
      </c>
      <c r="AK1532">
        <v>1.3879999999999999E-3</v>
      </c>
      <c r="AL1532">
        <v>2.0899999999999998E-3</v>
      </c>
      <c r="AM1532">
        <v>1.2699999999999999E-2</v>
      </c>
      <c r="AN1532">
        <v>0.1</v>
      </c>
      <c r="AO1532">
        <v>10</v>
      </c>
      <c r="AP1532">
        <v>0.95076059999999996</v>
      </c>
      <c r="AQ1532">
        <v>520.67399999999998</v>
      </c>
      <c r="AR1532">
        <v>495.03629999999998</v>
      </c>
      <c r="AS1532">
        <v>0.51959999999999995</v>
      </c>
      <c r="AT1532">
        <v>0</v>
      </c>
      <c r="AU1532">
        <v>0</v>
      </c>
    </row>
    <row r="1533" spans="1:47" x14ac:dyDescent="0.25">
      <c r="A1533">
        <v>2</v>
      </c>
      <c r="B1533" t="s">
        <v>53</v>
      </c>
      <c r="C1533">
        <v>43.659413999999998</v>
      </c>
      <c r="D1533" s="1">
        <v>6.3773550000000004E-6</v>
      </c>
      <c r="E1533">
        <v>0.97353800000000001</v>
      </c>
      <c r="F1533" s="1">
        <v>6.7235899999999996E-6</v>
      </c>
      <c r="G1533">
        <v>0.71926400000000001</v>
      </c>
      <c r="H1533" s="1">
        <v>89.821619999999996</v>
      </c>
      <c r="I1533">
        <v>6.0000000000000002E-6</v>
      </c>
      <c r="J1533">
        <v>0</v>
      </c>
      <c r="K1533">
        <v>1.00014</v>
      </c>
      <c r="L1533">
        <v>1.664582</v>
      </c>
      <c r="M1533">
        <v>4.0299999999999998E-4</v>
      </c>
      <c r="N1533" s="1">
        <v>9.6139969999999996E-4</v>
      </c>
      <c r="O1533" s="1">
        <v>1.0497270000000001E-3</v>
      </c>
      <c r="P1533">
        <v>2.5990000000000002E-3</v>
      </c>
      <c r="Q1533">
        <v>28.226642999999999</v>
      </c>
      <c r="R1533" s="1">
        <v>5.4064812000000002E-6</v>
      </c>
      <c r="S1533">
        <v>20.318570000000001</v>
      </c>
      <c r="T1533" s="1">
        <v>4.9382767000000004E-6</v>
      </c>
      <c r="U1533">
        <v>0.39211093000000002</v>
      </c>
      <c r="V1533">
        <v>59.033836999999998</v>
      </c>
      <c r="W1533" s="1">
        <v>1.2059838999999999E-5</v>
      </c>
      <c r="X1533">
        <v>2.7261372999999998E-2</v>
      </c>
      <c r="Y1533" s="1">
        <v>5.5049773000000002E-5</v>
      </c>
      <c r="Z1533">
        <v>59.995310000000003</v>
      </c>
      <c r="AA1533" s="1">
        <v>1.2507700000000001E-5</v>
      </c>
      <c r="AB1533">
        <v>0.85050501000000001</v>
      </c>
      <c r="AC1533">
        <v>0.88823554999999998</v>
      </c>
      <c r="AD1533">
        <v>1.3901494000000001</v>
      </c>
      <c r="AE1533">
        <v>0</v>
      </c>
      <c r="AF1533">
        <v>240.06867</v>
      </c>
      <c r="AG1533">
        <v>2.7016510999999999</v>
      </c>
      <c r="AH1533">
        <v>4.7576219000000002</v>
      </c>
      <c r="AI1533">
        <v>4.8972122999999998E-4</v>
      </c>
      <c r="AJ1533">
        <v>8.2790619E-4</v>
      </c>
      <c r="AK1533">
        <v>1.3896509E-3</v>
      </c>
      <c r="AL1533">
        <v>2.0128799999999999E-3</v>
      </c>
      <c r="AM1533">
        <v>1.2700193E-2</v>
      </c>
      <c r="AN1533">
        <v>0.1000011</v>
      </c>
      <c r="AO1533">
        <v>9.8769483000000005</v>
      </c>
      <c r="AP1533">
        <v>0.94939479000000004</v>
      </c>
      <c r="AQ1533">
        <v>3724.3692999999998</v>
      </c>
      <c r="AR1533">
        <v>3535.8968</v>
      </c>
      <c r="AS1533">
        <v>0.51993582000000005</v>
      </c>
      <c r="AT1533">
        <v>0</v>
      </c>
      <c r="AU1533">
        <v>0</v>
      </c>
    </row>
    <row r="1534" spans="1:47" x14ac:dyDescent="0.25">
      <c r="A1534">
        <v>3</v>
      </c>
      <c r="B1534" t="s">
        <v>53</v>
      </c>
      <c r="C1534">
        <v>0.57453100000000001</v>
      </c>
      <c r="D1534" s="1">
        <v>5.2103139999999999E-6</v>
      </c>
      <c r="E1534">
        <v>9.5474479999999993</v>
      </c>
      <c r="F1534" s="1">
        <v>5.5076359999999997E-6</v>
      </c>
      <c r="G1534">
        <v>0.40414</v>
      </c>
      <c r="H1534" s="1">
        <v>78.429060000000007</v>
      </c>
      <c r="I1534">
        <v>1.2E-5</v>
      </c>
      <c r="J1534">
        <v>3.1999999999999999E-5</v>
      </c>
      <c r="K1534">
        <v>1.5895699999999999</v>
      </c>
      <c r="L1534">
        <v>1.1935039999999999</v>
      </c>
      <c r="M1534">
        <v>3.6000000000000002E-4</v>
      </c>
      <c r="N1534" s="1">
        <v>3.9897560000000002E-4</v>
      </c>
      <c r="O1534" s="1">
        <v>8.0403810000000001E-4</v>
      </c>
      <c r="P1534">
        <v>1.8060000000000001E-3</v>
      </c>
      <c r="Q1534">
        <v>28.22664</v>
      </c>
      <c r="R1534" s="1">
        <v>5.4064810000000004E-6</v>
      </c>
      <c r="S1534">
        <v>20.318570000000001</v>
      </c>
      <c r="T1534" s="1">
        <v>4.9382770000000002E-6</v>
      </c>
      <c r="U1534">
        <v>0.39966930000000001</v>
      </c>
      <c r="V1534">
        <v>59.024009999999997</v>
      </c>
      <c r="W1534" s="1">
        <v>1.2084959999999999E-5</v>
      </c>
      <c r="X1534">
        <v>2.726224E-2</v>
      </c>
      <c r="Y1534" s="1">
        <v>5.5049770000000001E-5</v>
      </c>
      <c r="Z1534">
        <v>58.76193</v>
      </c>
      <c r="AA1534" s="1">
        <v>1.2316540000000001E-5</v>
      </c>
      <c r="AB1534">
        <v>0.86015019999999998</v>
      </c>
      <c r="AC1534">
        <v>0.83902270000000001</v>
      </c>
      <c r="AD1534">
        <v>1.3901490000000001</v>
      </c>
      <c r="AE1534">
        <v>0</v>
      </c>
      <c r="AF1534">
        <v>240.06870000000001</v>
      </c>
      <c r="AG1534">
        <v>2.6476820000000001</v>
      </c>
      <c r="AH1534">
        <v>4.7573400000000001</v>
      </c>
      <c r="AI1534">
        <v>4.912518E-4</v>
      </c>
      <c r="AJ1534">
        <v>8.2139520000000001E-4</v>
      </c>
      <c r="AK1534">
        <v>1.384595E-3</v>
      </c>
      <c r="AL1534">
        <v>2.0660349999999999E-3</v>
      </c>
      <c r="AM1534">
        <v>1.2712909999999999E-2</v>
      </c>
      <c r="AN1534">
        <v>9.9998939999999994E-2</v>
      </c>
      <c r="AO1534">
        <v>9.8740559999999995</v>
      </c>
      <c r="AP1534">
        <v>0.9532292</v>
      </c>
      <c r="AQ1534">
        <v>787.10429999999997</v>
      </c>
      <c r="AR1534">
        <v>750.29089999999997</v>
      </c>
      <c r="AS1534">
        <v>0.52018160000000002</v>
      </c>
      <c r="AT1534">
        <v>0</v>
      </c>
      <c r="AU1534">
        <v>0</v>
      </c>
    </row>
    <row r="1535" spans="1:47" x14ac:dyDescent="0.25">
      <c r="A1535">
        <v>4</v>
      </c>
      <c r="B1535" t="s">
        <v>53</v>
      </c>
      <c r="C1535">
        <v>33.311815000000003</v>
      </c>
      <c r="D1535" s="1">
        <v>4.0386190000000001E-6</v>
      </c>
      <c r="E1535">
        <v>0.48980899999999999</v>
      </c>
      <c r="F1535" s="1">
        <v>5.0693599999999999E-6</v>
      </c>
      <c r="G1535">
        <v>0.35325000000000001</v>
      </c>
      <c r="H1535" s="1">
        <v>73.508870000000002</v>
      </c>
      <c r="I1535">
        <v>1.2999999999999999E-5</v>
      </c>
      <c r="J1535">
        <v>7.9999999999999996E-6</v>
      </c>
      <c r="K1535">
        <v>1.164771</v>
      </c>
      <c r="L1535">
        <v>1.246715</v>
      </c>
      <c r="M1535">
        <v>4.46E-4</v>
      </c>
      <c r="N1535" s="1">
        <v>7.8869949999999997E-4</v>
      </c>
      <c r="O1535" s="1">
        <v>1.0466679999999999E-3</v>
      </c>
      <c r="P1535">
        <v>2.3319999999999999E-3</v>
      </c>
      <c r="Q1535">
        <v>28.226642999999999</v>
      </c>
      <c r="R1535" s="1">
        <v>5.4064812000000002E-6</v>
      </c>
      <c r="S1535">
        <v>20.318570000000001</v>
      </c>
      <c r="T1535" s="1">
        <v>4.9382767000000004E-6</v>
      </c>
      <c r="U1535">
        <v>0.39105554999999997</v>
      </c>
      <c r="V1535">
        <v>58.816313000000001</v>
      </c>
      <c r="W1535" s="1">
        <v>1.2560980000000001E-5</v>
      </c>
      <c r="X1535">
        <v>2.7247693E-2</v>
      </c>
      <c r="Y1535" s="1">
        <v>5.5049773000000002E-5</v>
      </c>
      <c r="Z1535">
        <v>60.160352000000003</v>
      </c>
      <c r="AA1535" s="1">
        <v>1.1871578999999999E-5</v>
      </c>
      <c r="AB1535">
        <v>0.81614646000000002</v>
      </c>
      <c r="AC1535">
        <v>0.85555950999999997</v>
      </c>
      <c r="AD1535">
        <v>1.3901494000000001</v>
      </c>
      <c r="AE1535">
        <v>0</v>
      </c>
      <c r="AF1535">
        <v>240.06867</v>
      </c>
      <c r="AG1535">
        <v>2.6931592000000002</v>
      </c>
      <c r="AH1535">
        <v>4.7534383</v>
      </c>
      <c r="AI1535">
        <v>4.9881374000000005E-4</v>
      </c>
      <c r="AJ1535">
        <v>8.2963893999999999E-4</v>
      </c>
      <c r="AK1535">
        <v>1.3853584999999999E-3</v>
      </c>
      <c r="AL1535">
        <v>2.1717012999999999E-3</v>
      </c>
      <c r="AM1535">
        <v>1.2702655E-2</v>
      </c>
      <c r="AN1535">
        <v>9.9999465999999995E-2</v>
      </c>
      <c r="AO1535">
        <v>10.176199</v>
      </c>
      <c r="AP1535">
        <v>0.95068335000000004</v>
      </c>
      <c r="AQ1535">
        <v>2160.1615999999999</v>
      </c>
      <c r="AR1535">
        <v>2053.6297</v>
      </c>
      <c r="AS1535">
        <v>0.51952916000000005</v>
      </c>
      <c r="AT1535">
        <v>0</v>
      </c>
      <c r="AU1535">
        <v>0</v>
      </c>
    </row>
    <row r="1536" spans="1:47" x14ac:dyDescent="0.25">
      <c r="A1536">
        <v>5</v>
      </c>
      <c r="B1536" t="s">
        <v>53</v>
      </c>
      <c r="C1536">
        <v>0.35379100000000002</v>
      </c>
      <c r="D1536" s="1">
        <v>2.6755629999999999E-6</v>
      </c>
      <c r="E1536">
        <v>23.549156</v>
      </c>
      <c r="F1536" s="1">
        <v>4.3335260000000004E-6</v>
      </c>
      <c r="G1536">
        <v>0.64436000000000004</v>
      </c>
      <c r="H1536" s="1">
        <v>8.9144429999999997E-2</v>
      </c>
      <c r="I1536">
        <v>2.4000000000000001E-5</v>
      </c>
      <c r="J1536">
        <v>2.9E-5</v>
      </c>
      <c r="K1536">
        <v>0.49010700000000001</v>
      </c>
      <c r="L1536">
        <v>0.419686</v>
      </c>
      <c r="M1536">
        <v>1.124E-3</v>
      </c>
      <c r="N1536" s="1">
        <v>1.500307E-3</v>
      </c>
      <c r="O1536" s="1">
        <v>2.744135E-3</v>
      </c>
      <c r="P1536">
        <v>3.9379999999999997E-3</v>
      </c>
      <c r="Q1536">
        <v>28.226642999999999</v>
      </c>
      <c r="R1536" s="1">
        <v>5.4064812000000002E-6</v>
      </c>
      <c r="S1536">
        <v>20.318570000000001</v>
      </c>
      <c r="T1536" s="1">
        <v>4.9382767000000004E-6</v>
      </c>
      <c r="U1536">
        <v>0.39625545000000001</v>
      </c>
      <c r="V1536">
        <v>58.461061000000001</v>
      </c>
      <c r="W1536" s="1">
        <v>1.2224592E-5</v>
      </c>
      <c r="X1536">
        <v>2.7263773000000002E-2</v>
      </c>
      <c r="Y1536" s="1">
        <v>5.5049773000000002E-5</v>
      </c>
      <c r="Z1536">
        <v>61.006900999999999</v>
      </c>
      <c r="AA1536" s="1">
        <v>1.2466659E-5</v>
      </c>
      <c r="AB1536">
        <v>0.88423476999999995</v>
      </c>
      <c r="AC1536">
        <v>0.87221426999999996</v>
      </c>
      <c r="AD1536">
        <v>1.3901494000000001</v>
      </c>
      <c r="AE1536">
        <v>0</v>
      </c>
      <c r="AF1536">
        <v>240.06867</v>
      </c>
      <c r="AG1536">
        <v>2.673</v>
      </c>
      <c r="AH1536">
        <v>4.7549554000000001</v>
      </c>
      <c r="AI1536">
        <v>4.8712685000000002E-4</v>
      </c>
      <c r="AJ1536">
        <v>8.2973350999999995E-4</v>
      </c>
      <c r="AK1536">
        <v>1.3947515E-3</v>
      </c>
      <c r="AL1536">
        <v>2.1180458000000001E-3</v>
      </c>
      <c r="AM1536">
        <v>1.2701326000000001E-2</v>
      </c>
      <c r="AN1536">
        <v>9.9998585000000001E-2</v>
      </c>
      <c r="AO1536">
        <v>10.112463999999999</v>
      </c>
      <c r="AP1536">
        <v>0.94914560999999997</v>
      </c>
      <c r="AQ1536">
        <v>4512.3256000000001</v>
      </c>
      <c r="AR1536">
        <v>4282.8540999999996</v>
      </c>
      <c r="AS1536">
        <v>0.51945757000000004</v>
      </c>
      <c r="AT1536">
        <v>0</v>
      </c>
      <c r="AU1536">
        <v>0</v>
      </c>
    </row>
    <row r="1537" spans="1:47" x14ac:dyDescent="0.25">
      <c r="A1537">
        <v>6</v>
      </c>
      <c r="B1537" t="s">
        <v>53</v>
      </c>
      <c r="C1537">
        <v>13.303461</v>
      </c>
      <c r="D1537" s="1">
        <v>8.976976E-6</v>
      </c>
      <c r="E1537">
        <v>10.989632</v>
      </c>
      <c r="F1537" s="1">
        <v>1.4609229999999999E-5</v>
      </c>
      <c r="G1537">
        <v>0.76092000000000004</v>
      </c>
      <c r="H1537" s="1">
        <v>46.461370000000002</v>
      </c>
      <c r="I1537">
        <v>2.0000000000000002E-5</v>
      </c>
      <c r="J1537">
        <v>4.3000000000000002E-5</v>
      </c>
      <c r="K1537">
        <v>3.0677680000000001</v>
      </c>
      <c r="L1537">
        <v>0.89352600000000004</v>
      </c>
      <c r="M1537">
        <v>1.1490000000000001E-3</v>
      </c>
      <c r="N1537" s="1">
        <v>4.077703E-4</v>
      </c>
      <c r="O1537" s="1">
        <v>1.5033609999999999E-3</v>
      </c>
      <c r="P1537">
        <v>2.5000000000000001E-3</v>
      </c>
      <c r="Q1537">
        <v>28.226642999999999</v>
      </c>
      <c r="R1537" s="1">
        <v>5.4064812000000002E-6</v>
      </c>
      <c r="S1537">
        <v>20.318570000000001</v>
      </c>
      <c r="T1537" s="1">
        <v>4.9382767000000004E-6</v>
      </c>
      <c r="U1537">
        <v>0.40663435999999997</v>
      </c>
      <c r="V1537">
        <v>58.690066000000002</v>
      </c>
      <c r="W1537" s="1">
        <v>1.2081679000000001E-5</v>
      </c>
      <c r="X1537">
        <v>2.7240443E-2</v>
      </c>
      <c r="Y1537" s="1">
        <v>5.5049773000000002E-5</v>
      </c>
      <c r="Z1537">
        <v>60.752828999999998</v>
      </c>
      <c r="AA1537" s="1">
        <v>1.2150178000000001E-5</v>
      </c>
      <c r="AB1537">
        <v>0.85891686</v>
      </c>
      <c r="AC1537">
        <v>0.84367966000000005</v>
      </c>
      <c r="AD1537">
        <v>1.3901494000000001</v>
      </c>
      <c r="AE1537">
        <v>0</v>
      </c>
      <c r="AF1537">
        <v>240.06867</v>
      </c>
      <c r="AG1537">
        <v>2.6850985000000001</v>
      </c>
      <c r="AH1537">
        <v>4.7588936999999998</v>
      </c>
      <c r="AI1537">
        <v>4.8796568999999999E-4</v>
      </c>
      <c r="AJ1537">
        <v>8.3080462999999996E-4</v>
      </c>
      <c r="AK1537">
        <v>1.3898985E-3</v>
      </c>
      <c r="AL1537">
        <v>2.0533363999999999E-3</v>
      </c>
      <c r="AM1537">
        <v>1.2690416E-2</v>
      </c>
      <c r="AN1537">
        <v>9.9998008999999999E-2</v>
      </c>
      <c r="AO1537">
        <v>9.9014504999999993</v>
      </c>
      <c r="AP1537">
        <v>0.95139954999999998</v>
      </c>
      <c r="AQ1537">
        <v>4188.7341999999999</v>
      </c>
      <c r="AR1537">
        <v>3985.1597999999999</v>
      </c>
      <c r="AS1537">
        <v>0.52144888</v>
      </c>
      <c r="AT1537">
        <v>0</v>
      </c>
      <c r="AU1537">
        <v>0</v>
      </c>
    </row>
    <row r="1538" spans="1:47" x14ac:dyDescent="0.25">
      <c r="A1538">
        <v>7</v>
      </c>
      <c r="B1538" t="s">
        <v>53</v>
      </c>
      <c r="C1538">
        <v>0.48116500000000001</v>
      </c>
      <c r="D1538" s="1">
        <v>4.7061109999999998E-6</v>
      </c>
      <c r="E1538">
        <v>14.643036</v>
      </c>
      <c r="F1538" s="1">
        <v>3.7482150000000002E-6</v>
      </c>
      <c r="G1538">
        <v>0.45055099999999998</v>
      </c>
      <c r="H1538" s="1">
        <v>63.572200000000002</v>
      </c>
      <c r="I1538">
        <v>9.0000000000000002E-6</v>
      </c>
      <c r="J1538">
        <v>2.5000000000000001E-5</v>
      </c>
      <c r="K1538">
        <v>1.3149900000000001</v>
      </c>
      <c r="L1538">
        <v>1.273126</v>
      </c>
      <c r="M1538">
        <v>5.1000000000000004E-4</v>
      </c>
      <c r="N1538" s="1">
        <v>7.1777600000000005E-4</v>
      </c>
      <c r="O1538" s="1">
        <v>9.7155379999999995E-4</v>
      </c>
      <c r="P1538">
        <v>1.866E-3</v>
      </c>
      <c r="Q1538">
        <v>28.22664</v>
      </c>
      <c r="R1538" s="1">
        <v>5.4064810000000004E-6</v>
      </c>
      <c r="S1538">
        <v>20.318570000000001</v>
      </c>
      <c r="T1538" s="1">
        <v>4.9382770000000002E-6</v>
      </c>
      <c r="U1538">
        <v>0.40687240000000002</v>
      </c>
      <c r="V1538">
        <v>58.989490000000004</v>
      </c>
      <c r="W1538" s="1">
        <v>1.215619E-5</v>
      </c>
      <c r="X1538">
        <v>2.7249909999999999E-2</v>
      </c>
      <c r="Y1538" s="1">
        <v>5.5049770000000001E-5</v>
      </c>
      <c r="Z1538">
        <v>59.40598</v>
      </c>
      <c r="AA1538" s="1">
        <v>1.225896E-5</v>
      </c>
      <c r="AB1538">
        <v>0.87299320000000002</v>
      </c>
      <c r="AC1538">
        <v>0.89281319999999997</v>
      </c>
      <c r="AD1538">
        <v>1.3901490000000001</v>
      </c>
      <c r="AE1538">
        <v>0</v>
      </c>
      <c r="AF1538">
        <v>240.06870000000001</v>
      </c>
      <c r="AG1538">
        <v>2.6921279999999999</v>
      </c>
      <c r="AH1538">
        <v>4.7569970000000001</v>
      </c>
      <c r="AI1538">
        <v>4.6771649999999997E-4</v>
      </c>
      <c r="AJ1538">
        <v>8.3481699999999996E-4</v>
      </c>
      <c r="AK1538">
        <v>1.388214E-3</v>
      </c>
      <c r="AL1538">
        <v>2.1129230000000001E-3</v>
      </c>
      <c r="AM1538">
        <v>1.2703910000000001E-2</v>
      </c>
      <c r="AN1538">
        <v>0.10000340000000001</v>
      </c>
      <c r="AO1538">
        <v>10.23386</v>
      </c>
      <c r="AP1538">
        <v>0.95091950000000003</v>
      </c>
      <c r="AQ1538">
        <v>-783.42610000000002</v>
      </c>
      <c r="AR1538">
        <v>-744.97519999999997</v>
      </c>
      <c r="AS1538">
        <v>0.51989949999999996</v>
      </c>
      <c r="AT1538">
        <v>0</v>
      </c>
      <c r="AU1538">
        <v>0</v>
      </c>
    </row>
    <row r="1539" spans="1:47" x14ac:dyDescent="0.25">
      <c r="A1539">
        <v>8</v>
      </c>
      <c r="B1539" t="s">
        <v>53</v>
      </c>
      <c r="C1539">
        <v>22.773444999999999</v>
      </c>
      <c r="D1539" s="1">
        <v>2.5276679999999999E-6</v>
      </c>
      <c r="E1539">
        <v>0.43722699999999998</v>
      </c>
      <c r="F1539" s="1">
        <v>3.930504E-6</v>
      </c>
      <c r="G1539">
        <v>0.14596799999999999</v>
      </c>
      <c r="H1539" s="1">
        <v>81.615480000000005</v>
      </c>
      <c r="I1539">
        <v>1.2999999999999999E-5</v>
      </c>
      <c r="J1539">
        <v>2.5999999999999998E-5</v>
      </c>
      <c r="K1539">
        <v>1.8641110000000001</v>
      </c>
      <c r="L1539">
        <v>0.78727899999999995</v>
      </c>
      <c r="M1539">
        <v>4.2900000000000002E-4</v>
      </c>
      <c r="N1539" s="1">
        <v>7.312245E-4</v>
      </c>
      <c r="O1539" s="1">
        <v>9.8461399999999998E-4</v>
      </c>
      <c r="P1539">
        <v>2.1740000000000002E-3</v>
      </c>
      <c r="Q1539">
        <v>28.226642999999999</v>
      </c>
      <c r="R1539" s="1">
        <v>5.4064812000000002E-6</v>
      </c>
      <c r="S1539">
        <v>20.318570000000001</v>
      </c>
      <c r="T1539" s="1">
        <v>4.9382767000000004E-6</v>
      </c>
      <c r="U1539">
        <v>0.39877277999999999</v>
      </c>
      <c r="V1539">
        <v>60.650641999999998</v>
      </c>
      <c r="W1539" s="1">
        <v>1.2696112E-5</v>
      </c>
      <c r="X1539">
        <v>2.7249934E-2</v>
      </c>
      <c r="Y1539" s="1">
        <v>5.5049773000000002E-5</v>
      </c>
      <c r="Z1539">
        <v>57.326466000000003</v>
      </c>
      <c r="AA1539" s="1">
        <v>1.2512534000000001E-5</v>
      </c>
      <c r="AB1539">
        <v>0.82793609000000001</v>
      </c>
      <c r="AC1539">
        <v>0.83806820000000004</v>
      </c>
      <c r="AD1539">
        <v>1.3901494000000001</v>
      </c>
      <c r="AE1539">
        <v>0</v>
      </c>
      <c r="AF1539">
        <v>240.06867</v>
      </c>
      <c r="AG1539">
        <v>2.7062889999999999</v>
      </c>
      <c r="AH1539">
        <v>4.7585194</v>
      </c>
      <c r="AI1539">
        <v>4.7758392000000002E-4</v>
      </c>
      <c r="AJ1539">
        <v>8.2679816000000002E-4</v>
      </c>
      <c r="AK1539">
        <v>1.3910755E-3</v>
      </c>
      <c r="AL1539">
        <v>2.1163370999999999E-3</v>
      </c>
      <c r="AM1539">
        <v>1.2698566E-2</v>
      </c>
      <c r="AN1539">
        <v>9.9997905999999998E-2</v>
      </c>
      <c r="AO1539">
        <v>9.8459985000000003</v>
      </c>
      <c r="AP1539">
        <v>0.94929034999999995</v>
      </c>
      <c r="AQ1539">
        <v>-3984.2093</v>
      </c>
      <c r="AR1539">
        <v>-3782.1714999999999</v>
      </c>
      <c r="AS1539">
        <v>0.52040739000000003</v>
      </c>
      <c r="AT1539">
        <v>0</v>
      </c>
      <c r="AU1539">
        <v>0</v>
      </c>
    </row>
    <row r="1540" spans="1:47" x14ac:dyDescent="0.25">
      <c r="A1540">
        <v>9</v>
      </c>
      <c r="B1540" t="s">
        <v>53</v>
      </c>
      <c r="C1540">
        <v>25.286165</v>
      </c>
      <c r="D1540" s="1">
        <v>3.1525969999999998E-6</v>
      </c>
      <c r="E1540">
        <v>0.552091</v>
      </c>
      <c r="F1540" s="1">
        <v>5.5688480000000004E-6</v>
      </c>
      <c r="G1540">
        <v>0.33566400000000002</v>
      </c>
      <c r="H1540" s="1">
        <v>79.412270000000007</v>
      </c>
      <c r="I1540">
        <v>1.2999999999999999E-5</v>
      </c>
      <c r="J1540">
        <v>3.6999999999999998E-5</v>
      </c>
      <c r="K1540">
        <v>0.85578500000000002</v>
      </c>
      <c r="L1540">
        <v>1.3456809999999999</v>
      </c>
      <c r="M1540">
        <v>4.5300000000000001E-4</v>
      </c>
      <c r="N1540" s="1">
        <v>8.6609100000000004E-4</v>
      </c>
      <c r="O1540" s="1">
        <v>1.0822410000000001E-3</v>
      </c>
      <c r="P1540">
        <v>2.3379999999999998E-3</v>
      </c>
      <c r="Q1540">
        <v>28.226642999999999</v>
      </c>
      <c r="R1540" s="1">
        <v>5.4064812000000002E-6</v>
      </c>
      <c r="S1540">
        <v>20.318570000000001</v>
      </c>
      <c r="T1540" s="1">
        <v>4.9382767000000004E-6</v>
      </c>
      <c r="U1540">
        <v>0.38837293000000001</v>
      </c>
      <c r="V1540">
        <v>58.308194999999998</v>
      </c>
      <c r="W1540" s="1">
        <v>1.2035667E-5</v>
      </c>
      <c r="X1540">
        <v>2.7256017E-2</v>
      </c>
      <c r="Y1540" s="1">
        <v>5.5049773000000002E-5</v>
      </c>
      <c r="Z1540">
        <v>59.177439</v>
      </c>
      <c r="AA1540" s="1">
        <v>1.2264308000000001E-5</v>
      </c>
      <c r="AB1540">
        <v>0.87598633999999997</v>
      </c>
      <c r="AC1540">
        <v>0.84707732000000002</v>
      </c>
      <c r="AD1540">
        <v>1.3901494000000001</v>
      </c>
      <c r="AE1540">
        <v>0</v>
      </c>
      <c r="AF1540">
        <v>240.06867</v>
      </c>
      <c r="AG1540">
        <v>2.6979983000000001</v>
      </c>
      <c r="AH1540">
        <v>4.7574636000000003</v>
      </c>
      <c r="AI1540">
        <v>4.8520452999999998E-4</v>
      </c>
      <c r="AJ1540">
        <v>8.3552728000000004E-4</v>
      </c>
      <c r="AK1540">
        <v>1.3865228999999999E-3</v>
      </c>
      <c r="AL1540">
        <v>2.1200006000000001E-3</v>
      </c>
      <c r="AM1540">
        <v>1.2705694999999999E-2</v>
      </c>
      <c r="AN1540">
        <v>9.9993101000000001E-2</v>
      </c>
      <c r="AO1540">
        <v>9.9652998000000004</v>
      </c>
      <c r="AP1540">
        <v>0.95071583999999998</v>
      </c>
      <c r="AQ1540">
        <v>-6002.5878000000002</v>
      </c>
      <c r="AR1540">
        <v>-5706.7552999999998</v>
      </c>
      <c r="AS1540">
        <v>0.52028920999999995</v>
      </c>
      <c r="AT1540">
        <v>0</v>
      </c>
      <c r="AU1540">
        <v>0</v>
      </c>
    </row>
    <row r="1541" spans="1:47" x14ac:dyDescent="0.25">
      <c r="A1541">
        <v>10</v>
      </c>
      <c r="B1541" t="s">
        <v>53</v>
      </c>
      <c r="C1541">
        <v>18.691324000000002</v>
      </c>
      <c r="D1541" s="1">
        <v>2.3836209999999999E-6</v>
      </c>
      <c r="E1541">
        <v>0.51171900000000003</v>
      </c>
      <c r="F1541" s="1">
        <v>5.9117919999999997E-6</v>
      </c>
      <c r="G1541">
        <v>2.7591000000000001E-2</v>
      </c>
      <c r="H1541" s="1">
        <v>64.473870000000005</v>
      </c>
      <c r="I1541">
        <v>1.4E-5</v>
      </c>
      <c r="J1541">
        <v>1.7E-5</v>
      </c>
      <c r="K1541">
        <v>0.99638400000000005</v>
      </c>
      <c r="L1541">
        <v>0.94850500000000004</v>
      </c>
      <c r="M1541">
        <v>4.6500000000000003E-4</v>
      </c>
      <c r="N1541" s="1">
        <v>8.757487E-4</v>
      </c>
      <c r="O1541" s="1">
        <v>1.1580119999999999E-3</v>
      </c>
      <c r="P1541">
        <v>2.5709999999999999E-3</v>
      </c>
      <c r="Q1541">
        <v>28.226642999999999</v>
      </c>
      <c r="R1541" s="1">
        <v>5.4064812000000002E-6</v>
      </c>
      <c r="S1541">
        <v>20.318570000000001</v>
      </c>
      <c r="T1541" s="1">
        <v>4.9382767000000004E-6</v>
      </c>
      <c r="U1541">
        <v>0.4115665</v>
      </c>
      <c r="V1541">
        <v>61.349924999999999</v>
      </c>
      <c r="W1541" s="1">
        <v>1.2212487E-5</v>
      </c>
      <c r="X1541">
        <v>2.7257625000000001E-2</v>
      </c>
      <c r="Y1541" s="1">
        <v>5.5049773000000002E-5</v>
      </c>
      <c r="Z1541">
        <v>61.094935</v>
      </c>
      <c r="AA1541" s="1">
        <v>1.2346987E-5</v>
      </c>
      <c r="AB1541">
        <v>0.89374600000000004</v>
      </c>
      <c r="AC1541">
        <v>0.82850548000000002</v>
      </c>
      <c r="AD1541">
        <v>1.3901494000000001</v>
      </c>
      <c r="AE1541">
        <v>0</v>
      </c>
      <c r="AF1541">
        <v>240.06867</v>
      </c>
      <c r="AG1541">
        <v>2.7693838</v>
      </c>
      <c r="AH1541">
        <v>4.7567484999999996</v>
      </c>
      <c r="AI1541">
        <v>4.7619250000000002E-4</v>
      </c>
      <c r="AJ1541">
        <v>8.3083503999999999E-4</v>
      </c>
      <c r="AK1541">
        <v>1.3836556999999999E-3</v>
      </c>
      <c r="AL1541">
        <v>2.1009636000000002E-3</v>
      </c>
      <c r="AM1541">
        <v>1.2695809000000001E-2</v>
      </c>
      <c r="AN1541">
        <v>0.10000091</v>
      </c>
      <c r="AO1541">
        <v>9.8658315999999999</v>
      </c>
      <c r="AP1541">
        <v>0.95134651000000003</v>
      </c>
      <c r="AQ1541">
        <v>-4922.3359</v>
      </c>
      <c r="AR1541">
        <v>-4682.8469999999998</v>
      </c>
      <c r="AS1541">
        <v>0.52037098000000004</v>
      </c>
      <c r="AT1541">
        <v>0</v>
      </c>
      <c r="AU1541">
        <v>0</v>
      </c>
    </row>
    <row r="1542" spans="1:47" x14ac:dyDescent="0.25">
      <c r="A1542">
        <v>11</v>
      </c>
      <c r="B1542" t="s">
        <v>53</v>
      </c>
      <c r="C1542">
        <v>29.678635</v>
      </c>
      <c r="D1542" s="1">
        <v>6.7213390000000004E-6</v>
      </c>
      <c r="E1542">
        <v>15.508656999999999</v>
      </c>
      <c r="F1542" s="1">
        <v>4.932586E-6</v>
      </c>
      <c r="G1542">
        <v>0.67924200000000001</v>
      </c>
      <c r="H1542" s="1">
        <v>32.58831</v>
      </c>
      <c r="I1542">
        <v>1.5E-5</v>
      </c>
      <c r="J1542">
        <v>3.9999999999999998E-6</v>
      </c>
      <c r="K1542">
        <v>0.837449</v>
      </c>
      <c r="L1542">
        <v>0.78785099999999997</v>
      </c>
      <c r="M1542">
        <v>6.8300000000000001E-4</v>
      </c>
      <c r="N1542" s="1">
        <v>2.1787020000000001E-4</v>
      </c>
      <c r="O1542" s="1">
        <v>1.285951E-3</v>
      </c>
      <c r="P1542">
        <v>2.2850000000000001E-3</v>
      </c>
      <c r="Q1542">
        <v>28.226642999999999</v>
      </c>
      <c r="R1542" s="1">
        <v>5.4064812000000002E-6</v>
      </c>
      <c r="S1542">
        <v>20.318570000000001</v>
      </c>
      <c r="T1542" s="1">
        <v>4.9382767000000004E-6</v>
      </c>
      <c r="U1542">
        <v>0.38641661999999999</v>
      </c>
      <c r="V1542">
        <v>57.406438999999999</v>
      </c>
      <c r="W1542" s="1">
        <v>1.2201129E-5</v>
      </c>
      <c r="X1542">
        <v>2.7261397999999999E-2</v>
      </c>
      <c r="Y1542" s="1">
        <v>5.5049773000000002E-5</v>
      </c>
      <c r="Z1542">
        <v>58.114004999999999</v>
      </c>
      <c r="AA1542" s="1">
        <v>1.238031E-5</v>
      </c>
      <c r="AB1542">
        <v>0.84561449</v>
      </c>
      <c r="AC1542">
        <v>0.86648742999999995</v>
      </c>
      <c r="AD1542">
        <v>1.3901494000000001</v>
      </c>
      <c r="AE1542">
        <v>0</v>
      </c>
      <c r="AF1542">
        <v>240.06867</v>
      </c>
      <c r="AG1542">
        <v>2.6896637000000001</v>
      </c>
      <c r="AH1542">
        <v>4.7548339000000004</v>
      </c>
      <c r="AI1542">
        <v>4.7768816E-4</v>
      </c>
      <c r="AJ1542">
        <v>8.3514326000000004E-4</v>
      </c>
      <c r="AK1542">
        <v>1.3818115999999999E-3</v>
      </c>
      <c r="AL1542">
        <v>1.9469623999999999E-3</v>
      </c>
      <c r="AM1542">
        <v>1.2697384000000001E-2</v>
      </c>
      <c r="AN1542">
        <v>0.10000537</v>
      </c>
      <c r="AO1542">
        <v>9.7718088999999999</v>
      </c>
      <c r="AP1542">
        <v>0.95011288000000005</v>
      </c>
      <c r="AQ1542">
        <v>3353.2433999999998</v>
      </c>
      <c r="AR1542">
        <v>3185.9596999999999</v>
      </c>
      <c r="AS1542">
        <v>0.51820414000000004</v>
      </c>
      <c r="AT1542">
        <v>0</v>
      </c>
      <c r="AU1542">
        <v>0</v>
      </c>
    </row>
    <row r="1543" spans="1:47" x14ac:dyDescent="0.25">
      <c r="A1543">
        <v>12</v>
      </c>
      <c r="B1543" t="s">
        <v>53</v>
      </c>
      <c r="C1543">
        <v>29.356365</v>
      </c>
      <c r="D1543" s="1">
        <v>3.743267E-6</v>
      </c>
      <c r="E1543">
        <v>0.47707100000000002</v>
      </c>
      <c r="F1543" s="1">
        <v>4.906442E-6</v>
      </c>
      <c r="G1543">
        <v>0.32102700000000001</v>
      </c>
      <c r="H1543" s="1">
        <v>67.792959999999994</v>
      </c>
      <c r="I1543">
        <v>1.2999999999999999E-5</v>
      </c>
      <c r="J1543">
        <v>1.4E-5</v>
      </c>
      <c r="K1543">
        <v>1.285663</v>
      </c>
      <c r="L1543">
        <v>1.053417</v>
      </c>
      <c r="M1543">
        <v>4.5899999999999999E-4</v>
      </c>
      <c r="N1543" s="1">
        <v>7.9937390000000001E-4</v>
      </c>
      <c r="O1543" s="1">
        <v>1.085513E-3</v>
      </c>
      <c r="P1543">
        <v>2.447E-3</v>
      </c>
      <c r="Q1543">
        <v>28.226642999999999</v>
      </c>
      <c r="R1543" s="1">
        <v>5.4064812000000002E-6</v>
      </c>
      <c r="S1543">
        <v>20.318570000000001</v>
      </c>
      <c r="T1543" s="1">
        <v>4.9382767000000004E-6</v>
      </c>
      <c r="U1543">
        <v>0.38910118999999999</v>
      </c>
      <c r="V1543">
        <v>60.035021</v>
      </c>
      <c r="W1543" s="1">
        <v>1.3005922E-5</v>
      </c>
      <c r="X1543">
        <v>2.7241260999999999E-2</v>
      </c>
      <c r="Y1543" s="1">
        <v>5.5049773000000002E-5</v>
      </c>
      <c r="Z1543">
        <v>59.956043000000001</v>
      </c>
      <c r="AA1543" s="1">
        <v>1.1837355999999999E-5</v>
      </c>
      <c r="AB1543">
        <v>0.86961829000000002</v>
      </c>
      <c r="AC1543">
        <v>0.86873553999999997</v>
      </c>
      <c r="AD1543">
        <v>1.3901494000000001</v>
      </c>
      <c r="AE1543">
        <v>0</v>
      </c>
      <c r="AF1543">
        <v>240.06867</v>
      </c>
      <c r="AG1543">
        <v>2.7097354</v>
      </c>
      <c r="AH1543">
        <v>4.7590567000000004</v>
      </c>
      <c r="AI1543">
        <v>4.8045156E-4</v>
      </c>
      <c r="AJ1543">
        <v>8.2557810000000002E-4</v>
      </c>
      <c r="AK1543">
        <v>1.3871472000000001E-3</v>
      </c>
      <c r="AL1543">
        <v>2.1444293999999999E-3</v>
      </c>
      <c r="AM1543">
        <v>1.2692228E-2</v>
      </c>
      <c r="AN1543">
        <v>0.10000385000000001</v>
      </c>
      <c r="AO1543">
        <v>10.142018999999999</v>
      </c>
      <c r="AP1543">
        <v>0.95102544</v>
      </c>
      <c r="AQ1543">
        <v>1019.5196</v>
      </c>
      <c r="AR1543">
        <v>969.58907999999997</v>
      </c>
      <c r="AS1543">
        <v>0.51994722000000004</v>
      </c>
      <c r="AT1543">
        <v>0</v>
      </c>
      <c r="AU1543">
        <v>0</v>
      </c>
    </row>
    <row r="1544" spans="1:47" x14ac:dyDescent="0.25">
      <c r="A1544">
        <v>13</v>
      </c>
      <c r="B1544" t="s">
        <v>53</v>
      </c>
      <c r="C1544">
        <v>30.005409</v>
      </c>
      <c r="D1544" s="1">
        <v>3.9226359999999997E-6</v>
      </c>
      <c r="E1544">
        <v>0.565662</v>
      </c>
      <c r="F1544" s="1">
        <v>2.5095420000000002E-6</v>
      </c>
      <c r="G1544">
        <v>0.363066</v>
      </c>
      <c r="H1544" s="1">
        <v>99.921859999999995</v>
      </c>
      <c r="I1544">
        <v>1.2999999999999999E-5</v>
      </c>
      <c r="J1544">
        <v>7.9999999999999996E-6</v>
      </c>
      <c r="K1544">
        <v>1.38558</v>
      </c>
      <c r="L1544">
        <v>1.2855300000000001</v>
      </c>
      <c r="M1544">
        <v>4.5600000000000003E-4</v>
      </c>
      <c r="N1544" s="1">
        <v>9.0692129999999998E-4</v>
      </c>
      <c r="O1544" s="1">
        <v>1.082913E-3</v>
      </c>
      <c r="P1544">
        <v>2.604E-3</v>
      </c>
      <c r="Q1544">
        <v>28.22664</v>
      </c>
      <c r="R1544" s="1">
        <v>5.4064810000000004E-6</v>
      </c>
      <c r="S1544">
        <v>20.318570000000001</v>
      </c>
      <c r="T1544" s="1">
        <v>4.9382770000000002E-6</v>
      </c>
      <c r="U1544">
        <v>0.40421489999999999</v>
      </c>
      <c r="V1544">
        <v>57.654769999999999</v>
      </c>
      <c r="W1544" s="1">
        <v>1.3002979999999999E-5</v>
      </c>
      <c r="X1544">
        <v>2.726696E-2</v>
      </c>
      <c r="Y1544" s="1">
        <v>5.5049770000000001E-5</v>
      </c>
      <c r="Z1544">
        <v>60.201009999999997</v>
      </c>
      <c r="AA1544" s="1">
        <v>1.2448200000000001E-5</v>
      </c>
      <c r="AB1544">
        <v>0.87508200000000003</v>
      </c>
      <c r="AC1544">
        <v>0.87156089999999997</v>
      </c>
      <c r="AD1544">
        <v>1.3901490000000001</v>
      </c>
      <c r="AE1544">
        <v>0</v>
      </c>
      <c r="AF1544">
        <v>240.06870000000001</v>
      </c>
      <c r="AG1544">
        <v>2.666156</v>
      </c>
      <c r="AH1544">
        <v>4.7579580000000004</v>
      </c>
      <c r="AI1544">
        <v>4.795547E-4</v>
      </c>
      <c r="AJ1544">
        <v>8.2883350000000002E-4</v>
      </c>
      <c r="AK1544">
        <v>1.3935810000000001E-3</v>
      </c>
      <c r="AL1544">
        <v>2.1407639999999999E-3</v>
      </c>
      <c r="AM1544">
        <v>1.270715E-2</v>
      </c>
      <c r="AN1544">
        <v>0.10000050000000001</v>
      </c>
      <c r="AO1544">
        <v>9.815175</v>
      </c>
      <c r="AP1544">
        <v>0.94811529999999999</v>
      </c>
      <c r="AQ1544">
        <v>-615.83810000000005</v>
      </c>
      <c r="AR1544">
        <v>-583.88559999999995</v>
      </c>
      <c r="AS1544">
        <v>0.51990650000000005</v>
      </c>
      <c r="AT1544">
        <v>0</v>
      </c>
      <c r="AU1544">
        <v>0</v>
      </c>
    </row>
    <row r="1545" spans="1:47" x14ac:dyDescent="0.25">
      <c r="A1545">
        <v>14</v>
      </c>
      <c r="B1545" t="s">
        <v>53</v>
      </c>
      <c r="C1545">
        <v>0.25944099999999998</v>
      </c>
      <c r="D1545" s="1">
        <v>5.6190629999999998E-8</v>
      </c>
      <c r="E1545">
        <v>1.6699459999999999</v>
      </c>
      <c r="F1545" s="1">
        <v>5.1416390000000001E-6</v>
      </c>
      <c r="G1545">
        <v>0.153229</v>
      </c>
      <c r="H1545" s="1">
        <v>61.14696</v>
      </c>
      <c r="I1545">
        <v>1.4E-5</v>
      </c>
      <c r="J1545">
        <v>4.5000000000000003E-5</v>
      </c>
      <c r="K1545">
        <v>1.5747949999999999</v>
      </c>
      <c r="L1545">
        <v>1.4463509999999999</v>
      </c>
      <c r="M1545">
        <v>4.66E-4</v>
      </c>
      <c r="N1545" s="1">
        <v>6.1964560000000004E-4</v>
      </c>
      <c r="O1545" s="1">
        <v>1.0450640000000001E-3</v>
      </c>
      <c r="P1545">
        <v>2.7200000000000002E-3</v>
      </c>
      <c r="Q1545">
        <v>28.226642999999999</v>
      </c>
      <c r="R1545" s="1">
        <v>5.4064812000000002E-6</v>
      </c>
      <c r="S1545">
        <v>20.318570000000001</v>
      </c>
      <c r="T1545" s="1">
        <v>4.9382767000000004E-6</v>
      </c>
      <c r="U1545">
        <v>0.39248369</v>
      </c>
      <c r="V1545">
        <v>59.358193</v>
      </c>
      <c r="W1545" s="1">
        <v>1.2349524E-5</v>
      </c>
      <c r="X1545">
        <v>2.7252480999999999E-2</v>
      </c>
      <c r="Y1545" s="1">
        <v>5.5049773000000002E-5</v>
      </c>
      <c r="Z1545">
        <v>59.824112</v>
      </c>
      <c r="AA1545" s="1">
        <v>1.230674E-5</v>
      </c>
      <c r="AB1545">
        <v>0.86630125999999996</v>
      </c>
      <c r="AC1545">
        <v>0.86297374999999998</v>
      </c>
      <c r="AD1545">
        <v>1.3901494000000001</v>
      </c>
      <c r="AE1545">
        <v>0</v>
      </c>
      <c r="AF1545">
        <v>240.06867</v>
      </c>
      <c r="AG1545">
        <v>2.6092762</v>
      </c>
      <c r="AH1545">
        <v>4.7578429</v>
      </c>
      <c r="AI1545">
        <v>4.8678087999999998E-4</v>
      </c>
      <c r="AJ1545">
        <v>8.2568235999999997E-4</v>
      </c>
      <c r="AK1545">
        <v>1.387964E-3</v>
      </c>
      <c r="AL1545">
        <v>2.1019744000000001E-3</v>
      </c>
      <c r="AM1545">
        <v>1.2713823000000001E-2</v>
      </c>
      <c r="AN1545">
        <v>9.9999968999999994E-2</v>
      </c>
      <c r="AO1545">
        <v>9.7638780999999994</v>
      </c>
      <c r="AP1545">
        <v>0.95137048999999996</v>
      </c>
      <c r="AQ1545">
        <v>-4014.2559999999999</v>
      </c>
      <c r="AR1545">
        <v>-3819.0446999999999</v>
      </c>
      <c r="AS1545">
        <v>0.51935452000000004</v>
      </c>
      <c r="AT1545">
        <v>0</v>
      </c>
      <c r="AU1545">
        <v>0</v>
      </c>
    </row>
    <row r="1546" spans="1:47" x14ac:dyDescent="0.25">
      <c r="A1546">
        <v>15</v>
      </c>
      <c r="B1546" t="s">
        <v>53</v>
      </c>
      <c r="C1546">
        <v>99.978103000000004</v>
      </c>
      <c r="D1546" s="1">
        <v>1.290142E-5</v>
      </c>
      <c r="E1546">
        <v>70.972631000000007</v>
      </c>
      <c r="F1546" s="1">
        <v>3.5856719999999999E-6</v>
      </c>
      <c r="G1546">
        <v>0.75484499999999999</v>
      </c>
      <c r="H1546" s="1">
        <v>16.795339999999999</v>
      </c>
      <c r="I1546">
        <v>1.4E-5</v>
      </c>
      <c r="J1546">
        <v>2.4000000000000001E-5</v>
      </c>
      <c r="K1546">
        <v>1.9129579999999999</v>
      </c>
      <c r="L1546">
        <v>3.5693000000000003E-2</v>
      </c>
      <c r="M1546">
        <v>1.1410000000000001E-3</v>
      </c>
      <c r="N1546" s="1">
        <v>4.456215E-4</v>
      </c>
      <c r="O1546" s="1">
        <v>1.8914069999999999E-3</v>
      </c>
      <c r="P1546">
        <v>2.9629999999999999E-3</v>
      </c>
      <c r="Q1546">
        <v>28.226642999999999</v>
      </c>
      <c r="R1546" s="1">
        <v>5.4064812000000002E-6</v>
      </c>
      <c r="S1546">
        <v>20.318570000000001</v>
      </c>
      <c r="T1546" s="1">
        <v>4.9382767000000004E-6</v>
      </c>
      <c r="U1546">
        <v>0.38790206999999999</v>
      </c>
      <c r="V1546">
        <v>59.357805999999997</v>
      </c>
      <c r="W1546" s="1">
        <v>1.1761495E-5</v>
      </c>
      <c r="X1546">
        <v>2.7254369000000001E-2</v>
      </c>
      <c r="Y1546" s="1">
        <v>5.5049773000000002E-5</v>
      </c>
      <c r="Z1546">
        <v>62.285125000000001</v>
      </c>
      <c r="AA1546" s="1">
        <v>1.2466711000000001E-5</v>
      </c>
      <c r="AB1546">
        <v>0.85347181999999999</v>
      </c>
      <c r="AC1546">
        <v>0.86577218</v>
      </c>
      <c r="AD1546">
        <v>1.3901494000000001</v>
      </c>
      <c r="AE1546">
        <v>0</v>
      </c>
      <c r="AF1546">
        <v>240.06867</v>
      </c>
      <c r="AG1546">
        <v>2.7208551999999999</v>
      </c>
      <c r="AH1546">
        <v>4.7588983999999996</v>
      </c>
      <c r="AI1546">
        <v>4.8854856000000004E-4</v>
      </c>
      <c r="AJ1546">
        <v>8.3115659999999998E-4</v>
      </c>
      <c r="AK1546">
        <v>1.3931504E-3</v>
      </c>
      <c r="AL1546">
        <v>1.9805311999999999E-3</v>
      </c>
      <c r="AM1546">
        <v>1.2701975000000001E-2</v>
      </c>
      <c r="AN1546">
        <v>9.9997936999999995E-2</v>
      </c>
      <c r="AO1546">
        <v>10.188635</v>
      </c>
      <c r="AP1546">
        <v>0.95244817000000004</v>
      </c>
      <c r="AQ1546">
        <v>-1581.0046</v>
      </c>
      <c r="AR1546">
        <v>-1505.825</v>
      </c>
      <c r="AS1546">
        <v>0.51951862999999998</v>
      </c>
      <c r="AT1546">
        <v>0</v>
      </c>
      <c r="AU1546">
        <v>0</v>
      </c>
    </row>
    <row r="1547" spans="1:47" x14ac:dyDescent="0.25">
      <c r="A1547">
        <v>16</v>
      </c>
      <c r="B1547" t="s">
        <v>53</v>
      </c>
      <c r="C1547">
        <v>0.42186800000000002</v>
      </c>
      <c r="D1547" s="1">
        <v>3.0002149999999999E-6</v>
      </c>
      <c r="E1547">
        <v>10.701857</v>
      </c>
      <c r="F1547" s="1">
        <v>3.6789320000000001E-6</v>
      </c>
      <c r="G1547">
        <v>0.10065</v>
      </c>
      <c r="H1547" s="1">
        <v>51.050460000000001</v>
      </c>
      <c r="I1547">
        <v>1.2E-5</v>
      </c>
      <c r="J1547">
        <v>3.8000000000000002E-5</v>
      </c>
      <c r="K1547">
        <v>1.560778</v>
      </c>
      <c r="L1547">
        <v>1.2685059999999999</v>
      </c>
      <c r="M1547">
        <v>2.7099999999999997E-4</v>
      </c>
      <c r="N1547" s="1">
        <v>1.5940719999999999E-4</v>
      </c>
      <c r="O1547" s="1">
        <v>7.9829789999999999E-4</v>
      </c>
      <c r="P1547">
        <v>2.4369999999999999E-3</v>
      </c>
      <c r="Q1547">
        <v>28.226642999999999</v>
      </c>
      <c r="R1547" s="1">
        <v>5.4064812000000002E-6</v>
      </c>
      <c r="S1547">
        <v>20.318570000000001</v>
      </c>
      <c r="T1547" s="1">
        <v>4.9382767000000004E-6</v>
      </c>
      <c r="U1547">
        <v>0.39645476000000002</v>
      </c>
      <c r="V1547">
        <v>60.559908999999998</v>
      </c>
      <c r="W1547" s="1">
        <v>1.1632535E-5</v>
      </c>
      <c r="X1547">
        <v>2.7266773000000001E-2</v>
      </c>
      <c r="Y1547" s="1">
        <v>5.5049773000000002E-5</v>
      </c>
      <c r="Z1547">
        <v>62.333764000000002</v>
      </c>
      <c r="AA1547" s="1">
        <v>1.2103318000000001E-5</v>
      </c>
      <c r="AB1547">
        <v>0.86337158000000003</v>
      </c>
      <c r="AC1547">
        <v>0.86864622999999996</v>
      </c>
      <c r="AD1547">
        <v>1.3901494000000001</v>
      </c>
      <c r="AE1547">
        <v>0</v>
      </c>
      <c r="AF1547">
        <v>240.06867</v>
      </c>
      <c r="AG1547">
        <v>2.6980615999999999</v>
      </c>
      <c r="AH1547">
        <v>4.7570844000000001</v>
      </c>
      <c r="AI1547">
        <v>4.8094324000000002E-4</v>
      </c>
      <c r="AJ1547">
        <v>8.2416274999999996E-4</v>
      </c>
      <c r="AK1547">
        <v>1.385159E-3</v>
      </c>
      <c r="AL1547">
        <v>2.0703682E-3</v>
      </c>
      <c r="AM1547">
        <v>1.2701871999999999E-2</v>
      </c>
      <c r="AN1547">
        <v>9.9999687000000004E-2</v>
      </c>
      <c r="AO1547">
        <v>10.491465</v>
      </c>
      <c r="AP1547">
        <v>0.95153796999999996</v>
      </c>
      <c r="AQ1547">
        <v>3411.4337</v>
      </c>
      <c r="AR1547">
        <v>3246.1087000000002</v>
      </c>
      <c r="AS1547">
        <v>0.52034809999999998</v>
      </c>
      <c r="AT1547">
        <v>0</v>
      </c>
      <c r="AU1547">
        <v>0</v>
      </c>
    </row>
    <row r="1548" spans="1:47" x14ac:dyDescent="0.25">
      <c r="A1548">
        <v>17</v>
      </c>
      <c r="B1548" t="s">
        <v>53</v>
      </c>
      <c r="C1548">
        <v>35.186864</v>
      </c>
      <c r="D1548" s="1">
        <v>4.4104689999999997E-6</v>
      </c>
      <c r="E1548">
        <v>0.659605</v>
      </c>
      <c r="F1548" s="1">
        <v>4.6633559999999997E-6</v>
      </c>
      <c r="G1548">
        <v>0.450878</v>
      </c>
      <c r="H1548" s="1">
        <v>77.800749999999994</v>
      </c>
      <c r="I1548">
        <v>1.5E-5</v>
      </c>
      <c r="J1548">
        <v>1.5E-5</v>
      </c>
      <c r="K1548">
        <v>1.134916</v>
      </c>
      <c r="L1548">
        <v>2.2171280000000002</v>
      </c>
      <c r="M1548">
        <v>4.5399999999999998E-4</v>
      </c>
      <c r="N1548" s="1">
        <v>9.7382030000000002E-4</v>
      </c>
      <c r="O1548" s="1">
        <v>1.194744E-3</v>
      </c>
      <c r="P1548">
        <v>3.202E-3</v>
      </c>
      <c r="Q1548">
        <v>28.226642999999999</v>
      </c>
      <c r="R1548" s="1">
        <v>5.4064812000000002E-6</v>
      </c>
      <c r="S1548">
        <v>20.318570000000001</v>
      </c>
      <c r="T1548" s="1">
        <v>4.9382767000000004E-6</v>
      </c>
      <c r="U1548">
        <v>0.39526772999999998</v>
      </c>
      <c r="V1548">
        <v>57.678877999999997</v>
      </c>
      <c r="W1548" s="1">
        <v>1.1570992E-5</v>
      </c>
      <c r="X1548">
        <v>2.7262247E-2</v>
      </c>
      <c r="Y1548" s="1">
        <v>5.5049773000000002E-5</v>
      </c>
      <c r="Z1548">
        <v>61.143841000000002</v>
      </c>
      <c r="AA1548" s="1">
        <v>1.1896692000000001E-5</v>
      </c>
      <c r="AB1548">
        <v>0.86556023000000004</v>
      </c>
      <c r="AC1548">
        <v>0.88781909999999997</v>
      </c>
      <c r="AD1548">
        <v>1.3901494000000001</v>
      </c>
      <c r="AE1548">
        <v>0</v>
      </c>
      <c r="AF1548">
        <v>240.06867</v>
      </c>
      <c r="AG1548">
        <v>2.7335516000000002</v>
      </c>
      <c r="AH1548">
        <v>4.7582376999999996</v>
      </c>
      <c r="AI1548">
        <v>4.9825626000000003E-4</v>
      </c>
      <c r="AJ1548">
        <v>8.3754048000000004E-4</v>
      </c>
      <c r="AK1548">
        <v>1.3882679E-3</v>
      </c>
      <c r="AL1548">
        <v>2.1919748E-3</v>
      </c>
      <c r="AM1548">
        <v>1.2697646999999999E-2</v>
      </c>
      <c r="AN1548">
        <v>0.10000136</v>
      </c>
      <c r="AO1548">
        <v>10.021208</v>
      </c>
      <c r="AP1548">
        <v>0.95216898999999999</v>
      </c>
      <c r="AQ1548">
        <v>1063.8831</v>
      </c>
      <c r="AR1548">
        <v>1012.9965</v>
      </c>
      <c r="AS1548">
        <v>0.52009488000000004</v>
      </c>
      <c r="AT1548">
        <v>0</v>
      </c>
      <c r="AU1548">
        <v>0</v>
      </c>
    </row>
    <row r="1549" spans="1:47" x14ac:dyDescent="0.25">
      <c r="A1549">
        <v>18</v>
      </c>
      <c r="B1549" t="s">
        <v>53</v>
      </c>
      <c r="C1549">
        <v>29.109712999999999</v>
      </c>
      <c r="D1549" s="1">
        <v>4.9209440000000001E-6</v>
      </c>
      <c r="E1549">
        <v>0.44618600000000003</v>
      </c>
      <c r="F1549" s="1">
        <v>5.882475E-6</v>
      </c>
      <c r="G1549">
        <v>0.63497499999999996</v>
      </c>
      <c r="H1549" s="1">
        <v>54.051909999999999</v>
      </c>
      <c r="I1549">
        <v>1.5E-5</v>
      </c>
      <c r="J1549">
        <v>1.9999999999999999E-6</v>
      </c>
      <c r="K1549">
        <v>1.191711</v>
      </c>
      <c r="L1549">
        <v>1.256815</v>
      </c>
      <c r="M1549">
        <v>5.2599999999999999E-4</v>
      </c>
      <c r="N1549" s="1">
        <v>8.3567850000000003E-4</v>
      </c>
      <c r="O1549" s="1">
        <v>1.210622E-3</v>
      </c>
      <c r="P1549">
        <v>2.7620000000000001E-3</v>
      </c>
      <c r="Q1549">
        <v>28.226642999999999</v>
      </c>
      <c r="R1549" s="1">
        <v>5.4064812000000002E-6</v>
      </c>
      <c r="S1549">
        <v>20.318570000000001</v>
      </c>
      <c r="T1549" s="1">
        <v>4.9382767000000004E-6</v>
      </c>
      <c r="U1549">
        <v>0.41147266999999998</v>
      </c>
      <c r="V1549">
        <v>60.687770999999998</v>
      </c>
      <c r="W1549" s="1">
        <v>1.2334280999999999E-5</v>
      </c>
      <c r="X1549">
        <v>2.7243571000000001E-2</v>
      </c>
      <c r="Y1549" s="1">
        <v>5.5049773000000002E-5</v>
      </c>
      <c r="Z1549">
        <v>61.621574000000003</v>
      </c>
      <c r="AA1549" s="1">
        <v>1.2183315999999999E-5</v>
      </c>
      <c r="AB1549">
        <v>0.88226397999999995</v>
      </c>
      <c r="AC1549">
        <v>0.82715737</v>
      </c>
      <c r="AD1549">
        <v>1.3901494000000001</v>
      </c>
      <c r="AE1549">
        <v>0</v>
      </c>
      <c r="AF1549">
        <v>240.06867</v>
      </c>
      <c r="AG1549">
        <v>2.681962</v>
      </c>
      <c r="AH1549">
        <v>4.7572276000000002</v>
      </c>
      <c r="AI1549">
        <v>4.9541598000000001E-4</v>
      </c>
      <c r="AJ1549">
        <v>8.3191340999999998E-4</v>
      </c>
      <c r="AK1549">
        <v>1.3814538E-3</v>
      </c>
      <c r="AL1549">
        <v>2.0607583999999999E-3</v>
      </c>
      <c r="AM1549">
        <v>1.2709725999999999E-2</v>
      </c>
      <c r="AN1549">
        <v>9.9998162000000002E-2</v>
      </c>
      <c r="AO1549">
        <v>9.7008182999999999</v>
      </c>
      <c r="AP1549">
        <v>0.95118762000000001</v>
      </c>
      <c r="AQ1549">
        <v>-1409.5942</v>
      </c>
      <c r="AR1549">
        <v>-1340.7885000000001</v>
      </c>
      <c r="AS1549">
        <v>0.51916041000000002</v>
      </c>
      <c r="AT1549">
        <v>0</v>
      </c>
      <c r="AU1549">
        <v>0</v>
      </c>
    </row>
    <row r="1550" spans="1:47" x14ac:dyDescent="0.25">
      <c r="A1550">
        <v>19</v>
      </c>
      <c r="B1550" t="s">
        <v>53</v>
      </c>
      <c r="C1550">
        <v>36.092835999999998</v>
      </c>
      <c r="D1550" s="1">
        <v>2.442971E-6</v>
      </c>
      <c r="E1550">
        <v>0.57114500000000001</v>
      </c>
      <c r="F1550" s="1">
        <v>6.4722959999999997E-6</v>
      </c>
      <c r="G1550">
        <v>0.44141900000000001</v>
      </c>
      <c r="H1550" s="1">
        <v>71.021900000000002</v>
      </c>
      <c r="I1550">
        <v>1.5E-5</v>
      </c>
      <c r="J1550">
        <v>0</v>
      </c>
      <c r="K1550">
        <v>0.66988899999999996</v>
      </c>
      <c r="L1550">
        <v>1.6618200000000001</v>
      </c>
      <c r="M1550">
        <v>3.3700000000000001E-4</v>
      </c>
      <c r="N1550" s="1">
        <v>6.3763030000000003E-4</v>
      </c>
      <c r="O1550" s="1">
        <v>9.4166629999999996E-4</v>
      </c>
      <c r="P1550">
        <v>2.222E-3</v>
      </c>
      <c r="Q1550">
        <v>28.226642999999999</v>
      </c>
      <c r="R1550" s="1">
        <v>5.4064812000000002E-6</v>
      </c>
      <c r="S1550">
        <v>20.318570000000001</v>
      </c>
      <c r="T1550" s="1">
        <v>4.9382767000000004E-6</v>
      </c>
      <c r="U1550">
        <v>0.38302560000000002</v>
      </c>
      <c r="V1550">
        <v>58.670752999999998</v>
      </c>
      <c r="W1550" s="1">
        <v>1.2614105E-5</v>
      </c>
      <c r="X1550">
        <v>2.7247115999999998E-2</v>
      </c>
      <c r="Y1550" s="1">
        <v>5.5049773000000002E-5</v>
      </c>
      <c r="Z1550">
        <v>61.322012000000001</v>
      </c>
      <c r="AA1550" s="1">
        <v>1.192952E-5</v>
      </c>
      <c r="AB1550">
        <v>0.87780126999999997</v>
      </c>
      <c r="AC1550">
        <v>0.90891582000000004</v>
      </c>
      <c r="AD1550">
        <v>1.3901494000000001</v>
      </c>
      <c r="AE1550">
        <v>0</v>
      </c>
      <c r="AF1550">
        <v>240.06867</v>
      </c>
      <c r="AG1550">
        <v>2.7380323</v>
      </c>
      <c r="AH1550">
        <v>4.7577018999999998</v>
      </c>
      <c r="AI1550">
        <v>4.9055512999999996E-4</v>
      </c>
      <c r="AJ1550">
        <v>8.2923266999999998E-4</v>
      </c>
      <c r="AK1550">
        <v>1.3877351E-3</v>
      </c>
      <c r="AL1550">
        <v>2.1055156999999999E-3</v>
      </c>
      <c r="AM1550">
        <v>1.2697373E-2</v>
      </c>
      <c r="AN1550">
        <v>0.10000236</v>
      </c>
      <c r="AO1550">
        <v>9.7135260999999993</v>
      </c>
      <c r="AP1550">
        <v>0.94912054000000001</v>
      </c>
      <c r="AQ1550">
        <v>-5538.3371999999999</v>
      </c>
      <c r="AR1550">
        <v>-5256.5496000000003</v>
      </c>
      <c r="AS1550">
        <v>0.51995590999999997</v>
      </c>
      <c r="AT1550">
        <v>0</v>
      </c>
      <c r="AU1550">
        <v>0</v>
      </c>
    </row>
    <row r="1551" spans="1:47" x14ac:dyDescent="0.25">
      <c r="A1551">
        <v>20</v>
      </c>
      <c r="B1551" t="s">
        <v>53</v>
      </c>
      <c r="C1551">
        <v>23.028254</v>
      </c>
      <c r="D1551" s="1">
        <v>4.1065170000000002E-6</v>
      </c>
      <c r="E1551">
        <v>3.8000000000000002E-5</v>
      </c>
      <c r="F1551" s="1">
        <v>8.1608180000000008E-6</v>
      </c>
      <c r="G1551">
        <v>0.28608499999999998</v>
      </c>
      <c r="H1551" s="1">
        <v>57.844760000000001</v>
      </c>
      <c r="I1551">
        <v>1.2E-5</v>
      </c>
      <c r="J1551">
        <v>2.5999999999999998E-5</v>
      </c>
      <c r="K1551">
        <v>0.92123299999999997</v>
      </c>
      <c r="L1551">
        <v>0.70464099999999996</v>
      </c>
      <c r="M1551">
        <v>4.3899999999999999E-4</v>
      </c>
      <c r="N1551" s="1">
        <v>4.3868370000000001E-4</v>
      </c>
      <c r="O1551" s="1">
        <v>9.3814430000000002E-4</v>
      </c>
      <c r="P1551">
        <v>1.8420000000000001E-3</v>
      </c>
      <c r="Q1551">
        <v>28.22664</v>
      </c>
      <c r="R1551" s="1">
        <v>5.4064810000000004E-6</v>
      </c>
      <c r="S1551">
        <v>20.318570000000001</v>
      </c>
      <c r="T1551" s="1">
        <v>4.9382770000000002E-6</v>
      </c>
      <c r="U1551">
        <v>0.40056229999999998</v>
      </c>
      <c r="V1551">
        <v>61.132379999999998</v>
      </c>
      <c r="W1551" s="1">
        <v>1.1684080000000001E-5</v>
      </c>
      <c r="X1551">
        <v>2.725236E-2</v>
      </c>
      <c r="Y1551" s="1">
        <v>5.5049770000000001E-5</v>
      </c>
      <c r="Z1551">
        <v>57.859050000000003</v>
      </c>
      <c r="AA1551" s="1">
        <v>1.220583E-5</v>
      </c>
      <c r="AB1551">
        <v>0.84604159999999995</v>
      </c>
      <c r="AC1551">
        <v>0.86383270000000001</v>
      </c>
      <c r="AD1551">
        <v>1.3901490000000001</v>
      </c>
      <c r="AE1551">
        <v>0</v>
      </c>
      <c r="AF1551">
        <v>240.06870000000001</v>
      </c>
      <c r="AG1551">
        <v>2.6785459999999999</v>
      </c>
      <c r="AH1551">
        <v>4.7593639999999997</v>
      </c>
      <c r="AI1551">
        <v>4.9032609999999995E-4</v>
      </c>
      <c r="AJ1551">
        <v>8.3616479999999997E-4</v>
      </c>
      <c r="AK1551">
        <v>1.39788E-3</v>
      </c>
      <c r="AL1551">
        <v>2.0912729999999998E-3</v>
      </c>
      <c r="AM1551">
        <v>1.269145E-2</v>
      </c>
      <c r="AN1551">
        <v>9.9999260000000006E-2</v>
      </c>
      <c r="AO1551">
        <v>10.102589999999999</v>
      </c>
      <c r="AP1551">
        <v>0.95129790000000003</v>
      </c>
      <c r="AQ1551">
        <v>80.605119999999999</v>
      </c>
      <c r="AR1551">
        <v>76.679479999999998</v>
      </c>
      <c r="AS1551">
        <v>0.51880389999999998</v>
      </c>
      <c r="AT1551">
        <v>0</v>
      </c>
      <c r="AU1551">
        <v>0</v>
      </c>
    </row>
    <row r="1552" spans="1:47" x14ac:dyDescent="0.25">
      <c r="A1552">
        <v>21</v>
      </c>
      <c r="B1552" t="s">
        <v>53</v>
      </c>
      <c r="C1552">
        <v>16.943833000000001</v>
      </c>
      <c r="D1552" s="1">
        <v>3.3598020000000001E-6</v>
      </c>
      <c r="E1552">
        <v>0.49025299999999999</v>
      </c>
      <c r="F1552" s="1">
        <v>3.3214519999999998E-6</v>
      </c>
      <c r="G1552">
        <v>0.31866800000000001</v>
      </c>
      <c r="H1552" s="1">
        <v>92.28416</v>
      </c>
      <c r="I1552">
        <v>1.2999999999999999E-5</v>
      </c>
      <c r="J1552">
        <v>1.8E-5</v>
      </c>
      <c r="K1552">
        <v>1.3266789999999999</v>
      </c>
      <c r="L1552">
        <v>0.98040300000000002</v>
      </c>
      <c r="M1552">
        <v>5.6700000000000001E-4</v>
      </c>
      <c r="N1552" s="1">
        <v>1.012853E-3</v>
      </c>
      <c r="O1552" s="1">
        <v>1.1965809999999999E-3</v>
      </c>
      <c r="P1552">
        <v>2.4740000000000001E-3</v>
      </c>
      <c r="Q1552">
        <v>28.226642999999999</v>
      </c>
      <c r="R1552" s="1">
        <v>5.4064812000000002E-6</v>
      </c>
      <c r="S1552">
        <v>20.318570000000001</v>
      </c>
      <c r="T1552" s="1">
        <v>4.9382767000000004E-6</v>
      </c>
      <c r="U1552">
        <v>0.41762009</v>
      </c>
      <c r="V1552">
        <v>61.255045000000003</v>
      </c>
      <c r="W1552" s="1">
        <v>1.2271443999999999E-5</v>
      </c>
      <c r="X1552">
        <v>2.7246590000000001E-2</v>
      </c>
      <c r="Y1552" s="1">
        <v>5.5049773000000002E-5</v>
      </c>
      <c r="Z1552">
        <v>58.354768</v>
      </c>
      <c r="AA1552" s="1">
        <v>1.241886E-5</v>
      </c>
      <c r="AB1552">
        <v>0.91584856000000003</v>
      </c>
      <c r="AC1552">
        <v>0.86687031000000003</v>
      </c>
      <c r="AD1552">
        <v>1.3901494000000001</v>
      </c>
      <c r="AE1552">
        <v>0</v>
      </c>
      <c r="AF1552">
        <v>240.06867</v>
      </c>
      <c r="AG1552">
        <v>2.6966695000000001</v>
      </c>
      <c r="AH1552">
        <v>4.7555829000000003</v>
      </c>
      <c r="AI1552">
        <v>4.9180077999999995E-4</v>
      </c>
      <c r="AJ1552">
        <v>8.2961098000000004E-4</v>
      </c>
      <c r="AK1552">
        <v>1.3926201E-3</v>
      </c>
      <c r="AL1552">
        <v>2.1362742000000001E-3</v>
      </c>
      <c r="AM1552">
        <v>1.2697214E-2</v>
      </c>
      <c r="AN1552">
        <v>9.9997990999999994E-2</v>
      </c>
      <c r="AO1552">
        <v>9.5790866000000001</v>
      </c>
      <c r="AP1552">
        <v>0.95043102999999995</v>
      </c>
      <c r="AQ1552">
        <v>-1225.1048000000001</v>
      </c>
      <c r="AR1552">
        <v>-1164.3776</v>
      </c>
      <c r="AS1552">
        <v>0.51848830000000001</v>
      </c>
      <c r="AT1552">
        <v>0</v>
      </c>
      <c r="AU1552">
        <v>0</v>
      </c>
    </row>
    <row r="1553" spans="1:47" x14ac:dyDescent="0.25">
      <c r="A1553">
        <v>22</v>
      </c>
      <c r="B1553" t="s">
        <v>53</v>
      </c>
      <c r="C1553">
        <v>0.107015</v>
      </c>
      <c r="D1553" s="1">
        <v>9.9071309999999994E-9</v>
      </c>
      <c r="E1553">
        <v>4.1737580000000003</v>
      </c>
      <c r="F1553" s="1">
        <v>7.3838519999999999E-7</v>
      </c>
      <c r="G1553">
        <v>0.17613100000000001</v>
      </c>
      <c r="H1553" s="1">
        <v>52.86542</v>
      </c>
      <c r="I1553">
        <v>1.2999999999999999E-5</v>
      </c>
      <c r="J1553">
        <v>5.5999999999999999E-5</v>
      </c>
      <c r="K1553">
        <v>1.318252</v>
      </c>
      <c r="L1553">
        <v>1.422814</v>
      </c>
      <c r="M1553">
        <v>4.73E-4</v>
      </c>
      <c r="N1553" s="1">
        <v>6.8724669999999999E-4</v>
      </c>
      <c r="O1553" s="1">
        <v>1.0851470000000001E-3</v>
      </c>
      <c r="P1553">
        <v>2.9910000000000002E-3</v>
      </c>
      <c r="Q1553">
        <v>28.22664</v>
      </c>
      <c r="R1553" s="1">
        <v>5.4064810000000004E-6</v>
      </c>
      <c r="S1553">
        <v>20.318570000000001</v>
      </c>
      <c r="T1553" s="1">
        <v>4.9382770000000002E-6</v>
      </c>
      <c r="U1553">
        <v>0.40494049999999998</v>
      </c>
      <c r="V1553">
        <v>58.79898</v>
      </c>
      <c r="W1553" s="1">
        <v>1.1908059999999999E-5</v>
      </c>
      <c r="X1553">
        <v>2.72559E-2</v>
      </c>
      <c r="Y1553" s="1">
        <v>5.5049770000000001E-5</v>
      </c>
      <c r="Z1553">
        <v>60.787849999999999</v>
      </c>
      <c r="AA1553" s="1">
        <v>1.216033E-5</v>
      </c>
      <c r="AB1553">
        <v>0.85133259999999999</v>
      </c>
      <c r="AC1553">
        <v>0.87729699999999999</v>
      </c>
      <c r="AD1553">
        <v>1.3901490000000001</v>
      </c>
      <c r="AE1553">
        <v>0</v>
      </c>
      <c r="AF1553">
        <v>240.06870000000001</v>
      </c>
      <c r="AG1553">
        <v>2.7229049999999999</v>
      </c>
      <c r="AH1553">
        <v>4.7541149999999996</v>
      </c>
      <c r="AI1553">
        <v>4.833204E-4</v>
      </c>
      <c r="AJ1553">
        <v>8.3138739999999997E-4</v>
      </c>
      <c r="AK1553">
        <v>1.398662E-3</v>
      </c>
      <c r="AL1553">
        <v>2.0966869999999999E-3</v>
      </c>
      <c r="AM1553">
        <v>1.269635E-2</v>
      </c>
      <c r="AN1553">
        <v>9.9996360000000006E-2</v>
      </c>
      <c r="AO1553">
        <v>9.9361110000000004</v>
      </c>
      <c r="AP1553">
        <v>0.95166790000000001</v>
      </c>
      <c r="AQ1553">
        <v>-935.70519999999999</v>
      </c>
      <c r="AR1553">
        <v>-890.48050000000001</v>
      </c>
      <c r="AS1553">
        <v>0.52038890000000004</v>
      </c>
      <c r="AT1553">
        <v>0</v>
      </c>
      <c r="AU1553">
        <v>0</v>
      </c>
    </row>
    <row r="1554" spans="1:47" x14ac:dyDescent="0.25">
      <c r="A1554">
        <v>23</v>
      </c>
      <c r="B1554" t="s">
        <v>53</v>
      </c>
      <c r="C1554">
        <v>19.166917999999999</v>
      </c>
      <c r="D1554" s="1">
        <v>2.844167E-6</v>
      </c>
      <c r="E1554">
        <v>0.13817699999999999</v>
      </c>
      <c r="F1554" s="1">
        <v>4.1905139999999999E-6</v>
      </c>
      <c r="G1554">
        <v>0.21620800000000001</v>
      </c>
      <c r="H1554" s="1">
        <v>50.331110000000002</v>
      </c>
      <c r="I1554">
        <v>1.8E-5</v>
      </c>
      <c r="J1554">
        <v>9.9999999999999995E-7</v>
      </c>
      <c r="K1554">
        <v>1.536572</v>
      </c>
      <c r="L1554">
        <v>1.2077169999999999</v>
      </c>
      <c r="M1554">
        <v>4.9799999999999996E-4</v>
      </c>
      <c r="N1554" s="1">
        <v>5.832961E-4</v>
      </c>
      <c r="O1554" s="1">
        <v>1.152981E-3</v>
      </c>
      <c r="P1554">
        <v>2.7629999999999998E-3</v>
      </c>
      <c r="Q1554">
        <v>28.22664</v>
      </c>
      <c r="R1554" s="1">
        <v>5.4064810000000004E-6</v>
      </c>
      <c r="S1554">
        <v>20.318570000000001</v>
      </c>
      <c r="T1554" s="1">
        <v>4.9382770000000002E-6</v>
      </c>
      <c r="U1554">
        <v>0.38323299999999999</v>
      </c>
      <c r="V1554">
        <v>56.531210000000002</v>
      </c>
      <c r="W1554" s="1">
        <v>1.305924E-5</v>
      </c>
      <c r="X1554">
        <v>2.7247710000000001E-2</v>
      </c>
      <c r="Y1554" s="1">
        <v>5.5049770000000001E-5</v>
      </c>
      <c r="Z1554">
        <v>59.029170000000001</v>
      </c>
      <c r="AA1554" s="1">
        <v>1.238809E-5</v>
      </c>
      <c r="AB1554">
        <v>0.85968409999999995</v>
      </c>
      <c r="AC1554">
        <v>0.85407180000000005</v>
      </c>
      <c r="AD1554">
        <v>1.3901490000000001</v>
      </c>
      <c r="AE1554">
        <v>0</v>
      </c>
      <c r="AF1554">
        <v>240.06870000000001</v>
      </c>
      <c r="AG1554">
        <v>2.7209750000000001</v>
      </c>
      <c r="AH1554">
        <v>4.7550359999999996</v>
      </c>
      <c r="AI1554">
        <v>4.8315540000000001E-4</v>
      </c>
      <c r="AJ1554">
        <v>8.3291880000000004E-4</v>
      </c>
      <c r="AK1554">
        <v>1.38692E-3</v>
      </c>
      <c r="AL1554">
        <v>2.0367300000000001E-3</v>
      </c>
      <c r="AM1554">
        <v>1.270929E-2</v>
      </c>
      <c r="AN1554">
        <v>0.1000004</v>
      </c>
      <c r="AO1554">
        <v>9.8780389999999993</v>
      </c>
      <c r="AP1554">
        <v>0.95076640000000001</v>
      </c>
      <c r="AQ1554">
        <v>-26.851559999999999</v>
      </c>
      <c r="AR1554">
        <v>-25.52956</v>
      </c>
      <c r="AS1554">
        <v>0.51938870000000004</v>
      </c>
      <c r="AT1554">
        <v>0</v>
      </c>
      <c r="AU1554">
        <v>0</v>
      </c>
    </row>
    <row r="1555" spans="1:47" x14ac:dyDescent="0.25">
      <c r="A1555">
        <v>24</v>
      </c>
      <c r="B1555" t="s">
        <v>53</v>
      </c>
      <c r="C1555">
        <v>67.610157000000001</v>
      </c>
      <c r="D1555" s="1">
        <v>1.2056600000000001E-5</v>
      </c>
      <c r="E1555">
        <v>4.08E-4</v>
      </c>
      <c r="F1555" s="1">
        <v>1.241531E-5</v>
      </c>
      <c r="G1555">
        <v>1.3112440000000001</v>
      </c>
      <c r="H1555" s="1">
        <v>139.57419999999999</v>
      </c>
      <c r="I1555">
        <v>1.1E-5</v>
      </c>
      <c r="J1555">
        <v>3.0000000000000001E-5</v>
      </c>
      <c r="K1555">
        <v>0.193938</v>
      </c>
      <c r="L1555">
        <v>0.69832000000000005</v>
      </c>
      <c r="M1555">
        <v>4.0400000000000001E-4</v>
      </c>
      <c r="N1555" s="1">
        <v>4.0412519999999998E-4</v>
      </c>
      <c r="O1555" s="1">
        <v>6.9300079999999999E-4</v>
      </c>
      <c r="P1555">
        <v>1.1199999999999999E-3</v>
      </c>
      <c r="Q1555">
        <v>28.22664</v>
      </c>
      <c r="R1555" s="1">
        <v>5.4064810000000004E-6</v>
      </c>
      <c r="S1555">
        <v>20.318570000000001</v>
      </c>
      <c r="T1555" s="1">
        <v>4.9382770000000002E-6</v>
      </c>
      <c r="U1555">
        <v>0.40636280000000002</v>
      </c>
      <c r="V1555">
        <v>57.455419999999997</v>
      </c>
      <c r="W1555" s="1">
        <v>1.1813349999999999E-5</v>
      </c>
      <c r="X1555">
        <v>2.7262970000000001E-2</v>
      </c>
      <c r="Y1555" s="1">
        <v>5.5049770000000001E-5</v>
      </c>
      <c r="Z1555">
        <v>58.116379999999999</v>
      </c>
      <c r="AA1555" s="1">
        <v>1.235535E-5</v>
      </c>
      <c r="AB1555">
        <v>0.89376080000000002</v>
      </c>
      <c r="AC1555">
        <v>0.85369980000000001</v>
      </c>
      <c r="AD1555">
        <v>1.3901490000000001</v>
      </c>
      <c r="AE1555">
        <v>0</v>
      </c>
      <c r="AF1555">
        <v>240.06870000000001</v>
      </c>
      <c r="AG1555">
        <v>2.7214010000000002</v>
      </c>
      <c r="AH1555">
        <v>4.7558290000000003</v>
      </c>
      <c r="AI1555">
        <v>4.7781830000000002E-4</v>
      </c>
      <c r="AJ1555">
        <v>8.2531909999999996E-4</v>
      </c>
      <c r="AK1555">
        <v>1.3866340000000001E-3</v>
      </c>
      <c r="AL1555">
        <v>2.0828349999999999E-3</v>
      </c>
      <c r="AM1555">
        <v>1.270334E-2</v>
      </c>
      <c r="AN1555">
        <v>0.1000023</v>
      </c>
      <c r="AO1555">
        <v>10.10854</v>
      </c>
      <c r="AP1555">
        <v>0.9517061</v>
      </c>
      <c r="AQ1555">
        <v>699.26300000000003</v>
      </c>
      <c r="AR1555">
        <v>665.49289999999996</v>
      </c>
      <c r="AS1555">
        <v>0.52009369999999999</v>
      </c>
      <c r="AT1555">
        <v>0</v>
      </c>
      <c r="AU1555">
        <v>0</v>
      </c>
    </row>
    <row r="1556" spans="1:47" x14ac:dyDescent="0.25">
      <c r="A1556">
        <v>25</v>
      </c>
      <c r="B1556" t="s">
        <v>53</v>
      </c>
      <c r="C1556">
        <v>64.249932999999999</v>
      </c>
      <c r="D1556" s="1">
        <v>1.535217E-5</v>
      </c>
      <c r="E1556">
        <v>23.023748999999999</v>
      </c>
      <c r="F1556" s="1">
        <v>3.2707229999999999E-6</v>
      </c>
      <c r="G1556">
        <v>1.710302</v>
      </c>
      <c r="H1556" s="1">
        <v>118.3708</v>
      </c>
      <c r="I1556">
        <v>3.9999999999999998E-6</v>
      </c>
      <c r="J1556">
        <v>5.8E-5</v>
      </c>
      <c r="K1556">
        <v>0.62557600000000002</v>
      </c>
      <c r="L1556">
        <v>1.0373289999999999</v>
      </c>
      <c r="M1556">
        <v>8.2299999999999995E-4</v>
      </c>
      <c r="N1556" s="1">
        <v>6.9290550000000002E-4</v>
      </c>
      <c r="O1556" s="1">
        <v>8.3034380000000004E-4</v>
      </c>
      <c r="P1556">
        <v>1.103E-3</v>
      </c>
      <c r="Q1556">
        <v>28.22664</v>
      </c>
      <c r="R1556" s="1">
        <v>5.4064810000000004E-6</v>
      </c>
      <c r="S1556">
        <v>20.318570000000001</v>
      </c>
      <c r="T1556" s="1">
        <v>4.9382770000000002E-6</v>
      </c>
      <c r="U1556">
        <v>0.4120856</v>
      </c>
      <c r="V1556">
        <v>58.143129999999999</v>
      </c>
      <c r="W1556" s="1">
        <v>1.203419E-5</v>
      </c>
      <c r="X1556">
        <v>2.7247360000000002E-2</v>
      </c>
      <c r="Y1556" s="1">
        <v>5.5049770000000001E-5</v>
      </c>
      <c r="Z1556">
        <v>60.396549999999998</v>
      </c>
      <c r="AA1556" s="1">
        <v>1.171541E-5</v>
      </c>
      <c r="AB1556">
        <v>0.86569580000000002</v>
      </c>
      <c r="AC1556">
        <v>0.81486239999999999</v>
      </c>
      <c r="AD1556">
        <v>1.3901490000000001</v>
      </c>
      <c r="AE1556">
        <v>0</v>
      </c>
      <c r="AF1556">
        <v>240.06870000000001</v>
      </c>
      <c r="AG1556">
        <v>2.7139609999999998</v>
      </c>
      <c r="AH1556">
        <v>4.755217</v>
      </c>
      <c r="AI1556">
        <v>4.8830589999999995E-4</v>
      </c>
      <c r="AJ1556">
        <v>8.2969840000000005E-4</v>
      </c>
      <c r="AK1556">
        <v>1.389761E-3</v>
      </c>
      <c r="AL1556">
        <v>2.0846079999999999E-3</v>
      </c>
      <c r="AM1556">
        <v>1.270817E-2</v>
      </c>
      <c r="AN1556">
        <v>9.9999809999999995E-2</v>
      </c>
      <c r="AO1556">
        <v>9.8815310000000007</v>
      </c>
      <c r="AP1556">
        <v>0.95195430000000003</v>
      </c>
      <c r="AQ1556">
        <v>-594.1173</v>
      </c>
      <c r="AR1556">
        <v>-565.57249999999999</v>
      </c>
      <c r="AS1556">
        <v>0.52021569999999995</v>
      </c>
      <c r="AT1556">
        <v>0</v>
      </c>
      <c r="AU1556">
        <v>0</v>
      </c>
    </row>
    <row r="1557" spans="1:47" x14ac:dyDescent="0.25">
      <c r="A1557">
        <v>26</v>
      </c>
      <c r="B1557" t="s">
        <v>53</v>
      </c>
      <c r="C1557">
        <v>37.624144999999999</v>
      </c>
      <c r="D1557" s="1">
        <v>7.4240810000000003E-6</v>
      </c>
      <c r="E1557">
        <v>18.723659000000001</v>
      </c>
      <c r="F1557" s="1">
        <v>5.763033E-6</v>
      </c>
      <c r="G1557">
        <v>0.57709699999999997</v>
      </c>
      <c r="H1557" s="1">
        <v>54.968800000000002</v>
      </c>
      <c r="I1557">
        <v>1.1E-5</v>
      </c>
      <c r="J1557">
        <v>7.9999999999999996E-6</v>
      </c>
      <c r="K1557">
        <v>0.89897499999999997</v>
      </c>
      <c r="L1557">
        <v>1.06189</v>
      </c>
      <c r="M1557">
        <v>3.5399999999999999E-4</v>
      </c>
      <c r="N1557" s="1">
        <v>9.6890099999999999E-4</v>
      </c>
      <c r="O1557" s="1">
        <v>8.7810079999999999E-4</v>
      </c>
      <c r="P1557">
        <v>1.8439999999999999E-3</v>
      </c>
      <c r="Q1557">
        <v>28.226642999999999</v>
      </c>
      <c r="R1557" s="1">
        <v>5.4064812000000002E-6</v>
      </c>
      <c r="S1557">
        <v>20.318570000000001</v>
      </c>
      <c r="T1557" s="1">
        <v>4.9382767000000004E-6</v>
      </c>
      <c r="U1557">
        <v>0.40673728999999997</v>
      </c>
      <c r="V1557">
        <v>55.920082999999998</v>
      </c>
      <c r="W1557" s="1">
        <v>1.1787149999999999E-5</v>
      </c>
      <c r="X1557">
        <v>2.7258531999999999E-2</v>
      </c>
      <c r="Y1557" s="1">
        <v>5.5049773000000002E-5</v>
      </c>
      <c r="Z1557">
        <v>62.193835</v>
      </c>
      <c r="AA1557" s="1">
        <v>1.1665250999999999E-5</v>
      </c>
      <c r="AB1557">
        <v>0.83859916999999995</v>
      </c>
      <c r="AC1557">
        <v>0.84516877000000001</v>
      </c>
      <c r="AD1557">
        <v>1.3901494000000001</v>
      </c>
      <c r="AE1557">
        <v>0</v>
      </c>
      <c r="AF1557">
        <v>240.06867</v>
      </c>
      <c r="AG1557">
        <v>2.7132588000000002</v>
      </c>
      <c r="AH1557">
        <v>4.7600984999999998</v>
      </c>
      <c r="AI1557">
        <v>4.8569282E-4</v>
      </c>
      <c r="AJ1557">
        <v>8.2168727999999995E-4</v>
      </c>
      <c r="AK1557">
        <v>1.3904732E-3</v>
      </c>
      <c r="AL1557">
        <v>2.0828404E-3</v>
      </c>
      <c r="AM1557">
        <v>1.2698854000000001E-2</v>
      </c>
      <c r="AN1557">
        <v>0.10000187000000001</v>
      </c>
      <c r="AO1557">
        <v>9.9119212999999995</v>
      </c>
      <c r="AP1557">
        <v>0.94941987999999999</v>
      </c>
      <c r="AQ1557">
        <v>2436.0657999999999</v>
      </c>
      <c r="AR1557">
        <v>2312.8492999999999</v>
      </c>
      <c r="AS1557">
        <v>0.52008186999999995</v>
      </c>
      <c r="AT1557">
        <v>0</v>
      </c>
      <c r="AU1557">
        <v>0</v>
      </c>
    </row>
    <row r="1558" spans="1:47" x14ac:dyDescent="0.25">
      <c r="A1558">
        <v>27</v>
      </c>
      <c r="B1558" t="s">
        <v>53</v>
      </c>
      <c r="C1558">
        <v>49.45091</v>
      </c>
      <c r="D1558" s="1">
        <v>3.7823300000000002E-6</v>
      </c>
      <c r="E1558">
        <v>0.56798400000000004</v>
      </c>
      <c r="F1558" s="1">
        <v>5.5330649999999997E-6</v>
      </c>
      <c r="G1558">
        <v>0.10508099999999999</v>
      </c>
      <c r="H1558" s="1">
        <v>81.11318</v>
      </c>
      <c r="I1558">
        <v>1.2999999999999999E-5</v>
      </c>
      <c r="J1558">
        <v>1.4E-5</v>
      </c>
      <c r="K1558">
        <v>0.96551900000000002</v>
      </c>
      <c r="L1558">
        <v>1.469632</v>
      </c>
      <c r="M1558">
        <v>2.42E-4</v>
      </c>
      <c r="N1558" s="1">
        <v>3.946911E-4</v>
      </c>
      <c r="O1558" s="1">
        <v>7.275014E-4</v>
      </c>
      <c r="P1558">
        <v>1.915E-3</v>
      </c>
      <c r="Q1558">
        <v>28.226642999999999</v>
      </c>
      <c r="R1558" s="1">
        <v>5.4064812000000002E-6</v>
      </c>
      <c r="S1558">
        <v>20.318570000000001</v>
      </c>
      <c r="T1558" s="1">
        <v>4.9382767000000004E-6</v>
      </c>
      <c r="U1558">
        <v>0.40397817000000003</v>
      </c>
      <c r="V1558">
        <v>59.111939999999997</v>
      </c>
      <c r="W1558" s="1">
        <v>1.1885202999999999E-5</v>
      </c>
      <c r="X1558">
        <v>2.7248043999999999E-2</v>
      </c>
      <c r="Y1558" s="1">
        <v>5.5049773000000002E-5</v>
      </c>
      <c r="Z1558">
        <v>59.995418999999998</v>
      </c>
      <c r="AA1558" s="1">
        <v>1.2636311E-5</v>
      </c>
      <c r="AB1558">
        <v>0.86522105999999999</v>
      </c>
      <c r="AC1558">
        <v>0.85848113999999998</v>
      </c>
      <c r="AD1558">
        <v>1.3901494000000001</v>
      </c>
      <c r="AE1558">
        <v>0</v>
      </c>
      <c r="AF1558">
        <v>240.06867</v>
      </c>
      <c r="AG1558">
        <v>2.7764239000000002</v>
      </c>
      <c r="AH1558">
        <v>4.7546127</v>
      </c>
      <c r="AI1558">
        <v>4.7758735999999999E-4</v>
      </c>
      <c r="AJ1558">
        <v>8.2052562999999998E-4</v>
      </c>
      <c r="AK1558">
        <v>1.385844E-3</v>
      </c>
      <c r="AL1558">
        <v>2.1134456E-3</v>
      </c>
      <c r="AM1558">
        <v>1.2700125E-2</v>
      </c>
      <c r="AN1558">
        <v>0.10000207999999999</v>
      </c>
      <c r="AO1558">
        <v>10.154953000000001</v>
      </c>
      <c r="AP1558">
        <v>0.95100872999999997</v>
      </c>
      <c r="AQ1558">
        <v>4861.4661999999998</v>
      </c>
      <c r="AR1558">
        <v>4623.2969000000003</v>
      </c>
      <c r="AS1558">
        <v>0.52052105000000004</v>
      </c>
      <c r="AT1558">
        <v>0</v>
      </c>
      <c r="AU1558">
        <v>0</v>
      </c>
    </row>
    <row r="1559" spans="1:47" x14ac:dyDescent="0.25">
      <c r="A1559">
        <v>28</v>
      </c>
      <c r="B1559" t="s">
        <v>53</v>
      </c>
      <c r="C1559">
        <v>0.39113500000000001</v>
      </c>
      <c r="D1559" s="1">
        <v>2.858876E-6</v>
      </c>
      <c r="E1559">
        <v>16.363699</v>
      </c>
      <c r="F1559" s="1">
        <v>3.4885780000000002E-6</v>
      </c>
      <c r="G1559">
        <v>6.5072000000000005E-2</v>
      </c>
      <c r="H1559" s="1">
        <v>44.358199999999997</v>
      </c>
      <c r="I1559">
        <v>1.2999999999999999E-5</v>
      </c>
      <c r="J1559">
        <v>3.4E-5</v>
      </c>
      <c r="K1559">
        <v>1.356948</v>
      </c>
      <c r="L1559">
        <v>1.107674</v>
      </c>
      <c r="M1559">
        <v>4.6500000000000003E-4</v>
      </c>
      <c r="N1559" s="1">
        <v>7.2814030000000005E-4</v>
      </c>
      <c r="O1559" s="1">
        <v>1.084518E-3</v>
      </c>
      <c r="P1559">
        <v>2.5639999999999999E-3</v>
      </c>
      <c r="Q1559">
        <v>28.226642999999999</v>
      </c>
      <c r="R1559" s="1">
        <v>5.4064812000000002E-6</v>
      </c>
      <c r="S1559">
        <v>20.318570000000001</v>
      </c>
      <c r="T1559" s="1">
        <v>4.9382767000000004E-6</v>
      </c>
      <c r="U1559">
        <v>0.39044420000000002</v>
      </c>
      <c r="V1559">
        <v>58.762765000000002</v>
      </c>
      <c r="W1559" s="1">
        <v>1.2261707000000001E-5</v>
      </c>
      <c r="X1559">
        <v>2.7247436999999999E-2</v>
      </c>
      <c r="Y1559" s="1">
        <v>5.5049773000000002E-5</v>
      </c>
      <c r="Z1559">
        <v>62.746889000000003</v>
      </c>
      <c r="AA1559" s="1">
        <v>1.2022141E-5</v>
      </c>
      <c r="AB1559">
        <v>0.85547340000000005</v>
      </c>
      <c r="AC1559">
        <v>0.86571151000000002</v>
      </c>
      <c r="AD1559">
        <v>1.3901494000000001</v>
      </c>
      <c r="AE1559">
        <v>0</v>
      </c>
      <c r="AF1559">
        <v>240.06867</v>
      </c>
      <c r="AG1559">
        <v>2.6687630000000002</v>
      </c>
      <c r="AH1559">
        <v>4.7563022000000004</v>
      </c>
      <c r="AI1559">
        <v>4.9301833E-4</v>
      </c>
      <c r="AJ1559">
        <v>8.2519785999999999E-4</v>
      </c>
      <c r="AK1559">
        <v>1.3970439E-3</v>
      </c>
      <c r="AL1559">
        <v>2.0859322E-3</v>
      </c>
      <c r="AM1559">
        <v>1.2694258E-2</v>
      </c>
      <c r="AN1559">
        <v>0.10000071000000001</v>
      </c>
      <c r="AO1559">
        <v>10.137048999999999</v>
      </c>
      <c r="AP1559">
        <v>0.95045840000000004</v>
      </c>
      <c r="AQ1559">
        <v>1343.2872</v>
      </c>
      <c r="AR1559">
        <v>1276.7385999999999</v>
      </c>
      <c r="AS1559">
        <v>0.52086392000000004</v>
      </c>
      <c r="AT1559">
        <v>0</v>
      </c>
      <c r="AU1559">
        <v>0</v>
      </c>
    </row>
    <row r="1560" spans="1:47" x14ac:dyDescent="0.25">
      <c r="A1560">
        <v>29</v>
      </c>
      <c r="B1560" t="s">
        <v>53</v>
      </c>
      <c r="C1560">
        <v>22.414042999999999</v>
      </c>
      <c r="D1560" s="1">
        <v>4.49191E-6</v>
      </c>
      <c r="E1560">
        <v>0.38423600000000002</v>
      </c>
      <c r="F1560" s="1">
        <v>4.731601E-6</v>
      </c>
      <c r="G1560">
        <v>5.3860999999999999E-2</v>
      </c>
      <c r="H1560" s="1">
        <v>55.97251</v>
      </c>
      <c r="I1560">
        <v>1.2E-5</v>
      </c>
      <c r="J1560">
        <v>7.9999999999999996E-6</v>
      </c>
      <c r="K1560">
        <v>1.3947050000000001</v>
      </c>
      <c r="L1560">
        <v>1.8019860000000001</v>
      </c>
      <c r="M1560">
        <v>6.0499999999999996E-4</v>
      </c>
      <c r="N1560" s="1">
        <v>9.8893029999999995E-4</v>
      </c>
      <c r="O1560" s="1">
        <v>1.265396E-3</v>
      </c>
      <c r="P1560">
        <v>2.8010000000000001E-3</v>
      </c>
      <c r="Q1560">
        <v>28.22664</v>
      </c>
      <c r="R1560" s="1">
        <v>5.4064810000000004E-6</v>
      </c>
      <c r="S1560">
        <v>20.318570000000001</v>
      </c>
      <c r="T1560" s="1">
        <v>4.9382770000000002E-6</v>
      </c>
      <c r="U1560">
        <v>0.39648420000000001</v>
      </c>
      <c r="V1560">
        <v>59.823120000000003</v>
      </c>
      <c r="W1560" s="1">
        <v>1.2470530000000001E-5</v>
      </c>
      <c r="X1560">
        <v>2.7244930000000001E-2</v>
      </c>
      <c r="Y1560" s="1">
        <v>5.5049770000000001E-5</v>
      </c>
      <c r="Z1560">
        <v>59.701340000000002</v>
      </c>
      <c r="AA1560" s="1">
        <v>1.2448080000000001E-5</v>
      </c>
      <c r="AB1560">
        <v>0.84247689999999997</v>
      </c>
      <c r="AC1560">
        <v>0.84118219999999999</v>
      </c>
      <c r="AD1560">
        <v>1.3901490000000001</v>
      </c>
      <c r="AE1560">
        <v>0</v>
      </c>
      <c r="AF1560">
        <v>240.06870000000001</v>
      </c>
      <c r="AG1560">
        <v>2.7465609999999998</v>
      </c>
      <c r="AH1560">
        <v>4.7549239999999999</v>
      </c>
      <c r="AI1560">
        <v>4.8464359999999998E-4</v>
      </c>
      <c r="AJ1560">
        <v>8.3033840000000005E-4</v>
      </c>
      <c r="AK1560">
        <v>1.384496E-3</v>
      </c>
      <c r="AL1560">
        <v>2.1354080000000001E-3</v>
      </c>
      <c r="AM1560">
        <v>1.270043E-2</v>
      </c>
      <c r="AN1560">
        <v>0.1000014</v>
      </c>
      <c r="AO1560">
        <v>9.706277</v>
      </c>
      <c r="AP1560">
        <v>0.95150080000000004</v>
      </c>
      <c r="AQ1560">
        <v>-124.5333</v>
      </c>
      <c r="AR1560">
        <v>-118.4935</v>
      </c>
      <c r="AS1560">
        <v>0.51873999999999998</v>
      </c>
      <c r="AT1560">
        <v>0</v>
      </c>
      <c r="AU1560">
        <v>0</v>
      </c>
    </row>
    <row r="1561" spans="1:47" x14ac:dyDescent="0.25">
      <c r="A1561">
        <v>30</v>
      </c>
      <c r="B1561" t="s">
        <v>53</v>
      </c>
      <c r="C1561">
        <v>8.4320599999999999</v>
      </c>
      <c r="D1561" s="1">
        <v>4.5346849999999998E-6</v>
      </c>
      <c r="E1561">
        <v>9.9999999999999995E-7</v>
      </c>
      <c r="F1561" s="1">
        <v>8.527995E-6</v>
      </c>
      <c r="G1561">
        <v>0.29802499999999998</v>
      </c>
      <c r="H1561" s="1">
        <v>70.74879</v>
      </c>
      <c r="I1561">
        <v>1.2999999999999999E-5</v>
      </c>
      <c r="J1561">
        <v>6.0000000000000002E-6</v>
      </c>
      <c r="K1561">
        <v>1.751266</v>
      </c>
      <c r="L1561">
        <v>1.280737</v>
      </c>
      <c r="M1561">
        <v>3.8499999999999998E-4</v>
      </c>
      <c r="N1561" s="1">
        <v>3.8548050000000001E-4</v>
      </c>
      <c r="O1561" s="1">
        <v>8.5536029999999999E-4</v>
      </c>
      <c r="P1561">
        <v>1.967E-3</v>
      </c>
      <c r="Q1561">
        <v>28.226642999999999</v>
      </c>
      <c r="R1561" s="1">
        <v>5.4064812000000002E-6</v>
      </c>
      <c r="S1561">
        <v>20.318570000000001</v>
      </c>
      <c r="T1561" s="1">
        <v>4.9382767000000004E-6</v>
      </c>
      <c r="U1561">
        <v>0.38257142</v>
      </c>
      <c r="V1561">
        <v>60.182400000000001</v>
      </c>
      <c r="W1561" s="1">
        <v>1.2758624000000001E-5</v>
      </c>
      <c r="X1561">
        <v>2.7260796E-2</v>
      </c>
      <c r="Y1561" s="1">
        <v>5.5049773000000002E-5</v>
      </c>
      <c r="Z1561">
        <v>58.199115999999997</v>
      </c>
      <c r="AA1561" s="1">
        <v>1.2547483E-5</v>
      </c>
      <c r="AB1561">
        <v>0.87264699000000001</v>
      </c>
      <c r="AC1561">
        <v>0.87644966999999996</v>
      </c>
      <c r="AD1561">
        <v>1.3901494000000001</v>
      </c>
      <c r="AE1561">
        <v>0</v>
      </c>
      <c r="AF1561">
        <v>240.06867</v>
      </c>
      <c r="AG1561">
        <v>2.6733069</v>
      </c>
      <c r="AH1561">
        <v>4.7577251</v>
      </c>
      <c r="AI1561">
        <v>4.8583110999999998E-4</v>
      </c>
      <c r="AJ1561">
        <v>8.3107213E-4</v>
      </c>
      <c r="AK1561">
        <v>1.3841992000000001E-3</v>
      </c>
      <c r="AL1561">
        <v>2.1128016999999999E-3</v>
      </c>
      <c r="AM1561">
        <v>1.2693383000000001E-2</v>
      </c>
      <c r="AN1561">
        <v>9.9998902000000001E-2</v>
      </c>
      <c r="AO1561">
        <v>10.069164000000001</v>
      </c>
      <c r="AP1561">
        <v>0.95015528000000005</v>
      </c>
      <c r="AQ1561">
        <v>1436.1248000000001</v>
      </c>
      <c r="AR1561">
        <v>1364.5416</v>
      </c>
      <c r="AS1561">
        <v>0.51857028000000005</v>
      </c>
      <c r="AT1561">
        <v>0</v>
      </c>
      <c r="AU1561">
        <v>0</v>
      </c>
    </row>
    <row r="1562" spans="1:47" x14ac:dyDescent="0.25">
      <c r="A1562">
        <v>31</v>
      </c>
      <c r="B1562" t="s">
        <v>53</v>
      </c>
      <c r="C1562">
        <v>12.948422000000001</v>
      </c>
      <c r="D1562" s="1">
        <v>3.7999490000000001E-6</v>
      </c>
      <c r="E1562">
        <v>0</v>
      </c>
      <c r="F1562" s="1">
        <v>5.063748E-6</v>
      </c>
      <c r="G1562">
        <v>0.270287</v>
      </c>
      <c r="H1562" s="1">
        <v>80.118089999999995</v>
      </c>
      <c r="I1562">
        <v>1.4E-5</v>
      </c>
      <c r="J1562">
        <v>0</v>
      </c>
      <c r="K1562">
        <v>1.4752369999999999</v>
      </c>
      <c r="L1562">
        <v>1.9408989999999999</v>
      </c>
      <c r="M1562">
        <v>5.4500000000000002E-4</v>
      </c>
      <c r="N1562" s="1">
        <v>5.4488710000000001E-4</v>
      </c>
      <c r="O1562" s="1">
        <v>9.8111279999999997E-4</v>
      </c>
      <c r="P1562">
        <v>1.9120000000000001E-3</v>
      </c>
      <c r="Q1562">
        <v>28.226642999999999</v>
      </c>
      <c r="R1562" s="1">
        <v>5.4064812000000002E-6</v>
      </c>
      <c r="S1562">
        <v>20.318570000000001</v>
      </c>
      <c r="T1562" s="1">
        <v>4.9382767000000004E-6</v>
      </c>
      <c r="U1562">
        <v>0.40690710000000002</v>
      </c>
      <c r="V1562">
        <v>59.572958</v>
      </c>
      <c r="W1562" s="1">
        <v>1.2358741E-5</v>
      </c>
      <c r="X1562">
        <v>2.7251404E-2</v>
      </c>
      <c r="Y1562" s="1">
        <v>5.5049773000000002E-5</v>
      </c>
      <c r="Z1562">
        <v>59.225600999999997</v>
      </c>
      <c r="AA1562" s="1">
        <v>1.1980896999999999E-5</v>
      </c>
      <c r="AB1562">
        <v>0.86410874999999998</v>
      </c>
      <c r="AC1562">
        <v>0.85735408999999996</v>
      </c>
      <c r="AD1562">
        <v>1.3901494000000001</v>
      </c>
      <c r="AE1562">
        <v>0</v>
      </c>
      <c r="AF1562">
        <v>240.06867</v>
      </c>
      <c r="AG1562">
        <v>2.7444378</v>
      </c>
      <c r="AH1562">
        <v>4.7575640000000003</v>
      </c>
      <c r="AI1562">
        <v>4.8473795E-4</v>
      </c>
      <c r="AJ1562">
        <v>8.2680594000000005E-4</v>
      </c>
      <c r="AK1562">
        <v>1.3795877000000001E-3</v>
      </c>
      <c r="AL1562">
        <v>2.0237289000000001E-3</v>
      </c>
      <c r="AM1562">
        <v>1.2715058E-2</v>
      </c>
      <c r="AN1562">
        <v>9.9998833999999995E-2</v>
      </c>
      <c r="AO1562">
        <v>9.5922813999999992</v>
      </c>
      <c r="AP1562">
        <v>0.94832192999999998</v>
      </c>
      <c r="AQ1562">
        <v>6234.3482000000004</v>
      </c>
      <c r="AR1562">
        <v>5912.1691000000001</v>
      </c>
      <c r="AS1562">
        <v>0.51938373999999998</v>
      </c>
      <c r="AT1562">
        <v>0</v>
      </c>
      <c r="AU1562">
        <v>0</v>
      </c>
    </row>
    <row r="1563" spans="1:47" x14ac:dyDescent="0.25">
      <c r="A1563">
        <v>32</v>
      </c>
      <c r="B1563" t="s">
        <v>53</v>
      </c>
      <c r="C1563">
        <v>0.43052600000000002</v>
      </c>
      <c r="D1563" s="1">
        <v>4.939426E-6</v>
      </c>
      <c r="E1563">
        <v>17.977699999999999</v>
      </c>
      <c r="F1563" s="1">
        <v>5.8196470000000004E-6</v>
      </c>
      <c r="G1563">
        <v>0.171011</v>
      </c>
      <c r="H1563" s="1">
        <v>44.030920000000002</v>
      </c>
      <c r="I1563">
        <v>1.2999999999999999E-5</v>
      </c>
      <c r="J1563">
        <v>1.7E-5</v>
      </c>
      <c r="K1563">
        <v>1.8827419999999999</v>
      </c>
      <c r="L1563">
        <v>0.53328900000000001</v>
      </c>
      <c r="M1563">
        <v>3.9100000000000002E-4</v>
      </c>
      <c r="N1563" s="1">
        <v>5.9971090000000003E-4</v>
      </c>
      <c r="O1563" s="1">
        <v>1.0368230000000001E-3</v>
      </c>
      <c r="P1563">
        <v>2.5959999999999998E-3</v>
      </c>
      <c r="Q1563">
        <v>28.226642999999999</v>
      </c>
      <c r="R1563" s="1">
        <v>5.4064812000000002E-6</v>
      </c>
      <c r="S1563">
        <v>20.318570000000001</v>
      </c>
      <c r="T1563" s="1">
        <v>4.9382767000000004E-6</v>
      </c>
      <c r="U1563">
        <v>0.37469531</v>
      </c>
      <c r="V1563">
        <v>60.627049</v>
      </c>
      <c r="W1563" s="1">
        <v>1.2619991E-5</v>
      </c>
      <c r="X1563">
        <v>2.7250553E-2</v>
      </c>
      <c r="Y1563" s="1">
        <v>5.5049773000000002E-5</v>
      </c>
      <c r="Z1563">
        <v>58.836843999999999</v>
      </c>
      <c r="AA1563" s="1">
        <v>1.2199061999999999E-5</v>
      </c>
      <c r="AB1563">
        <v>0.88435134000000004</v>
      </c>
      <c r="AC1563">
        <v>0.84811597999999999</v>
      </c>
      <c r="AD1563">
        <v>1.3901494000000001</v>
      </c>
      <c r="AE1563">
        <v>0</v>
      </c>
      <c r="AF1563">
        <v>240.06867</v>
      </c>
      <c r="AG1563">
        <v>2.7224807000000002</v>
      </c>
      <c r="AH1563">
        <v>4.7550436999999999</v>
      </c>
      <c r="AI1563">
        <v>4.8942294999999999E-4</v>
      </c>
      <c r="AJ1563">
        <v>8.2727856000000002E-4</v>
      </c>
      <c r="AK1563">
        <v>1.3935785999999999E-3</v>
      </c>
      <c r="AL1563">
        <v>2.1308473000000001E-3</v>
      </c>
      <c r="AM1563">
        <v>1.2708738000000001E-2</v>
      </c>
      <c r="AN1563">
        <v>0.10000096</v>
      </c>
      <c r="AO1563">
        <v>9.8344080999999992</v>
      </c>
      <c r="AP1563">
        <v>0.95077482999999996</v>
      </c>
      <c r="AQ1563">
        <v>-2461.9162000000001</v>
      </c>
      <c r="AR1563">
        <v>-2340.7278999999999</v>
      </c>
      <c r="AS1563">
        <v>0.51987090999999996</v>
      </c>
      <c r="AT1563">
        <v>0</v>
      </c>
      <c r="AU1563">
        <v>0</v>
      </c>
    </row>
    <row r="1564" spans="1:47" x14ac:dyDescent="0.25">
      <c r="A1564">
        <v>33</v>
      </c>
      <c r="B1564" t="s">
        <v>53</v>
      </c>
      <c r="C1564">
        <v>0.24218000000000001</v>
      </c>
      <c r="D1564" s="1">
        <v>4.035253E-8</v>
      </c>
      <c r="E1564">
        <v>4.8824050000000003</v>
      </c>
      <c r="F1564" s="1">
        <v>4.608992E-6</v>
      </c>
      <c r="G1564">
        <v>2.2699E-2</v>
      </c>
      <c r="H1564" s="1">
        <v>103.0414</v>
      </c>
      <c r="I1564">
        <v>1.2E-5</v>
      </c>
      <c r="J1564">
        <v>4.6999999999999997E-5</v>
      </c>
      <c r="K1564">
        <v>1.308935</v>
      </c>
      <c r="L1564">
        <v>0.40045799999999998</v>
      </c>
      <c r="M1564">
        <v>4.7100000000000001E-4</v>
      </c>
      <c r="N1564" s="1">
        <v>9.1115810000000005E-4</v>
      </c>
      <c r="O1564" s="1">
        <v>1.0609199999999999E-3</v>
      </c>
      <c r="P1564">
        <v>2.1029999999999998E-3</v>
      </c>
      <c r="Q1564">
        <v>28.226642999999999</v>
      </c>
      <c r="R1564" s="1">
        <v>5.4064812000000002E-6</v>
      </c>
      <c r="S1564">
        <v>20.318570000000001</v>
      </c>
      <c r="T1564" s="1">
        <v>4.9382767000000004E-6</v>
      </c>
      <c r="U1564">
        <v>0.39469636000000002</v>
      </c>
      <c r="V1564">
        <v>61.411450000000002</v>
      </c>
      <c r="W1564" s="1">
        <v>1.236682E-5</v>
      </c>
      <c r="X1564">
        <v>2.7260092E-2</v>
      </c>
      <c r="Y1564" s="1">
        <v>5.5049773000000002E-5</v>
      </c>
      <c r="Z1564">
        <v>60.677123999999999</v>
      </c>
      <c r="AA1564" s="1">
        <v>1.250842E-5</v>
      </c>
      <c r="AB1564">
        <v>0.83237517999999999</v>
      </c>
      <c r="AC1564">
        <v>0.86889959999999999</v>
      </c>
      <c r="AD1564">
        <v>1.3901494000000001</v>
      </c>
      <c r="AE1564">
        <v>0</v>
      </c>
      <c r="AF1564">
        <v>240.06867</v>
      </c>
      <c r="AG1564">
        <v>2.7201490000000002</v>
      </c>
      <c r="AH1564">
        <v>4.7577278999999999</v>
      </c>
      <c r="AI1564">
        <v>4.8550412E-4</v>
      </c>
      <c r="AJ1564">
        <v>8.2641077000000004E-4</v>
      </c>
      <c r="AK1564">
        <v>1.3875398E-3</v>
      </c>
      <c r="AL1564">
        <v>1.9689386000000001E-3</v>
      </c>
      <c r="AM1564">
        <v>1.2680432E-2</v>
      </c>
      <c r="AN1564">
        <v>9.9997748999999997E-2</v>
      </c>
      <c r="AO1564">
        <v>10.010094</v>
      </c>
      <c r="AP1564">
        <v>0.95144059999999997</v>
      </c>
      <c r="AQ1564">
        <v>6946.3067000000001</v>
      </c>
      <c r="AR1564">
        <v>6608.9982</v>
      </c>
      <c r="AS1564">
        <v>0.51983223000000001</v>
      </c>
      <c r="AT1564">
        <v>0</v>
      </c>
      <c r="AU1564">
        <v>0</v>
      </c>
    </row>
    <row r="1565" spans="1:47" x14ac:dyDescent="0.25">
      <c r="A1565">
        <v>34</v>
      </c>
      <c r="B1565" t="s">
        <v>53</v>
      </c>
      <c r="C1565">
        <v>29.266183000000002</v>
      </c>
      <c r="D1565" s="1">
        <v>4.1207539999999996E-6</v>
      </c>
      <c r="E1565">
        <v>0.35212500000000002</v>
      </c>
      <c r="F1565" s="1">
        <v>4.1099869999999999E-6</v>
      </c>
      <c r="G1565">
        <v>0.32133400000000001</v>
      </c>
      <c r="H1565" s="1">
        <v>64.968010000000007</v>
      </c>
      <c r="I1565">
        <v>1.5E-5</v>
      </c>
      <c r="J1565">
        <v>3.9999999999999998E-6</v>
      </c>
      <c r="K1565">
        <v>1.3990880000000001</v>
      </c>
      <c r="L1565">
        <v>1.3703080000000001</v>
      </c>
      <c r="M1565">
        <v>4.8099999999999998E-4</v>
      </c>
      <c r="N1565" s="1">
        <v>7.2138010000000002E-4</v>
      </c>
      <c r="O1565" s="1">
        <v>1.083828E-3</v>
      </c>
      <c r="P1565">
        <v>2.4780000000000002E-3</v>
      </c>
      <c r="Q1565">
        <v>28.226642999999999</v>
      </c>
      <c r="R1565" s="1">
        <v>5.4064812000000002E-6</v>
      </c>
      <c r="S1565">
        <v>20.318570000000001</v>
      </c>
      <c r="T1565" s="1">
        <v>4.9382767000000004E-6</v>
      </c>
      <c r="U1565">
        <v>0.38638569</v>
      </c>
      <c r="V1565">
        <v>59.756717999999999</v>
      </c>
      <c r="W1565" s="1">
        <v>1.2687259000000001E-5</v>
      </c>
      <c r="X1565">
        <v>2.7255511999999999E-2</v>
      </c>
      <c r="Y1565" s="1">
        <v>5.5049773000000002E-5</v>
      </c>
      <c r="Z1565">
        <v>59.492275999999997</v>
      </c>
      <c r="AA1565" s="1">
        <v>1.228945E-5</v>
      </c>
      <c r="AB1565">
        <v>0.86167835999999998</v>
      </c>
      <c r="AC1565">
        <v>0.85250046999999995</v>
      </c>
      <c r="AD1565">
        <v>1.3901494000000001</v>
      </c>
      <c r="AE1565">
        <v>0</v>
      </c>
      <c r="AF1565">
        <v>240.06867</v>
      </c>
      <c r="AG1565">
        <v>2.6882980000000001</v>
      </c>
      <c r="AH1565">
        <v>4.7596363999999998</v>
      </c>
      <c r="AI1565">
        <v>4.9322663999999997E-4</v>
      </c>
      <c r="AJ1565">
        <v>8.3015390000000001E-4</v>
      </c>
      <c r="AK1565">
        <v>1.3894188E-3</v>
      </c>
      <c r="AL1565">
        <v>2.1308833000000002E-3</v>
      </c>
      <c r="AM1565">
        <v>1.268739E-2</v>
      </c>
      <c r="AN1565">
        <v>9.9998691000000001E-2</v>
      </c>
      <c r="AO1565">
        <v>10.343946000000001</v>
      </c>
      <c r="AP1565">
        <v>0.95030888999999996</v>
      </c>
      <c r="AQ1565">
        <v>1955.2175</v>
      </c>
      <c r="AR1565">
        <v>1858.0605</v>
      </c>
      <c r="AS1565">
        <v>0.52001587000000005</v>
      </c>
      <c r="AT1565">
        <v>0</v>
      </c>
      <c r="AU1565">
        <v>0</v>
      </c>
    </row>
    <row r="1566" spans="1:47" x14ac:dyDescent="0.25">
      <c r="A1566">
        <v>35</v>
      </c>
      <c r="B1566" t="s">
        <v>53</v>
      </c>
      <c r="C1566">
        <v>75.389837</v>
      </c>
      <c r="D1566" s="1">
        <v>4.4440839999999999E-6</v>
      </c>
      <c r="E1566">
        <v>5.4999999999999997E-3</v>
      </c>
      <c r="F1566" s="1">
        <v>6.286373E-6</v>
      </c>
      <c r="G1566">
        <v>0.22771</v>
      </c>
      <c r="H1566" s="1">
        <v>45.002890000000001</v>
      </c>
      <c r="I1566">
        <v>1.7E-5</v>
      </c>
      <c r="J1566">
        <v>0</v>
      </c>
      <c r="K1566">
        <v>1.002929</v>
      </c>
      <c r="L1566">
        <v>1.484057</v>
      </c>
      <c r="M1566">
        <v>3.1199999999999999E-4</v>
      </c>
      <c r="N1566" s="1">
        <v>3.136956E-4</v>
      </c>
      <c r="O1566" s="1">
        <v>9.5083880000000002E-4</v>
      </c>
      <c r="P1566">
        <v>2.7290000000000001E-3</v>
      </c>
      <c r="Q1566">
        <v>28.226642999999999</v>
      </c>
      <c r="R1566" s="1">
        <v>5.4064812000000002E-6</v>
      </c>
      <c r="S1566">
        <v>20.318570000000001</v>
      </c>
      <c r="T1566" s="1">
        <v>4.9382767000000004E-6</v>
      </c>
      <c r="U1566">
        <v>0.40917959999999998</v>
      </c>
      <c r="V1566">
        <v>59.432689000000003</v>
      </c>
      <c r="W1566" s="1">
        <v>1.2560665000000001E-5</v>
      </c>
      <c r="X1566">
        <v>2.7264441E-2</v>
      </c>
      <c r="Y1566" s="1">
        <v>5.5049773000000002E-5</v>
      </c>
      <c r="Z1566">
        <v>59.727127000000003</v>
      </c>
      <c r="AA1566" s="1">
        <v>1.2199863E-5</v>
      </c>
      <c r="AB1566">
        <v>0.84570294999999995</v>
      </c>
      <c r="AC1566">
        <v>0.86473341000000004</v>
      </c>
      <c r="AD1566">
        <v>1.3901494000000001</v>
      </c>
      <c r="AE1566">
        <v>0</v>
      </c>
      <c r="AF1566">
        <v>240.06867</v>
      </c>
      <c r="AG1566">
        <v>2.6795594999999999</v>
      </c>
      <c r="AH1566">
        <v>4.7547625</v>
      </c>
      <c r="AI1566">
        <v>4.8801318000000002E-4</v>
      </c>
      <c r="AJ1566">
        <v>8.3111617999999995E-4</v>
      </c>
      <c r="AK1566">
        <v>1.3832075E-3</v>
      </c>
      <c r="AL1566">
        <v>2.1380877000000001E-3</v>
      </c>
      <c r="AM1566">
        <v>1.2701201000000001E-2</v>
      </c>
      <c r="AN1566">
        <v>0.10000152</v>
      </c>
      <c r="AO1566">
        <v>10.291562000000001</v>
      </c>
      <c r="AP1566">
        <v>0.94978406999999998</v>
      </c>
      <c r="AQ1566">
        <v>1739.7318</v>
      </c>
      <c r="AR1566">
        <v>1652.3695</v>
      </c>
      <c r="AS1566">
        <v>0.51987892999999996</v>
      </c>
      <c r="AT1566">
        <v>0</v>
      </c>
      <c r="AU1566">
        <v>0</v>
      </c>
    </row>
    <row r="1567" spans="1:47" x14ac:dyDescent="0.25">
      <c r="A1567">
        <v>36</v>
      </c>
      <c r="B1567" t="s">
        <v>53</v>
      </c>
      <c r="C1567">
        <v>0.66714799999999996</v>
      </c>
      <c r="D1567" s="1">
        <v>6.061672E-6</v>
      </c>
      <c r="E1567">
        <v>20.415962</v>
      </c>
      <c r="F1567" s="1">
        <v>4.9485320000000002E-6</v>
      </c>
      <c r="G1567">
        <v>0.53725000000000001</v>
      </c>
      <c r="H1567" s="1">
        <v>48.470050000000001</v>
      </c>
      <c r="I1567">
        <v>1.4E-5</v>
      </c>
      <c r="J1567">
        <v>1.4E-5</v>
      </c>
      <c r="K1567">
        <v>0.85511199999999998</v>
      </c>
      <c r="L1567">
        <v>0.59773500000000002</v>
      </c>
      <c r="M1567">
        <v>5.6599999999999999E-4</v>
      </c>
      <c r="N1567" s="1">
        <v>6.2845399999999997E-4</v>
      </c>
      <c r="O1567" s="1">
        <v>1.17987E-3</v>
      </c>
      <c r="P1567">
        <v>2.2490000000000001E-3</v>
      </c>
      <c r="Q1567">
        <v>28.226642999999999</v>
      </c>
      <c r="R1567" s="1">
        <v>5.4064812000000002E-6</v>
      </c>
      <c r="S1567">
        <v>20.318570000000001</v>
      </c>
      <c r="T1567" s="1">
        <v>4.9382767000000004E-6</v>
      </c>
      <c r="U1567">
        <v>0.41189210999999998</v>
      </c>
      <c r="V1567">
        <v>57.602061999999997</v>
      </c>
      <c r="W1567" s="1">
        <v>1.2692145E-5</v>
      </c>
      <c r="X1567">
        <v>2.7251497E-2</v>
      </c>
      <c r="Y1567" s="1">
        <v>5.5049773000000002E-5</v>
      </c>
      <c r="Z1567">
        <v>59.029625000000003</v>
      </c>
      <c r="AA1567" s="1">
        <v>1.2326238E-5</v>
      </c>
      <c r="AB1567">
        <v>0.86114789000000003</v>
      </c>
      <c r="AC1567">
        <v>0.88599609000000001</v>
      </c>
      <c r="AD1567">
        <v>1.3901494000000001</v>
      </c>
      <c r="AE1567">
        <v>0</v>
      </c>
      <c r="AF1567">
        <v>240.06867</v>
      </c>
      <c r="AG1567">
        <v>2.7284359999999999</v>
      </c>
      <c r="AH1567">
        <v>4.7564932999999998</v>
      </c>
      <c r="AI1567">
        <v>4.7785219000000002E-4</v>
      </c>
      <c r="AJ1567">
        <v>8.2836167000000004E-4</v>
      </c>
      <c r="AK1567">
        <v>1.387203E-3</v>
      </c>
      <c r="AL1567">
        <v>2.0495798E-3</v>
      </c>
      <c r="AM1567">
        <v>1.2691610000000001E-2</v>
      </c>
      <c r="AN1567">
        <v>0.10000094</v>
      </c>
      <c r="AO1567">
        <v>9.6805155999999997</v>
      </c>
      <c r="AP1567">
        <v>0.95053116999999998</v>
      </c>
      <c r="AQ1567">
        <v>1265.5418</v>
      </c>
      <c r="AR1567">
        <v>1202.9369999999999</v>
      </c>
      <c r="AS1567">
        <v>0.51899582</v>
      </c>
      <c r="AT1567">
        <v>0</v>
      </c>
      <c r="AU1567">
        <v>0</v>
      </c>
    </row>
    <row r="1568" spans="1:47" x14ac:dyDescent="0.25">
      <c r="A1568">
        <v>37</v>
      </c>
      <c r="B1568" t="s">
        <v>53</v>
      </c>
      <c r="C1568">
        <v>0.225187</v>
      </c>
      <c r="D1568" s="1">
        <v>1.250645E-7</v>
      </c>
      <c r="E1568">
        <v>39.002130000000001</v>
      </c>
      <c r="F1568" s="1">
        <v>6.688661E-6</v>
      </c>
      <c r="G1568">
        <v>0.26221699999999998</v>
      </c>
      <c r="H1568" s="1">
        <v>4.6221629999999996</v>
      </c>
      <c r="I1568">
        <v>1.0000000000000001E-5</v>
      </c>
      <c r="J1568">
        <v>4.6999999999999997E-5</v>
      </c>
      <c r="K1568">
        <v>0.116449</v>
      </c>
      <c r="L1568">
        <v>0.42636200000000002</v>
      </c>
      <c r="M1568">
        <v>8.43E-4</v>
      </c>
      <c r="N1568" s="1">
        <v>1.111629E-3</v>
      </c>
      <c r="O1568" s="1">
        <v>1.9357549999999999E-3</v>
      </c>
      <c r="P1568">
        <v>3.6749999999999999E-3</v>
      </c>
      <c r="Q1568">
        <v>28.226642999999999</v>
      </c>
      <c r="R1568" s="1">
        <v>5.4064812000000002E-6</v>
      </c>
      <c r="S1568">
        <v>20.318570000000001</v>
      </c>
      <c r="T1568" s="1">
        <v>4.9382767000000004E-6</v>
      </c>
      <c r="U1568">
        <v>0.38668637</v>
      </c>
      <c r="V1568">
        <v>58.350934000000002</v>
      </c>
      <c r="W1568" s="1">
        <v>1.1750476E-5</v>
      </c>
      <c r="X1568">
        <v>2.7246053999999999E-2</v>
      </c>
      <c r="Y1568" s="1">
        <v>5.5049773000000002E-5</v>
      </c>
      <c r="Z1568">
        <v>59.090235999999997</v>
      </c>
      <c r="AA1568" s="1">
        <v>1.2179781E-5</v>
      </c>
      <c r="AB1568">
        <v>0.82042678999999996</v>
      </c>
      <c r="AC1568">
        <v>0.87344641999999995</v>
      </c>
      <c r="AD1568">
        <v>1.3901494000000001</v>
      </c>
      <c r="AE1568">
        <v>0</v>
      </c>
      <c r="AF1568">
        <v>240.06867</v>
      </c>
      <c r="AG1568">
        <v>2.7127075999999999</v>
      </c>
      <c r="AH1568">
        <v>4.7581366999999997</v>
      </c>
      <c r="AI1568">
        <v>4.8097130000000001E-4</v>
      </c>
      <c r="AJ1568">
        <v>8.3331978000000004E-4</v>
      </c>
      <c r="AK1568">
        <v>1.3926049000000001E-3</v>
      </c>
      <c r="AL1568">
        <v>2.0752244000000002E-3</v>
      </c>
      <c r="AM1568">
        <v>1.2689908E-2</v>
      </c>
      <c r="AN1568">
        <v>0.10000181</v>
      </c>
      <c r="AO1568">
        <v>9.8879719000000001</v>
      </c>
      <c r="AP1568">
        <v>0.94910581000000005</v>
      </c>
      <c r="AQ1568">
        <v>-1862.9883</v>
      </c>
      <c r="AR1568">
        <v>-1768.173</v>
      </c>
      <c r="AS1568">
        <v>0.51934594999999995</v>
      </c>
      <c r="AT1568">
        <v>0</v>
      </c>
      <c r="AU1568">
        <v>0</v>
      </c>
    </row>
    <row r="1569" spans="1:47" x14ac:dyDescent="0.25">
      <c r="A1569">
        <v>38</v>
      </c>
      <c r="B1569" t="s">
        <v>53</v>
      </c>
      <c r="C1569">
        <v>52.506512999999998</v>
      </c>
      <c r="D1569" s="1">
        <v>8.3589840000000003E-6</v>
      </c>
      <c r="E1569">
        <v>27.647404000000002</v>
      </c>
      <c r="F1569" s="1">
        <v>7.2731220000000001E-6</v>
      </c>
      <c r="G1569">
        <v>0.76654999999999995</v>
      </c>
      <c r="H1569" s="1">
        <v>83.770240000000001</v>
      </c>
      <c r="I1569">
        <v>1.5E-5</v>
      </c>
      <c r="J1569">
        <v>7.9999999999999996E-6</v>
      </c>
      <c r="K1569">
        <v>9.4909999999999994E-2</v>
      </c>
      <c r="L1569">
        <v>1.3849940000000001</v>
      </c>
      <c r="M1569">
        <v>5.7300000000000005E-4</v>
      </c>
      <c r="N1569" s="1">
        <v>2.119139E-4</v>
      </c>
      <c r="O1569" s="1">
        <v>8.8157039999999995E-4</v>
      </c>
      <c r="P1569">
        <v>1.3439999999999999E-3</v>
      </c>
      <c r="Q1569">
        <v>28.226642999999999</v>
      </c>
      <c r="R1569" s="1">
        <v>5.4064812000000002E-6</v>
      </c>
      <c r="S1569">
        <v>20.318570000000001</v>
      </c>
      <c r="T1569" s="1">
        <v>4.9382767000000004E-6</v>
      </c>
      <c r="U1569">
        <v>0.40191294999999999</v>
      </c>
      <c r="V1569">
        <v>58.805329999999998</v>
      </c>
      <c r="W1569" s="1">
        <v>1.2087594E-5</v>
      </c>
      <c r="X1569">
        <v>2.7256973E-2</v>
      </c>
      <c r="Y1569" s="1">
        <v>5.5049773000000002E-5</v>
      </c>
      <c r="Z1569">
        <v>58.802809000000003</v>
      </c>
      <c r="AA1569" s="1">
        <v>1.2453991999999999E-5</v>
      </c>
      <c r="AB1569">
        <v>0.80767734999999996</v>
      </c>
      <c r="AC1569">
        <v>0.84746719000000004</v>
      </c>
      <c r="AD1569">
        <v>1.3901494000000001</v>
      </c>
      <c r="AE1569">
        <v>0</v>
      </c>
      <c r="AF1569">
        <v>240.06867</v>
      </c>
      <c r="AG1569">
        <v>2.7071228999999999</v>
      </c>
      <c r="AH1569">
        <v>4.7577645000000004</v>
      </c>
      <c r="AI1569">
        <v>4.9042705999999996E-4</v>
      </c>
      <c r="AJ1569">
        <v>8.1943781999999998E-4</v>
      </c>
      <c r="AK1569">
        <v>1.3922627E-3</v>
      </c>
      <c r="AL1569">
        <v>2.1036908999999999E-3</v>
      </c>
      <c r="AM1569">
        <v>1.2690662E-2</v>
      </c>
      <c r="AN1569">
        <v>0.1000009</v>
      </c>
      <c r="AO1569">
        <v>9.8111601000000004</v>
      </c>
      <c r="AP1569">
        <v>0.9492564</v>
      </c>
      <c r="AQ1569">
        <v>-1628.2851000000001</v>
      </c>
      <c r="AR1569">
        <v>-1545.6601000000001</v>
      </c>
      <c r="AS1569">
        <v>0.52065834</v>
      </c>
      <c r="AT1569">
        <v>0</v>
      </c>
      <c r="AU1569">
        <v>0</v>
      </c>
    </row>
    <row r="1570" spans="1:47" x14ac:dyDescent="0.25">
      <c r="A1570">
        <v>39</v>
      </c>
      <c r="B1570" t="s">
        <v>53</v>
      </c>
      <c r="C1570">
        <v>21.664843999999999</v>
      </c>
      <c r="D1570" s="1">
        <v>8.9184760000000004E-6</v>
      </c>
      <c r="E1570">
        <v>0.49593399999999999</v>
      </c>
      <c r="F1570" s="1">
        <v>1.2932960000000001E-7</v>
      </c>
      <c r="G1570">
        <v>1.0911029999999999</v>
      </c>
      <c r="H1570" s="1">
        <v>125.99930000000001</v>
      </c>
      <c r="I1570">
        <v>1.0000000000000001E-5</v>
      </c>
      <c r="J1570">
        <v>3.9999999999999998E-6</v>
      </c>
      <c r="K1570">
        <v>1.303463</v>
      </c>
      <c r="L1570">
        <v>1.4557629999999999</v>
      </c>
      <c r="M1570">
        <v>4.5100000000000001E-4</v>
      </c>
      <c r="N1570" s="1">
        <v>8.0968030000000001E-4</v>
      </c>
      <c r="O1570" s="1">
        <v>9.080577E-4</v>
      </c>
      <c r="P1570">
        <v>1.7669999999999999E-3</v>
      </c>
      <c r="Q1570">
        <v>28.226642999999999</v>
      </c>
      <c r="R1570" s="1">
        <v>5.4064812000000002E-6</v>
      </c>
      <c r="S1570">
        <v>20.318570000000001</v>
      </c>
      <c r="T1570" s="1">
        <v>4.9382767000000004E-6</v>
      </c>
      <c r="U1570">
        <v>0.39238328</v>
      </c>
      <c r="V1570">
        <v>59.275157</v>
      </c>
      <c r="W1570" s="1">
        <v>1.2322877000000001E-5</v>
      </c>
      <c r="X1570">
        <v>2.7252482000000001E-2</v>
      </c>
      <c r="Y1570" s="1">
        <v>5.5049773000000002E-5</v>
      </c>
      <c r="Z1570">
        <v>59.106808999999998</v>
      </c>
      <c r="AA1570" s="1">
        <v>1.2058228000000001E-5</v>
      </c>
      <c r="AB1570">
        <v>0.88467373999999999</v>
      </c>
      <c r="AC1570">
        <v>0.88072304999999995</v>
      </c>
      <c r="AD1570">
        <v>1.3901494000000001</v>
      </c>
      <c r="AE1570">
        <v>0</v>
      </c>
      <c r="AF1570">
        <v>240.06867</v>
      </c>
      <c r="AG1570">
        <v>2.6584916999999999</v>
      </c>
      <c r="AH1570">
        <v>4.7585657000000001</v>
      </c>
      <c r="AI1570">
        <v>4.8977641000000002E-4</v>
      </c>
      <c r="AJ1570">
        <v>8.3205851999999998E-4</v>
      </c>
      <c r="AK1570">
        <v>1.3906068E-3</v>
      </c>
      <c r="AL1570">
        <v>2.0046611000000001E-3</v>
      </c>
      <c r="AM1570">
        <v>1.2685735E-2</v>
      </c>
      <c r="AN1570">
        <v>0.10000309</v>
      </c>
      <c r="AO1570">
        <v>9.8190909000000008</v>
      </c>
      <c r="AP1570">
        <v>0.95102998999999999</v>
      </c>
      <c r="AQ1570">
        <v>-1203.9519</v>
      </c>
      <c r="AR1570">
        <v>-1144.9943000000001</v>
      </c>
      <c r="AS1570">
        <v>0.51874626999999995</v>
      </c>
      <c r="AT1570">
        <v>0</v>
      </c>
      <c r="AU1570">
        <v>0</v>
      </c>
    </row>
    <row r="1571" spans="1:47" x14ac:dyDescent="0.25">
      <c r="A1571">
        <v>40</v>
      </c>
      <c r="B1571" t="s">
        <v>53</v>
      </c>
      <c r="C1571">
        <v>18.484589</v>
      </c>
      <c r="D1571" s="1">
        <v>1.2516830000000001E-5</v>
      </c>
      <c r="E1571">
        <v>0.84727799999999998</v>
      </c>
      <c r="F1571" s="1">
        <v>4.9187789999999999E-7</v>
      </c>
      <c r="G1571">
        <v>1.475223</v>
      </c>
      <c r="H1571" s="1">
        <v>15.55425</v>
      </c>
      <c r="I1571">
        <v>0</v>
      </c>
      <c r="J1571">
        <v>1.9999999999999999E-6</v>
      </c>
      <c r="K1571">
        <v>0.92903500000000006</v>
      </c>
      <c r="L1571">
        <v>1.6071230000000001</v>
      </c>
      <c r="M1571">
        <v>3.5799999999999997E-4</v>
      </c>
      <c r="N1571" s="1">
        <v>9.4370249999999999E-4</v>
      </c>
      <c r="O1571" s="1">
        <v>9.4581030000000005E-4</v>
      </c>
      <c r="P1571">
        <v>2.261E-3</v>
      </c>
      <c r="Q1571">
        <v>28.226642999999999</v>
      </c>
      <c r="R1571" s="1">
        <v>5.4064812000000002E-6</v>
      </c>
      <c r="S1571">
        <v>20.318570000000001</v>
      </c>
      <c r="T1571" s="1">
        <v>4.9382767000000004E-6</v>
      </c>
      <c r="U1571">
        <v>0.41416824000000002</v>
      </c>
      <c r="V1571">
        <v>57.952052999999999</v>
      </c>
      <c r="W1571" s="1">
        <v>1.2109219E-5</v>
      </c>
      <c r="X1571">
        <v>2.7250370999999999E-2</v>
      </c>
      <c r="Y1571" s="1">
        <v>5.5049773000000002E-5</v>
      </c>
      <c r="Z1571">
        <v>61.314135999999998</v>
      </c>
      <c r="AA1571" s="1">
        <v>1.2679212999999999E-5</v>
      </c>
      <c r="AB1571">
        <v>0.89569626999999996</v>
      </c>
      <c r="AC1571">
        <v>0.86842353000000005</v>
      </c>
      <c r="AD1571">
        <v>1.3901494000000001</v>
      </c>
      <c r="AE1571">
        <v>0</v>
      </c>
      <c r="AF1571">
        <v>240.06867</v>
      </c>
      <c r="AG1571">
        <v>2.6112408999999999</v>
      </c>
      <c r="AH1571">
        <v>4.7572532000000001</v>
      </c>
      <c r="AI1571">
        <v>4.8181586E-4</v>
      </c>
      <c r="AJ1571">
        <v>8.3032967000000002E-4</v>
      </c>
      <c r="AK1571">
        <v>1.3928022999999999E-3</v>
      </c>
      <c r="AL1571">
        <v>2.0365499999999998E-3</v>
      </c>
      <c r="AM1571">
        <v>1.2709463000000001E-2</v>
      </c>
      <c r="AN1571">
        <v>9.9999454000000002E-2</v>
      </c>
      <c r="AO1571">
        <v>10.043241</v>
      </c>
      <c r="AP1571">
        <v>0.95021933000000003</v>
      </c>
      <c r="AQ1571">
        <v>3737.5805</v>
      </c>
      <c r="AR1571">
        <v>3551.5212000000001</v>
      </c>
      <c r="AS1571">
        <v>0.52012804999999995</v>
      </c>
      <c r="AT1571">
        <v>0</v>
      </c>
      <c r="AU1571">
        <v>0</v>
      </c>
    </row>
    <row r="1572" spans="1:47" x14ac:dyDescent="0.25">
      <c r="A1572">
        <v>41</v>
      </c>
      <c r="B1572" t="s">
        <v>53</v>
      </c>
      <c r="C1572">
        <v>42.096269999999997</v>
      </c>
      <c r="D1572" s="1">
        <v>5.6273170000000001E-6</v>
      </c>
      <c r="E1572">
        <v>0.369869</v>
      </c>
      <c r="F1572" s="1">
        <v>6.1994369999999998E-6</v>
      </c>
      <c r="G1572">
        <v>0.65497799999999995</v>
      </c>
      <c r="H1572" s="1">
        <v>64.302049999999994</v>
      </c>
      <c r="I1572">
        <v>1.5999999999999999E-5</v>
      </c>
      <c r="J1572">
        <v>3.0000000000000001E-6</v>
      </c>
      <c r="K1572">
        <v>1.170042</v>
      </c>
      <c r="L1572">
        <v>1.102319</v>
      </c>
      <c r="M1572">
        <v>4.7199999999999998E-4</v>
      </c>
      <c r="N1572" s="1">
        <v>6.7916910000000001E-4</v>
      </c>
      <c r="O1572" s="1">
        <v>1.0777779999999999E-3</v>
      </c>
      <c r="P1572">
        <v>2.3059999999999999E-3</v>
      </c>
      <c r="Q1572">
        <v>28.226642999999999</v>
      </c>
      <c r="R1572" s="1">
        <v>5.4064812000000002E-6</v>
      </c>
      <c r="S1572">
        <v>20.318570000000001</v>
      </c>
      <c r="T1572" s="1">
        <v>4.9382767000000004E-6</v>
      </c>
      <c r="U1572">
        <v>0.39828773000000001</v>
      </c>
      <c r="V1572">
        <v>58.529507000000002</v>
      </c>
      <c r="W1572" s="1">
        <v>1.2505259999999999E-5</v>
      </c>
      <c r="X1572">
        <v>2.7252012999999999E-2</v>
      </c>
      <c r="Y1572" s="1">
        <v>5.5049773000000002E-5</v>
      </c>
      <c r="Z1572">
        <v>61.095359000000002</v>
      </c>
      <c r="AA1572" s="1">
        <v>1.2077806E-5</v>
      </c>
      <c r="AB1572">
        <v>0.86268047999999997</v>
      </c>
      <c r="AC1572">
        <v>0.87775526999999998</v>
      </c>
      <c r="AD1572">
        <v>1.3901494000000001</v>
      </c>
      <c r="AE1572">
        <v>0</v>
      </c>
      <c r="AF1572">
        <v>240.06867</v>
      </c>
      <c r="AG1572">
        <v>2.7234034</v>
      </c>
      <c r="AH1572">
        <v>4.7587666999999998</v>
      </c>
      <c r="AI1572">
        <v>4.8039756999999997E-4</v>
      </c>
      <c r="AJ1572">
        <v>8.3483874000000004E-4</v>
      </c>
      <c r="AK1572">
        <v>1.3930285000000001E-3</v>
      </c>
      <c r="AL1572">
        <v>2.1537666999999999E-3</v>
      </c>
      <c r="AM1572">
        <v>1.2696651999999999E-2</v>
      </c>
      <c r="AN1572">
        <v>0.10000328999999999</v>
      </c>
      <c r="AO1572">
        <v>10.012079999999999</v>
      </c>
      <c r="AP1572">
        <v>0.95087653000000005</v>
      </c>
      <c r="AQ1572">
        <v>-1451.7234000000001</v>
      </c>
      <c r="AR1572">
        <v>-1380.4096999999999</v>
      </c>
      <c r="AS1572">
        <v>0.51943709999999998</v>
      </c>
      <c r="AT1572">
        <v>0</v>
      </c>
      <c r="AU1572">
        <v>0</v>
      </c>
    </row>
    <row r="1573" spans="1:47" x14ac:dyDescent="0.25">
      <c r="A1573">
        <v>42</v>
      </c>
      <c r="B1573" t="s">
        <v>53</v>
      </c>
      <c r="C1573">
        <v>56.711072999999999</v>
      </c>
      <c r="D1573" s="1">
        <v>6.6253860000000002E-6</v>
      </c>
      <c r="E1573">
        <v>0.70985100000000001</v>
      </c>
      <c r="F1573" s="1">
        <v>7.0982029999999999E-6</v>
      </c>
      <c r="G1573">
        <v>0.58375999999999995</v>
      </c>
      <c r="H1573" s="1">
        <v>79.760620000000003</v>
      </c>
      <c r="I1573">
        <v>1.2E-5</v>
      </c>
      <c r="J1573">
        <v>1.2E-5</v>
      </c>
      <c r="K1573">
        <v>1.042608</v>
      </c>
      <c r="L1573">
        <v>0.33597900000000003</v>
      </c>
      <c r="M1573">
        <v>4.3899999999999999E-4</v>
      </c>
      <c r="N1573" s="1">
        <v>9.7191529999999995E-4</v>
      </c>
      <c r="O1573" s="1">
        <v>1.1462239999999999E-3</v>
      </c>
      <c r="P1573">
        <v>2.5010000000000002E-3</v>
      </c>
      <c r="Q1573">
        <v>28.226642999999999</v>
      </c>
      <c r="R1573" s="1">
        <v>5.4064812000000002E-6</v>
      </c>
      <c r="S1573">
        <v>20.318570000000001</v>
      </c>
      <c r="T1573" s="1">
        <v>4.9382767000000004E-6</v>
      </c>
      <c r="U1573">
        <v>0.40918752000000003</v>
      </c>
      <c r="V1573">
        <v>58.380969</v>
      </c>
      <c r="W1573" s="1">
        <v>1.1252223E-5</v>
      </c>
      <c r="X1573">
        <v>2.7241978E-2</v>
      </c>
      <c r="Y1573" s="1">
        <v>5.5049773000000002E-5</v>
      </c>
      <c r="Z1573">
        <v>57.757967000000001</v>
      </c>
      <c r="AA1573" s="1">
        <v>1.2687407000000001E-5</v>
      </c>
      <c r="AB1573">
        <v>0.87613408000000004</v>
      </c>
      <c r="AC1573">
        <v>0.83777672999999997</v>
      </c>
      <c r="AD1573">
        <v>1.3901494000000001</v>
      </c>
      <c r="AE1573">
        <v>0</v>
      </c>
      <c r="AF1573">
        <v>240.06867</v>
      </c>
      <c r="AG1573">
        <v>2.7333821</v>
      </c>
      <c r="AH1573">
        <v>4.7553657999999999</v>
      </c>
      <c r="AI1573">
        <v>4.9838743999999996E-4</v>
      </c>
      <c r="AJ1573">
        <v>8.2785618000000001E-4</v>
      </c>
      <c r="AK1573">
        <v>1.3975566000000001E-3</v>
      </c>
      <c r="AL1573">
        <v>2.0785915E-3</v>
      </c>
      <c r="AM1573">
        <v>1.2695840999999999E-2</v>
      </c>
      <c r="AN1573">
        <v>9.9998792000000003E-2</v>
      </c>
      <c r="AO1573">
        <v>10.194962</v>
      </c>
      <c r="AP1573">
        <v>0.95102074000000003</v>
      </c>
      <c r="AQ1573">
        <v>-1162.1593</v>
      </c>
      <c r="AR1573">
        <v>-1105.2375999999999</v>
      </c>
      <c r="AS1573">
        <v>0.51994488000000005</v>
      </c>
      <c r="AT1573">
        <v>0</v>
      </c>
      <c r="AU1573">
        <v>0</v>
      </c>
    </row>
    <row r="1574" spans="1:47" x14ac:dyDescent="0.25">
      <c r="A1574">
        <v>43</v>
      </c>
      <c r="B1574" t="s">
        <v>53</v>
      </c>
      <c r="C1574">
        <v>14.298767</v>
      </c>
      <c r="D1574" s="1">
        <v>4.3608690000000002E-6</v>
      </c>
      <c r="E1574">
        <v>9.9999999999999995E-7</v>
      </c>
      <c r="F1574" s="1">
        <v>5.047608E-6</v>
      </c>
      <c r="G1574">
        <v>6.3464000000000007E-2</v>
      </c>
      <c r="H1574" s="1">
        <v>37.243630000000003</v>
      </c>
      <c r="I1574">
        <v>1.7E-5</v>
      </c>
      <c r="J1574">
        <v>1.2E-5</v>
      </c>
      <c r="K1574">
        <v>1.3490610000000001</v>
      </c>
      <c r="L1574">
        <v>1.2811729999999999</v>
      </c>
      <c r="M1574">
        <v>4.4499999999999997E-4</v>
      </c>
      <c r="N1574" s="1">
        <v>4.4487759999999998E-4</v>
      </c>
      <c r="O1574" s="1">
        <v>1.174678E-3</v>
      </c>
      <c r="P1574">
        <v>3.1719999999999999E-3</v>
      </c>
      <c r="Q1574">
        <v>28.22664</v>
      </c>
      <c r="R1574" s="1">
        <v>5.4064810000000004E-6</v>
      </c>
      <c r="S1574">
        <v>20.318570000000001</v>
      </c>
      <c r="T1574" s="1">
        <v>4.9382770000000002E-6</v>
      </c>
      <c r="U1574">
        <v>0.3911597</v>
      </c>
      <c r="V1574">
        <v>55.44171</v>
      </c>
      <c r="W1574" s="1">
        <v>1.208304E-5</v>
      </c>
      <c r="X1574">
        <v>2.7259370000000002E-2</v>
      </c>
      <c r="Y1574" s="1">
        <v>5.5049770000000001E-5</v>
      </c>
      <c r="Z1574">
        <v>57.556370000000001</v>
      </c>
      <c r="AA1574" s="1">
        <v>1.1964579999999999E-5</v>
      </c>
      <c r="AB1574">
        <v>0.86444569999999998</v>
      </c>
      <c r="AC1574">
        <v>0.83522350000000001</v>
      </c>
      <c r="AD1574">
        <v>1.3901490000000001</v>
      </c>
      <c r="AE1574">
        <v>0</v>
      </c>
      <c r="AF1574">
        <v>240.06870000000001</v>
      </c>
      <c r="AG1574">
        <v>2.7366299999999999</v>
      </c>
      <c r="AH1574">
        <v>4.7578690000000003</v>
      </c>
      <c r="AI1574">
        <v>4.822305E-4</v>
      </c>
      <c r="AJ1574">
        <v>8.3545570000000005E-4</v>
      </c>
      <c r="AK1574">
        <v>1.3879669999999999E-3</v>
      </c>
      <c r="AL1574">
        <v>2.091674E-3</v>
      </c>
      <c r="AM1574">
        <v>1.27002E-2</v>
      </c>
      <c r="AN1574">
        <v>9.9998710000000005E-2</v>
      </c>
      <c r="AO1574">
        <v>9.8577969999999997</v>
      </c>
      <c r="AP1574">
        <v>0.95188059999999997</v>
      </c>
      <c r="AQ1574">
        <v>582.85299999999995</v>
      </c>
      <c r="AR1574">
        <v>554.80650000000003</v>
      </c>
      <c r="AS1574">
        <v>0.51998129999999998</v>
      </c>
      <c r="AT1574">
        <v>0</v>
      </c>
      <c r="AU1574">
        <v>0</v>
      </c>
    </row>
    <row r="1575" spans="1:47" x14ac:dyDescent="0.25">
      <c r="A1575">
        <v>44</v>
      </c>
      <c r="B1575" t="s">
        <v>53</v>
      </c>
      <c r="C1575">
        <v>31.6874</v>
      </c>
      <c r="D1575" s="1">
        <v>5.3580299999999998E-6</v>
      </c>
      <c r="E1575">
        <v>0.49996400000000002</v>
      </c>
      <c r="F1575" s="1">
        <v>3.9875560000000002E-6</v>
      </c>
      <c r="G1575">
        <v>0.38771</v>
      </c>
      <c r="H1575" s="1">
        <v>62.419939999999997</v>
      </c>
      <c r="I1575">
        <v>1.5E-5</v>
      </c>
      <c r="J1575">
        <v>7.9999999999999996E-6</v>
      </c>
      <c r="K1575">
        <v>1.320146</v>
      </c>
      <c r="L1575">
        <v>1.1090580000000001</v>
      </c>
      <c r="M1575">
        <v>5.3300000000000005E-4</v>
      </c>
      <c r="N1575" s="1">
        <v>9.3143040000000005E-4</v>
      </c>
      <c r="O1575" s="1">
        <v>1.2351599999999999E-3</v>
      </c>
      <c r="P1575">
        <v>2.7799999999999999E-3</v>
      </c>
      <c r="Q1575">
        <v>28.226642999999999</v>
      </c>
      <c r="R1575" s="1">
        <v>5.4064812000000002E-6</v>
      </c>
      <c r="S1575">
        <v>20.318570000000001</v>
      </c>
      <c r="T1575" s="1">
        <v>4.9382767000000004E-6</v>
      </c>
      <c r="U1575">
        <v>0.38872040000000002</v>
      </c>
      <c r="V1575">
        <v>60.840099000000002</v>
      </c>
      <c r="W1575" s="1">
        <v>1.2263386E-5</v>
      </c>
      <c r="X1575">
        <v>2.7248443000000001E-2</v>
      </c>
      <c r="Y1575" s="1">
        <v>5.5049773000000002E-5</v>
      </c>
      <c r="Z1575">
        <v>60.287573999999999</v>
      </c>
      <c r="AA1575" s="1">
        <v>1.2343798999999999E-5</v>
      </c>
      <c r="AB1575">
        <v>0.86230903999999997</v>
      </c>
      <c r="AC1575">
        <v>0.87424789000000003</v>
      </c>
      <c r="AD1575">
        <v>1.3901494000000001</v>
      </c>
      <c r="AE1575">
        <v>0</v>
      </c>
      <c r="AF1575">
        <v>240.06867</v>
      </c>
      <c r="AG1575">
        <v>2.7716376</v>
      </c>
      <c r="AH1575">
        <v>4.7571006000000002</v>
      </c>
      <c r="AI1575">
        <v>4.854724E-4</v>
      </c>
      <c r="AJ1575">
        <v>8.2814501999999999E-4</v>
      </c>
      <c r="AK1575">
        <v>1.3861296E-3</v>
      </c>
      <c r="AL1575">
        <v>2.0135522000000001E-3</v>
      </c>
      <c r="AM1575">
        <v>1.2686167E-2</v>
      </c>
      <c r="AN1575">
        <v>9.9999817000000005E-2</v>
      </c>
      <c r="AO1575">
        <v>10.112258000000001</v>
      </c>
      <c r="AP1575">
        <v>0.94787624000000004</v>
      </c>
      <c r="AQ1575">
        <v>2404.4232999999999</v>
      </c>
      <c r="AR1575">
        <v>2279.0956999999999</v>
      </c>
      <c r="AS1575">
        <v>0.51989947000000003</v>
      </c>
      <c r="AT1575">
        <v>0</v>
      </c>
      <c r="AU1575">
        <v>0</v>
      </c>
    </row>
    <row r="1576" spans="1:47" x14ac:dyDescent="0.25">
      <c r="A1576">
        <v>45</v>
      </c>
      <c r="B1576" t="s">
        <v>53</v>
      </c>
      <c r="C1576">
        <v>0.49237500000000001</v>
      </c>
      <c r="D1576" s="1">
        <v>3.6223309999999998E-6</v>
      </c>
      <c r="E1576">
        <v>2.454221</v>
      </c>
      <c r="F1576" s="1">
        <v>6.9859070000000003E-6</v>
      </c>
      <c r="G1576">
        <v>0.285167</v>
      </c>
      <c r="H1576" s="1">
        <v>70.638900000000007</v>
      </c>
      <c r="I1576">
        <v>1.0000000000000001E-5</v>
      </c>
      <c r="J1576">
        <v>2.5000000000000001E-5</v>
      </c>
      <c r="K1576">
        <v>1.629721</v>
      </c>
      <c r="L1576">
        <v>1.500351</v>
      </c>
      <c r="M1576">
        <v>4.66E-4</v>
      </c>
      <c r="N1576" s="1">
        <v>4.28744E-4</v>
      </c>
      <c r="O1576" s="1">
        <v>8.5081619999999997E-4</v>
      </c>
      <c r="P1576">
        <v>1.6609999999999999E-3</v>
      </c>
      <c r="Q1576">
        <v>28.226642999999999</v>
      </c>
      <c r="R1576" s="1">
        <v>5.4064812000000002E-6</v>
      </c>
      <c r="S1576">
        <v>20.318570000000001</v>
      </c>
      <c r="T1576" s="1">
        <v>4.9382767000000004E-6</v>
      </c>
      <c r="U1576">
        <v>0.41754259999999999</v>
      </c>
      <c r="V1576">
        <v>59.897469999999998</v>
      </c>
      <c r="W1576" s="1">
        <v>1.2275624E-5</v>
      </c>
      <c r="X1576">
        <v>2.7247773999999999E-2</v>
      </c>
      <c r="Y1576" s="1">
        <v>5.5049773000000002E-5</v>
      </c>
      <c r="Z1576">
        <v>60.856276999999999</v>
      </c>
      <c r="AA1576" s="1">
        <v>1.1586104E-5</v>
      </c>
      <c r="AB1576">
        <v>0.86619988000000003</v>
      </c>
      <c r="AC1576">
        <v>0.85978951000000003</v>
      </c>
      <c r="AD1576">
        <v>1.3901494000000001</v>
      </c>
      <c r="AE1576">
        <v>0</v>
      </c>
      <c r="AF1576">
        <v>240.06867</v>
      </c>
      <c r="AG1576">
        <v>2.6736601000000002</v>
      </c>
      <c r="AH1576">
        <v>4.7588564</v>
      </c>
      <c r="AI1576">
        <v>4.7623346000000001E-4</v>
      </c>
      <c r="AJ1576">
        <v>8.2652835999999996E-4</v>
      </c>
      <c r="AK1576">
        <v>1.3872761E-3</v>
      </c>
      <c r="AL1576">
        <v>2.0728373999999998E-3</v>
      </c>
      <c r="AM1576">
        <v>1.2703175000000001E-2</v>
      </c>
      <c r="AN1576">
        <v>0.10000315999999999</v>
      </c>
      <c r="AO1576">
        <v>9.9721411999999994</v>
      </c>
      <c r="AP1576">
        <v>0.95025382000000003</v>
      </c>
      <c r="AQ1576">
        <v>2998.8580000000002</v>
      </c>
      <c r="AR1576">
        <v>2849.6763000000001</v>
      </c>
      <c r="AS1576">
        <v>0.51988111000000004</v>
      </c>
      <c r="AT1576">
        <v>0</v>
      </c>
      <c r="AU1576">
        <v>0</v>
      </c>
    </row>
    <row r="1577" spans="1:47" x14ac:dyDescent="0.25">
      <c r="A1577">
        <v>46</v>
      </c>
      <c r="B1577" t="s">
        <v>53</v>
      </c>
      <c r="C1577">
        <v>2.0853600000000001</v>
      </c>
      <c r="D1577" s="1">
        <v>1.113678E-5</v>
      </c>
      <c r="E1577">
        <v>18.964646999999999</v>
      </c>
      <c r="F1577" s="1">
        <v>5.2350029999999997E-6</v>
      </c>
      <c r="G1577">
        <v>1.424919</v>
      </c>
      <c r="H1577" s="1">
        <v>74.715429999999998</v>
      </c>
      <c r="I1577">
        <v>7.9999999999999996E-6</v>
      </c>
      <c r="J1577">
        <v>2.0000000000000002E-5</v>
      </c>
      <c r="K1577">
        <v>1.473911</v>
      </c>
      <c r="L1577">
        <v>0.35470299999999999</v>
      </c>
      <c r="M1577">
        <v>5.7300000000000005E-4</v>
      </c>
      <c r="N1577" s="1">
        <v>7.0576709999999997E-4</v>
      </c>
      <c r="O1577" s="1">
        <v>9.5135550000000004E-4</v>
      </c>
      <c r="P1577">
        <v>1.567E-3</v>
      </c>
      <c r="Q1577">
        <v>28.226642999999999</v>
      </c>
      <c r="R1577" s="1">
        <v>5.4064812000000002E-6</v>
      </c>
      <c r="S1577">
        <v>20.318570000000001</v>
      </c>
      <c r="T1577" s="1">
        <v>4.9382767000000004E-6</v>
      </c>
      <c r="U1577">
        <v>0.41051924000000001</v>
      </c>
      <c r="V1577">
        <v>59.966379000000003</v>
      </c>
      <c r="W1577" s="1">
        <v>1.2382983999999999E-5</v>
      </c>
      <c r="X1577">
        <v>2.7247219E-2</v>
      </c>
      <c r="Y1577" s="1">
        <v>5.5049773000000002E-5</v>
      </c>
      <c r="Z1577">
        <v>59.369224000000003</v>
      </c>
      <c r="AA1577" s="1">
        <v>1.2153572999999999E-5</v>
      </c>
      <c r="AB1577">
        <v>0.86313543999999998</v>
      </c>
      <c r="AC1577">
        <v>0.88430883999999998</v>
      </c>
      <c r="AD1577">
        <v>1.3901494000000001</v>
      </c>
      <c r="AE1577">
        <v>0</v>
      </c>
      <c r="AF1577">
        <v>240.06867</v>
      </c>
      <c r="AG1577">
        <v>2.6571562000000002</v>
      </c>
      <c r="AH1577">
        <v>4.7605924999999996</v>
      </c>
      <c r="AI1577">
        <v>4.9502922999999997E-4</v>
      </c>
      <c r="AJ1577">
        <v>8.3156101000000004E-4</v>
      </c>
      <c r="AK1577">
        <v>1.3857202999999999E-3</v>
      </c>
      <c r="AL1577">
        <v>2.0947988E-3</v>
      </c>
      <c r="AM1577">
        <v>1.2712042999999999E-2</v>
      </c>
      <c r="AN1577">
        <v>9.9997917000000006E-2</v>
      </c>
      <c r="AO1577">
        <v>9.8615718000000001</v>
      </c>
      <c r="AP1577">
        <v>0.95099345000000002</v>
      </c>
      <c r="AQ1577">
        <v>3434.761</v>
      </c>
      <c r="AR1577">
        <v>3266.4351999999999</v>
      </c>
      <c r="AS1577">
        <v>0.51894655000000001</v>
      </c>
      <c r="AT1577">
        <v>0</v>
      </c>
      <c r="AU1577">
        <v>0</v>
      </c>
    </row>
    <row r="1578" spans="1:47" x14ac:dyDescent="0.25">
      <c r="A1578">
        <v>47</v>
      </c>
      <c r="B1578" t="s">
        <v>53</v>
      </c>
      <c r="C1578">
        <v>0.44067000000000001</v>
      </c>
      <c r="D1578" s="1">
        <v>2.4666030000000001E-6</v>
      </c>
      <c r="E1578">
        <v>12.290711999999999</v>
      </c>
      <c r="F1578" s="1">
        <v>4.7860819999999997E-6</v>
      </c>
      <c r="G1578">
        <v>0.36944700000000003</v>
      </c>
      <c r="H1578" s="1">
        <v>71.297520000000006</v>
      </c>
      <c r="I1578">
        <v>1.2999999999999999E-5</v>
      </c>
      <c r="J1578">
        <v>3.0000000000000001E-5</v>
      </c>
      <c r="K1578">
        <v>1.2803789999999999</v>
      </c>
      <c r="L1578">
        <v>0.56149099999999996</v>
      </c>
      <c r="M1578">
        <v>4.37E-4</v>
      </c>
      <c r="N1578" s="1">
        <v>7.4070720000000002E-4</v>
      </c>
      <c r="O1578" s="1">
        <v>9.934182000000001E-4</v>
      </c>
      <c r="P1578">
        <v>2.0969999999999999E-3</v>
      </c>
      <c r="Q1578">
        <v>28.226642999999999</v>
      </c>
      <c r="R1578" s="1">
        <v>5.4064812000000002E-6</v>
      </c>
      <c r="S1578">
        <v>20.318570000000001</v>
      </c>
      <c r="T1578" s="1">
        <v>4.9382767000000004E-6</v>
      </c>
      <c r="U1578">
        <v>0.41424202999999998</v>
      </c>
      <c r="V1578">
        <v>57.656512999999997</v>
      </c>
      <c r="W1578" s="1">
        <v>1.1794222999999999E-5</v>
      </c>
      <c r="X1578">
        <v>2.7246837999999999E-2</v>
      </c>
      <c r="Y1578" s="1">
        <v>5.5049773000000002E-5</v>
      </c>
      <c r="Z1578">
        <v>60.704707999999997</v>
      </c>
      <c r="AA1578" s="1">
        <v>1.1673343E-5</v>
      </c>
      <c r="AB1578">
        <v>0.85781848999999999</v>
      </c>
      <c r="AC1578">
        <v>0.82854872999999996</v>
      </c>
      <c r="AD1578">
        <v>1.3901494000000001</v>
      </c>
      <c r="AE1578">
        <v>0</v>
      </c>
      <c r="AF1578">
        <v>240.06867</v>
      </c>
      <c r="AG1578">
        <v>2.6300775000000001</v>
      </c>
      <c r="AH1578">
        <v>4.7582936</v>
      </c>
      <c r="AI1578">
        <v>4.8139582E-4</v>
      </c>
      <c r="AJ1578">
        <v>8.3438090999999996E-4</v>
      </c>
      <c r="AK1578">
        <v>1.3794374E-3</v>
      </c>
      <c r="AL1578">
        <v>2.1432157000000002E-3</v>
      </c>
      <c r="AM1578">
        <v>1.2694597E-2</v>
      </c>
      <c r="AN1578">
        <v>9.9997692999999999E-2</v>
      </c>
      <c r="AO1578">
        <v>10.035598</v>
      </c>
      <c r="AP1578">
        <v>0.94974818000000005</v>
      </c>
      <c r="AQ1578">
        <v>3073.0279</v>
      </c>
      <c r="AR1578">
        <v>2918.6026999999999</v>
      </c>
      <c r="AS1578">
        <v>0.52086829999999995</v>
      </c>
      <c r="AT1578">
        <v>0</v>
      </c>
      <c r="AU1578">
        <v>0</v>
      </c>
    </row>
    <row r="1579" spans="1:47" x14ac:dyDescent="0.25">
      <c r="A1579">
        <v>48</v>
      </c>
      <c r="B1579" t="s">
        <v>53</v>
      </c>
      <c r="C1579">
        <v>28.030532999999998</v>
      </c>
      <c r="D1579" s="1">
        <v>4.8460590000000004E-6</v>
      </c>
      <c r="E1579">
        <v>0.491566</v>
      </c>
      <c r="F1579" s="1">
        <v>4.6182890000000002E-6</v>
      </c>
      <c r="G1579">
        <v>8.7901000000000007E-2</v>
      </c>
      <c r="H1579" s="1">
        <v>52.848370000000003</v>
      </c>
      <c r="I1579">
        <v>1.2E-5</v>
      </c>
      <c r="J1579">
        <v>6.9999999999999999E-6</v>
      </c>
      <c r="K1579">
        <v>1.0956490000000001</v>
      </c>
      <c r="L1579">
        <v>2.1727829999999999</v>
      </c>
      <c r="M1579">
        <v>5.3300000000000005E-4</v>
      </c>
      <c r="N1579" s="1">
        <v>9.9091190000000001E-4</v>
      </c>
      <c r="O1579" s="1">
        <v>1.2612669999999999E-3</v>
      </c>
      <c r="P1579">
        <v>3.0439999999999998E-3</v>
      </c>
      <c r="Q1579">
        <v>28.226642999999999</v>
      </c>
      <c r="R1579" s="1">
        <v>5.4064812000000002E-6</v>
      </c>
      <c r="S1579">
        <v>20.318570000000001</v>
      </c>
      <c r="T1579" s="1">
        <v>4.9382767000000004E-6</v>
      </c>
      <c r="U1579">
        <v>0.40353771999999999</v>
      </c>
      <c r="V1579">
        <v>58.051774999999999</v>
      </c>
      <c r="W1579" s="1">
        <v>1.1889651E-5</v>
      </c>
      <c r="X1579">
        <v>2.7268530999999999E-2</v>
      </c>
      <c r="Y1579" s="1">
        <v>5.5049773000000002E-5</v>
      </c>
      <c r="Z1579">
        <v>60.285243999999999</v>
      </c>
      <c r="AA1579" s="1">
        <v>1.215714E-5</v>
      </c>
      <c r="AB1579">
        <v>0.88077766000000002</v>
      </c>
      <c r="AC1579">
        <v>0.84883350000000002</v>
      </c>
      <c r="AD1579">
        <v>1.3901494000000001</v>
      </c>
      <c r="AE1579">
        <v>0</v>
      </c>
      <c r="AF1579">
        <v>240.06867</v>
      </c>
      <c r="AG1579">
        <v>2.7064547000000001</v>
      </c>
      <c r="AH1579">
        <v>4.7573724999999998</v>
      </c>
      <c r="AI1579">
        <v>4.9331514999999997E-4</v>
      </c>
      <c r="AJ1579">
        <v>8.2939326000000004E-4</v>
      </c>
      <c r="AK1579">
        <v>1.3866410000000001E-3</v>
      </c>
      <c r="AL1579">
        <v>2.1605361999999999E-3</v>
      </c>
      <c r="AM1579">
        <v>1.2704501999999999E-2</v>
      </c>
      <c r="AN1579">
        <v>9.9996836000000006E-2</v>
      </c>
      <c r="AO1579">
        <v>10.192356</v>
      </c>
      <c r="AP1579">
        <v>0.95070189999999999</v>
      </c>
      <c r="AQ1579">
        <v>-4652.1112999999996</v>
      </c>
      <c r="AR1579">
        <v>-4422.7710999999999</v>
      </c>
      <c r="AS1579">
        <v>0.51853811999999999</v>
      </c>
      <c r="AT1579">
        <v>0</v>
      </c>
      <c r="AU1579">
        <v>0</v>
      </c>
    </row>
    <row r="1580" spans="1:47" x14ac:dyDescent="0.25">
      <c r="A1580">
        <v>49</v>
      </c>
      <c r="B1580" t="s">
        <v>53</v>
      </c>
      <c r="C1580">
        <v>0.25234099999999998</v>
      </c>
      <c r="D1580" s="1">
        <v>1.7286780000000001E-8</v>
      </c>
      <c r="E1580">
        <v>2.454739</v>
      </c>
      <c r="F1580" s="1">
        <v>3.9215749999999998E-6</v>
      </c>
      <c r="G1580">
        <v>0.25488699999999997</v>
      </c>
      <c r="H1580" s="1">
        <v>58.353279999999998</v>
      </c>
      <c r="I1580">
        <v>1.5999999999999999E-5</v>
      </c>
      <c r="J1580">
        <v>5.8E-5</v>
      </c>
      <c r="K1580">
        <v>1.610833</v>
      </c>
      <c r="L1580">
        <v>1.288149</v>
      </c>
      <c r="M1580">
        <v>3.0400000000000002E-4</v>
      </c>
      <c r="N1580" s="1">
        <v>3.3774500000000003E-4</v>
      </c>
      <c r="O1580" s="1">
        <v>8.5947020000000005E-4</v>
      </c>
      <c r="P1580">
        <v>2.5530000000000001E-3</v>
      </c>
      <c r="Q1580">
        <v>28.22664</v>
      </c>
      <c r="R1580" s="1">
        <v>5.4064810000000004E-6</v>
      </c>
      <c r="S1580">
        <v>20.318570000000001</v>
      </c>
      <c r="T1580" s="1">
        <v>4.9382770000000002E-6</v>
      </c>
      <c r="U1580">
        <v>0.39154090000000003</v>
      </c>
      <c r="V1580">
        <v>58.691249999999997</v>
      </c>
      <c r="W1580" s="1">
        <v>1.241816E-5</v>
      </c>
      <c r="X1580">
        <v>2.7243380000000001E-2</v>
      </c>
      <c r="Y1580" s="1">
        <v>5.5049770000000001E-5</v>
      </c>
      <c r="Z1580">
        <v>61.091279999999998</v>
      </c>
      <c r="AA1580" s="1">
        <v>1.217481E-5</v>
      </c>
      <c r="AB1580">
        <v>0.84222269999999999</v>
      </c>
      <c r="AC1580">
        <v>0.86509749999999996</v>
      </c>
      <c r="AD1580">
        <v>1.3901490000000001</v>
      </c>
      <c r="AE1580">
        <v>0</v>
      </c>
      <c r="AF1580">
        <v>240.06870000000001</v>
      </c>
      <c r="AG1580">
        <v>2.6881110000000001</v>
      </c>
      <c r="AH1580">
        <v>4.7573910000000001</v>
      </c>
      <c r="AI1580">
        <v>4.7570430000000002E-4</v>
      </c>
      <c r="AJ1580">
        <v>8.2053349999999998E-4</v>
      </c>
      <c r="AK1580">
        <v>1.3910979999999999E-3</v>
      </c>
      <c r="AL1580">
        <v>2.1293280000000002E-3</v>
      </c>
      <c r="AM1580">
        <v>1.270688E-2</v>
      </c>
      <c r="AN1580">
        <v>9.9995200000000006E-2</v>
      </c>
      <c r="AO1580">
        <v>10.228859999999999</v>
      </c>
      <c r="AP1580">
        <v>0.95096729999999996</v>
      </c>
      <c r="AQ1580">
        <v>-777.05539999999996</v>
      </c>
      <c r="AR1580">
        <v>-738.95429999999999</v>
      </c>
      <c r="AS1580">
        <v>0.51822789999999996</v>
      </c>
      <c r="AT1580">
        <v>0</v>
      </c>
      <c r="AU1580">
        <v>0</v>
      </c>
    </row>
    <row r="1581" spans="1:47" x14ac:dyDescent="0.25">
      <c r="A1581">
        <v>50</v>
      </c>
      <c r="B1581" t="s">
        <v>53</v>
      </c>
      <c r="C1581">
        <v>0.39705200000000002</v>
      </c>
      <c r="D1581" s="1">
        <v>2.482861E-6</v>
      </c>
      <c r="E1581">
        <v>14.583033</v>
      </c>
      <c r="F1581" s="1">
        <v>3.2804509999999999E-6</v>
      </c>
      <c r="G1581">
        <v>5.8096000000000002E-2</v>
      </c>
      <c r="H1581" s="1">
        <v>65.498459999999994</v>
      </c>
      <c r="I1581">
        <v>1.1E-5</v>
      </c>
      <c r="J1581">
        <v>3.6999999999999998E-5</v>
      </c>
      <c r="K1581">
        <v>1.42828</v>
      </c>
      <c r="L1581">
        <v>1.3086629999999999</v>
      </c>
      <c r="M1581">
        <v>4.1100000000000002E-4</v>
      </c>
      <c r="N1581" s="1">
        <v>6.9153149999999996E-4</v>
      </c>
      <c r="O1581" s="1">
        <v>9.261645E-4</v>
      </c>
      <c r="P1581">
        <v>2.091E-3</v>
      </c>
      <c r="Q1581">
        <v>28.22664</v>
      </c>
      <c r="R1581" s="1">
        <v>5.4064810000000004E-6</v>
      </c>
      <c r="S1581">
        <v>20.318570000000001</v>
      </c>
      <c r="T1581" s="1">
        <v>4.9382770000000002E-6</v>
      </c>
      <c r="U1581">
        <v>0.4008544</v>
      </c>
      <c r="V1581">
        <v>57.382629999999999</v>
      </c>
      <c r="W1581" s="1">
        <v>1.1652160000000001E-5</v>
      </c>
      <c r="X1581">
        <v>2.7253090000000001E-2</v>
      </c>
      <c r="Y1581" s="1">
        <v>5.5049770000000001E-5</v>
      </c>
      <c r="Z1581">
        <v>61.078220000000002</v>
      </c>
      <c r="AA1581" s="1">
        <v>1.214536E-5</v>
      </c>
      <c r="AB1581">
        <v>0.86823439999999996</v>
      </c>
      <c r="AC1581">
        <v>0.86100980000000005</v>
      </c>
      <c r="AD1581">
        <v>1.3901490000000001</v>
      </c>
      <c r="AE1581">
        <v>0</v>
      </c>
      <c r="AF1581">
        <v>240.06870000000001</v>
      </c>
      <c r="AG1581">
        <v>2.6945809999999999</v>
      </c>
      <c r="AH1581">
        <v>4.7586310000000003</v>
      </c>
      <c r="AI1581">
        <v>4.844189E-4</v>
      </c>
      <c r="AJ1581">
        <v>8.2996540000000003E-4</v>
      </c>
      <c r="AK1581">
        <v>1.3904270000000001E-3</v>
      </c>
      <c r="AL1581">
        <v>2.0595100000000001E-3</v>
      </c>
      <c r="AM1581">
        <v>1.2704709999999999E-2</v>
      </c>
      <c r="AN1581">
        <v>9.9998610000000002E-2</v>
      </c>
      <c r="AO1581">
        <v>10.03509</v>
      </c>
      <c r="AP1581">
        <v>0.95194449999999997</v>
      </c>
      <c r="AQ1581">
        <v>-169.74369999999999</v>
      </c>
      <c r="AR1581">
        <v>-161.5866</v>
      </c>
      <c r="AS1581">
        <v>0.5198718</v>
      </c>
      <c r="AT1581">
        <v>0</v>
      </c>
      <c r="AU1581">
        <v>0</v>
      </c>
    </row>
    <row r="1582" spans="1:47" x14ac:dyDescent="0.25">
      <c r="A1582">
        <v>51</v>
      </c>
      <c r="B1582" t="s">
        <v>53</v>
      </c>
      <c r="C1582">
        <v>16.629059999999999</v>
      </c>
      <c r="D1582" s="1">
        <v>1.3157149999999999E-6</v>
      </c>
      <c r="E1582">
        <v>0.123114</v>
      </c>
      <c r="F1582" s="1">
        <v>5.6412640000000004E-6</v>
      </c>
      <c r="G1582">
        <v>0.123581</v>
      </c>
      <c r="H1582" s="1">
        <v>45.206499999999998</v>
      </c>
      <c r="I1582">
        <v>1.5999999999999999E-5</v>
      </c>
      <c r="J1582">
        <v>3.3000000000000003E-5</v>
      </c>
      <c r="K1582">
        <v>1.3090869999999999</v>
      </c>
      <c r="L1582">
        <v>1.5037180000000001</v>
      </c>
      <c r="M1582">
        <v>4.37E-4</v>
      </c>
      <c r="N1582" s="1">
        <v>5.3102550000000003E-4</v>
      </c>
      <c r="O1582" s="1">
        <v>1.063086E-3</v>
      </c>
      <c r="P1582">
        <v>2.4459999999999998E-3</v>
      </c>
      <c r="Q1582">
        <v>28.22664</v>
      </c>
      <c r="R1582" s="1">
        <v>5.4064810000000004E-6</v>
      </c>
      <c r="S1582">
        <v>20.318570000000001</v>
      </c>
      <c r="T1582" s="1">
        <v>4.9382770000000002E-6</v>
      </c>
      <c r="U1582">
        <v>0.3994471</v>
      </c>
      <c r="V1582">
        <v>57.461669999999998</v>
      </c>
      <c r="W1582" s="1">
        <v>1.212629E-5</v>
      </c>
      <c r="X1582">
        <v>2.7254380000000002E-2</v>
      </c>
      <c r="Y1582" s="1">
        <v>5.5049770000000001E-5</v>
      </c>
      <c r="Z1582">
        <v>59.17839</v>
      </c>
      <c r="AA1582" s="1">
        <v>1.280962E-5</v>
      </c>
      <c r="AB1582">
        <v>0.85684309999999997</v>
      </c>
      <c r="AC1582">
        <v>0.88889490000000004</v>
      </c>
      <c r="AD1582">
        <v>1.3901490000000001</v>
      </c>
      <c r="AE1582">
        <v>0</v>
      </c>
      <c r="AF1582">
        <v>240.06870000000001</v>
      </c>
      <c r="AG1582">
        <v>2.6795909999999998</v>
      </c>
      <c r="AH1582">
        <v>4.7570740000000002</v>
      </c>
      <c r="AI1582">
        <v>4.9055530000000004E-4</v>
      </c>
      <c r="AJ1582">
        <v>8.2998719999999998E-4</v>
      </c>
      <c r="AK1582">
        <v>1.3891039999999999E-3</v>
      </c>
      <c r="AL1582">
        <v>2.0724810000000001E-3</v>
      </c>
      <c r="AM1582">
        <v>1.2699530000000001E-2</v>
      </c>
      <c r="AN1582">
        <v>9.9998900000000002E-2</v>
      </c>
      <c r="AO1582">
        <v>9.9143039999999996</v>
      </c>
      <c r="AP1582">
        <v>0.95082299999999997</v>
      </c>
      <c r="AQ1582">
        <v>-993.62480000000005</v>
      </c>
      <c r="AR1582">
        <v>-944.76130000000001</v>
      </c>
      <c r="AS1582">
        <v>0.51924970000000004</v>
      </c>
      <c r="AT1582">
        <v>0</v>
      </c>
      <c r="AU1582">
        <v>0</v>
      </c>
    </row>
    <row r="1583" spans="1:47" x14ac:dyDescent="0.25">
      <c r="A1583">
        <v>52</v>
      </c>
      <c r="B1583" t="s">
        <v>53</v>
      </c>
      <c r="C1583">
        <v>22.201567000000001</v>
      </c>
      <c r="D1583" s="1">
        <v>4.3527200000000004E-6</v>
      </c>
      <c r="E1583">
        <v>0.68757199999999996</v>
      </c>
      <c r="F1583" s="1">
        <v>3.6353729999999998E-6</v>
      </c>
      <c r="G1583">
        <v>0.29788199999999998</v>
      </c>
      <c r="H1583" s="1">
        <v>72.289730000000006</v>
      </c>
      <c r="I1583">
        <v>1.4E-5</v>
      </c>
      <c r="J1583">
        <v>0</v>
      </c>
      <c r="K1583">
        <v>1.2575430000000001</v>
      </c>
      <c r="L1583">
        <v>1.044656</v>
      </c>
      <c r="M1583">
        <v>4.1899999999999999E-4</v>
      </c>
      <c r="N1583" s="1">
        <v>7.6519040000000004E-4</v>
      </c>
      <c r="O1583" s="1">
        <v>1.0510700000000001E-3</v>
      </c>
      <c r="P1583">
        <v>2.575E-3</v>
      </c>
      <c r="Q1583">
        <v>28.226642999999999</v>
      </c>
      <c r="R1583" s="1">
        <v>5.4064812000000002E-6</v>
      </c>
      <c r="S1583">
        <v>20.318570000000001</v>
      </c>
      <c r="T1583" s="1">
        <v>4.9382767000000004E-6</v>
      </c>
      <c r="U1583">
        <v>0.40776178000000002</v>
      </c>
      <c r="V1583">
        <v>59.125076</v>
      </c>
      <c r="W1583" s="1">
        <v>1.2130814000000001E-5</v>
      </c>
      <c r="X1583">
        <v>2.7247921000000001E-2</v>
      </c>
      <c r="Y1583" s="1">
        <v>5.5049773000000002E-5</v>
      </c>
      <c r="Z1583">
        <v>59.035155000000003</v>
      </c>
      <c r="AA1583" s="1">
        <v>1.2371453E-5</v>
      </c>
      <c r="AB1583">
        <v>0.85818506999999999</v>
      </c>
      <c r="AC1583">
        <v>0.86075246999999999</v>
      </c>
      <c r="AD1583">
        <v>1.3901494000000001</v>
      </c>
      <c r="AE1583">
        <v>0</v>
      </c>
      <c r="AF1583">
        <v>240.06867</v>
      </c>
      <c r="AG1583">
        <v>2.6859945000000001</v>
      </c>
      <c r="AH1583">
        <v>4.7582918999999997</v>
      </c>
      <c r="AI1583">
        <v>4.9758319999999997E-4</v>
      </c>
      <c r="AJ1583">
        <v>8.3267788000000004E-4</v>
      </c>
      <c r="AK1583">
        <v>1.3882656000000001E-3</v>
      </c>
      <c r="AL1583">
        <v>2.1008893E-3</v>
      </c>
      <c r="AM1583">
        <v>1.267247E-2</v>
      </c>
      <c r="AN1583">
        <v>9.9997804999999995E-2</v>
      </c>
      <c r="AO1583">
        <v>10.055512999999999</v>
      </c>
      <c r="AP1583">
        <v>0.95039035999999999</v>
      </c>
      <c r="AQ1583">
        <v>-2051.2939000000001</v>
      </c>
      <c r="AR1583">
        <v>-1949.5299</v>
      </c>
      <c r="AS1583">
        <v>0.52067328000000002</v>
      </c>
      <c r="AT1583">
        <v>0</v>
      </c>
      <c r="AU1583">
        <v>0</v>
      </c>
    </row>
    <row r="1584" spans="1:47" x14ac:dyDescent="0.25">
      <c r="A1584">
        <v>53</v>
      </c>
      <c r="B1584" t="s">
        <v>53</v>
      </c>
      <c r="C1584">
        <v>15.522105</v>
      </c>
      <c r="D1584" s="1">
        <v>5.0018290000000003E-6</v>
      </c>
      <c r="E1584">
        <v>1.084546</v>
      </c>
      <c r="F1584" s="1">
        <v>3.2765010000000001E-6</v>
      </c>
      <c r="G1584">
        <v>1.3762589999999999</v>
      </c>
      <c r="H1584" s="1">
        <v>77.530749999999998</v>
      </c>
      <c r="I1584">
        <v>7.9999999999999996E-6</v>
      </c>
      <c r="J1584">
        <v>0</v>
      </c>
      <c r="K1584">
        <v>1.3333980000000001</v>
      </c>
      <c r="L1584">
        <v>1.134997</v>
      </c>
      <c r="M1584">
        <v>5.1699999999999999E-4</v>
      </c>
      <c r="N1584" s="1">
        <v>9.6701559999999998E-4</v>
      </c>
      <c r="O1584" s="1">
        <v>1.1191930000000001E-3</v>
      </c>
      <c r="P1584">
        <v>2.513E-3</v>
      </c>
      <c r="Q1584">
        <v>28.22664</v>
      </c>
      <c r="R1584" s="1">
        <v>5.4064810000000004E-6</v>
      </c>
      <c r="S1584">
        <v>20.318570000000001</v>
      </c>
      <c r="T1584" s="1">
        <v>4.9382770000000002E-6</v>
      </c>
      <c r="U1584">
        <v>0.41398780000000002</v>
      </c>
      <c r="V1584">
        <v>59.626939999999998</v>
      </c>
      <c r="W1584" s="1">
        <v>1.231776E-5</v>
      </c>
      <c r="X1584">
        <v>2.726139E-2</v>
      </c>
      <c r="Y1584" s="1">
        <v>5.5049770000000001E-5</v>
      </c>
      <c r="Z1584">
        <v>58.032290000000003</v>
      </c>
      <c r="AA1584" s="1">
        <v>1.2272829999999999E-5</v>
      </c>
      <c r="AB1584">
        <v>0.87532560000000004</v>
      </c>
      <c r="AC1584">
        <v>0.83671300000000004</v>
      </c>
      <c r="AD1584">
        <v>1.3901490000000001</v>
      </c>
      <c r="AE1584">
        <v>0</v>
      </c>
      <c r="AF1584">
        <v>240.06870000000001</v>
      </c>
      <c r="AG1584">
        <v>2.6623929999999998</v>
      </c>
      <c r="AH1584">
        <v>4.7562730000000002</v>
      </c>
      <c r="AI1584">
        <v>4.8198879999999998E-4</v>
      </c>
      <c r="AJ1584">
        <v>8.274577E-4</v>
      </c>
      <c r="AK1584">
        <v>1.3894510000000001E-3</v>
      </c>
      <c r="AL1584">
        <v>2.1015920000000002E-3</v>
      </c>
      <c r="AM1584">
        <v>1.2701580000000001E-2</v>
      </c>
      <c r="AN1584">
        <v>0.1000052</v>
      </c>
      <c r="AO1584">
        <v>9.9600270000000002</v>
      </c>
      <c r="AP1584">
        <v>0.95022810000000002</v>
      </c>
      <c r="AQ1584">
        <v>709.0027</v>
      </c>
      <c r="AR1584">
        <v>673.71429999999998</v>
      </c>
      <c r="AS1584">
        <v>0.51905590000000001</v>
      </c>
      <c r="AT1584">
        <v>0</v>
      </c>
      <c r="AU1584">
        <v>0</v>
      </c>
    </row>
    <row r="1585" spans="1:47" x14ac:dyDescent="0.25">
      <c r="A1585">
        <v>54</v>
      </c>
      <c r="B1585" t="s">
        <v>53</v>
      </c>
      <c r="C1585">
        <v>20.390931999999999</v>
      </c>
      <c r="D1585" s="1">
        <v>2.7568910000000002E-6</v>
      </c>
      <c r="E1585">
        <v>0.45841100000000001</v>
      </c>
      <c r="F1585" s="1">
        <v>5.1409049999999997E-6</v>
      </c>
      <c r="G1585">
        <v>0.116619</v>
      </c>
      <c r="H1585" s="1">
        <v>61.37312</v>
      </c>
      <c r="I1585">
        <v>1.0000000000000001E-5</v>
      </c>
      <c r="J1585">
        <v>2.6999999999999999E-5</v>
      </c>
      <c r="K1585">
        <v>1.470893</v>
      </c>
      <c r="L1585">
        <v>1.148873</v>
      </c>
      <c r="M1585">
        <v>4.7199999999999998E-4</v>
      </c>
      <c r="N1585" s="1">
        <v>8.3298460000000003E-4</v>
      </c>
      <c r="O1585" s="1">
        <v>1.0772869999999999E-3</v>
      </c>
      <c r="P1585">
        <v>2.4580000000000001E-3</v>
      </c>
      <c r="Q1585">
        <v>28.226642999999999</v>
      </c>
      <c r="R1585" s="1">
        <v>5.4064812000000002E-6</v>
      </c>
      <c r="S1585">
        <v>20.318570000000001</v>
      </c>
      <c r="T1585" s="1">
        <v>4.9382767000000004E-6</v>
      </c>
      <c r="U1585">
        <v>0.414134</v>
      </c>
      <c r="V1585">
        <v>58.623381999999999</v>
      </c>
      <c r="W1585" s="1">
        <v>1.1798203999999999E-5</v>
      </c>
      <c r="X1585">
        <v>2.7249915999999999E-2</v>
      </c>
      <c r="Y1585" s="1">
        <v>5.5049773000000002E-5</v>
      </c>
      <c r="Z1585">
        <v>60.360577999999997</v>
      </c>
      <c r="AA1585" s="1">
        <v>1.2387519999999999E-5</v>
      </c>
      <c r="AB1585">
        <v>0.87497132</v>
      </c>
      <c r="AC1585">
        <v>0.83149848999999998</v>
      </c>
      <c r="AD1585">
        <v>1.3901494000000001</v>
      </c>
      <c r="AE1585">
        <v>0</v>
      </c>
      <c r="AF1585">
        <v>240.06867</v>
      </c>
      <c r="AG1585">
        <v>2.6962353999999999</v>
      </c>
      <c r="AH1585">
        <v>4.7556497000000002</v>
      </c>
      <c r="AI1585">
        <v>4.8024914000000001E-4</v>
      </c>
      <c r="AJ1585">
        <v>8.3217855999999997E-4</v>
      </c>
      <c r="AK1585">
        <v>1.3915215999999999E-3</v>
      </c>
      <c r="AL1585">
        <v>2.0692674000000002E-3</v>
      </c>
      <c r="AM1585">
        <v>1.2707161999999999E-2</v>
      </c>
      <c r="AN1585">
        <v>9.9999089999999999E-2</v>
      </c>
      <c r="AO1585">
        <v>9.8904662999999999</v>
      </c>
      <c r="AP1585">
        <v>0.95007704000000004</v>
      </c>
      <c r="AQ1585">
        <v>2508.163</v>
      </c>
      <c r="AR1585">
        <v>2382.9481000000001</v>
      </c>
      <c r="AS1585">
        <v>0.51973581000000002</v>
      </c>
      <c r="AT1585">
        <v>0</v>
      </c>
      <c r="AU1585">
        <v>0</v>
      </c>
    </row>
    <row r="1586" spans="1:47" x14ac:dyDescent="0.25">
      <c r="A1586">
        <v>55</v>
      </c>
      <c r="B1586" t="s">
        <v>53</v>
      </c>
      <c r="C1586">
        <v>0.39386300000000002</v>
      </c>
      <c r="D1586" s="1">
        <v>2.3704429999999999E-6</v>
      </c>
      <c r="E1586">
        <v>13.453633</v>
      </c>
      <c r="F1586" s="1">
        <v>3.5515990000000002E-6</v>
      </c>
      <c r="G1586">
        <v>2.9104000000000001E-2</v>
      </c>
      <c r="H1586" s="1">
        <v>52.387549999999997</v>
      </c>
      <c r="I1586">
        <v>1.4E-5</v>
      </c>
      <c r="J1586">
        <v>4.1E-5</v>
      </c>
      <c r="K1586">
        <v>1.4746889999999999</v>
      </c>
      <c r="L1586">
        <v>1.044851</v>
      </c>
      <c r="M1586">
        <v>4.2400000000000001E-4</v>
      </c>
      <c r="N1586" s="1">
        <v>6.7698940000000005E-4</v>
      </c>
      <c r="O1586" s="1">
        <v>1.033427E-3</v>
      </c>
      <c r="P1586">
        <v>2.5600000000000002E-3</v>
      </c>
      <c r="Q1586">
        <v>28.226642999999999</v>
      </c>
      <c r="R1586" s="1">
        <v>5.4064812000000002E-6</v>
      </c>
      <c r="S1586">
        <v>20.318570000000001</v>
      </c>
      <c r="T1586" s="1">
        <v>4.9382767000000004E-6</v>
      </c>
      <c r="U1586">
        <v>0.40001034000000002</v>
      </c>
      <c r="V1586">
        <v>61.280838000000003</v>
      </c>
      <c r="W1586" s="1">
        <v>1.1782733E-5</v>
      </c>
      <c r="X1586">
        <v>2.7232013999999999E-2</v>
      </c>
      <c r="Y1586" s="1">
        <v>5.5049773000000002E-5</v>
      </c>
      <c r="Z1586">
        <v>58.641710000000003</v>
      </c>
      <c r="AA1586" s="1">
        <v>1.1994112E-5</v>
      </c>
      <c r="AB1586">
        <v>0.82478518999999995</v>
      </c>
      <c r="AC1586">
        <v>0.85603092999999997</v>
      </c>
      <c r="AD1586">
        <v>1.3901494000000001</v>
      </c>
      <c r="AE1586">
        <v>0</v>
      </c>
      <c r="AF1586">
        <v>240.06867</v>
      </c>
      <c r="AG1586">
        <v>2.6935136000000002</v>
      </c>
      <c r="AH1586">
        <v>4.7570525999999997</v>
      </c>
      <c r="AI1586">
        <v>4.8648223E-4</v>
      </c>
      <c r="AJ1586">
        <v>8.3065799999999996E-4</v>
      </c>
      <c r="AK1586">
        <v>1.3881097E-3</v>
      </c>
      <c r="AL1586">
        <v>2.1255828999999999E-3</v>
      </c>
      <c r="AM1586">
        <v>1.2696844000000001E-2</v>
      </c>
      <c r="AN1586">
        <v>9.9996485999999996E-2</v>
      </c>
      <c r="AO1586">
        <v>9.7512155000000007</v>
      </c>
      <c r="AP1586">
        <v>0.94997403999999996</v>
      </c>
      <c r="AQ1586">
        <v>1827.3832</v>
      </c>
      <c r="AR1586">
        <v>1735.9666</v>
      </c>
      <c r="AS1586">
        <v>0.51914521000000002</v>
      </c>
      <c r="AT1586">
        <v>0</v>
      </c>
      <c r="AU1586">
        <v>0</v>
      </c>
    </row>
    <row r="1587" spans="1:47" x14ac:dyDescent="0.25">
      <c r="A1587">
        <v>56</v>
      </c>
      <c r="B1587" t="s">
        <v>53</v>
      </c>
      <c r="C1587">
        <v>20.243645999999998</v>
      </c>
      <c r="D1587" s="1">
        <v>4.4838479999999998E-6</v>
      </c>
      <c r="E1587">
        <v>0.76491200000000004</v>
      </c>
      <c r="F1587" s="1">
        <v>5.7864080000000004E-6</v>
      </c>
      <c r="G1587">
        <v>0.15545300000000001</v>
      </c>
      <c r="H1587" s="1">
        <v>64.649799999999999</v>
      </c>
      <c r="I1587">
        <v>1.2999999999999999E-5</v>
      </c>
      <c r="J1587">
        <v>0</v>
      </c>
      <c r="K1587">
        <v>1.443235</v>
      </c>
      <c r="L1587">
        <v>1.046724</v>
      </c>
      <c r="M1587">
        <v>3.5799999999999997E-4</v>
      </c>
      <c r="N1587" s="1">
        <v>6.5459090000000001E-4</v>
      </c>
      <c r="O1587" s="1">
        <v>9.6794630000000001E-4</v>
      </c>
      <c r="P1587">
        <v>2.6450000000000002E-3</v>
      </c>
      <c r="Q1587">
        <v>28.226642999999999</v>
      </c>
      <c r="R1587" s="1">
        <v>5.4064812000000002E-6</v>
      </c>
      <c r="S1587">
        <v>20.318570000000001</v>
      </c>
      <c r="T1587" s="1">
        <v>4.9382767000000004E-6</v>
      </c>
      <c r="U1587">
        <v>0.40638843000000002</v>
      </c>
      <c r="V1587">
        <v>56.611519999999999</v>
      </c>
      <c r="W1587" s="1">
        <v>1.2078472E-5</v>
      </c>
      <c r="X1587">
        <v>2.7251022999999999E-2</v>
      </c>
      <c r="Y1587" s="1">
        <v>5.5049773000000002E-5</v>
      </c>
      <c r="Z1587">
        <v>61.679223999999998</v>
      </c>
      <c r="AA1587" s="1">
        <v>1.2704171999999999E-5</v>
      </c>
      <c r="AB1587">
        <v>0.82220079000000001</v>
      </c>
      <c r="AC1587">
        <v>0.82930026999999995</v>
      </c>
      <c r="AD1587">
        <v>1.3901494000000001</v>
      </c>
      <c r="AE1587">
        <v>0</v>
      </c>
      <c r="AF1587">
        <v>240.06867</v>
      </c>
      <c r="AG1587">
        <v>2.6887729999999999</v>
      </c>
      <c r="AH1587">
        <v>4.7575516999999996</v>
      </c>
      <c r="AI1587">
        <v>4.8428678999999999E-4</v>
      </c>
      <c r="AJ1587">
        <v>8.3088257000000002E-4</v>
      </c>
      <c r="AK1587">
        <v>1.3879578E-3</v>
      </c>
      <c r="AL1587">
        <v>2.1267802000000001E-3</v>
      </c>
      <c r="AM1587">
        <v>1.2695692999999999E-2</v>
      </c>
      <c r="AN1587">
        <v>0.10000077</v>
      </c>
      <c r="AO1587">
        <v>9.8247126999999992</v>
      </c>
      <c r="AP1587">
        <v>0.95064771000000003</v>
      </c>
      <c r="AQ1587">
        <v>-2661.1797000000001</v>
      </c>
      <c r="AR1587">
        <v>-2529.8443000000002</v>
      </c>
      <c r="AS1587">
        <v>0.51931170000000004</v>
      </c>
      <c r="AT1587">
        <v>0</v>
      </c>
      <c r="AU1587">
        <v>0</v>
      </c>
    </row>
    <row r="1588" spans="1:47" x14ac:dyDescent="0.25">
      <c r="A1588">
        <v>57</v>
      </c>
      <c r="B1588" t="s">
        <v>53</v>
      </c>
      <c r="C1588">
        <v>34.713894000000003</v>
      </c>
      <c r="D1588" s="1">
        <v>8.7170130000000003E-6</v>
      </c>
      <c r="E1588">
        <v>25.336310000000001</v>
      </c>
      <c r="F1588" s="1">
        <v>5.6960030000000001E-6</v>
      </c>
      <c r="G1588">
        <v>1.052343</v>
      </c>
      <c r="H1588" s="1">
        <v>115.1626</v>
      </c>
      <c r="I1588">
        <v>1.5E-5</v>
      </c>
      <c r="J1588">
        <v>1.2999999999999999E-5</v>
      </c>
      <c r="K1588">
        <v>0.55837000000000003</v>
      </c>
      <c r="L1588">
        <v>0.444878</v>
      </c>
      <c r="M1588">
        <v>8.5099999999999998E-4</v>
      </c>
      <c r="N1588" s="1">
        <v>4.343695E-4</v>
      </c>
      <c r="O1588" s="1">
        <v>9.7044069999999995E-4</v>
      </c>
      <c r="P1588">
        <v>1.335E-3</v>
      </c>
      <c r="Q1588">
        <v>28.226642999999999</v>
      </c>
      <c r="R1588" s="1">
        <v>5.4064812000000002E-6</v>
      </c>
      <c r="S1588">
        <v>20.318570000000001</v>
      </c>
      <c r="T1588" s="1">
        <v>4.9382767000000004E-6</v>
      </c>
      <c r="U1588">
        <v>0.39315862000000001</v>
      </c>
      <c r="V1588">
        <v>57.607823000000003</v>
      </c>
      <c r="W1588" s="1">
        <v>1.1825469000000001E-5</v>
      </c>
      <c r="X1588">
        <v>2.7250308000000001E-2</v>
      </c>
      <c r="Y1588" s="1">
        <v>5.5049773000000002E-5</v>
      </c>
      <c r="Z1588">
        <v>58.731886000000003</v>
      </c>
      <c r="AA1588" s="1">
        <v>1.2332585E-5</v>
      </c>
      <c r="AB1588">
        <v>0.84697323999999996</v>
      </c>
      <c r="AC1588">
        <v>0.88414320000000002</v>
      </c>
      <c r="AD1588">
        <v>1.3901494000000001</v>
      </c>
      <c r="AE1588">
        <v>0</v>
      </c>
      <c r="AF1588">
        <v>240.06867</v>
      </c>
      <c r="AG1588">
        <v>2.7114569999999998</v>
      </c>
      <c r="AH1588">
        <v>4.7584147999999997</v>
      </c>
      <c r="AI1588">
        <v>4.8954312000000001E-4</v>
      </c>
      <c r="AJ1588">
        <v>8.3309995999999997E-4</v>
      </c>
      <c r="AK1588">
        <v>1.3844110999999999E-3</v>
      </c>
      <c r="AL1588">
        <v>2.0594510999999999E-3</v>
      </c>
      <c r="AM1588">
        <v>1.2700222000000001E-2</v>
      </c>
      <c r="AN1588">
        <v>9.9997028000000002E-2</v>
      </c>
      <c r="AO1588">
        <v>10.411918999999999</v>
      </c>
      <c r="AP1588">
        <v>0.95051089</v>
      </c>
      <c r="AQ1588">
        <v>-2618.8029000000001</v>
      </c>
      <c r="AR1588">
        <v>-2489.2006000000001</v>
      </c>
      <c r="AS1588">
        <v>0.51975939000000004</v>
      </c>
      <c r="AT1588">
        <v>0</v>
      </c>
      <c r="AU1588">
        <v>0</v>
      </c>
    </row>
    <row r="1589" spans="1:47" x14ac:dyDescent="0.25">
      <c r="A1589">
        <v>58</v>
      </c>
      <c r="B1589" t="s">
        <v>53</v>
      </c>
      <c r="C1589">
        <v>29.314782999999998</v>
      </c>
      <c r="D1589" s="1">
        <v>5.9275740000000003E-6</v>
      </c>
      <c r="E1589">
        <v>3.0000000000000001E-6</v>
      </c>
      <c r="F1589" s="1">
        <v>3.021193E-6</v>
      </c>
      <c r="G1589">
        <v>0.43503399999999998</v>
      </c>
      <c r="H1589" s="1">
        <v>73.593170000000001</v>
      </c>
      <c r="I1589">
        <v>1.5999999999999999E-5</v>
      </c>
      <c r="J1589">
        <v>7.9999999999999996E-6</v>
      </c>
      <c r="K1589">
        <v>1.362365</v>
      </c>
      <c r="L1589">
        <v>1.2658700000000001</v>
      </c>
      <c r="M1589">
        <v>4.9399999999999997E-4</v>
      </c>
      <c r="N1589" s="1">
        <v>4.9388809999999998E-4</v>
      </c>
      <c r="O1589" s="1">
        <v>9.8594789999999991E-4</v>
      </c>
      <c r="P1589">
        <v>1.9840000000000001E-3</v>
      </c>
      <c r="Q1589">
        <v>28.22664</v>
      </c>
      <c r="R1589" s="1">
        <v>5.4064810000000004E-6</v>
      </c>
      <c r="S1589">
        <v>20.318570000000001</v>
      </c>
      <c r="T1589" s="1">
        <v>4.9382770000000002E-6</v>
      </c>
      <c r="U1589">
        <v>0.4069682</v>
      </c>
      <c r="V1589">
        <v>60.880789999999998</v>
      </c>
      <c r="W1589" s="1">
        <v>1.213953E-5</v>
      </c>
      <c r="X1589">
        <v>2.7251870000000001E-2</v>
      </c>
      <c r="Y1589" s="1">
        <v>5.5049770000000001E-5</v>
      </c>
      <c r="Z1589">
        <v>58.460830000000001</v>
      </c>
      <c r="AA1589" s="1">
        <v>1.284301E-5</v>
      </c>
      <c r="AB1589">
        <v>0.83645150000000001</v>
      </c>
      <c r="AC1589">
        <v>0.82298300000000002</v>
      </c>
      <c r="AD1589">
        <v>1.3901490000000001</v>
      </c>
      <c r="AE1589">
        <v>0</v>
      </c>
      <c r="AF1589">
        <v>240.06870000000001</v>
      </c>
      <c r="AG1589">
        <v>2.6636959999999998</v>
      </c>
      <c r="AH1589">
        <v>4.7578889999999996</v>
      </c>
      <c r="AI1589">
        <v>4.9412580000000005E-4</v>
      </c>
      <c r="AJ1589">
        <v>8.2911029999999998E-4</v>
      </c>
      <c r="AK1589">
        <v>1.3885239999999999E-3</v>
      </c>
      <c r="AL1589">
        <v>2.1720670000000002E-3</v>
      </c>
      <c r="AM1589">
        <v>1.2700060000000001E-2</v>
      </c>
      <c r="AN1589">
        <v>9.9998569999999995E-2</v>
      </c>
      <c r="AO1589">
        <v>10.3613</v>
      </c>
      <c r="AP1589">
        <v>0.95014350000000003</v>
      </c>
      <c r="AQ1589">
        <v>-929.97990000000004</v>
      </c>
      <c r="AR1589">
        <v>-883.61440000000005</v>
      </c>
      <c r="AS1589">
        <v>0.5188083</v>
      </c>
      <c r="AT1589">
        <v>0</v>
      </c>
      <c r="AU1589">
        <v>0</v>
      </c>
    </row>
    <row r="1590" spans="1:47" x14ac:dyDescent="0.25">
      <c r="A1590">
        <v>59</v>
      </c>
      <c r="B1590" t="s">
        <v>53</v>
      </c>
      <c r="C1590">
        <v>0.536995</v>
      </c>
      <c r="D1590" s="1">
        <v>6.6676819999999996E-6</v>
      </c>
      <c r="E1590">
        <v>27.2407</v>
      </c>
      <c r="F1590" s="1">
        <v>6.2930179999999998E-6</v>
      </c>
      <c r="G1590">
        <v>0.46414899999999998</v>
      </c>
      <c r="H1590" s="1">
        <v>63.071469999999998</v>
      </c>
      <c r="I1590">
        <v>1.5999999999999999E-5</v>
      </c>
      <c r="J1590">
        <v>6.9999999999999999E-6</v>
      </c>
      <c r="K1590">
        <v>1.1543369999999999</v>
      </c>
      <c r="L1590">
        <v>1.123432</v>
      </c>
      <c r="M1590">
        <v>3.2200000000000002E-4</v>
      </c>
      <c r="N1590" s="1">
        <v>4.1219180000000001E-4</v>
      </c>
      <c r="O1590" s="1">
        <v>8.8230570000000003E-4</v>
      </c>
      <c r="P1590">
        <v>2.3640000000000002E-3</v>
      </c>
      <c r="Q1590">
        <v>28.226642999999999</v>
      </c>
      <c r="R1590" s="1">
        <v>5.4064812000000002E-6</v>
      </c>
      <c r="S1590">
        <v>20.318570000000001</v>
      </c>
      <c r="T1590" s="1">
        <v>4.9382767000000004E-6</v>
      </c>
      <c r="U1590">
        <v>0.40000144999999998</v>
      </c>
      <c r="V1590">
        <v>60.443553999999999</v>
      </c>
      <c r="W1590" s="1">
        <v>1.2791743000000001E-5</v>
      </c>
      <c r="X1590">
        <v>2.7244884E-2</v>
      </c>
      <c r="Y1590" s="1">
        <v>5.5049773000000002E-5</v>
      </c>
      <c r="Z1590">
        <v>59.194668</v>
      </c>
      <c r="AA1590" s="1">
        <v>1.1918209E-5</v>
      </c>
      <c r="AB1590">
        <v>0.87233981999999999</v>
      </c>
      <c r="AC1590">
        <v>0.88579213999999995</v>
      </c>
      <c r="AD1590">
        <v>1.3901494000000001</v>
      </c>
      <c r="AE1590">
        <v>0</v>
      </c>
      <c r="AF1590">
        <v>240.06867</v>
      </c>
      <c r="AG1590">
        <v>2.6168800000000001</v>
      </c>
      <c r="AH1590">
        <v>4.7610476999999998</v>
      </c>
      <c r="AI1590">
        <v>4.8530958000000003E-4</v>
      </c>
      <c r="AJ1590">
        <v>8.2746732000000005E-4</v>
      </c>
      <c r="AK1590">
        <v>1.3869643E-3</v>
      </c>
      <c r="AL1590">
        <v>1.9806200000000002E-3</v>
      </c>
      <c r="AM1590">
        <v>1.2701864E-2</v>
      </c>
      <c r="AN1590">
        <v>0.10000632</v>
      </c>
      <c r="AO1590">
        <v>9.5682655000000008</v>
      </c>
      <c r="AP1590">
        <v>0.95176055999999998</v>
      </c>
      <c r="AQ1590">
        <v>-1579.2978000000001</v>
      </c>
      <c r="AR1590">
        <v>-1503.1134</v>
      </c>
      <c r="AS1590">
        <v>0.51814194999999996</v>
      </c>
      <c r="AT1590">
        <v>0</v>
      </c>
      <c r="AU1590">
        <v>0</v>
      </c>
    </row>
    <row r="1591" spans="1:47" x14ac:dyDescent="0.25">
      <c r="A1591">
        <v>60</v>
      </c>
      <c r="B1591" t="s">
        <v>53</v>
      </c>
      <c r="C1591">
        <v>0.48886800000000002</v>
      </c>
      <c r="D1591" s="1">
        <v>3.2102819999999999E-6</v>
      </c>
      <c r="E1591">
        <v>6.229832</v>
      </c>
      <c r="F1591" s="1">
        <v>2.4715989999999999E-6</v>
      </c>
      <c r="G1591">
        <v>0.241009</v>
      </c>
      <c r="H1591" s="1">
        <v>45.849080000000001</v>
      </c>
      <c r="I1591">
        <v>1.4E-5</v>
      </c>
      <c r="J1591">
        <v>4.1E-5</v>
      </c>
      <c r="K1591">
        <v>1.6420159999999999</v>
      </c>
      <c r="L1591">
        <v>0.88089899999999999</v>
      </c>
      <c r="M1591">
        <v>5.2499999999999997E-4</v>
      </c>
      <c r="N1591" s="1">
        <v>4.5379619999999998E-4</v>
      </c>
      <c r="O1591" s="1">
        <v>1.1269819999999999E-3</v>
      </c>
      <c r="P1591">
        <v>2.4889999999999999E-3</v>
      </c>
      <c r="Q1591">
        <v>28.22664</v>
      </c>
      <c r="R1591" s="1">
        <v>5.4064810000000004E-6</v>
      </c>
      <c r="S1591">
        <v>20.318570000000001</v>
      </c>
      <c r="T1591" s="1">
        <v>4.9382770000000002E-6</v>
      </c>
      <c r="U1591">
        <v>0.40625020000000001</v>
      </c>
      <c r="V1591">
        <v>58.687249999999999</v>
      </c>
      <c r="W1591" s="1">
        <v>1.273419E-5</v>
      </c>
      <c r="X1591">
        <v>2.7246360000000001E-2</v>
      </c>
      <c r="Y1591" s="1">
        <v>5.5049770000000001E-5</v>
      </c>
      <c r="Z1591">
        <v>61.120440000000002</v>
      </c>
      <c r="AA1591" s="1">
        <v>1.2438229999999999E-5</v>
      </c>
      <c r="AB1591">
        <v>0.84403609999999996</v>
      </c>
      <c r="AC1591">
        <v>0.851433</v>
      </c>
      <c r="AD1591">
        <v>1.3901490000000001</v>
      </c>
      <c r="AE1591">
        <v>0</v>
      </c>
      <c r="AF1591">
        <v>240.06870000000001</v>
      </c>
      <c r="AG1591">
        <v>2.6752829999999999</v>
      </c>
      <c r="AH1591">
        <v>4.7579289999999999</v>
      </c>
      <c r="AI1591">
        <v>4.8571589999999999E-4</v>
      </c>
      <c r="AJ1591">
        <v>8.2682109999999997E-4</v>
      </c>
      <c r="AK1591">
        <v>1.389766E-3</v>
      </c>
      <c r="AL1591">
        <v>2.0358099999999999E-3</v>
      </c>
      <c r="AM1591">
        <v>1.270609E-2</v>
      </c>
      <c r="AN1591">
        <v>0.10000390000000001</v>
      </c>
      <c r="AO1591">
        <v>10.412610000000001</v>
      </c>
      <c r="AP1591">
        <v>0.95116509999999999</v>
      </c>
      <c r="AQ1591">
        <v>-687.70489999999995</v>
      </c>
      <c r="AR1591">
        <v>-654.12090000000001</v>
      </c>
      <c r="AS1591">
        <v>0.51910970000000001</v>
      </c>
      <c r="AT1591">
        <v>0</v>
      </c>
      <c r="AU1591">
        <v>0</v>
      </c>
    </row>
    <row r="1592" spans="1:47" x14ac:dyDescent="0.25">
      <c r="A1592">
        <v>61</v>
      </c>
      <c r="B1592" t="s">
        <v>53</v>
      </c>
      <c r="C1592">
        <v>0.53059999999999996</v>
      </c>
      <c r="D1592" s="1">
        <v>5.6498929999999999E-6</v>
      </c>
      <c r="E1592">
        <v>25.442487</v>
      </c>
      <c r="F1592" s="1">
        <v>5.2992489999999999E-6</v>
      </c>
      <c r="G1592">
        <v>0.453372</v>
      </c>
      <c r="H1592" s="1">
        <v>81.431929999999994</v>
      </c>
      <c r="I1592">
        <v>5.0000000000000004E-6</v>
      </c>
      <c r="J1592">
        <v>1.5999999999999999E-5</v>
      </c>
      <c r="K1592">
        <v>1.2856019999999999</v>
      </c>
      <c r="L1592">
        <v>1.0375430000000001</v>
      </c>
      <c r="M1592">
        <v>6.0499999999999996E-4</v>
      </c>
      <c r="N1592" s="1">
        <v>7.1076479999999996E-4</v>
      </c>
      <c r="O1592" s="1">
        <v>8.9402959999999995E-4</v>
      </c>
      <c r="P1592">
        <v>1.426E-3</v>
      </c>
      <c r="Q1592">
        <v>28.22664</v>
      </c>
      <c r="R1592" s="1">
        <v>5.4064810000000004E-6</v>
      </c>
      <c r="S1592">
        <v>20.318570000000001</v>
      </c>
      <c r="T1592" s="1">
        <v>4.9382770000000002E-6</v>
      </c>
      <c r="U1592">
        <v>0.40007379999999998</v>
      </c>
      <c r="V1592">
        <v>61.871650000000002</v>
      </c>
      <c r="W1592" s="1">
        <v>1.137129E-5</v>
      </c>
      <c r="X1592">
        <v>2.7244810000000001E-2</v>
      </c>
      <c r="Y1592" s="1">
        <v>5.5049770000000001E-5</v>
      </c>
      <c r="Z1592">
        <v>60.981630000000003</v>
      </c>
      <c r="AA1592" s="1">
        <v>1.262546E-5</v>
      </c>
      <c r="AB1592">
        <v>0.90171440000000003</v>
      </c>
      <c r="AC1592">
        <v>0.83180120000000002</v>
      </c>
      <c r="AD1592">
        <v>1.3901490000000001</v>
      </c>
      <c r="AE1592">
        <v>0</v>
      </c>
      <c r="AF1592">
        <v>240.06870000000001</v>
      </c>
      <c r="AG1592">
        <v>2.6929959999999999</v>
      </c>
      <c r="AH1592">
        <v>4.7563950000000004</v>
      </c>
      <c r="AI1592">
        <v>4.8070760000000002E-4</v>
      </c>
      <c r="AJ1592">
        <v>8.2799550000000005E-4</v>
      </c>
      <c r="AK1592">
        <v>1.3902700000000001E-3</v>
      </c>
      <c r="AL1592">
        <v>2.0348129999999999E-3</v>
      </c>
      <c r="AM1592">
        <v>1.2699190000000001E-2</v>
      </c>
      <c r="AN1592">
        <v>9.9999000000000005E-2</v>
      </c>
      <c r="AO1592">
        <v>10.176869999999999</v>
      </c>
      <c r="AP1592">
        <v>0.95129819999999998</v>
      </c>
      <c r="AQ1592">
        <v>-164.95500000000001</v>
      </c>
      <c r="AR1592">
        <v>-156.92140000000001</v>
      </c>
      <c r="AS1592">
        <v>0.51997740000000003</v>
      </c>
      <c r="AT1592">
        <v>0</v>
      </c>
      <c r="AU1592">
        <v>0</v>
      </c>
    </row>
    <row r="1593" spans="1:47" x14ac:dyDescent="0.25">
      <c r="A1593">
        <v>62</v>
      </c>
      <c r="B1593" t="s">
        <v>53</v>
      </c>
      <c r="C1593">
        <v>21.757180999999999</v>
      </c>
      <c r="D1593" s="1">
        <v>2.6471309999999998E-6</v>
      </c>
      <c r="E1593">
        <v>0.381415</v>
      </c>
      <c r="F1593" s="1">
        <v>7.9932910000000006E-6</v>
      </c>
      <c r="G1593">
        <v>0.18312</v>
      </c>
      <c r="H1593" s="1">
        <v>59.285969999999999</v>
      </c>
      <c r="I1593">
        <v>1.7E-5</v>
      </c>
      <c r="J1593">
        <v>2.5000000000000001E-5</v>
      </c>
      <c r="K1593">
        <v>2.0126279999999999</v>
      </c>
      <c r="L1593">
        <v>0.58280500000000002</v>
      </c>
      <c r="M1593">
        <v>4.4799999999999999E-4</v>
      </c>
      <c r="N1593" s="1">
        <v>7.0962110000000005E-4</v>
      </c>
      <c r="O1593" s="1">
        <v>1.108719E-3</v>
      </c>
      <c r="P1593">
        <v>2.6189999999999998E-3</v>
      </c>
      <c r="Q1593">
        <v>28.226642999999999</v>
      </c>
      <c r="R1593" s="1">
        <v>5.4064812000000002E-6</v>
      </c>
      <c r="S1593">
        <v>20.318570000000001</v>
      </c>
      <c r="T1593" s="1">
        <v>4.9382767000000004E-6</v>
      </c>
      <c r="U1593">
        <v>0.40659845</v>
      </c>
      <c r="V1593">
        <v>60.534379000000001</v>
      </c>
      <c r="W1593" s="1">
        <v>1.1992099000000001E-5</v>
      </c>
      <c r="X1593">
        <v>2.7253327000000001E-2</v>
      </c>
      <c r="Y1593" s="1">
        <v>5.5049773000000002E-5</v>
      </c>
      <c r="Z1593">
        <v>58.465229999999998</v>
      </c>
      <c r="AA1593" s="1">
        <v>1.2650746999999999E-5</v>
      </c>
      <c r="AB1593">
        <v>0.81042079</v>
      </c>
      <c r="AC1593">
        <v>0.83760793</v>
      </c>
      <c r="AD1593">
        <v>1.3901494000000001</v>
      </c>
      <c r="AE1593">
        <v>0</v>
      </c>
      <c r="AF1593">
        <v>240.06867</v>
      </c>
      <c r="AG1593">
        <v>2.6938757</v>
      </c>
      <c r="AH1593">
        <v>4.7562863999999996</v>
      </c>
      <c r="AI1593">
        <v>4.8267349000000003E-4</v>
      </c>
      <c r="AJ1593">
        <v>8.3018405999999996E-4</v>
      </c>
      <c r="AK1593">
        <v>1.3835426E-3</v>
      </c>
      <c r="AL1593">
        <v>2.1497673E-3</v>
      </c>
      <c r="AM1593">
        <v>1.2692744000000001E-2</v>
      </c>
      <c r="AN1593">
        <v>9.9994658E-2</v>
      </c>
      <c r="AO1593">
        <v>10.017519999999999</v>
      </c>
      <c r="AP1593">
        <v>0.95291795999999995</v>
      </c>
      <c r="AQ1593">
        <v>-2228.7498000000001</v>
      </c>
      <c r="AR1593">
        <v>-2123.8157000000001</v>
      </c>
      <c r="AS1593">
        <v>0.51952156999999999</v>
      </c>
      <c r="AT1593">
        <v>0</v>
      </c>
      <c r="AU1593">
        <v>0</v>
      </c>
    </row>
    <row r="1594" spans="1:47" x14ac:dyDescent="0.25">
      <c r="A1594">
        <v>63</v>
      </c>
      <c r="B1594" t="s">
        <v>53</v>
      </c>
      <c r="C1594">
        <v>34.999381999999997</v>
      </c>
      <c r="D1594" s="1">
        <v>4.5799570000000001E-6</v>
      </c>
      <c r="E1594">
        <v>0.47900500000000001</v>
      </c>
      <c r="F1594" s="1">
        <v>5.0230309999999998E-6</v>
      </c>
      <c r="G1594">
        <v>0.38292799999999999</v>
      </c>
      <c r="H1594" s="1">
        <v>69.31568</v>
      </c>
      <c r="I1594">
        <v>1.4E-5</v>
      </c>
      <c r="J1594">
        <v>6.9999999999999999E-6</v>
      </c>
      <c r="K1594">
        <v>1.11924</v>
      </c>
      <c r="L1594">
        <v>1.6410370000000001</v>
      </c>
      <c r="M1594">
        <v>4.6500000000000003E-4</v>
      </c>
      <c r="N1594" s="1">
        <v>8.0281510000000005E-4</v>
      </c>
      <c r="O1594" s="1">
        <v>1.091636E-3</v>
      </c>
      <c r="P1594">
        <v>2.467E-3</v>
      </c>
      <c r="Q1594">
        <v>28.226642999999999</v>
      </c>
      <c r="R1594" s="1">
        <v>5.4064812000000002E-6</v>
      </c>
      <c r="S1594">
        <v>20.318570000000001</v>
      </c>
      <c r="T1594" s="1">
        <v>4.9382767000000004E-6</v>
      </c>
      <c r="U1594">
        <v>0.40864296</v>
      </c>
      <c r="V1594">
        <v>56.430044000000002</v>
      </c>
      <c r="W1594" s="1">
        <v>1.2009655999999999E-5</v>
      </c>
      <c r="X1594">
        <v>2.7255198000000001E-2</v>
      </c>
      <c r="Y1594" s="1">
        <v>5.5049773000000002E-5</v>
      </c>
      <c r="Z1594">
        <v>59.907083</v>
      </c>
      <c r="AA1594" s="1">
        <v>1.2109725E-5</v>
      </c>
      <c r="AB1594">
        <v>0.83088174000000004</v>
      </c>
      <c r="AC1594">
        <v>0.91323454000000004</v>
      </c>
      <c r="AD1594">
        <v>1.3901494000000001</v>
      </c>
      <c r="AE1594">
        <v>0</v>
      </c>
      <c r="AF1594">
        <v>240.06867</v>
      </c>
      <c r="AG1594">
        <v>2.7143226</v>
      </c>
      <c r="AH1594">
        <v>4.7573145999999999</v>
      </c>
      <c r="AI1594">
        <v>4.9686273000000005E-4</v>
      </c>
      <c r="AJ1594">
        <v>8.3369539999999999E-4</v>
      </c>
      <c r="AK1594">
        <v>1.3884273999999999E-3</v>
      </c>
      <c r="AL1594">
        <v>2.1245265E-3</v>
      </c>
      <c r="AM1594">
        <v>1.2712050000000001E-2</v>
      </c>
      <c r="AN1594">
        <v>0.10000365</v>
      </c>
      <c r="AO1594">
        <v>10.091302000000001</v>
      </c>
      <c r="AP1594">
        <v>0.94920612000000004</v>
      </c>
      <c r="AQ1594">
        <v>-1275.6185</v>
      </c>
      <c r="AR1594">
        <v>-1210.8249000000001</v>
      </c>
      <c r="AS1594">
        <v>0.51975254999999998</v>
      </c>
      <c r="AT1594">
        <v>0</v>
      </c>
      <c r="AU1594">
        <v>0</v>
      </c>
    </row>
    <row r="1595" spans="1:47" x14ac:dyDescent="0.25">
      <c r="A1595">
        <v>64</v>
      </c>
      <c r="B1595" t="s">
        <v>53</v>
      </c>
      <c r="C1595">
        <v>2.2660740000000001</v>
      </c>
      <c r="D1595" s="1">
        <v>1.081612E-7</v>
      </c>
      <c r="E1595">
        <v>3.9293149999999999</v>
      </c>
      <c r="F1595" s="1">
        <v>4.2750529999999997E-6</v>
      </c>
      <c r="G1595">
        <v>0.23593700000000001</v>
      </c>
      <c r="H1595" s="1">
        <v>55.119630000000001</v>
      </c>
      <c r="I1595">
        <v>1.5999999999999999E-5</v>
      </c>
      <c r="J1595">
        <v>6.0000000000000002E-5</v>
      </c>
      <c r="K1595">
        <v>1.865453</v>
      </c>
      <c r="L1595">
        <v>1.29332</v>
      </c>
      <c r="M1595">
        <v>2.7599999999999999E-4</v>
      </c>
      <c r="N1595" s="1">
        <v>2.226203E-5</v>
      </c>
      <c r="O1595" s="1">
        <v>8.1534990000000002E-4</v>
      </c>
      <c r="P1595">
        <v>2.4859999999999999E-3</v>
      </c>
      <c r="Q1595">
        <v>28.226642999999999</v>
      </c>
      <c r="R1595" s="1">
        <v>5.4064812000000002E-6</v>
      </c>
      <c r="S1595">
        <v>20.318570000000001</v>
      </c>
      <c r="T1595" s="1">
        <v>4.9382767000000004E-6</v>
      </c>
      <c r="U1595">
        <v>0.39971429000000003</v>
      </c>
      <c r="V1595">
        <v>57.145111</v>
      </c>
      <c r="W1595" s="1">
        <v>1.2448605999999999E-5</v>
      </c>
      <c r="X1595">
        <v>2.7263503000000001E-2</v>
      </c>
      <c r="Y1595" s="1">
        <v>5.5049773000000002E-5</v>
      </c>
      <c r="Z1595">
        <v>60.082895999999998</v>
      </c>
      <c r="AA1595" s="1">
        <v>1.1975161E-5</v>
      </c>
      <c r="AB1595">
        <v>0.87139911000000003</v>
      </c>
      <c r="AC1595">
        <v>0.85935704999999996</v>
      </c>
      <c r="AD1595">
        <v>1.3901494000000001</v>
      </c>
      <c r="AE1595">
        <v>0</v>
      </c>
      <c r="AF1595">
        <v>240.06867</v>
      </c>
      <c r="AG1595">
        <v>2.6137776000000001</v>
      </c>
      <c r="AH1595">
        <v>4.7592857999999998</v>
      </c>
      <c r="AI1595">
        <v>4.8564579999999999E-4</v>
      </c>
      <c r="AJ1595">
        <v>8.2887713000000002E-4</v>
      </c>
      <c r="AK1595">
        <v>1.3883178999999999E-3</v>
      </c>
      <c r="AL1595">
        <v>2.1083630999999999E-3</v>
      </c>
      <c r="AM1595">
        <v>1.2699897E-2</v>
      </c>
      <c r="AN1595">
        <v>9.9999261000000006E-2</v>
      </c>
      <c r="AO1595">
        <v>9.9299301999999994</v>
      </c>
      <c r="AP1595">
        <v>0.95118670000000005</v>
      </c>
      <c r="AQ1595">
        <v>-2741.4449</v>
      </c>
      <c r="AR1595">
        <v>-2607.6259</v>
      </c>
      <c r="AS1595">
        <v>0.51917460999999998</v>
      </c>
      <c r="AT1595">
        <v>0</v>
      </c>
      <c r="AU1595">
        <v>0</v>
      </c>
    </row>
    <row r="1596" spans="1:47" x14ac:dyDescent="0.25">
      <c r="A1596">
        <v>65</v>
      </c>
      <c r="B1596" t="s">
        <v>53</v>
      </c>
      <c r="C1596">
        <v>33.507941000000002</v>
      </c>
      <c r="D1596" s="1">
        <v>4.2131990000000004E-6</v>
      </c>
      <c r="E1596">
        <v>0.47110600000000002</v>
      </c>
      <c r="F1596" s="1">
        <v>5.2055670000000003E-6</v>
      </c>
      <c r="G1596">
        <v>0.40652199999999999</v>
      </c>
      <c r="H1596" s="1">
        <v>71.185680000000005</v>
      </c>
      <c r="I1596">
        <v>1.2E-5</v>
      </c>
      <c r="J1596">
        <v>1.4E-5</v>
      </c>
      <c r="K1596">
        <v>1.5105390000000001</v>
      </c>
      <c r="L1596">
        <v>1.235671</v>
      </c>
      <c r="M1596">
        <v>4.55E-4</v>
      </c>
      <c r="N1596" s="1">
        <v>7.7619989999999997E-4</v>
      </c>
      <c r="O1596" s="1">
        <v>1.040079E-3</v>
      </c>
      <c r="P1596">
        <v>2.3969999999999998E-3</v>
      </c>
      <c r="Q1596">
        <v>28.22664</v>
      </c>
      <c r="R1596" s="1">
        <v>5.4064810000000004E-6</v>
      </c>
      <c r="S1596">
        <v>20.318570000000001</v>
      </c>
      <c r="T1596" s="1">
        <v>4.9382770000000002E-6</v>
      </c>
      <c r="U1596">
        <v>0.38713639999999999</v>
      </c>
      <c r="V1596">
        <v>58.178220000000003</v>
      </c>
      <c r="W1596" s="1">
        <v>1.220716E-5</v>
      </c>
      <c r="X1596">
        <v>2.7250839999999998E-2</v>
      </c>
      <c r="Y1596" s="1">
        <v>5.5049770000000001E-5</v>
      </c>
      <c r="Z1596">
        <v>62.546610000000001</v>
      </c>
      <c r="AA1596" s="1">
        <v>1.271336E-5</v>
      </c>
      <c r="AB1596">
        <v>0.8854206</v>
      </c>
      <c r="AC1596">
        <v>0.8710099</v>
      </c>
      <c r="AD1596">
        <v>1.3901490000000001</v>
      </c>
      <c r="AE1596">
        <v>0</v>
      </c>
      <c r="AF1596">
        <v>240.06870000000001</v>
      </c>
      <c r="AG1596">
        <v>2.7015030000000002</v>
      </c>
      <c r="AH1596">
        <v>4.7565309999999998</v>
      </c>
      <c r="AI1596">
        <v>4.9114069999999996E-4</v>
      </c>
      <c r="AJ1596">
        <v>8.2968910000000002E-4</v>
      </c>
      <c r="AK1596">
        <v>1.3912099999999999E-3</v>
      </c>
      <c r="AL1596">
        <v>2.1160459999999999E-3</v>
      </c>
      <c r="AM1596">
        <v>1.2701580000000001E-2</v>
      </c>
      <c r="AN1596">
        <v>9.9996940000000006E-2</v>
      </c>
      <c r="AO1596">
        <v>9.574567</v>
      </c>
      <c r="AP1596">
        <v>0.95200390000000001</v>
      </c>
      <c r="AQ1596">
        <v>-93.29298</v>
      </c>
      <c r="AR1596">
        <v>-88.815280000000001</v>
      </c>
      <c r="AS1596">
        <v>0.51950750000000001</v>
      </c>
      <c r="AT1596">
        <v>0</v>
      </c>
      <c r="AU1596">
        <v>0</v>
      </c>
    </row>
    <row r="1597" spans="1:47" x14ac:dyDescent="0.25">
      <c r="A1597">
        <v>66</v>
      </c>
      <c r="B1597" t="s">
        <v>53</v>
      </c>
      <c r="C1597">
        <v>71.964748</v>
      </c>
      <c r="D1597" s="1">
        <v>5.4592010000000004E-6</v>
      </c>
      <c r="E1597">
        <v>0.77080300000000002</v>
      </c>
      <c r="F1597" s="1">
        <v>6.0413190000000004E-6</v>
      </c>
      <c r="G1597">
        <v>0.287746</v>
      </c>
      <c r="H1597" s="1">
        <v>107.3163</v>
      </c>
      <c r="I1597">
        <v>5.0000000000000004E-6</v>
      </c>
      <c r="J1597">
        <v>3.8000000000000002E-5</v>
      </c>
      <c r="K1597">
        <v>0.874587</v>
      </c>
      <c r="L1597">
        <v>0.72452700000000003</v>
      </c>
      <c r="M1597">
        <v>3.5399999999999999E-4</v>
      </c>
      <c r="N1597" s="1">
        <v>9.1216639999999998E-4</v>
      </c>
      <c r="O1597" s="1">
        <v>9.6820659999999998E-4</v>
      </c>
      <c r="P1597">
        <v>2.2399999999999998E-3</v>
      </c>
      <c r="Q1597">
        <v>28.226642999999999</v>
      </c>
      <c r="R1597" s="1">
        <v>5.4064812000000002E-6</v>
      </c>
      <c r="S1597">
        <v>20.318570000000001</v>
      </c>
      <c r="T1597" s="1">
        <v>4.9382767000000004E-6</v>
      </c>
      <c r="U1597">
        <v>0.39344108999999999</v>
      </c>
      <c r="V1597">
        <v>58.345528999999999</v>
      </c>
      <c r="W1597" s="1">
        <v>1.2085408E-5</v>
      </c>
      <c r="X1597">
        <v>2.7241568000000001E-2</v>
      </c>
      <c r="Y1597" s="1">
        <v>5.5049773000000002E-5</v>
      </c>
      <c r="Z1597">
        <v>59.904539</v>
      </c>
      <c r="AA1597" s="1">
        <v>1.23443E-5</v>
      </c>
      <c r="AB1597">
        <v>0.87095674000000001</v>
      </c>
      <c r="AC1597">
        <v>0.84949302999999998</v>
      </c>
      <c r="AD1597">
        <v>1.3901494000000001</v>
      </c>
      <c r="AE1597">
        <v>0</v>
      </c>
      <c r="AF1597">
        <v>240.06867</v>
      </c>
      <c r="AG1597">
        <v>2.7305708000000002</v>
      </c>
      <c r="AH1597">
        <v>4.7551750000000004</v>
      </c>
      <c r="AI1597">
        <v>4.7462775999999998E-4</v>
      </c>
      <c r="AJ1597">
        <v>8.2506533999999999E-4</v>
      </c>
      <c r="AK1597">
        <v>1.3856294999999999E-3</v>
      </c>
      <c r="AL1597">
        <v>2.1318267000000001E-3</v>
      </c>
      <c r="AM1597">
        <v>1.2719665E-2</v>
      </c>
      <c r="AN1597">
        <v>9.9999000000000005E-2</v>
      </c>
      <c r="AO1597">
        <v>9.5657999</v>
      </c>
      <c r="AP1597">
        <v>0.95032863000000001</v>
      </c>
      <c r="AQ1597">
        <v>-1438.7548999999999</v>
      </c>
      <c r="AR1597">
        <v>-1367.2899</v>
      </c>
      <c r="AS1597">
        <v>0.52050145000000003</v>
      </c>
      <c r="AT1597">
        <v>0</v>
      </c>
      <c r="AU1597">
        <v>0</v>
      </c>
    </row>
    <row r="1598" spans="1:47" x14ac:dyDescent="0.25">
      <c r="A1598">
        <v>67</v>
      </c>
      <c r="B1598" t="s">
        <v>53</v>
      </c>
      <c r="C1598">
        <v>31.534993</v>
      </c>
      <c r="D1598" s="1">
        <v>4.1251980000000003E-6</v>
      </c>
      <c r="E1598">
        <v>0.47101900000000002</v>
      </c>
      <c r="F1598" s="1">
        <v>4.8090229999999996E-6</v>
      </c>
      <c r="G1598">
        <v>0.30665199999999998</v>
      </c>
      <c r="H1598" s="1">
        <v>62.97851</v>
      </c>
      <c r="I1598">
        <v>1.5E-5</v>
      </c>
      <c r="J1598">
        <v>7.9999999999999996E-6</v>
      </c>
      <c r="K1598">
        <v>1.3261590000000001</v>
      </c>
      <c r="L1598">
        <v>0.65048899999999998</v>
      </c>
      <c r="M1598">
        <v>4.6799999999999999E-4</v>
      </c>
      <c r="N1598" s="1">
        <v>8.0478389999999998E-4</v>
      </c>
      <c r="O1598" s="1">
        <v>1.1328690000000001E-3</v>
      </c>
      <c r="P1598">
        <v>2.4759999999999999E-3</v>
      </c>
      <c r="Q1598">
        <v>28.226642999999999</v>
      </c>
      <c r="R1598" s="1">
        <v>5.4064812000000002E-6</v>
      </c>
      <c r="S1598">
        <v>20.318570000000001</v>
      </c>
      <c r="T1598" s="1">
        <v>4.9382767000000004E-6</v>
      </c>
      <c r="U1598">
        <v>0.41857128999999998</v>
      </c>
      <c r="V1598">
        <v>57.115811999999998</v>
      </c>
      <c r="W1598" s="1">
        <v>1.2378321000000001E-5</v>
      </c>
      <c r="X1598">
        <v>2.7247734999999999E-2</v>
      </c>
      <c r="Y1598" s="1">
        <v>5.5049773000000002E-5</v>
      </c>
      <c r="Z1598">
        <v>59.764113999999999</v>
      </c>
      <c r="AA1598" s="1">
        <v>1.2072288E-5</v>
      </c>
      <c r="AB1598">
        <v>0.86589877000000004</v>
      </c>
      <c r="AC1598">
        <v>0.88738603999999999</v>
      </c>
      <c r="AD1598">
        <v>1.3901494000000001</v>
      </c>
      <c r="AE1598">
        <v>0</v>
      </c>
      <c r="AF1598">
        <v>240.06867</v>
      </c>
      <c r="AG1598">
        <v>2.7444221999999998</v>
      </c>
      <c r="AH1598">
        <v>4.7554496000000004</v>
      </c>
      <c r="AI1598">
        <v>4.8432005000000001E-4</v>
      </c>
      <c r="AJ1598">
        <v>8.3058635000000003E-4</v>
      </c>
      <c r="AK1598">
        <v>1.3872725999999999E-3</v>
      </c>
      <c r="AL1598">
        <v>2.1411475000000001E-3</v>
      </c>
      <c r="AM1598">
        <v>1.2683325000000001E-2</v>
      </c>
      <c r="AN1598">
        <v>9.9999400000000002E-2</v>
      </c>
      <c r="AO1598">
        <v>9.9181609000000002</v>
      </c>
      <c r="AP1598">
        <v>0.95105108000000005</v>
      </c>
      <c r="AQ1598">
        <v>3204.8474000000001</v>
      </c>
      <c r="AR1598">
        <v>3047.9735999999998</v>
      </c>
      <c r="AS1598">
        <v>0.51941121000000001</v>
      </c>
      <c r="AT1598">
        <v>0</v>
      </c>
      <c r="AU1598">
        <v>0</v>
      </c>
    </row>
    <row r="1599" spans="1:47" x14ac:dyDescent="0.25">
      <c r="A1599">
        <v>68</v>
      </c>
      <c r="B1599" t="s">
        <v>53</v>
      </c>
      <c r="C1599">
        <v>0.53395700000000001</v>
      </c>
      <c r="D1599" s="1">
        <v>4.4835679999999997E-6</v>
      </c>
      <c r="E1599">
        <v>7.2629130000000002</v>
      </c>
      <c r="F1599" s="1">
        <v>4.5747600000000004E-6</v>
      </c>
      <c r="G1599">
        <v>0.34160499999999999</v>
      </c>
      <c r="H1599" s="1">
        <v>51.199089999999998</v>
      </c>
      <c r="I1599">
        <v>1.2E-5</v>
      </c>
      <c r="J1599">
        <v>1.8E-5</v>
      </c>
      <c r="K1599">
        <v>1.5014259999999999</v>
      </c>
      <c r="L1599">
        <v>1.329688</v>
      </c>
      <c r="M1599">
        <v>4.5100000000000001E-4</v>
      </c>
      <c r="N1599" s="1">
        <v>4.7390810000000002E-4</v>
      </c>
      <c r="O1599" s="1">
        <v>9.8306499999999998E-4</v>
      </c>
      <c r="P1599">
        <v>2.2729999999999998E-3</v>
      </c>
      <c r="Q1599">
        <v>28.226642999999999</v>
      </c>
      <c r="R1599" s="1">
        <v>5.4064812000000002E-6</v>
      </c>
      <c r="S1599">
        <v>20.318570000000001</v>
      </c>
      <c r="T1599" s="1">
        <v>4.9382767000000004E-6</v>
      </c>
      <c r="U1599">
        <v>0.40031345000000002</v>
      </c>
      <c r="V1599">
        <v>59.137289000000003</v>
      </c>
      <c r="W1599" s="1">
        <v>1.179823E-5</v>
      </c>
      <c r="X1599">
        <v>2.7243625E-2</v>
      </c>
      <c r="Y1599" s="1">
        <v>5.5049773000000002E-5</v>
      </c>
      <c r="Z1599">
        <v>57.581584999999997</v>
      </c>
      <c r="AA1599" s="1">
        <v>1.1674390000000001E-5</v>
      </c>
      <c r="AB1599">
        <v>0.83909491999999997</v>
      </c>
      <c r="AC1599">
        <v>0.86250338000000004</v>
      </c>
      <c r="AD1599">
        <v>1.3901494000000001</v>
      </c>
      <c r="AE1599">
        <v>0</v>
      </c>
      <c r="AF1599">
        <v>240.06867</v>
      </c>
      <c r="AG1599">
        <v>2.6321720000000002</v>
      </c>
      <c r="AH1599">
        <v>4.7553127999999996</v>
      </c>
      <c r="AI1599">
        <v>4.8033316000000001E-4</v>
      </c>
      <c r="AJ1599">
        <v>8.2355822000000005E-4</v>
      </c>
      <c r="AK1599">
        <v>1.3903232E-3</v>
      </c>
      <c r="AL1599">
        <v>2.1368564E-3</v>
      </c>
      <c r="AM1599">
        <v>1.2708265E-2</v>
      </c>
      <c r="AN1599">
        <v>9.9998798E-2</v>
      </c>
      <c r="AO1599">
        <v>10.101426</v>
      </c>
      <c r="AP1599">
        <v>0.95020510000000002</v>
      </c>
      <c r="AQ1599">
        <v>3074.7559999999999</v>
      </c>
      <c r="AR1599">
        <v>2921.6489000000001</v>
      </c>
      <c r="AS1599">
        <v>0.51942334999999995</v>
      </c>
      <c r="AT1599">
        <v>0</v>
      </c>
      <c r="AU1599">
        <v>0</v>
      </c>
    </row>
    <row r="1600" spans="1:47" x14ac:dyDescent="0.25">
      <c r="A1600">
        <v>69</v>
      </c>
      <c r="B1600" t="s">
        <v>53</v>
      </c>
      <c r="C1600">
        <v>0.39299000000000001</v>
      </c>
      <c r="D1600" s="1">
        <v>2.7974379999999999E-6</v>
      </c>
      <c r="E1600">
        <v>21.451188999999999</v>
      </c>
      <c r="F1600" s="1">
        <v>3.9164670000000003E-6</v>
      </c>
      <c r="G1600">
        <v>4.5503000000000002E-2</v>
      </c>
      <c r="H1600" s="1">
        <v>47.980110000000003</v>
      </c>
      <c r="I1600">
        <v>1.5E-5</v>
      </c>
      <c r="J1600">
        <v>1.8E-5</v>
      </c>
      <c r="K1600">
        <v>1.321528</v>
      </c>
      <c r="L1600">
        <v>2.0717599999999998</v>
      </c>
      <c r="M1600">
        <v>6.0599999999999998E-4</v>
      </c>
      <c r="N1600" s="1">
        <v>4.5653840000000001E-4</v>
      </c>
      <c r="O1600" s="1">
        <v>1.2083650000000001E-3</v>
      </c>
      <c r="P1600">
        <v>2.6689999999999999E-3</v>
      </c>
      <c r="Q1600">
        <v>28.226642999999999</v>
      </c>
      <c r="R1600" s="1">
        <v>5.4064812000000002E-6</v>
      </c>
      <c r="S1600">
        <v>20.318570000000001</v>
      </c>
      <c r="T1600" s="1">
        <v>4.9382767000000004E-6</v>
      </c>
      <c r="U1600">
        <v>0.40502533000000002</v>
      </c>
      <c r="V1600">
        <v>59.85492</v>
      </c>
      <c r="W1600" s="1">
        <v>1.2520906E-5</v>
      </c>
      <c r="X1600">
        <v>2.7257706E-2</v>
      </c>
      <c r="Y1600" s="1">
        <v>5.5049773000000002E-5</v>
      </c>
      <c r="Z1600">
        <v>60.125242999999998</v>
      </c>
      <c r="AA1600" s="1">
        <v>1.2701155E-5</v>
      </c>
      <c r="AB1600">
        <v>0.85324495</v>
      </c>
      <c r="AC1600">
        <v>0.90219258999999996</v>
      </c>
      <c r="AD1600">
        <v>1.3901494000000001</v>
      </c>
      <c r="AE1600">
        <v>0</v>
      </c>
      <c r="AF1600">
        <v>240.06867</v>
      </c>
      <c r="AG1600">
        <v>2.6982892000000001</v>
      </c>
      <c r="AH1600">
        <v>4.7573043999999998</v>
      </c>
      <c r="AI1600">
        <v>4.9220228000000003E-4</v>
      </c>
      <c r="AJ1600">
        <v>8.3265742000000005E-4</v>
      </c>
      <c r="AK1600">
        <v>1.3904271999999999E-3</v>
      </c>
      <c r="AL1600">
        <v>2.0736531E-3</v>
      </c>
      <c r="AM1600">
        <v>1.268353E-2</v>
      </c>
      <c r="AN1600">
        <v>9.9999600999999994E-2</v>
      </c>
      <c r="AO1600">
        <v>9.7937512000000009</v>
      </c>
      <c r="AP1600">
        <v>0.95096323999999999</v>
      </c>
      <c r="AQ1600">
        <v>1915.3040000000001</v>
      </c>
      <c r="AR1600">
        <v>1821.3837000000001</v>
      </c>
      <c r="AS1600">
        <v>0.51988016999999997</v>
      </c>
      <c r="AT1600">
        <v>0</v>
      </c>
      <c r="AU1600">
        <v>0</v>
      </c>
    </row>
    <row r="1601" spans="1:47" x14ac:dyDescent="0.25">
      <c r="A1601">
        <v>70</v>
      </c>
      <c r="B1601" t="s">
        <v>53</v>
      </c>
      <c r="C1601">
        <v>103.680722</v>
      </c>
      <c r="D1601" s="1">
        <v>1.1707520000000001E-5</v>
      </c>
      <c r="E1601">
        <v>0.80643399999999998</v>
      </c>
      <c r="F1601" s="1">
        <v>3.1594260000000001E-6</v>
      </c>
      <c r="G1601">
        <v>1.3516030000000001</v>
      </c>
      <c r="H1601" s="1">
        <v>112.0556</v>
      </c>
      <c r="I1601">
        <v>1.2999999999999999E-5</v>
      </c>
      <c r="J1601">
        <v>1.7E-5</v>
      </c>
      <c r="K1601">
        <v>0.43091200000000002</v>
      </c>
      <c r="L1601">
        <v>0.82120700000000002</v>
      </c>
      <c r="M1601">
        <v>4.1399999999999998E-4</v>
      </c>
      <c r="N1601" s="1">
        <v>8.9336440000000004E-4</v>
      </c>
      <c r="O1601" s="1">
        <v>1.043666E-3</v>
      </c>
      <c r="P1601">
        <v>2.212E-3</v>
      </c>
      <c r="Q1601">
        <v>28.226642999999999</v>
      </c>
      <c r="R1601" s="1">
        <v>5.4064812000000002E-6</v>
      </c>
      <c r="S1601">
        <v>20.318570000000001</v>
      </c>
      <c r="T1601" s="1">
        <v>4.9382767000000004E-6</v>
      </c>
      <c r="U1601">
        <v>0.39571113000000002</v>
      </c>
      <c r="V1601">
        <v>58.670198999999997</v>
      </c>
      <c r="W1601" s="1">
        <v>1.2326809999999999E-5</v>
      </c>
      <c r="X1601">
        <v>2.7259321E-2</v>
      </c>
      <c r="Y1601" s="1">
        <v>5.5049773000000002E-5</v>
      </c>
      <c r="Z1601">
        <v>57.366208999999998</v>
      </c>
      <c r="AA1601" s="1">
        <v>1.1633915999999999E-5</v>
      </c>
      <c r="AB1601">
        <v>0.88274237</v>
      </c>
      <c r="AC1601">
        <v>0.84981967000000003</v>
      </c>
      <c r="AD1601">
        <v>1.3901494000000001</v>
      </c>
      <c r="AE1601">
        <v>0</v>
      </c>
      <c r="AF1601">
        <v>240.06867</v>
      </c>
      <c r="AG1601">
        <v>2.6492707000000002</v>
      </c>
      <c r="AH1601">
        <v>4.7567069000000002</v>
      </c>
      <c r="AI1601">
        <v>4.9117602999999995E-4</v>
      </c>
      <c r="AJ1601">
        <v>8.3315579999999998E-4</v>
      </c>
      <c r="AK1601">
        <v>1.3872513E-3</v>
      </c>
      <c r="AL1601">
        <v>2.0708371999999999E-3</v>
      </c>
      <c r="AM1601">
        <v>1.2696459E-2</v>
      </c>
      <c r="AN1601">
        <v>9.9998057000000001E-2</v>
      </c>
      <c r="AO1601">
        <v>10.115038999999999</v>
      </c>
      <c r="AP1601">
        <v>0.95082053</v>
      </c>
      <c r="AQ1601">
        <v>-2166.9131000000002</v>
      </c>
      <c r="AR1601">
        <v>-2060.3454000000002</v>
      </c>
      <c r="AS1601">
        <v>0.52021607999999997</v>
      </c>
      <c r="AT1601">
        <v>0</v>
      </c>
      <c r="AU1601">
        <v>0</v>
      </c>
    </row>
    <row r="1602" spans="1:47" x14ac:dyDescent="0.25">
      <c r="A1602">
        <v>71</v>
      </c>
      <c r="B1602" t="s">
        <v>53</v>
      </c>
      <c r="C1602">
        <v>27.028144000000001</v>
      </c>
      <c r="D1602" s="1">
        <v>4.0324380000000003E-6</v>
      </c>
      <c r="E1602">
        <v>0.56831299999999996</v>
      </c>
      <c r="F1602" s="1">
        <v>4.1492760000000004E-6</v>
      </c>
      <c r="G1602">
        <v>1.1363970000000001</v>
      </c>
      <c r="H1602" s="1">
        <v>38.438130000000001</v>
      </c>
      <c r="I1602">
        <v>3.4999999999999997E-5</v>
      </c>
      <c r="J1602">
        <v>6.3E-5</v>
      </c>
      <c r="K1602">
        <v>0.26273999999999997</v>
      </c>
      <c r="L1602">
        <v>3.7511450000000002</v>
      </c>
      <c r="M1602">
        <v>4.9700000000000005E-4</v>
      </c>
      <c r="N1602" s="1">
        <v>7.8488970000000001E-4</v>
      </c>
      <c r="O1602" s="1">
        <v>1.5713089999999999E-3</v>
      </c>
      <c r="P1602">
        <v>3.9659999999999999E-3</v>
      </c>
      <c r="Q1602">
        <v>28.22664</v>
      </c>
      <c r="R1602" s="1">
        <v>5.4064810000000004E-6</v>
      </c>
      <c r="S1602">
        <v>20.318570000000001</v>
      </c>
      <c r="T1602" s="1">
        <v>4.9382770000000002E-6</v>
      </c>
      <c r="U1602">
        <v>0.39495669999999999</v>
      </c>
      <c r="V1602">
        <v>60.595709999999997</v>
      </c>
      <c r="W1602" s="1">
        <v>1.1915009999999999E-5</v>
      </c>
      <c r="X1602">
        <v>2.7245760000000001E-2</v>
      </c>
      <c r="Y1602" s="1">
        <v>5.5049770000000001E-5</v>
      </c>
      <c r="Z1602">
        <v>56.901670000000003</v>
      </c>
      <c r="AA1602" s="1">
        <v>1.2091719999999999E-5</v>
      </c>
      <c r="AB1602">
        <v>0.82782140000000004</v>
      </c>
      <c r="AC1602">
        <v>0.90163000000000004</v>
      </c>
      <c r="AD1602">
        <v>1.3901490000000001</v>
      </c>
      <c r="AE1602">
        <v>0</v>
      </c>
      <c r="AF1602">
        <v>240.06870000000001</v>
      </c>
      <c r="AG1602">
        <v>2.743646</v>
      </c>
      <c r="AH1602">
        <v>4.7584799999999996</v>
      </c>
      <c r="AI1602">
        <v>4.8838280000000004E-4</v>
      </c>
      <c r="AJ1602">
        <v>8.2241180000000005E-4</v>
      </c>
      <c r="AK1602">
        <v>1.387061E-3</v>
      </c>
      <c r="AL1602">
        <v>2.1363240000000002E-3</v>
      </c>
      <c r="AM1602">
        <v>1.270839E-2</v>
      </c>
      <c r="AN1602">
        <v>9.9997810000000006E-2</v>
      </c>
      <c r="AO1602">
        <v>9.4429219999999994</v>
      </c>
      <c r="AP1602">
        <v>0.95147950000000003</v>
      </c>
      <c r="AQ1602">
        <v>213.1224</v>
      </c>
      <c r="AR1602">
        <v>202.7816</v>
      </c>
      <c r="AS1602">
        <v>0.52095360000000002</v>
      </c>
      <c r="AT1602">
        <v>0</v>
      </c>
      <c r="AU1602">
        <v>0</v>
      </c>
    </row>
    <row r="1603" spans="1:47" x14ac:dyDescent="0.25">
      <c r="A1603">
        <v>72</v>
      </c>
      <c r="B1603" t="s">
        <v>53</v>
      </c>
      <c r="C1603">
        <v>50.649408000000001</v>
      </c>
      <c r="D1603" s="1">
        <v>5.6722730000000002E-6</v>
      </c>
      <c r="E1603">
        <v>0.42377599999999999</v>
      </c>
      <c r="F1603" s="1">
        <v>5.0902260000000003E-6</v>
      </c>
      <c r="G1603">
        <v>0.66971400000000003</v>
      </c>
      <c r="H1603" s="1">
        <v>66.510689999999997</v>
      </c>
      <c r="I1603">
        <v>7.9999999999999996E-6</v>
      </c>
      <c r="J1603">
        <v>2.4000000000000001E-5</v>
      </c>
      <c r="K1603">
        <v>1.7676670000000001</v>
      </c>
      <c r="L1603">
        <v>1.1281639999999999</v>
      </c>
      <c r="M1603">
        <v>4.35E-4</v>
      </c>
      <c r="N1603" s="1">
        <v>6.5693269999999996E-4</v>
      </c>
      <c r="O1603" s="1">
        <v>9.1108759999999997E-4</v>
      </c>
      <c r="P1603">
        <v>1.8749999999999999E-3</v>
      </c>
      <c r="Q1603">
        <v>28.226642999999999</v>
      </c>
      <c r="R1603" s="1">
        <v>5.4064812000000002E-6</v>
      </c>
      <c r="S1603">
        <v>20.318570000000001</v>
      </c>
      <c r="T1603" s="1">
        <v>4.9382767000000004E-6</v>
      </c>
      <c r="U1603">
        <v>0.40526733999999998</v>
      </c>
      <c r="V1603">
        <v>55.825555999999999</v>
      </c>
      <c r="W1603" s="1">
        <v>1.2203585E-5</v>
      </c>
      <c r="X1603">
        <v>2.7251010999999999E-2</v>
      </c>
      <c r="Y1603" s="1">
        <v>5.5049773000000002E-5</v>
      </c>
      <c r="Z1603">
        <v>61.953097</v>
      </c>
      <c r="AA1603" s="1">
        <v>1.2109068999999999E-5</v>
      </c>
      <c r="AB1603">
        <v>0.88063303999999998</v>
      </c>
      <c r="AC1603">
        <v>0.85860389000000004</v>
      </c>
      <c r="AD1603">
        <v>1.3901494000000001</v>
      </c>
      <c r="AE1603">
        <v>0</v>
      </c>
      <c r="AF1603">
        <v>240.06867</v>
      </c>
      <c r="AG1603">
        <v>2.7676188000000002</v>
      </c>
      <c r="AH1603">
        <v>4.7587124000000003</v>
      </c>
      <c r="AI1603">
        <v>4.7963527999999998E-4</v>
      </c>
      <c r="AJ1603">
        <v>8.2488251E-4</v>
      </c>
      <c r="AK1603">
        <v>1.3942528E-3</v>
      </c>
      <c r="AL1603">
        <v>2.1402346000000002E-3</v>
      </c>
      <c r="AM1603">
        <v>1.2696779E-2</v>
      </c>
      <c r="AN1603">
        <v>0.1000013</v>
      </c>
      <c r="AO1603">
        <v>9.9976426000000007</v>
      </c>
      <c r="AP1603">
        <v>0.94972376000000003</v>
      </c>
      <c r="AQ1603">
        <v>3012.6905000000002</v>
      </c>
      <c r="AR1603">
        <v>2861.2237</v>
      </c>
      <c r="AS1603">
        <v>0.51890011000000003</v>
      </c>
      <c r="AT1603">
        <v>0</v>
      </c>
      <c r="AU1603">
        <v>0</v>
      </c>
    </row>
    <row r="1604" spans="1:47" x14ac:dyDescent="0.25">
      <c r="A1604">
        <v>73</v>
      </c>
      <c r="B1604" t="s">
        <v>53</v>
      </c>
      <c r="C1604">
        <v>0.49832300000000002</v>
      </c>
      <c r="D1604" s="1">
        <v>5.652905E-6</v>
      </c>
      <c r="E1604">
        <v>20.821262000000001</v>
      </c>
      <c r="F1604" s="1">
        <v>5.3607360000000003E-6</v>
      </c>
      <c r="G1604">
        <v>0.46867399999999998</v>
      </c>
      <c r="H1604" s="1">
        <v>66.440550000000002</v>
      </c>
      <c r="I1604">
        <v>1.1E-5</v>
      </c>
      <c r="J1604">
        <v>1.8E-5</v>
      </c>
      <c r="K1604">
        <v>1.2610239999999999</v>
      </c>
      <c r="L1604">
        <v>1.164083</v>
      </c>
      <c r="M1604">
        <v>3.8099999999999999E-4</v>
      </c>
      <c r="N1604" s="1">
        <v>5.7281889999999999E-4</v>
      </c>
      <c r="O1604" s="1">
        <v>8.8097510000000002E-4</v>
      </c>
      <c r="P1604">
        <v>1.933E-3</v>
      </c>
      <c r="Q1604">
        <v>28.22664</v>
      </c>
      <c r="R1604" s="1">
        <v>5.4064810000000004E-6</v>
      </c>
      <c r="S1604">
        <v>20.318570000000001</v>
      </c>
      <c r="T1604" s="1">
        <v>4.9382770000000002E-6</v>
      </c>
      <c r="U1604">
        <v>0.40313450000000001</v>
      </c>
      <c r="V1604">
        <v>62.33343</v>
      </c>
      <c r="W1604" s="1">
        <v>1.242236E-5</v>
      </c>
      <c r="X1604">
        <v>2.7254850000000001E-2</v>
      </c>
      <c r="Y1604" s="1">
        <v>5.5049770000000001E-5</v>
      </c>
      <c r="Z1604">
        <v>60.614739999999998</v>
      </c>
      <c r="AA1604" s="1">
        <v>1.217348E-5</v>
      </c>
      <c r="AB1604">
        <v>0.85108010000000001</v>
      </c>
      <c r="AC1604">
        <v>0.83583810000000003</v>
      </c>
      <c r="AD1604">
        <v>1.3901490000000001</v>
      </c>
      <c r="AE1604">
        <v>0</v>
      </c>
      <c r="AF1604">
        <v>240.06870000000001</v>
      </c>
      <c r="AG1604">
        <v>2.7065090000000001</v>
      </c>
      <c r="AH1604">
        <v>4.7591390000000002</v>
      </c>
      <c r="AI1604">
        <v>4.7003170000000001E-4</v>
      </c>
      <c r="AJ1604">
        <v>8.2917630000000004E-4</v>
      </c>
      <c r="AK1604">
        <v>1.3882009999999999E-3</v>
      </c>
      <c r="AL1604">
        <v>1.991441E-3</v>
      </c>
      <c r="AM1604">
        <v>1.2692190000000001E-2</v>
      </c>
      <c r="AN1604">
        <v>9.999914E-2</v>
      </c>
      <c r="AO1604">
        <v>10.217129999999999</v>
      </c>
      <c r="AP1604">
        <v>0.95016160000000005</v>
      </c>
      <c r="AQ1604">
        <v>-118.7787</v>
      </c>
      <c r="AR1604">
        <v>-112.85890000000001</v>
      </c>
      <c r="AS1604">
        <v>0.51940549999999996</v>
      </c>
      <c r="AT1604">
        <v>0</v>
      </c>
      <c r="AU1604">
        <v>0</v>
      </c>
    </row>
    <row r="1605" spans="1:47" x14ac:dyDescent="0.25">
      <c r="A1605">
        <v>74</v>
      </c>
      <c r="B1605" t="s">
        <v>53</v>
      </c>
      <c r="C1605">
        <v>30.195022999999999</v>
      </c>
      <c r="D1605" s="1">
        <v>5.0782879999999998E-6</v>
      </c>
      <c r="E1605">
        <v>0.27195900000000001</v>
      </c>
      <c r="F1605" s="1">
        <v>4.9773270000000003E-6</v>
      </c>
      <c r="G1605">
        <v>0.599298</v>
      </c>
      <c r="H1605" s="1">
        <v>85.896699999999996</v>
      </c>
      <c r="I1605">
        <v>1.4E-5</v>
      </c>
      <c r="J1605">
        <v>6.0000000000000002E-6</v>
      </c>
      <c r="K1605">
        <v>1.423613</v>
      </c>
      <c r="L1605">
        <v>0.93671199999999999</v>
      </c>
      <c r="M1605">
        <v>5.2800000000000004E-4</v>
      </c>
      <c r="N1605" s="1">
        <v>6.9056339999999997E-4</v>
      </c>
      <c r="O1605" s="1">
        <v>1.0070840000000001E-3</v>
      </c>
      <c r="P1605">
        <v>1.8760000000000001E-3</v>
      </c>
      <c r="Q1605">
        <v>28.226642999999999</v>
      </c>
      <c r="R1605" s="1">
        <v>5.4064812000000002E-6</v>
      </c>
      <c r="S1605">
        <v>20.318570000000001</v>
      </c>
      <c r="T1605" s="1">
        <v>4.9382767000000004E-6</v>
      </c>
      <c r="U1605">
        <v>0.39721214999999999</v>
      </c>
      <c r="V1605">
        <v>58.097154000000003</v>
      </c>
      <c r="W1605" s="1">
        <v>1.2116916E-5</v>
      </c>
      <c r="X1605">
        <v>2.7243993000000001E-2</v>
      </c>
      <c r="Y1605" s="1">
        <v>5.5049773000000002E-5</v>
      </c>
      <c r="Z1605">
        <v>59.974091999999999</v>
      </c>
      <c r="AA1605" s="1">
        <v>1.186717E-5</v>
      </c>
      <c r="AB1605">
        <v>0.88705475</v>
      </c>
      <c r="AC1605">
        <v>0.87840943999999999</v>
      </c>
      <c r="AD1605">
        <v>1.3901494000000001</v>
      </c>
      <c r="AE1605">
        <v>0</v>
      </c>
      <c r="AF1605">
        <v>240.06867</v>
      </c>
      <c r="AG1605">
        <v>2.7010648000000002</v>
      </c>
      <c r="AH1605">
        <v>4.7573132999999999</v>
      </c>
      <c r="AI1605">
        <v>4.8747336000000001E-4</v>
      </c>
      <c r="AJ1605">
        <v>8.2648235999999999E-4</v>
      </c>
      <c r="AK1605">
        <v>1.3938999E-3</v>
      </c>
      <c r="AL1605">
        <v>2.1175276999999999E-3</v>
      </c>
      <c r="AM1605">
        <v>1.2694939000000001E-2</v>
      </c>
      <c r="AN1605">
        <v>0.10000037000000001</v>
      </c>
      <c r="AO1605">
        <v>10.012988999999999</v>
      </c>
      <c r="AP1605">
        <v>0.95115532000000003</v>
      </c>
      <c r="AQ1605">
        <v>-3208.7067000000002</v>
      </c>
      <c r="AR1605">
        <v>-3051.9784</v>
      </c>
      <c r="AS1605">
        <v>0.51935830999999999</v>
      </c>
      <c r="AT1605">
        <v>0</v>
      </c>
      <c r="AU1605">
        <v>0</v>
      </c>
    </row>
    <row r="1606" spans="1:47" x14ac:dyDescent="0.25">
      <c r="A1606">
        <v>75</v>
      </c>
      <c r="B1606" t="s">
        <v>53</v>
      </c>
      <c r="C1606">
        <v>60.090443</v>
      </c>
      <c r="D1606" s="1">
        <v>1.2135150000000001E-6</v>
      </c>
      <c r="E1606">
        <v>2.421621</v>
      </c>
      <c r="F1606" s="1">
        <v>2.6663650000000001E-6</v>
      </c>
      <c r="G1606">
        <v>0.77284600000000003</v>
      </c>
      <c r="H1606" s="1">
        <v>89.379499999999993</v>
      </c>
      <c r="I1606">
        <v>0</v>
      </c>
      <c r="J1606">
        <v>8.7999999999999998E-5</v>
      </c>
      <c r="K1606">
        <v>1.3818170000000001</v>
      </c>
      <c r="L1606">
        <v>2.738928</v>
      </c>
      <c r="M1606">
        <v>5.8999999999999998E-5</v>
      </c>
      <c r="N1606" s="1">
        <v>2.8319659999999998E-4</v>
      </c>
      <c r="O1606" s="1">
        <v>2.831984E-4</v>
      </c>
      <c r="P1606">
        <v>1.4300000000000001E-3</v>
      </c>
      <c r="Q1606">
        <v>28.22664</v>
      </c>
      <c r="R1606" s="1">
        <v>5.4064810000000004E-6</v>
      </c>
      <c r="S1606">
        <v>20.318570000000001</v>
      </c>
      <c r="T1606" s="1">
        <v>4.9382770000000002E-6</v>
      </c>
      <c r="U1606">
        <v>0.39470739999999999</v>
      </c>
      <c r="V1606">
        <v>59.324599999999997</v>
      </c>
      <c r="W1606" s="1">
        <v>1.242211E-5</v>
      </c>
      <c r="X1606">
        <v>2.7244310000000001E-2</v>
      </c>
      <c r="Y1606" s="1">
        <v>5.5049770000000001E-5</v>
      </c>
      <c r="Z1606">
        <v>61.143250000000002</v>
      </c>
      <c r="AA1606" s="1">
        <v>1.2766190000000001E-5</v>
      </c>
      <c r="AB1606">
        <v>0.86827489999999996</v>
      </c>
      <c r="AC1606">
        <v>0.85887910000000001</v>
      </c>
      <c r="AD1606">
        <v>1.3901490000000001</v>
      </c>
      <c r="AE1606">
        <v>0</v>
      </c>
      <c r="AF1606">
        <v>240.06870000000001</v>
      </c>
      <c r="AG1606">
        <v>2.643958</v>
      </c>
      <c r="AH1606">
        <v>4.758337</v>
      </c>
      <c r="AI1606">
        <v>4.9928600000000004E-4</v>
      </c>
      <c r="AJ1606">
        <v>8.2990560000000002E-4</v>
      </c>
      <c r="AK1606">
        <v>1.3841750000000001E-3</v>
      </c>
      <c r="AL1606">
        <v>2.0442989999999999E-3</v>
      </c>
      <c r="AM1606">
        <v>1.270131E-2</v>
      </c>
      <c r="AN1606">
        <v>0.1000002</v>
      </c>
      <c r="AO1606">
        <v>10.541410000000001</v>
      </c>
      <c r="AP1606">
        <v>0.94996049999999999</v>
      </c>
      <c r="AQ1606">
        <v>753.5077</v>
      </c>
      <c r="AR1606">
        <v>715.80250000000001</v>
      </c>
      <c r="AS1606">
        <v>0.5196904</v>
      </c>
      <c r="AT1606">
        <v>0</v>
      </c>
      <c r="AU1606">
        <v>0</v>
      </c>
    </row>
    <row r="1607" spans="1:47" x14ac:dyDescent="0.25">
      <c r="A1607">
        <v>76</v>
      </c>
      <c r="B1607" t="s">
        <v>53</v>
      </c>
      <c r="C1607">
        <v>0.23214099999999999</v>
      </c>
      <c r="D1607" s="1">
        <v>9.974768000000001E-7</v>
      </c>
      <c r="E1607">
        <v>1.7779799999999999</v>
      </c>
      <c r="F1607" s="1">
        <v>4.4001880000000003E-6</v>
      </c>
      <c r="G1607">
        <v>1.1542E-2</v>
      </c>
      <c r="H1607" s="1">
        <v>59.626820000000002</v>
      </c>
      <c r="I1607">
        <v>1.9000000000000001E-5</v>
      </c>
      <c r="J1607">
        <v>3.8999999999999999E-5</v>
      </c>
      <c r="K1607">
        <v>1.511301</v>
      </c>
      <c r="L1607">
        <v>1.4818549999999999</v>
      </c>
      <c r="M1607">
        <v>3.6299999999999999E-4</v>
      </c>
      <c r="N1607" s="1">
        <v>1.675476E-4</v>
      </c>
      <c r="O1607" s="1">
        <v>9.5246909999999998E-4</v>
      </c>
      <c r="P1607">
        <v>2.6640000000000001E-3</v>
      </c>
      <c r="Q1607">
        <v>28.226642999999999</v>
      </c>
      <c r="R1607" s="1">
        <v>5.4064812000000002E-6</v>
      </c>
      <c r="S1607">
        <v>20.318570000000001</v>
      </c>
      <c r="T1607" s="1">
        <v>4.9382767000000004E-6</v>
      </c>
      <c r="U1607">
        <v>0.41374685</v>
      </c>
      <c r="V1607">
        <v>60.085974999999998</v>
      </c>
      <c r="W1607" s="1">
        <v>1.2795065999999999E-5</v>
      </c>
      <c r="X1607">
        <v>2.7256842E-2</v>
      </c>
      <c r="Y1607" s="1">
        <v>5.5049773000000002E-5</v>
      </c>
      <c r="Z1607">
        <v>56.795085999999998</v>
      </c>
      <c r="AA1607" s="1">
        <v>1.2743164999999999E-5</v>
      </c>
      <c r="AB1607">
        <v>0.86575210000000002</v>
      </c>
      <c r="AC1607">
        <v>0.85114599999999996</v>
      </c>
      <c r="AD1607">
        <v>1.3901494000000001</v>
      </c>
      <c r="AE1607">
        <v>0</v>
      </c>
      <c r="AF1607">
        <v>240.06867</v>
      </c>
      <c r="AG1607">
        <v>2.7006332</v>
      </c>
      <c r="AH1607">
        <v>4.7581769999999999</v>
      </c>
      <c r="AI1607">
        <v>4.7608090999999998E-4</v>
      </c>
      <c r="AJ1607">
        <v>8.2636299999999999E-4</v>
      </c>
      <c r="AK1607">
        <v>1.3888552999999999E-3</v>
      </c>
      <c r="AL1607">
        <v>2.0301693000000002E-3</v>
      </c>
      <c r="AM1607">
        <v>1.2712556999999999E-2</v>
      </c>
      <c r="AN1607">
        <v>9.9990097E-2</v>
      </c>
      <c r="AO1607">
        <v>9.7473759999999992</v>
      </c>
      <c r="AP1607">
        <v>0.95117302999999997</v>
      </c>
      <c r="AQ1607">
        <v>1359.9760000000001</v>
      </c>
      <c r="AR1607">
        <v>1293.5725</v>
      </c>
      <c r="AS1607">
        <v>0.52079244999999996</v>
      </c>
      <c r="AT1607">
        <v>0</v>
      </c>
      <c r="AU1607">
        <v>0</v>
      </c>
    </row>
    <row r="1608" spans="1:47" x14ac:dyDescent="0.25">
      <c r="A1608">
        <v>77</v>
      </c>
      <c r="B1608" t="s">
        <v>53</v>
      </c>
      <c r="C1608">
        <v>0.21686</v>
      </c>
      <c r="D1608" s="1">
        <v>1.7537679999999999E-8</v>
      </c>
      <c r="E1608">
        <v>5.509074</v>
      </c>
      <c r="F1608" s="1">
        <v>4.7186159999999996E-6</v>
      </c>
      <c r="G1608">
        <v>5.5430000000000002E-3</v>
      </c>
      <c r="H1608" s="1">
        <v>59.805509999999998</v>
      </c>
      <c r="I1608">
        <v>1.5E-5</v>
      </c>
      <c r="J1608">
        <v>5.3999999999999998E-5</v>
      </c>
      <c r="K1608">
        <v>1.4213610000000001</v>
      </c>
      <c r="L1608">
        <v>1.2990550000000001</v>
      </c>
      <c r="M1608">
        <v>3.1700000000000001E-4</v>
      </c>
      <c r="N1608" s="1">
        <v>3.3546299999999998E-4</v>
      </c>
      <c r="O1608" s="1">
        <v>8.5881480000000001E-4</v>
      </c>
      <c r="P1608">
        <v>2.3530000000000001E-3</v>
      </c>
      <c r="Q1608">
        <v>28.22664</v>
      </c>
      <c r="R1608" s="1">
        <v>5.4064810000000004E-6</v>
      </c>
      <c r="S1608">
        <v>20.318570000000001</v>
      </c>
      <c r="T1608" s="1">
        <v>4.9382770000000002E-6</v>
      </c>
      <c r="U1608">
        <v>0.40513759999999999</v>
      </c>
      <c r="V1608">
        <v>60.847499999999997</v>
      </c>
      <c r="W1608" s="1">
        <v>1.274223E-5</v>
      </c>
      <c r="X1608">
        <v>2.72517E-2</v>
      </c>
      <c r="Y1608" s="1">
        <v>5.5049770000000001E-5</v>
      </c>
      <c r="Z1608">
        <v>59.146030000000003</v>
      </c>
      <c r="AA1608" s="1">
        <v>1.266667E-5</v>
      </c>
      <c r="AB1608">
        <v>0.85805319999999996</v>
      </c>
      <c r="AC1608">
        <v>0.82150999999999996</v>
      </c>
      <c r="AD1608">
        <v>1.3901490000000001</v>
      </c>
      <c r="AE1608">
        <v>0</v>
      </c>
      <c r="AF1608">
        <v>240.06870000000001</v>
      </c>
      <c r="AG1608">
        <v>2.6428579999999999</v>
      </c>
      <c r="AH1608">
        <v>4.7576790000000004</v>
      </c>
      <c r="AI1608">
        <v>4.9106370000000005E-4</v>
      </c>
      <c r="AJ1608">
        <v>8.3380279999999997E-4</v>
      </c>
      <c r="AK1608">
        <v>1.389621E-3</v>
      </c>
      <c r="AL1608">
        <v>2.0580920000000001E-3</v>
      </c>
      <c r="AM1608">
        <v>1.2709369999999999E-2</v>
      </c>
      <c r="AN1608">
        <v>9.9995580000000001E-2</v>
      </c>
      <c r="AO1608">
        <v>10.42417</v>
      </c>
      <c r="AP1608">
        <v>0.95177140000000005</v>
      </c>
      <c r="AQ1608">
        <v>75.779309999999995</v>
      </c>
      <c r="AR1608">
        <v>72.124579999999995</v>
      </c>
      <c r="AS1608">
        <v>0.51883140000000005</v>
      </c>
      <c r="AT1608">
        <v>0</v>
      </c>
      <c r="AU1608">
        <v>0</v>
      </c>
    </row>
    <row r="1609" spans="1:47" x14ac:dyDescent="0.25">
      <c r="A1609">
        <v>78</v>
      </c>
      <c r="B1609" t="s">
        <v>53</v>
      </c>
      <c r="C1609">
        <v>0.561002</v>
      </c>
      <c r="D1609" s="1">
        <v>3.4443089999999998E-6</v>
      </c>
      <c r="E1609">
        <v>15.117096999999999</v>
      </c>
      <c r="F1609" s="1">
        <v>4.7091200000000001E-6</v>
      </c>
      <c r="G1609">
        <v>0.44517699999999999</v>
      </c>
      <c r="H1609" s="1">
        <v>65.669520000000006</v>
      </c>
      <c r="I1609">
        <v>1.0000000000000001E-5</v>
      </c>
      <c r="J1609">
        <v>3.3000000000000003E-5</v>
      </c>
      <c r="K1609">
        <v>1.3574740000000001</v>
      </c>
      <c r="L1609">
        <v>1.5741620000000001</v>
      </c>
      <c r="M1609">
        <v>3.28E-4</v>
      </c>
      <c r="N1609" s="1">
        <v>4.1635149999999998E-4</v>
      </c>
      <c r="O1609" s="1">
        <v>7.9114669999999997E-4</v>
      </c>
      <c r="P1609">
        <v>1.8749999999999999E-3</v>
      </c>
      <c r="Q1609">
        <v>28.226642999999999</v>
      </c>
      <c r="R1609" s="1">
        <v>5.4064812000000002E-6</v>
      </c>
      <c r="S1609">
        <v>20.318570000000001</v>
      </c>
      <c r="T1609" s="1">
        <v>4.9382767000000004E-6</v>
      </c>
      <c r="U1609">
        <v>0.40530483</v>
      </c>
      <c r="V1609">
        <v>57.715148999999997</v>
      </c>
      <c r="W1609" s="1">
        <v>1.1613150000000001E-5</v>
      </c>
      <c r="X1609">
        <v>2.7256661000000001E-2</v>
      </c>
      <c r="Y1609" s="1">
        <v>5.5049773000000002E-5</v>
      </c>
      <c r="Z1609">
        <v>58.241836999999997</v>
      </c>
      <c r="AA1609" s="1">
        <v>1.2085394999999999E-5</v>
      </c>
      <c r="AB1609">
        <v>0.86116590999999998</v>
      </c>
      <c r="AC1609">
        <v>0.85972930000000003</v>
      </c>
      <c r="AD1609">
        <v>1.3901494000000001</v>
      </c>
      <c r="AE1609">
        <v>0</v>
      </c>
      <c r="AF1609">
        <v>240.06867</v>
      </c>
      <c r="AG1609">
        <v>2.6790091</v>
      </c>
      <c r="AH1609">
        <v>4.7551446000000004</v>
      </c>
      <c r="AI1609">
        <v>4.8455804000000001E-4</v>
      </c>
      <c r="AJ1609">
        <v>8.3370643000000005E-4</v>
      </c>
      <c r="AK1609">
        <v>1.388378E-3</v>
      </c>
      <c r="AL1609">
        <v>2.1469142999999999E-3</v>
      </c>
      <c r="AM1609">
        <v>1.2704745999999999E-2</v>
      </c>
      <c r="AN1609">
        <v>0.10000284</v>
      </c>
      <c r="AO1609">
        <v>10.357853</v>
      </c>
      <c r="AP1609">
        <v>0.95006674999999996</v>
      </c>
      <c r="AQ1609">
        <v>4012.1174999999998</v>
      </c>
      <c r="AR1609">
        <v>3811.7793999999999</v>
      </c>
      <c r="AS1609">
        <v>0.51966066</v>
      </c>
      <c r="AT1609">
        <v>0</v>
      </c>
      <c r="AU1609">
        <v>0</v>
      </c>
    </row>
    <row r="1610" spans="1:47" x14ac:dyDescent="0.25">
      <c r="A1610">
        <v>79</v>
      </c>
      <c r="B1610" t="s">
        <v>53</v>
      </c>
      <c r="C1610">
        <v>31.453855999999998</v>
      </c>
      <c r="D1610" s="1">
        <v>5.8379060000000002E-6</v>
      </c>
      <c r="E1610">
        <v>0.36948999999999999</v>
      </c>
      <c r="F1610" s="1">
        <v>6.2156600000000002E-6</v>
      </c>
      <c r="G1610">
        <v>0.246591</v>
      </c>
      <c r="H1610" s="1">
        <v>57.568089999999998</v>
      </c>
      <c r="I1610">
        <v>1.5E-5</v>
      </c>
      <c r="J1610">
        <v>2.0999999999999999E-5</v>
      </c>
      <c r="K1610">
        <v>1.185187</v>
      </c>
      <c r="L1610">
        <v>1.2197929999999999</v>
      </c>
      <c r="M1610">
        <v>5.6099999999999998E-4</v>
      </c>
      <c r="N1610" s="1">
        <v>8.5634220000000002E-4</v>
      </c>
      <c r="O1610" s="1">
        <v>1.232454E-3</v>
      </c>
      <c r="P1610">
        <v>2.601E-3</v>
      </c>
      <c r="Q1610">
        <v>28.226642999999999</v>
      </c>
      <c r="R1610" s="1">
        <v>5.4064812000000002E-6</v>
      </c>
      <c r="S1610">
        <v>20.318570000000001</v>
      </c>
      <c r="T1610" s="1">
        <v>4.9382767000000004E-6</v>
      </c>
      <c r="U1610">
        <v>0.39268684999999998</v>
      </c>
      <c r="V1610">
        <v>60.389296000000002</v>
      </c>
      <c r="W1610" s="1">
        <v>1.2319762E-5</v>
      </c>
      <c r="X1610">
        <v>2.7256011E-2</v>
      </c>
      <c r="Y1610" s="1">
        <v>5.5049773000000002E-5</v>
      </c>
      <c r="Z1610">
        <v>62.292405000000002</v>
      </c>
      <c r="AA1610" s="1">
        <v>1.2233805999999999E-5</v>
      </c>
      <c r="AB1610">
        <v>0.86781620000000004</v>
      </c>
      <c r="AC1610">
        <v>0.85154202000000001</v>
      </c>
      <c r="AD1610">
        <v>1.3901494000000001</v>
      </c>
      <c r="AE1610">
        <v>0</v>
      </c>
      <c r="AF1610">
        <v>240.06867</v>
      </c>
      <c r="AG1610">
        <v>2.7654917999999999</v>
      </c>
      <c r="AH1610">
        <v>4.7579928999999996</v>
      </c>
      <c r="AI1610">
        <v>4.8425398000000001E-4</v>
      </c>
      <c r="AJ1610">
        <v>8.3148911999999999E-4</v>
      </c>
      <c r="AK1610">
        <v>1.3868532E-3</v>
      </c>
      <c r="AL1610">
        <v>2.0680922000000002E-3</v>
      </c>
      <c r="AM1610">
        <v>1.2710264000000001E-2</v>
      </c>
      <c r="AN1610">
        <v>0.1000055</v>
      </c>
      <c r="AO1610">
        <v>9.4855535</v>
      </c>
      <c r="AP1610">
        <v>0.95162815999999995</v>
      </c>
      <c r="AQ1610">
        <v>1917.5310999999999</v>
      </c>
      <c r="AR1610">
        <v>1824.7765999999999</v>
      </c>
      <c r="AS1610">
        <v>0.51987046000000003</v>
      </c>
      <c r="AT1610">
        <v>0</v>
      </c>
      <c r="AU1610">
        <v>0</v>
      </c>
    </row>
    <row r="1611" spans="1:47" x14ac:dyDescent="0.25">
      <c r="A1611">
        <v>80</v>
      </c>
      <c r="B1611" t="s">
        <v>53</v>
      </c>
      <c r="C1611">
        <v>66.790809999999993</v>
      </c>
      <c r="D1611" s="1">
        <v>5.4427889999999997E-6</v>
      </c>
      <c r="E1611">
        <v>0.62419899999999995</v>
      </c>
      <c r="F1611" s="1">
        <v>1.0655560000000001E-5</v>
      </c>
      <c r="G1611">
        <v>0.42614999999999997</v>
      </c>
      <c r="H1611" s="1">
        <v>76.844920000000002</v>
      </c>
      <c r="I1611">
        <v>1.7E-5</v>
      </c>
      <c r="J1611">
        <v>2.0999999999999999E-5</v>
      </c>
      <c r="K1611">
        <v>0.33626499999999998</v>
      </c>
      <c r="L1611">
        <v>0.63476999999999995</v>
      </c>
      <c r="M1611">
        <v>3.6200000000000002E-4</v>
      </c>
      <c r="N1611" s="1">
        <v>7.6365380000000004E-4</v>
      </c>
      <c r="O1611" s="1">
        <v>1.0344429999999999E-3</v>
      </c>
      <c r="P1611">
        <v>2.4329999999999998E-3</v>
      </c>
      <c r="Q1611">
        <v>28.226642999999999</v>
      </c>
      <c r="R1611" s="1">
        <v>5.4064812000000002E-6</v>
      </c>
      <c r="S1611">
        <v>20.318570000000001</v>
      </c>
      <c r="T1611" s="1">
        <v>4.9382767000000004E-6</v>
      </c>
      <c r="U1611">
        <v>0.40629052999999998</v>
      </c>
      <c r="V1611">
        <v>59.756807999999999</v>
      </c>
      <c r="W1611" s="1">
        <v>1.1626876999999999E-5</v>
      </c>
      <c r="X1611">
        <v>2.7244912E-2</v>
      </c>
      <c r="Y1611" s="1">
        <v>5.5049773000000002E-5</v>
      </c>
      <c r="Z1611">
        <v>58.552748000000001</v>
      </c>
      <c r="AA1611" s="1">
        <v>1.2001159000000001E-5</v>
      </c>
      <c r="AB1611">
        <v>0.85400472000000005</v>
      </c>
      <c r="AC1611">
        <v>0.87411296000000005</v>
      </c>
      <c r="AD1611">
        <v>1.3901494000000001</v>
      </c>
      <c r="AE1611">
        <v>0</v>
      </c>
      <c r="AF1611">
        <v>240.06867</v>
      </c>
      <c r="AG1611">
        <v>2.6277145000000002</v>
      </c>
      <c r="AH1611">
        <v>4.7598672000000004</v>
      </c>
      <c r="AI1611">
        <v>4.8953419999999998E-4</v>
      </c>
      <c r="AJ1611">
        <v>8.3010177000000004E-4</v>
      </c>
      <c r="AK1611">
        <v>1.3787621E-3</v>
      </c>
      <c r="AL1611">
        <v>2.1162738E-3</v>
      </c>
      <c r="AM1611">
        <v>1.2706082E-2</v>
      </c>
      <c r="AN1611">
        <v>9.9996000000000002E-2</v>
      </c>
      <c r="AO1611">
        <v>9.9168108000000004</v>
      </c>
      <c r="AP1611">
        <v>0.95224399999999998</v>
      </c>
      <c r="AQ1611">
        <v>3183.0079999999998</v>
      </c>
      <c r="AR1611">
        <v>3031.0003000000002</v>
      </c>
      <c r="AS1611">
        <v>0.51927769000000001</v>
      </c>
      <c r="AT1611">
        <v>0</v>
      </c>
      <c r="AU1611">
        <v>0</v>
      </c>
    </row>
    <row r="1612" spans="1:47" x14ac:dyDescent="0.25">
      <c r="A1612">
        <v>81</v>
      </c>
      <c r="B1612" t="s">
        <v>53</v>
      </c>
      <c r="C1612">
        <v>9.7380000000000001E-3</v>
      </c>
      <c r="D1612" s="1">
        <v>3.7985059999999999E-6</v>
      </c>
      <c r="E1612">
        <v>7.4520000000000003E-3</v>
      </c>
      <c r="F1612" s="1">
        <v>4.8251900000000001E-6</v>
      </c>
      <c r="G1612">
        <v>0.45825399999999999</v>
      </c>
      <c r="H1612" s="1">
        <v>156.50360000000001</v>
      </c>
      <c r="I1612">
        <v>1.1E-5</v>
      </c>
      <c r="J1612">
        <v>0</v>
      </c>
      <c r="K1612">
        <v>1.7735179999999999</v>
      </c>
      <c r="L1612">
        <v>1.37473</v>
      </c>
      <c r="M1612">
        <v>4.2700000000000002E-4</v>
      </c>
      <c r="N1612" s="1">
        <v>3.5341000000000002E-4</v>
      </c>
      <c r="O1612" s="1">
        <v>6.7174140000000003E-4</v>
      </c>
      <c r="P1612">
        <v>1.121E-3</v>
      </c>
      <c r="Q1612">
        <v>28.22664</v>
      </c>
      <c r="R1612" s="1">
        <v>5.4064810000000004E-6</v>
      </c>
      <c r="S1612">
        <v>20.318570000000001</v>
      </c>
      <c r="T1612" s="1">
        <v>4.9382770000000002E-6</v>
      </c>
      <c r="U1612">
        <v>0.41101779999999999</v>
      </c>
      <c r="V1612">
        <v>60.796280000000003</v>
      </c>
      <c r="W1612" s="1">
        <v>1.200496E-5</v>
      </c>
      <c r="X1612">
        <v>2.72546E-2</v>
      </c>
      <c r="Y1612" s="1">
        <v>5.5049770000000001E-5</v>
      </c>
      <c r="Z1612">
        <v>59.230580000000003</v>
      </c>
      <c r="AA1612" s="1">
        <v>1.196183E-5</v>
      </c>
      <c r="AB1612">
        <v>0.87335839999999998</v>
      </c>
      <c r="AC1612">
        <v>0.89614530000000003</v>
      </c>
      <c r="AD1612">
        <v>1.3901490000000001</v>
      </c>
      <c r="AE1612">
        <v>0</v>
      </c>
      <c r="AF1612">
        <v>240.06870000000001</v>
      </c>
      <c r="AG1612">
        <v>2.709724</v>
      </c>
      <c r="AH1612">
        <v>4.7581699999999998</v>
      </c>
      <c r="AI1612">
        <v>4.9127160000000003E-4</v>
      </c>
      <c r="AJ1612">
        <v>8.307217E-4</v>
      </c>
      <c r="AK1612">
        <v>1.3862309999999999E-3</v>
      </c>
      <c r="AL1612">
        <v>2.057017E-3</v>
      </c>
      <c r="AM1612">
        <v>1.269232E-2</v>
      </c>
      <c r="AN1612">
        <v>0.1000019</v>
      </c>
      <c r="AO1612">
        <v>10.14109</v>
      </c>
      <c r="AP1612">
        <v>0.95054439999999996</v>
      </c>
      <c r="AQ1612">
        <v>560.76430000000005</v>
      </c>
      <c r="AR1612">
        <v>533.03129999999999</v>
      </c>
      <c r="AS1612">
        <v>0.5193141</v>
      </c>
      <c r="AT1612">
        <v>0</v>
      </c>
      <c r="AU1612">
        <v>0</v>
      </c>
    </row>
    <row r="1613" spans="1:47" x14ac:dyDescent="0.25">
      <c r="A1613">
        <v>82</v>
      </c>
      <c r="B1613" t="s">
        <v>53</v>
      </c>
      <c r="C1613">
        <v>89.903435000000002</v>
      </c>
      <c r="D1613" s="1">
        <v>7.771185E-6</v>
      </c>
      <c r="E1613">
        <v>0.60574700000000004</v>
      </c>
      <c r="F1613" s="1">
        <v>4.6901719999999997E-6</v>
      </c>
      <c r="G1613">
        <v>0.80437000000000003</v>
      </c>
      <c r="H1613" s="1">
        <v>63.233640000000001</v>
      </c>
      <c r="I1613">
        <v>1.7E-5</v>
      </c>
      <c r="J1613">
        <v>9.9999999999999995E-7</v>
      </c>
      <c r="K1613">
        <v>0</v>
      </c>
      <c r="L1613">
        <v>0.66008800000000001</v>
      </c>
      <c r="M1613">
        <v>4.0900000000000002E-4</v>
      </c>
      <c r="N1613" s="1">
        <v>8.6174769999999997E-4</v>
      </c>
      <c r="O1613" s="1">
        <v>1.152567E-3</v>
      </c>
      <c r="P1613">
        <v>2.4719999999999998E-3</v>
      </c>
      <c r="Q1613">
        <v>28.226642999999999</v>
      </c>
      <c r="R1613" s="1">
        <v>5.4064812000000002E-6</v>
      </c>
      <c r="S1613">
        <v>20.318570000000001</v>
      </c>
      <c r="T1613" s="1">
        <v>4.9382767000000004E-6</v>
      </c>
      <c r="U1613">
        <v>0.40325865</v>
      </c>
      <c r="V1613">
        <v>57.110844</v>
      </c>
      <c r="W1613" s="1">
        <v>1.2529183E-5</v>
      </c>
      <c r="X1613">
        <v>2.7246751E-2</v>
      </c>
      <c r="Y1613" s="1">
        <v>5.5049773000000002E-5</v>
      </c>
      <c r="Z1613">
        <v>58.866410999999999</v>
      </c>
      <c r="AA1613" s="1">
        <v>1.2839621000000001E-5</v>
      </c>
      <c r="AB1613">
        <v>0.89204192999999998</v>
      </c>
      <c r="AC1613">
        <v>0.82865263</v>
      </c>
      <c r="AD1613">
        <v>1.3901494000000001</v>
      </c>
      <c r="AE1613">
        <v>0</v>
      </c>
      <c r="AF1613">
        <v>240.06867</v>
      </c>
      <c r="AG1613">
        <v>2.6877111999999999</v>
      </c>
      <c r="AH1613">
        <v>4.7575780999999999</v>
      </c>
      <c r="AI1613">
        <v>4.9424471999999996E-4</v>
      </c>
      <c r="AJ1613">
        <v>8.2481079999999999E-4</v>
      </c>
      <c r="AK1613">
        <v>1.3944128999999999E-3</v>
      </c>
      <c r="AL1613">
        <v>2.0998439E-3</v>
      </c>
      <c r="AM1613">
        <v>1.2687871999999999E-2</v>
      </c>
      <c r="AN1613">
        <v>9.9995486999999994E-2</v>
      </c>
      <c r="AO1613">
        <v>9.4096025999999995</v>
      </c>
      <c r="AP1613">
        <v>0.94949318999999999</v>
      </c>
      <c r="AQ1613">
        <v>1155.8725999999999</v>
      </c>
      <c r="AR1613">
        <v>1097.4931999999999</v>
      </c>
      <c r="AS1613">
        <v>0.52048306</v>
      </c>
      <c r="AT1613">
        <v>0</v>
      </c>
      <c r="AU1613">
        <v>0</v>
      </c>
    </row>
    <row r="1614" spans="1:47" x14ac:dyDescent="0.25">
      <c r="A1614">
        <v>83</v>
      </c>
      <c r="B1614" t="s">
        <v>53</v>
      </c>
      <c r="C1614">
        <v>0.446936</v>
      </c>
      <c r="D1614" s="1">
        <v>8.149052E-6</v>
      </c>
      <c r="E1614">
        <v>16.945250000000001</v>
      </c>
      <c r="F1614" s="1">
        <v>3.7973340000000001E-6</v>
      </c>
      <c r="G1614">
        <v>0.42281200000000002</v>
      </c>
      <c r="H1614" s="1">
        <v>72.187860000000001</v>
      </c>
      <c r="I1614">
        <v>9.0000000000000002E-6</v>
      </c>
      <c r="J1614">
        <v>2.4000000000000001E-5</v>
      </c>
      <c r="K1614">
        <v>1.473584</v>
      </c>
      <c r="L1614">
        <v>1.157117</v>
      </c>
      <c r="M1614">
        <v>3.6099999999999999E-4</v>
      </c>
      <c r="N1614" s="1">
        <v>6.1885599999999999E-4</v>
      </c>
      <c r="O1614" s="1">
        <v>8.2735589999999998E-4</v>
      </c>
      <c r="P1614">
        <v>1.8469999999999999E-3</v>
      </c>
      <c r="Q1614">
        <v>28.226642999999999</v>
      </c>
      <c r="R1614" s="1">
        <v>5.4064812000000002E-6</v>
      </c>
      <c r="S1614">
        <v>20.318570000000001</v>
      </c>
      <c r="T1614" s="1">
        <v>4.9382767000000004E-6</v>
      </c>
      <c r="U1614">
        <v>0.40644216999999999</v>
      </c>
      <c r="V1614">
        <v>59.624518999999999</v>
      </c>
      <c r="W1614" s="1">
        <v>1.2420167999999999E-5</v>
      </c>
      <c r="X1614">
        <v>2.7255672000000002E-2</v>
      </c>
      <c r="Y1614" s="1">
        <v>5.5049773000000002E-5</v>
      </c>
      <c r="Z1614">
        <v>61.526153999999998</v>
      </c>
      <c r="AA1614" s="1">
        <v>1.209521E-5</v>
      </c>
      <c r="AB1614">
        <v>0.87133254999999998</v>
      </c>
      <c r="AC1614">
        <v>0.82588788000000002</v>
      </c>
      <c r="AD1614">
        <v>1.3901494000000001</v>
      </c>
      <c r="AE1614">
        <v>0</v>
      </c>
      <c r="AF1614">
        <v>240.06867</v>
      </c>
      <c r="AG1614">
        <v>2.6821212999999999</v>
      </c>
      <c r="AH1614">
        <v>4.7567326999999997</v>
      </c>
      <c r="AI1614">
        <v>4.8713777999999998E-4</v>
      </c>
      <c r="AJ1614">
        <v>8.2686497999999995E-4</v>
      </c>
      <c r="AK1614">
        <v>1.3801855000000001E-3</v>
      </c>
      <c r="AL1614">
        <v>2.1067296000000001E-3</v>
      </c>
      <c r="AM1614">
        <v>1.2692376E-2</v>
      </c>
      <c r="AN1614">
        <v>0.10000079000000001</v>
      </c>
      <c r="AO1614">
        <v>9.7993263000000006</v>
      </c>
      <c r="AP1614">
        <v>0.95005740999999999</v>
      </c>
      <c r="AQ1614">
        <v>4901.6890000000003</v>
      </c>
      <c r="AR1614">
        <v>4656.8860000000004</v>
      </c>
      <c r="AS1614">
        <v>0.51863930999999996</v>
      </c>
      <c r="AT1614">
        <v>0</v>
      </c>
      <c r="AU1614">
        <v>0</v>
      </c>
    </row>
    <row r="1615" spans="1:47" x14ac:dyDescent="0.25">
      <c r="A1615">
        <v>84</v>
      </c>
      <c r="B1615" t="s">
        <v>53</v>
      </c>
      <c r="C1615">
        <v>24.407561000000001</v>
      </c>
      <c r="D1615" s="1">
        <v>4.3001009999999999E-6</v>
      </c>
      <c r="E1615">
        <v>0.38359199999999999</v>
      </c>
      <c r="F1615" s="1">
        <v>2.7808469999999999E-6</v>
      </c>
      <c r="G1615">
        <v>0.18643199999999999</v>
      </c>
      <c r="H1615" s="1">
        <v>79.640230000000003</v>
      </c>
      <c r="I1615">
        <v>1.2E-5</v>
      </c>
      <c r="J1615">
        <v>2.0999999999999999E-5</v>
      </c>
      <c r="K1615">
        <v>1.1451340000000001</v>
      </c>
      <c r="L1615">
        <v>1.020168</v>
      </c>
      <c r="M1615">
        <v>5.3799999999999996E-4</v>
      </c>
      <c r="N1615" s="1">
        <v>8.556789E-4</v>
      </c>
      <c r="O1615" s="1">
        <v>1.097684E-3</v>
      </c>
      <c r="P1615">
        <v>2.1299999999999999E-3</v>
      </c>
      <c r="Q1615">
        <v>28.226642999999999</v>
      </c>
      <c r="R1615" s="1">
        <v>5.4064812000000002E-6</v>
      </c>
      <c r="S1615">
        <v>20.318570000000001</v>
      </c>
      <c r="T1615" s="1">
        <v>4.9382767000000004E-6</v>
      </c>
      <c r="U1615">
        <v>0.39539113999999997</v>
      </c>
      <c r="V1615">
        <v>60.653497999999999</v>
      </c>
      <c r="W1615" s="1">
        <v>1.2483021E-5</v>
      </c>
      <c r="X1615">
        <v>2.7262804000000002E-2</v>
      </c>
      <c r="Y1615" s="1">
        <v>5.5049773000000002E-5</v>
      </c>
      <c r="Z1615">
        <v>59.883093000000002</v>
      </c>
      <c r="AA1615" s="1">
        <v>1.3018877E-5</v>
      </c>
      <c r="AB1615">
        <v>0.84621676999999995</v>
      </c>
      <c r="AC1615">
        <v>0.83251463000000003</v>
      </c>
      <c r="AD1615">
        <v>1.3901494000000001</v>
      </c>
      <c r="AE1615">
        <v>0</v>
      </c>
      <c r="AF1615">
        <v>240.06867</v>
      </c>
      <c r="AG1615">
        <v>2.7051723999999999</v>
      </c>
      <c r="AH1615">
        <v>4.7578886999999996</v>
      </c>
      <c r="AI1615">
        <v>4.9085617999999995E-4</v>
      </c>
      <c r="AJ1615">
        <v>8.2828545000000005E-4</v>
      </c>
      <c r="AK1615">
        <v>1.3891362999999999E-3</v>
      </c>
      <c r="AL1615">
        <v>2.1841384000000001E-3</v>
      </c>
      <c r="AM1615">
        <v>1.2694893E-2</v>
      </c>
      <c r="AN1615">
        <v>9.9999545999999995E-2</v>
      </c>
      <c r="AO1615">
        <v>10.118323</v>
      </c>
      <c r="AP1615">
        <v>0.95098837999999997</v>
      </c>
      <c r="AQ1615">
        <v>1048.4844000000001</v>
      </c>
      <c r="AR1615">
        <v>997.09649000000002</v>
      </c>
      <c r="AS1615">
        <v>0.51933894999999997</v>
      </c>
      <c r="AT1615">
        <v>0</v>
      </c>
      <c r="AU1615">
        <v>0</v>
      </c>
    </row>
    <row r="1616" spans="1:47" x14ac:dyDescent="0.25">
      <c r="A1616">
        <v>85</v>
      </c>
      <c r="B1616" t="s">
        <v>53</v>
      </c>
      <c r="C1616">
        <v>0.34226400000000001</v>
      </c>
      <c r="D1616" s="1">
        <v>2.1008540000000001E-6</v>
      </c>
      <c r="E1616">
        <v>8.1520069999999993</v>
      </c>
      <c r="F1616" s="1">
        <v>6.300896E-6</v>
      </c>
      <c r="G1616">
        <v>4.0250000000000001E-2</v>
      </c>
      <c r="H1616" s="1">
        <v>78.178380000000004</v>
      </c>
      <c r="I1616">
        <v>1.8E-5</v>
      </c>
      <c r="J1616">
        <v>2.5999999999999998E-5</v>
      </c>
      <c r="K1616">
        <v>1.5661149999999999</v>
      </c>
      <c r="L1616">
        <v>1.3721159999999999</v>
      </c>
      <c r="M1616">
        <v>5.4799999999999998E-4</v>
      </c>
      <c r="N1616" s="1">
        <v>1.9774610000000001E-4</v>
      </c>
      <c r="O1616" s="1">
        <v>9.9214570000000007E-4</v>
      </c>
      <c r="P1616">
        <v>1.9319999999999999E-3</v>
      </c>
      <c r="Q1616">
        <v>28.226642999999999</v>
      </c>
      <c r="R1616" s="1">
        <v>5.4064812000000002E-6</v>
      </c>
      <c r="S1616">
        <v>20.318570000000001</v>
      </c>
      <c r="T1616" s="1">
        <v>4.9382767000000004E-6</v>
      </c>
      <c r="U1616">
        <v>0.41492214999999999</v>
      </c>
      <c r="V1616">
        <v>59.873255999999998</v>
      </c>
      <c r="W1616" s="1">
        <v>1.1524108000000001E-5</v>
      </c>
      <c r="X1616">
        <v>2.7245799000000001E-2</v>
      </c>
      <c r="Y1616" s="1">
        <v>5.5049773000000002E-5</v>
      </c>
      <c r="Z1616">
        <v>56.332822</v>
      </c>
      <c r="AA1616" s="1">
        <v>1.2547781E-5</v>
      </c>
      <c r="AB1616">
        <v>0.78912674000000005</v>
      </c>
      <c r="AC1616">
        <v>0.86741011999999995</v>
      </c>
      <c r="AD1616">
        <v>1.3901494000000001</v>
      </c>
      <c r="AE1616">
        <v>0</v>
      </c>
      <c r="AF1616">
        <v>240.06867</v>
      </c>
      <c r="AG1616">
        <v>2.6639632</v>
      </c>
      <c r="AH1616">
        <v>4.760758</v>
      </c>
      <c r="AI1616">
        <v>4.8043929000000002E-4</v>
      </c>
      <c r="AJ1616">
        <v>8.2575691999999998E-4</v>
      </c>
      <c r="AK1616">
        <v>1.3880534999999999E-3</v>
      </c>
      <c r="AL1616">
        <v>2.1375883999999999E-3</v>
      </c>
      <c r="AM1616">
        <v>1.2700589999999999E-2</v>
      </c>
      <c r="AN1616">
        <v>9.9995139999999996E-2</v>
      </c>
      <c r="AO1616">
        <v>10.127706</v>
      </c>
      <c r="AP1616">
        <v>0.95042371999999997</v>
      </c>
      <c r="AQ1616">
        <v>2424.7321000000002</v>
      </c>
      <c r="AR1616">
        <v>2304.5228999999999</v>
      </c>
      <c r="AS1616">
        <v>0.52041203000000003</v>
      </c>
      <c r="AT1616">
        <v>0</v>
      </c>
      <c r="AU1616">
        <v>0</v>
      </c>
    </row>
    <row r="1617" spans="1:47" x14ac:dyDescent="0.25">
      <c r="A1617">
        <v>86</v>
      </c>
      <c r="B1617" t="s">
        <v>53</v>
      </c>
      <c r="C1617">
        <v>4.4722790000000003</v>
      </c>
      <c r="D1617" s="1">
        <v>6.3086110000000001E-6</v>
      </c>
      <c r="E1617">
        <v>0.109515</v>
      </c>
      <c r="F1617" s="1">
        <v>5.5264059999999999E-6</v>
      </c>
      <c r="G1617">
        <v>0.47730800000000001</v>
      </c>
      <c r="H1617" s="1">
        <v>63.477330000000002</v>
      </c>
      <c r="I1617">
        <v>1.0000000000000001E-5</v>
      </c>
      <c r="J1617">
        <v>2.0999999999999999E-5</v>
      </c>
      <c r="K1617">
        <v>1.7384539999999999</v>
      </c>
      <c r="L1617">
        <v>1.51739</v>
      </c>
      <c r="M1617">
        <v>2.1100000000000001E-4</v>
      </c>
      <c r="N1617" s="1">
        <v>2.1825100000000001E-4</v>
      </c>
      <c r="O1617" s="1">
        <v>6.5037679999999998E-4</v>
      </c>
      <c r="P1617">
        <v>2.101E-3</v>
      </c>
      <c r="Q1617">
        <v>28.22664</v>
      </c>
      <c r="R1617" s="1">
        <v>5.4064810000000004E-6</v>
      </c>
      <c r="S1617">
        <v>20.318570000000001</v>
      </c>
      <c r="T1617" s="1">
        <v>4.9382770000000002E-6</v>
      </c>
      <c r="U1617">
        <v>0.39006439999999998</v>
      </c>
      <c r="V1617">
        <v>60.38382</v>
      </c>
      <c r="W1617" s="1">
        <v>1.2073819999999999E-5</v>
      </c>
      <c r="X1617">
        <v>2.724437E-2</v>
      </c>
      <c r="Y1617" s="1">
        <v>5.5049770000000001E-5</v>
      </c>
      <c r="Z1617">
        <v>59.849469999999997</v>
      </c>
      <c r="AA1617" s="1">
        <v>1.172465E-5</v>
      </c>
      <c r="AB1617">
        <v>0.87976370000000004</v>
      </c>
      <c r="AC1617">
        <v>0.86779300000000004</v>
      </c>
      <c r="AD1617">
        <v>1.3901490000000001</v>
      </c>
      <c r="AE1617">
        <v>0</v>
      </c>
      <c r="AF1617">
        <v>240.06870000000001</v>
      </c>
      <c r="AG1617">
        <v>2.7269060000000001</v>
      </c>
      <c r="AH1617">
        <v>4.7560690000000001</v>
      </c>
      <c r="AI1617">
        <v>4.8100189999999998E-4</v>
      </c>
      <c r="AJ1617">
        <v>8.2671090000000001E-4</v>
      </c>
      <c r="AK1617">
        <v>1.3850309999999999E-3</v>
      </c>
      <c r="AL1617">
        <v>2.0444780000000002E-3</v>
      </c>
      <c r="AM1617">
        <v>1.270074E-2</v>
      </c>
      <c r="AN1617">
        <v>0.1000003</v>
      </c>
      <c r="AO1617">
        <v>10.243370000000001</v>
      </c>
      <c r="AP1617">
        <v>0.95156039999999997</v>
      </c>
      <c r="AQ1617">
        <v>764.27959999999996</v>
      </c>
      <c r="AR1617">
        <v>727.25829999999996</v>
      </c>
      <c r="AS1617">
        <v>0.51929119999999995</v>
      </c>
      <c r="AT1617">
        <v>0</v>
      </c>
      <c r="AU1617">
        <v>0</v>
      </c>
    </row>
    <row r="1618" spans="1:47" x14ac:dyDescent="0.25">
      <c r="A1618">
        <v>87</v>
      </c>
      <c r="B1618" t="s">
        <v>53</v>
      </c>
      <c r="C1618">
        <v>0.37825799999999998</v>
      </c>
      <c r="D1618" s="1">
        <v>6.1316779999999999E-6</v>
      </c>
      <c r="E1618">
        <v>25.780270999999999</v>
      </c>
      <c r="F1618" s="1">
        <v>2.977621E-6</v>
      </c>
      <c r="G1618">
        <v>0.61792800000000003</v>
      </c>
      <c r="H1618" s="1">
        <v>77.577510000000004</v>
      </c>
      <c r="I1618">
        <v>1.2E-5</v>
      </c>
      <c r="J1618">
        <v>1.0000000000000001E-5</v>
      </c>
      <c r="K1618">
        <v>1.1441079999999999</v>
      </c>
      <c r="L1618">
        <v>1.4708220000000001</v>
      </c>
      <c r="M1618">
        <v>4.4299999999999998E-4</v>
      </c>
      <c r="N1618" s="1">
        <v>8.229512E-4</v>
      </c>
      <c r="O1618" s="1">
        <v>8.0052949999999997E-4</v>
      </c>
      <c r="P1618">
        <v>1.426E-3</v>
      </c>
      <c r="Q1618">
        <v>28.22664</v>
      </c>
      <c r="R1618" s="1">
        <v>5.4064810000000004E-6</v>
      </c>
      <c r="S1618">
        <v>20.318570000000001</v>
      </c>
      <c r="T1618" s="1">
        <v>4.9382770000000002E-6</v>
      </c>
      <c r="U1618">
        <v>0.41324610000000001</v>
      </c>
      <c r="V1618">
        <v>61.311500000000002</v>
      </c>
      <c r="W1618" s="1">
        <v>1.222852E-5</v>
      </c>
      <c r="X1618">
        <v>2.7251299999999999E-2</v>
      </c>
      <c r="Y1618" s="1">
        <v>5.5049770000000001E-5</v>
      </c>
      <c r="Z1618">
        <v>57.760829999999999</v>
      </c>
      <c r="AA1618" s="1">
        <v>1.24458E-5</v>
      </c>
      <c r="AB1618">
        <v>0.83016190000000001</v>
      </c>
      <c r="AC1618">
        <v>0.87373509999999999</v>
      </c>
      <c r="AD1618">
        <v>1.3901490000000001</v>
      </c>
      <c r="AE1618">
        <v>0</v>
      </c>
      <c r="AF1618">
        <v>240.06870000000001</v>
      </c>
      <c r="AG1618">
        <v>2.6815199999999999</v>
      </c>
      <c r="AH1618">
        <v>4.757174</v>
      </c>
      <c r="AI1618">
        <v>4.9288170000000005E-4</v>
      </c>
      <c r="AJ1618">
        <v>8.2617200000000002E-4</v>
      </c>
      <c r="AK1618">
        <v>1.387721E-3</v>
      </c>
      <c r="AL1618">
        <v>2.0604899999999999E-3</v>
      </c>
      <c r="AM1618">
        <v>1.2696570000000001E-2</v>
      </c>
      <c r="AN1618">
        <v>9.9998970000000006E-2</v>
      </c>
      <c r="AO1618">
        <v>10.158480000000001</v>
      </c>
      <c r="AP1618">
        <v>0.95164720000000003</v>
      </c>
      <c r="AQ1618">
        <v>-381.67570000000001</v>
      </c>
      <c r="AR1618">
        <v>-363.22059999999999</v>
      </c>
      <c r="AS1618">
        <v>0.51896900000000001</v>
      </c>
      <c r="AT1618">
        <v>0</v>
      </c>
      <c r="AU1618">
        <v>0</v>
      </c>
    </row>
    <row r="1619" spans="1:47" x14ac:dyDescent="0.25">
      <c r="A1619">
        <v>88</v>
      </c>
      <c r="B1619" t="s">
        <v>53</v>
      </c>
      <c r="C1619">
        <v>67.398737999999994</v>
      </c>
      <c r="D1619" s="1">
        <v>4.7897489999999999E-6</v>
      </c>
      <c r="E1619">
        <v>0.68672</v>
      </c>
      <c r="F1619" s="1">
        <v>7.7423909999999993E-6</v>
      </c>
      <c r="G1619">
        <v>0.22792200000000001</v>
      </c>
      <c r="H1619" s="1">
        <v>72.631799999999998</v>
      </c>
      <c r="I1619">
        <v>1.5E-5</v>
      </c>
      <c r="J1619">
        <v>2.5999999999999998E-5</v>
      </c>
      <c r="K1619">
        <v>0.65570300000000004</v>
      </c>
      <c r="L1619">
        <v>0.42077100000000001</v>
      </c>
      <c r="M1619">
        <v>3.4299999999999999E-4</v>
      </c>
      <c r="N1619" s="1">
        <v>7.9654439999999997E-4</v>
      </c>
      <c r="O1619" s="1">
        <v>1.030532E-3</v>
      </c>
      <c r="P1619">
        <v>2.5349999999999999E-3</v>
      </c>
      <c r="Q1619">
        <v>28.22664</v>
      </c>
      <c r="R1619" s="1">
        <v>5.4064810000000004E-6</v>
      </c>
      <c r="S1619">
        <v>20.318570000000001</v>
      </c>
      <c r="T1619" s="1">
        <v>4.9382770000000002E-6</v>
      </c>
      <c r="U1619">
        <v>0.37905820000000001</v>
      </c>
      <c r="V1619">
        <v>58.393430000000002</v>
      </c>
      <c r="W1619" s="1">
        <v>1.1973999999999999E-5</v>
      </c>
      <c r="X1619">
        <v>2.7251870000000001E-2</v>
      </c>
      <c r="Y1619" s="1">
        <v>5.5049770000000001E-5</v>
      </c>
      <c r="Z1619">
        <v>58.880980000000001</v>
      </c>
      <c r="AA1619" s="1">
        <v>1.274497E-5</v>
      </c>
      <c r="AB1619">
        <v>0.86675899999999995</v>
      </c>
      <c r="AC1619">
        <v>0.84406479999999995</v>
      </c>
      <c r="AD1619">
        <v>1.3901490000000001</v>
      </c>
      <c r="AE1619">
        <v>0</v>
      </c>
      <c r="AF1619">
        <v>240.06870000000001</v>
      </c>
      <c r="AG1619">
        <v>2.7152259999999999</v>
      </c>
      <c r="AH1619">
        <v>4.7556580000000004</v>
      </c>
      <c r="AI1619">
        <v>4.8809930000000002E-4</v>
      </c>
      <c r="AJ1619">
        <v>8.3176150000000004E-4</v>
      </c>
      <c r="AK1619">
        <v>1.3928199999999999E-3</v>
      </c>
      <c r="AL1619">
        <v>2.1458739999999999E-3</v>
      </c>
      <c r="AM1619">
        <v>1.268878E-2</v>
      </c>
      <c r="AN1619">
        <v>0.10000240000000001</v>
      </c>
      <c r="AO1619">
        <v>9.7673559999999995</v>
      </c>
      <c r="AP1619">
        <v>0.94981510000000002</v>
      </c>
      <c r="AQ1619">
        <v>-264.221</v>
      </c>
      <c r="AR1619">
        <v>-250.96100000000001</v>
      </c>
      <c r="AS1619">
        <v>0.51923620000000004</v>
      </c>
      <c r="AT1619">
        <v>0</v>
      </c>
      <c r="AU1619">
        <v>0</v>
      </c>
    </row>
    <row r="1620" spans="1:47" x14ac:dyDescent="0.25">
      <c r="A1620">
        <v>89</v>
      </c>
      <c r="B1620" t="s">
        <v>53</v>
      </c>
      <c r="C1620">
        <v>28.288153000000001</v>
      </c>
      <c r="D1620" s="1">
        <v>3.49658E-6</v>
      </c>
      <c r="E1620">
        <v>0.59794999999999998</v>
      </c>
      <c r="F1620" s="1">
        <v>5.7320240000000002E-6</v>
      </c>
      <c r="G1620">
        <v>0.227158</v>
      </c>
      <c r="H1620" s="1">
        <v>73.568529999999996</v>
      </c>
      <c r="I1620">
        <v>1.4E-5</v>
      </c>
      <c r="J1620">
        <v>1.2999999999999999E-5</v>
      </c>
      <c r="K1620">
        <v>1.174167</v>
      </c>
      <c r="L1620">
        <v>0.76371500000000003</v>
      </c>
      <c r="M1620">
        <v>4.5300000000000001E-4</v>
      </c>
      <c r="N1620" s="1">
        <v>9.3274790000000003E-4</v>
      </c>
      <c r="O1620" s="1">
        <v>1.158018E-3</v>
      </c>
      <c r="P1620">
        <v>2.6870000000000002E-3</v>
      </c>
      <c r="Q1620">
        <v>28.226642999999999</v>
      </c>
      <c r="R1620" s="1">
        <v>5.4064812000000002E-6</v>
      </c>
      <c r="S1620">
        <v>20.318570000000001</v>
      </c>
      <c r="T1620" s="1">
        <v>4.9382767000000004E-6</v>
      </c>
      <c r="U1620">
        <v>0.40004620000000002</v>
      </c>
      <c r="V1620">
        <v>59.114750999999998</v>
      </c>
      <c r="W1620" s="1">
        <v>1.1696129000000001E-5</v>
      </c>
      <c r="X1620">
        <v>2.7252871000000001E-2</v>
      </c>
      <c r="Y1620" s="1">
        <v>5.5049773000000002E-5</v>
      </c>
      <c r="Z1620">
        <v>57.615639999999999</v>
      </c>
      <c r="AA1620" s="1">
        <v>1.2465728999999999E-5</v>
      </c>
      <c r="AB1620">
        <v>0.83475052000000005</v>
      </c>
      <c r="AC1620">
        <v>0.83651012999999996</v>
      </c>
      <c r="AD1620">
        <v>1.3901494000000001</v>
      </c>
      <c r="AE1620">
        <v>0</v>
      </c>
      <c r="AF1620">
        <v>240.06867</v>
      </c>
      <c r="AG1620">
        <v>2.7360728000000001</v>
      </c>
      <c r="AH1620">
        <v>4.7574633000000004</v>
      </c>
      <c r="AI1620">
        <v>4.8526184000000002E-4</v>
      </c>
      <c r="AJ1620">
        <v>8.3205384000000003E-4</v>
      </c>
      <c r="AK1620">
        <v>1.3831163999999999E-3</v>
      </c>
      <c r="AL1620">
        <v>2.1427044000000002E-3</v>
      </c>
      <c r="AM1620">
        <v>1.2695434E-2</v>
      </c>
      <c r="AN1620">
        <v>0.10000032</v>
      </c>
      <c r="AO1620">
        <v>10.096648</v>
      </c>
      <c r="AP1620">
        <v>0.95058175</v>
      </c>
      <c r="AQ1620">
        <v>-2183.1358</v>
      </c>
      <c r="AR1620">
        <v>-2075.2491</v>
      </c>
      <c r="AS1620">
        <v>0.51987063</v>
      </c>
      <c r="AT1620">
        <v>0</v>
      </c>
      <c r="AU1620">
        <v>0</v>
      </c>
    </row>
    <row r="1621" spans="1:47" x14ac:dyDescent="0.25">
      <c r="A1621">
        <v>90</v>
      </c>
      <c r="B1621" t="s">
        <v>53</v>
      </c>
      <c r="C1621">
        <v>76.236958999999999</v>
      </c>
      <c r="D1621" s="1">
        <v>7.3515049999999998E-7</v>
      </c>
      <c r="E1621">
        <v>0.63249100000000003</v>
      </c>
      <c r="F1621" s="1">
        <v>6.1524109999999998E-6</v>
      </c>
      <c r="G1621">
        <v>2.0338999999999999E-2</v>
      </c>
      <c r="H1621" s="1">
        <v>175.4821</v>
      </c>
      <c r="I1621">
        <v>1.2999999999999999E-5</v>
      </c>
      <c r="J1621">
        <v>1.0399999999999999E-4</v>
      </c>
      <c r="K1621">
        <v>0.300396</v>
      </c>
      <c r="L1621">
        <v>1.4087700000000001</v>
      </c>
      <c r="M1621">
        <v>1.26E-4</v>
      </c>
      <c r="N1621" s="1">
        <v>2.8407740000000001E-4</v>
      </c>
      <c r="O1621" s="1">
        <v>4.5660589999999999E-4</v>
      </c>
      <c r="P1621">
        <v>1.2780000000000001E-3</v>
      </c>
      <c r="Q1621">
        <v>28.226642999999999</v>
      </c>
      <c r="R1621" s="1">
        <v>5.4064812000000002E-6</v>
      </c>
      <c r="S1621">
        <v>20.318570000000001</v>
      </c>
      <c r="T1621" s="1">
        <v>4.9382767000000004E-6</v>
      </c>
      <c r="U1621">
        <v>0.40964208000000002</v>
      </c>
      <c r="V1621">
        <v>57.720621999999999</v>
      </c>
      <c r="W1621" s="1">
        <v>1.2377848E-5</v>
      </c>
      <c r="X1621">
        <v>2.7251502E-2</v>
      </c>
      <c r="Y1621" s="1">
        <v>5.5049773000000002E-5</v>
      </c>
      <c r="Z1621">
        <v>60.208480999999999</v>
      </c>
      <c r="AA1621" s="1">
        <v>1.2485088000000001E-5</v>
      </c>
      <c r="AB1621">
        <v>0.85010315999999997</v>
      </c>
      <c r="AC1621">
        <v>0.86739476000000004</v>
      </c>
      <c r="AD1621">
        <v>1.3901494000000001</v>
      </c>
      <c r="AE1621">
        <v>0</v>
      </c>
      <c r="AF1621">
        <v>240.06867</v>
      </c>
      <c r="AG1621">
        <v>2.6894304</v>
      </c>
      <c r="AH1621">
        <v>4.7585189000000003</v>
      </c>
      <c r="AI1621">
        <v>4.8078771999999999E-4</v>
      </c>
      <c r="AJ1621">
        <v>8.2513191000000005E-4</v>
      </c>
      <c r="AK1621">
        <v>1.3853918E-3</v>
      </c>
      <c r="AL1621">
        <v>2.0994403999999999E-3</v>
      </c>
      <c r="AM1621">
        <v>1.2707459000000001E-2</v>
      </c>
      <c r="AN1621">
        <v>9.9999397000000004E-2</v>
      </c>
      <c r="AO1621">
        <v>10.597505999999999</v>
      </c>
      <c r="AP1621">
        <v>0.95158164999999995</v>
      </c>
      <c r="AQ1621">
        <v>2226.7624999999998</v>
      </c>
      <c r="AR1621">
        <v>2118.9463000000001</v>
      </c>
      <c r="AS1621">
        <v>0.51920538999999999</v>
      </c>
      <c r="AT1621">
        <v>0</v>
      </c>
      <c r="AU1621">
        <v>0</v>
      </c>
    </row>
    <row r="1622" spans="1:47" x14ac:dyDescent="0.25">
      <c r="A1622">
        <v>91</v>
      </c>
      <c r="B1622" t="s">
        <v>53</v>
      </c>
      <c r="C1622">
        <v>15.052832</v>
      </c>
      <c r="D1622" s="1">
        <v>4.2249610000000002E-6</v>
      </c>
      <c r="E1622">
        <v>0.50744100000000003</v>
      </c>
      <c r="F1622" s="1">
        <v>1.0783449999999999E-5</v>
      </c>
      <c r="G1622">
        <v>0.51731099999999997</v>
      </c>
      <c r="H1622" s="1">
        <v>53.079610000000002</v>
      </c>
      <c r="I1622">
        <v>1.2999999999999999E-5</v>
      </c>
      <c r="J1622">
        <v>9.0000000000000002E-6</v>
      </c>
      <c r="K1622">
        <v>1.391224</v>
      </c>
      <c r="L1622">
        <v>0.82581000000000004</v>
      </c>
      <c r="M1622">
        <v>6.8499999999999995E-4</v>
      </c>
      <c r="N1622" s="1">
        <v>1.175525E-3</v>
      </c>
      <c r="O1622" s="1">
        <v>1.453614E-3</v>
      </c>
      <c r="P1622">
        <v>3.0469999999999998E-3</v>
      </c>
      <c r="Q1622">
        <v>28.22664</v>
      </c>
      <c r="R1622" s="1">
        <v>5.4064810000000004E-6</v>
      </c>
      <c r="S1622">
        <v>20.318570000000001</v>
      </c>
      <c r="T1622" s="1">
        <v>4.9382770000000002E-6</v>
      </c>
      <c r="U1622">
        <v>0.39069999999999999</v>
      </c>
      <c r="V1622">
        <v>59.815519999999999</v>
      </c>
      <c r="W1622" s="1">
        <v>1.221383E-5</v>
      </c>
      <c r="X1622">
        <v>2.7261839999999999E-2</v>
      </c>
      <c r="Y1622" s="1">
        <v>5.5049770000000001E-5</v>
      </c>
      <c r="Z1622">
        <v>59.177790000000002</v>
      </c>
      <c r="AA1622" s="1">
        <v>1.206511E-5</v>
      </c>
      <c r="AB1622">
        <v>0.87248749999999997</v>
      </c>
      <c r="AC1622">
        <v>0.85962890000000003</v>
      </c>
      <c r="AD1622">
        <v>1.3901490000000001</v>
      </c>
      <c r="AE1622">
        <v>0</v>
      </c>
      <c r="AF1622">
        <v>240.06870000000001</v>
      </c>
      <c r="AG1622">
        <v>2.739223</v>
      </c>
      <c r="AH1622">
        <v>4.7555399999999999</v>
      </c>
      <c r="AI1622">
        <v>4.808948E-4</v>
      </c>
      <c r="AJ1622">
        <v>8.2478740000000003E-4</v>
      </c>
      <c r="AK1622">
        <v>1.388383E-3</v>
      </c>
      <c r="AL1622">
        <v>2.1419299999999998E-3</v>
      </c>
      <c r="AM1622">
        <v>1.269408E-2</v>
      </c>
      <c r="AN1622">
        <v>0.100005</v>
      </c>
      <c r="AO1622">
        <v>10.11368</v>
      </c>
      <c r="AP1622">
        <v>0.95177560000000005</v>
      </c>
      <c r="AQ1622">
        <v>918.52840000000003</v>
      </c>
      <c r="AR1622">
        <v>874.23289999999997</v>
      </c>
      <c r="AS1622">
        <v>0.52048799999999995</v>
      </c>
      <c r="AT1622">
        <v>0</v>
      </c>
      <c r="AU1622">
        <v>0</v>
      </c>
    </row>
    <row r="1623" spans="1:47" x14ac:dyDescent="0.25">
      <c r="A1623">
        <v>92</v>
      </c>
      <c r="B1623" t="s">
        <v>53</v>
      </c>
      <c r="C1623">
        <v>0.90627599999999997</v>
      </c>
      <c r="D1623" s="1">
        <v>5.4204919999999998E-6</v>
      </c>
      <c r="E1623">
        <v>6.0657300000000003</v>
      </c>
      <c r="F1623" s="1">
        <v>5.5230770000000001E-6</v>
      </c>
      <c r="G1623">
        <v>0.53537699999999999</v>
      </c>
      <c r="H1623" s="1">
        <v>49.806130000000003</v>
      </c>
      <c r="I1623">
        <v>1.5E-5</v>
      </c>
      <c r="J1623">
        <v>2.1999999999999999E-5</v>
      </c>
      <c r="K1623">
        <v>1.530243</v>
      </c>
      <c r="L1623">
        <v>1.183138</v>
      </c>
      <c r="M1623">
        <v>4.26E-4</v>
      </c>
      <c r="N1623" s="1">
        <v>3.623856E-4</v>
      </c>
      <c r="O1623" s="1">
        <v>1.038878E-3</v>
      </c>
      <c r="P1623">
        <v>2.6090000000000002E-3</v>
      </c>
      <c r="Q1623">
        <v>28.226642999999999</v>
      </c>
      <c r="R1623" s="1">
        <v>5.4064812000000002E-6</v>
      </c>
      <c r="S1623">
        <v>20.318570000000001</v>
      </c>
      <c r="T1623" s="1">
        <v>4.9382767000000004E-6</v>
      </c>
      <c r="U1623">
        <v>0.39116815999999999</v>
      </c>
      <c r="V1623">
        <v>60.628363999999998</v>
      </c>
      <c r="W1623" s="1">
        <v>1.2488403E-5</v>
      </c>
      <c r="X1623">
        <v>2.7253038E-2</v>
      </c>
      <c r="Y1623" s="1">
        <v>5.5049773000000002E-5</v>
      </c>
      <c r="Z1623">
        <v>59.337254999999999</v>
      </c>
      <c r="AA1623" s="1">
        <v>1.2161427000000001E-5</v>
      </c>
      <c r="AB1623">
        <v>0.86225962</v>
      </c>
      <c r="AC1623">
        <v>0.86513216000000004</v>
      </c>
      <c r="AD1623">
        <v>1.3901494000000001</v>
      </c>
      <c r="AE1623">
        <v>0</v>
      </c>
      <c r="AF1623">
        <v>240.06867</v>
      </c>
      <c r="AG1623">
        <v>2.7413905000000001</v>
      </c>
      <c r="AH1623">
        <v>4.7588476000000002</v>
      </c>
      <c r="AI1623">
        <v>4.8352793E-4</v>
      </c>
      <c r="AJ1623">
        <v>8.3153907E-4</v>
      </c>
      <c r="AK1623">
        <v>1.3844233E-3</v>
      </c>
      <c r="AL1623">
        <v>2.0738538999999999E-3</v>
      </c>
      <c r="AM1623">
        <v>1.2706446E-2</v>
      </c>
      <c r="AN1623">
        <v>0.10000206</v>
      </c>
      <c r="AO1623">
        <v>10.253182000000001</v>
      </c>
      <c r="AP1623">
        <v>0.94938480999999997</v>
      </c>
      <c r="AQ1623">
        <v>5867.9036999999998</v>
      </c>
      <c r="AR1623">
        <v>5570.8986999999997</v>
      </c>
      <c r="AS1623">
        <v>0.51963612999999997</v>
      </c>
      <c r="AT1623">
        <v>0</v>
      </c>
      <c r="AU1623">
        <v>0</v>
      </c>
    </row>
    <row r="1624" spans="1:47" x14ac:dyDescent="0.25">
      <c r="A1624">
        <v>93</v>
      </c>
      <c r="B1624" t="s">
        <v>53</v>
      </c>
      <c r="C1624">
        <v>53.109847000000002</v>
      </c>
      <c r="D1624" s="1">
        <v>2.6961779999999999E-6</v>
      </c>
      <c r="E1624">
        <v>1.1109000000000001E-2</v>
      </c>
      <c r="F1624" s="1">
        <v>2.5173910000000002E-6</v>
      </c>
      <c r="G1624">
        <v>1.4574E-2</v>
      </c>
      <c r="H1624" s="1">
        <v>124.5865</v>
      </c>
      <c r="I1624">
        <v>1.5999999999999999E-5</v>
      </c>
      <c r="J1624">
        <v>1.2999999999999999E-5</v>
      </c>
      <c r="K1624">
        <v>1.7563279999999999</v>
      </c>
      <c r="L1624">
        <v>1.9730719999999999</v>
      </c>
      <c r="M1624">
        <v>2.9100000000000003E-4</v>
      </c>
      <c r="N1624" s="1">
        <v>2.9554279999999999E-4</v>
      </c>
      <c r="O1624" s="1">
        <v>6.6702690000000002E-4</v>
      </c>
      <c r="P1624">
        <v>1.5460000000000001E-3</v>
      </c>
      <c r="Q1624">
        <v>28.226642999999999</v>
      </c>
      <c r="R1624" s="1">
        <v>5.4064812000000002E-6</v>
      </c>
      <c r="S1624">
        <v>20.318570000000001</v>
      </c>
      <c r="T1624" s="1">
        <v>4.9382767000000004E-6</v>
      </c>
      <c r="U1624">
        <v>0.40940501000000001</v>
      </c>
      <c r="V1624">
        <v>59.005243999999998</v>
      </c>
      <c r="W1624" s="1">
        <v>1.2424917E-5</v>
      </c>
      <c r="X1624">
        <v>2.7246202000000001E-2</v>
      </c>
      <c r="Y1624" s="1">
        <v>5.5049773000000002E-5</v>
      </c>
      <c r="Z1624">
        <v>57.704113</v>
      </c>
      <c r="AA1624" s="1">
        <v>1.1781091E-5</v>
      </c>
      <c r="AB1624">
        <v>0.8696062</v>
      </c>
      <c r="AC1624">
        <v>0.86176392000000002</v>
      </c>
      <c r="AD1624">
        <v>1.3901494000000001</v>
      </c>
      <c r="AE1624">
        <v>0</v>
      </c>
      <c r="AF1624">
        <v>240.06867</v>
      </c>
      <c r="AG1624">
        <v>2.7152523</v>
      </c>
      <c r="AH1624">
        <v>4.7598076999999996</v>
      </c>
      <c r="AI1624">
        <v>4.8274316000000001E-4</v>
      </c>
      <c r="AJ1624">
        <v>8.2811362999999998E-4</v>
      </c>
      <c r="AK1624">
        <v>1.3882886000000001E-3</v>
      </c>
      <c r="AL1624">
        <v>2.1170899999999999E-3</v>
      </c>
      <c r="AM1624">
        <v>1.2708099E-2</v>
      </c>
      <c r="AN1624">
        <v>9.9998614E-2</v>
      </c>
      <c r="AO1624">
        <v>9.6015595000000005</v>
      </c>
      <c r="AP1624">
        <v>0.95050411999999995</v>
      </c>
      <c r="AQ1624">
        <v>-2509.8406</v>
      </c>
      <c r="AR1624">
        <v>-2385.6138000000001</v>
      </c>
      <c r="AS1624">
        <v>0.52069456000000003</v>
      </c>
      <c r="AT1624">
        <v>0</v>
      </c>
      <c r="AU1624">
        <v>0</v>
      </c>
    </row>
    <row r="1625" spans="1:47" x14ac:dyDescent="0.25">
      <c r="A1625">
        <v>94</v>
      </c>
      <c r="B1625" t="s">
        <v>53</v>
      </c>
      <c r="C1625">
        <v>6.8832579999999997</v>
      </c>
      <c r="D1625" s="1">
        <v>8.4720329999999998E-6</v>
      </c>
      <c r="E1625">
        <v>0</v>
      </c>
      <c r="F1625" s="1">
        <v>7.1731610000000002E-6</v>
      </c>
      <c r="G1625">
        <v>0.34537400000000001</v>
      </c>
      <c r="H1625" s="1">
        <v>91.261269999999996</v>
      </c>
      <c r="I1625">
        <v>1.0000000000000001E-5</v>
      </c>
      <c r="J1625">
        <v>2.3E-5</v>
      </c>
      <c r="K1625">
        <v>1.993255</v>
      </c>
      <c r="L1625">
        <v>1.6218969999999999</v>
      </c>
      <c r="M1625">
        <v>2.9300000000000002E-4</v>
      </c>
      <c r="N1625" s="1">
        <v>2.93491E-4</v>
      </c>
      <c r="O1625" s="1">
        <v>6.5296579999999998E-4</v>
      </c>
      <c r="P1625">
        <v>1.4679999999999999E-3</v>
      </c>
      <c r="Q1625">
        <v>28.226642999999999</v>
      </c>
      <c r="R1625" s="1">
        <v>5.4064812000000002E-6</v>
      </c>
      <c r="S1625">
        <v>20.318570000000001</v>
      </c>
      <c r="T1625" s="1">
        <v>4.9382767000000004E-6</v>
      </c>
      <c r="U1625">
        <v>0.41649976999999999</v>
      </c>
      <c r="V1625">
        <v>59.444426999999997</v>
      </c>
      <c r="W1625" s="1">
        <v>1.1922801E-5</v>
      </c>
      <c r="X1625">
        <v>2.7265297000000001E-2</v>
      </c>
      <c r="Y1625" s="1">
        <v>5.5049773000000002E-5</v>
      </c>
      <c r="Z1625">
        <v>58.255265000000001</v>
      </c>
      <c r="AA1625" s="1">
        <v>1.2368731E-5</v>
      </c>
      <c r="AB1625">
        <v>0.83509467999999998</v>
      </c>
      <c r="AC1625">
        <v>0.87985418000000004</v>
      </c>
      <c r="AD1625">
        <v>1.3901494000000001</v>
      </c>
      <c r="AE1625">
        <v>0</v>
      </c>
      <c r="AF1625">
        <v>240.06867</v>
      </c>
      <c r="AG1625">
        <v>2.7343467000000001</v>
      </c>
      <c r="AH1625">
        <v>4.7580822999999999</v>
      </c>
      <c r="AI1625">
        <v>4.9489333000000003E-4</v>
      </c>
      <c r="AJ1625">
        <v>8.3095190999999996E-4</v>
      </c>
      <c r="AK1625">
        <v>1.3859670999999999E-3</v>
      </c>
      <c r="AL1625">
        <v>2.0405291000000002E-3</v>
      </c>
      <c r="AM1625">
        <v>1.2690428E-2</v>
      </c>
      <c r="AN1625">
        <v>9.9998350999999999E-2</v>
      </c>
      <c r="AO1625">
        <v>9.7038510000000002</v>
      </c>
      <c r="AP1625">
        <v>0.95127733999999997</v>
      </c>
      <c r="AQ1625">
        <v>1010.1733</v>
      </c>
      <c r="AR1625">
        <v>960.95501000000002</v>
      </c>
      <c r="AS1625">
        <v>0.51798085999999999</v>
      </c>
      <c r="AT1625">
        <v>0</v>
      </c>
      <c r="AU1625">
        <v>0</v>
      </c>
    </row>
    <row r="1626" spans="1:47" x14ac:dyDescent="0.25">
      <c r="A1626">
        <v>95</v>
      </c>
      <c r="B1626" t="s">
        <v>53</v>
      </c>
      <c r="C1626">
        <v>48.399937999999999</v>
      </c>
      <c r="D1626" s="1">
        <v>9.7399850000000006E-6</v>
      </c>
      <c r="E1626">
        <v>0.708117</v>
      </c>
      <c r="F1626" s="1">
        <v>1.3153159999999999E-6</v>
      </c>
      <c r="G1626">
        <v>1.3619349999999999</v>
      </c>
      <c r="H1626" s="1">
        <v>46.971609999999998</v>
      </c>
      <c r="I1626">
        <v>1.0000000000000001E-5</v>
      </c>
      <c r="J1626">
        <v>2.0000000000000002E-5</v>
      </c>
      <c r="K1626">
        <v>0.47218500000000002</v>
      </c>
      <c r="L1626">
        <v>1.104921</v>
      </c>
      <c r="M1626">
        <v>5.1900000000000004E-4</v>
      </c>
      <c r="N1626" s="1">
        <v>1.0553979999999999E-3</v>
      </c>
      <c r="O1626" s="1">
        <v>1.2781940000000001E-3</v>
      </c>
      <c r="P1626">
        <v>2.709E-3</v>
      </c>
      <c r="Q1626">
        <v>28.22664</v>
      </c>
      <c r="R1626" s="1">
        <v>5.4064810000000004E-6</v>
      </c>
      <c r="S1626">
        <v>20.318570000000001</v>
      </c>
      <c r="T1626" s="1">
        <v>4.9382770000000002E-6</v>
      </c>
      <c r="U1626">
        <v>0.39437050000000001</v>
      </c>
      <c r="V1626">
        <v>60.493699999999997</v>
      </c>
      <c r="W1626" s="1">
        <v>1.2477969999999999E-5</v>
      </c>
      <c r="X1626">
        <v>2.7259439999999999E-2</v>
      </c>
      <c r="Y1626" s="1">
        <v>5.5049770000000001E-5</v>
      </c>
      <c r="Z1626">
        <v>61.468580000000003</v>
      </c>
      <c r="AA1626" s="1">
        <v>1.2148769999999999E-5</v>
      </c>
      <c r="AB1626">
        <v>0.86113790000000001</v>
      </c>
      <c r="AC1626">
        <v>0.91281179999999995</v>
      </c>
      <c r="AD1626">
        <v>1.3901490000000001</v>
      </c>
      <c r="AE1626">
        <v>0</v>
      </c>
      <c r="AF1626">
        <v>240.06870000000001</v>
      </c>
      <c r="AG1626">
        <v>2.6468950000000002</v>
      </c>
      <c r="AH1626">
        <v>4.7572010000000002</v>
      </c>
      <c r="AI1626">
        <v>4.773488E-4</v>
      </c>
      <c r="AJ1626">
        <v>8.3078690000000001E-4</v>
      </c>
      <c r="AK1626">
        <v>1.38894E-3</v>
      </c>
      <c r="AL1626">
        <v>2.114014E-3</v>
      </c>
      <c r="AM1626">
        <v>1.2695629999999999E-2</v>
      </c>
      <c r="AN1626">
        <v>0.1000003</v>
      </c>
      <c r="AO1626">
        <v>9.7561630000000008</v>
      </c>
      <c r="AP1626">
        <v>0.95130700000000001</v>
      </c>
      <c r="AQ1626">
        <v>-705.27350000000001</v>
      </c>
      <c r="AR1626">
        <v>-670.9316</v>
      </c>
      <c r="AS1626">
        <v>0.51982130000000004</v>
      </c>
      <c r="AT1626">
        <v>0</v>
      </c>
      <c r="AU1626">
        <v>0</v>
      </c>
    </row>
    <row r="1627" spans="1:47" x14ac:dyDescent="0.25">
      <c r="A1627">
        <v>96</v>
      </c>
      <c r="B1627" t="s">
        <v>53</v>
      </c>
      <c r="C1627">
        <v>28.471909</v>
      </c>
      <c r="D1627" s="1">
        <v>3.6710160000000001E-6</v>
      </c>
      <c r="E1627">
        <v>0.39458900000000002</v>
      </c>
      <c r="F1627" s="1">
        <v>5.1366449999999998E-6</v>
      </c>
      <c r="G1627">
        <v>0.516289</v>
      </c>
      <c r="H1627" s="1">
        <v>81.327669999999998</v>
      </c>
      <c r="I1627">
        <v>1.1E-5</v>
      </c>
      <c r="J1627">
        <v>4.3999999999999999E-5</v>
      </c>
      <c r="K1627">
        <v>1.3663559999999999</v>
      </c>
      <c r="L1627">
        <v>1.1316900000000001</v>
      </c>
      <c r="M1627">
        <v>4.5800000000000002E-4</v>
      </c>
      <c r="N1627" s="1">
        <v>7.0264800000000005E-4</v>
      </c>
      <c r="O1627" s="1">
        <v>9.5844300000000001E-4</v>
      </c>
      <c r="P1627">
        <v>1.954E-3</v>
      </c>
      <c r="Q1627">
        <v>28.226642999999999</v>
      </c>
      <c r="R1627" s="1">
        <v>5.4064812000000002E-6</v>
      </c>
      <c r="S1627">
        <v>20.318570000000001</v>
      </c>
      <c r="T1627" s="1">
        <v>4.9382767000000004E-6</v>
      </c>
      <c r="U1627">
        <v>0.3796446</v>
      </c>
      <c r="V1627">
        <v>58.417948000000003</v>
      </c>
      <c r="W1627" s="1">
        <v>1.2412205E-5</v>
      </c>
      <c r="X1627">
        <v>2.724679E-2</v>
      </c>
      <c r="Y1627" s="1">
        <v>5.5049773000000002E-5</v>
      </c>
      <c r="Z1627">
        <v>59.906489000000001</v>
      </c>
      <c r="AA1627" s="1">
        <v>1.2559354E-5</v>
      </c>
      <c r="AB1627">
        <v>0.86205447000000002</v>
      </c>
      <c r="AC1627">
        <v>0.87564697999999996</v>
      </c>
      <c r="AD1627">
        <v>1.3901494000000001</v>
      </c>
      <c r="AE1627">
        <v>0</v>
      </c>
      <c r="AF1627">
        <v>240.06867</v>
      </c>
      <c r="AG1627">
        <v>2.6635011999999998</v>
      </c>
      <c r="AH1627">
        <v>4.7583732999999997</v>
      </c>
      <c r="AI1627">
        <v>4.9143443000000003E-4</v>
      </c>
      <c r="AJ1627">
        <v>8.2882520000000001E-4</v>
      </c>
      <c r="AK1627">
        <v>1.3818931E-3</v>
      </c>
      <c r="AL1627">
        <v>2.1147208999999999E-3</v>
      </c>
      <c r="AM1627">
        <v>1.2698625E-2</v>
      </c>
      <c r="AN1627">
        <v>0.10000194</v>
      </c>
      <c r="AO1627">
        <v>10.354251</v>
      </c>
      <c r="AP1627">
        <v>0.95056048000000004</v>
      </c>
      <c r="AQ1627">
        <v>-1890.5052000000001</v>
      </c>
      <c r="AR1627">
        <v>-1797.0396000000001</v>
      </c>
      <c r="AS1627">
        <v>0.51944226000000004</v>
      </c>
      <c r="AT1627">
        <v>0</v>
      </c>
      <c r="AU1627">
        <v>0</v>
      </c>
    </row>
    <row r="1628" spans="1:47" x14ac:dyDescent="0.25">
      <c r="A1628">
        <v>97</v>
      </c>
      <c r="B1628" t="s">
        <v>53</v>
      </c>
      <c r="C1628">
        <v>0.25658599999999998</v>
      </c>
      <c r="D1628" s="1">
        <v>1.9066089999999999E-8</v>
      </c>
      <c r="E1628">
        <v>12.20552</v>
      </c>
      <c r="F1628" s="1">
        <v>2.0940460000000002E-6</v>
      </c>
      <c r="G1628">
        <v>0.73791700000000005</v>
      </c>
      <c r="H1628" s="1">
        <v>61.055120000000002</v>
      </c>
      <c r="I1628">
        <v>1.2E-5</v>
      </c>
      <c r="J1628">
        <v>1.8E-5</v>
      </c>
      <c r="K1628">
        <v>1.392234</v>
      </c>
      <c r="L1628">
        <v>1.398809</v>
      </c>
      <c r="M1628">
        <v>2.8400000000000002E-4</v>
      </c>
      <c r="N1628" s="1">
        <v>5.0448650000000002E-4</v>
      </c>
      <c r="O1628" s="1">
        <v>7.9311249999999996E-4</v>
      </c>
      <c r="P1628">
        <v>2.2499999999999998E-3</v>
      </c>
      <c r="Q1628">
        <v>28.226642999999999</v>
      </c>
      <c r="R1628" s="1">
        <v>5.4064812000000002E-6</v>
      </c>
      <c r="S1628">
        <v>20.318570000000001</v>
      </c>
      <c r="T1628" s="1">
        <v>4.9382767000000004E-6</v>
      </c>
      <c r="U1628">
        <v>0.39706258999999999</v>
      </c>
      <c r="V1628">
        <v>59.333846000000001</v>
      </c>
      <c r="W1628" s="1">
        <v>1.2017201E-5</v>
      </c>
      <c r="X1628">
        <v>2.7265416000000001E-2</v>
      </c>
      <c r="Y1628" s="1">
        <v>5.5049773000000002E-5</v>
      </c>
      <c r="Z1628">
        <v>62.476542999999999</v>
      </c>
      <c r="AA1628" s="1">
        <v>1.1867301E-5</v>
      </c>
      <c r="AB1628">
        <v>0.83170922999999997</v>
      </c>
      <c r="AC1628">
        <v>0.88280451000000004</v>
      </c>
      <c r="AD1628">
        <v>1.3901494000000001</v>
      </c>
      <c r="AE1628">
        <v>0</v>
      </c>
      <c r="AF1628">
        <v>240.06867</v>
      </c>
      <c r="AG1628">
        <v>2.6441756000000001</v>
      </c>
      <c r="AH1628">
        <v>4.7578353</v>
      </c>
      <c r="AI1628">
        <v>4.7786033000000002E-4</v>
      </c>
      <c r="AJ1628">
        <v>8.3510916999999997E-4</v>
      </c>
      <c r="AK1628">
        <v>1.3801904E-3</v>
      </c>
      <c r="AL1628">
        <v>2.0733626999999998E-3</v>
      </c>
      <c r="AM1628">
        <v>1.2709514E-2</v>
      </c>
      <c r="AN1628">
        <v>9.9999204999999994E-2</v>
      </c>
      <c r="AO1628">
        <v>10.347542000000001</v>
      </c>
      <c r="AP1628">
        <v>0.95219204999999996</v>
      </c>
      <c r="AQ1628">
        <v>4631.5493999999999</v>
      </c>
      <c r="AR1628">
        <v>4410.1244999999999</v>
      </c>
      <c r="AS1628">
        <v>0.51941387999999999</v>
      </c>
      <c r="AT1628">
        <v>0</v>
      </c>
      <c r="AU1628">
        <v>0</v>
      </c>
    </row>
    <row r="1629" spans="1:47" x14ac:dyDescent="0.25">
      <c r="A1629">
        <v>98</v>
      </c>
      <c r="B1629" t="s">
        <v>53</v>
      </c>
      <c r="C1629">
        <v>4.915165</v>
      </c>
      <c r="D1629" s="1">
        <v>6.6254040000000002E-7</v>
      </c>
      <c r="E1629">
        <v>0.43578099999999997</v>
      </c>
      <c r="F1629" s="1">
        <v>2.7789620000000002E-6</v>
      </c>
      <c r="G1629">
        <v>0.29295100000000002</v>
      </c>
      <c r="H1629" s="1">
        <v>40.590260000000001</v>
      </c>
      <c r="I1629">
        <v>1.2E-5</v>
      </c>
      <c r="J1629">
        <v>2.5000000000000001E-5</v>
      </c>
      <c r="K1629">
        <v>1.5858699999999999</v>
      </c>
      <c r="L1629">
        <v>1.1925889999999999</v>
      </c>
      <c r="M1629">
        <v>4.6900000000000002E-4</v>
      </c>
      <c r="N1629" s="1">
        <v>7.6959140000000005E-4</v>
      </c>
      <c r="O1629" s="1">
        <v>1.162054E-3</v>
      </c>
      <c r="P1629">
        <v>3.1150000000000001E-3</v>
      </c>
      <c r="Q1629">
        <v>28.22664</v>
      </c>
      <c r="R1629" s="1">
        <v>5.4064810000000004E-6</v>
      </c>
      <c r="S1629">
        <v>20.318570000000001</v>
      </c>
      <c r="T1629" s="1">
        <v>4.9382770000000002E-6</v>
      </c>
      <c r="U1629">
        <v>0.40108440000000001</v>
      </c>
      <c r="V1629">
        <v>59.5976</v>
      </c>
      <c r="W1629" s="1">
        <v>1.1315169999999999E-5</v>
      </c>
      <c r="X1629">
        <v>2.7252370000000001E-2</v>
      </c>
      <c r="Y1629" s="1">
        <v>5.5049770000000001E-5</v>
      </c>
      <c r="Z1629">
        <v>57.64038</v>
      </c>
      <c r="AA1629" s="1">
        <v>1.2624189999999999E-5</v>
      </c>
      <c r="AB1629">
        <v>0.86654030000000004</v>
      </c>
      <c r="AC1629">
        <v>0.83606259999999999</v>
      </c>
      <c r="AD1629">
        <v>1.3901490000000001</v>
      </c>
      <c r="AE1629">
        <v>0</v>
      </c>
      <c r="AF1629">
        <v>240.06870000000001</v>
      </c>
      <c r="AG1629">
        <v>2.684647</v>
      </c>
      <c r="AH1629">
        <v>4.7585059999999997</v>
      </c>
      <c r="AI1629">
        <v>4.8409549999999999E-4</v>
      </c>
      <c r="AJ1629">
        <v>8.2238669999999995E-4</v>
      </c>
      <c r="AK1629">
        <v>1.385484E-3</v>
      </c>
      <c r="AL1629">
        <v>2.1258449999999999E-3</v>
      </c>
      <c r="AM1629">
        <v>1.2726110000000001E-2</v>
      </c>
      <c r="AN1629">
        <v>0.10000340000000001</v>
      </c>
      <c r="AO1629">
        <v>10.492710000000001</v>
      </c>
      <c r="AP1629">
        <v>0.95341169999999997</v>
      </c>
      <c r="AQ1629">
        <v>-611.70989999999995</v>
      </c>
      <c r="AR1629">
        <v>-583.21130000000005</v>
      </c>
      <c r="AS1629">
        <v>0.52015449999999996</v>
      </c>
      <c r="AT1629">
        <v>0</v>
      </c>
      <c r="AU1629">
        <v>0</v>
      </c>
    </row>
    <row r="1630" spans="1:47" x14ac:dyDescent="0.25">
      <c r="A1630">
        <v>99</v>
      </c>
      <c r="B1630" t="s">
        <v>53</v>
      </c>
      <c r="C1630">
        <v>0.75274300000000005</v>
      </c>
      <c r="D1630" s="1">
        <v>6.2632660000000001E-6</v>
      </c>
      <c r="E1630">
        <v>10.628553</v>
      </c>
      <c r="F1630" s="1">
        <v>3.1732529999999999E-6</v>
      </c>
      <c r="G1630">
        <v>0.57330700000000001</v>
      </c>
      <c r="H1630" s="1">
        <v>65.716639999999998</v>
      </c>
      <c r="I1630">
        <v>1.2999999999999999E-5</v>
      </c>
      <c r="J1630">
        <v>0</v>
      </c>
      <c r="K1630">
        <v>1.7083919999999999</v>
      </c>
      <c r="L1630">
        <v>1.042046</v>
      </c>
      <c r="M1630">
        <v>3.9599999999999998E-4</v>
      </c>
      <c r="N1630" s="1">
        <v>4.2293529999999998E-4</v>
      </c>
      <c r="O1630" s="1">
        <v>8.9629270000000005E-4</v>
      </c>
      <c r="P1630">
        <v>2.068E-3</v>
      </c>
      <c r="Q1630">
        <v>28.226642999999999</v>
      </c>
      <c r="R1630" s="1">
        <v>5.4064812000000002E-6</v>
      </c>
      <c r="S1630">
        <v>20.318570000000001</v>
      </c>
      <c r="T1630" s="1">
        <v>4.9382767000000004E-6</v>
      </c>
      <c r="U1630">
        <v>0.38917260999999997</v>
      </c>
      <c r="V1630">
        <v>58.073796000000002</v>
      </c>
      <c r="W1630" s="1">
        <v>1.2500641000000001E-5</v>
      </c>
      <c r="X1630">
        <v>2.7233436E-2</v>
      </c>
      <c r="Y1630" s="1">
        <v>5.5049773000000002E-5</v>
      </c>
      <c r="Z1630">
        <v>62.021357999999999</v>
      </c>
      <c r="AA1630" s="1">
        <v>1.2204441E-5</v>
      </c>
      <c r="AB1630">
        <v>0.88172260999999996</v>
      </c>
      <c r="AC1630">
        <v>0.84704447999999999</v>
      </c>
      <c r="AD1630">
        <v>1.3901494000000001</v>
      </c>
      <c r="AE1630">
        <v>0</v>
      </c>
      <c r="AF1630">
        <v>240.06867</v>
      </c>
      <c r="AG1630">
        <v>2.6658121000000001</v>
      </c>
      <c r="AH1630">
        <v>4.7553850999999998</v>
      </c>
      <c r="AI1630">
        <v>4.8747611999999999E-4</v>
      </c>
      <c r="AJ1630">
        <v>8.3091302999999995E-4</v>
      </c>
      <c r="AK1630">
        <v>1.3827240999999999E-3</v>
      </c>
      <c r="AL1630">
        <v>2.1023627999999998E-3</v>
      </c>
      <c r="AM1630">
        <v>1.2714794E-2</v>
      </c>
      <c r="AN1630">
        <v>0.10000368</v>
      </c>
      <c r="AO1630">
        <v>10.324738999999999</v>
      </c>
      <c r="AP1630">
        <v>0.95078958000000002</v>
      </c>
      <c r="AQ1630">
        <v>4554.5126</v>
      </c>
      <c r="AR1630">
        <v>4330.3831</v>
      </c>
      <c r="AS1630">
        <v>0.51986005000000002</v>
      </c>
      <c r="AT1630">
        <v>0</v>
      </c>
      <c r="AU1630">
        <v>0</v>
      </c>
    </row>
    <row r="1631" spans="1:47" x14ac:dyDescent="0.25">
      <c r="A1631">
        <v>100</v>
      </c>
      <c r="B1631" t="s">
        <v>53</v>
      </c>
      <c r="C1631">
        <v>16.894935</v>
      </c>
      <c r="D1631" s="1">
        <v>2.73104E-6</v>
      </c>
      <c r="E1631">
        <v>0.45297999999999999</v>
      </c>
      <c r="F1631" s="1">
        <v>3.1231159999999998E-6</v>
      </c>
      <c r="G1631">
        <v>0.111127</v>
      </c>
      <c r="H1631" s="1">
        <v>70.168059999999997</v>
      </c>
      <c r="I1631">
        <v>1.4E-5</v>
      </c>
      <c r="J1631">
        <v>3.0000000000000001E-6</v>
      </c>
      <c r="K1631">
        <v>1.2135640000000001</v>
      </c>
      <c r="L1631">
        <v>1.3550629999999999</v>
      </c>
      <c r="M1631">
        <v>5.1500000000000005E-4</v>
      </c>
      <c r="N1631" s="1">
        <v>9.0505860000000002E-4</v>
      </c>
      <c r="O1631" s="1">
        <v>1.177965E-3</v>
      </c>
      <c r="P1631">
        <v>2.653E-3</v>
      </c>
      <c r="Q1631">
        <v>28.226642999999999</v>
      </c>
      <c r="R1631" s="1">
        <v>5.4064812000000002E-6</v>
      </c>
      <c r="S1631">
        <v>20.318570000000001</v>
      </c>
      <c r="T1631" s="1">
        <v>4.9382767000000004E-6</v>
      </c>
      <c r="U1631">
        <v>0.39983669999999999</v>
      </c>
      <c r="V1631">
        <v>59.968986999999998</v>
      </c>
      <c r="W1631" s="1">
        <v>1.2381848E-5</v>
      </c>
      <c r="X1631">
        <v>2.7258859999999999E-2</v>
      </c>
      <c r="Y1631" s="1">
        <v>5.5049773000000002E-5</v>
      </c>
      <c r="Z1631">
        <v>60.106527999999997</v>
      </c>
      <c r="AA1631" s="1">
        <v>1.1981841999999999E-5</v>
      </c>
      <c r="AB1631">
        <v>0.83587288000000004</v>
      </c>
      <c r="AC1631">
        <v>0.86205699000000002</v>
      </c>
      <c r="AD1631">
        <v>1.3901494000000001</v>
      </c>
      <c r="AE1631">
        <v>0</v>
      </c>
      <c r="AF1631">
        <v>240.06867</v>
      </c>
      <c r="AG1631">
        <v>2.7081567</v>
      </c>
      <c r="AH1631">
        <v>4.7546236000000004</v>
      </c>
      <c r="AI1631">
        <v>4.9013308999999998E-4</v>
      </c>
      <c r="AJ1631">
        <v>8.2197145000000005E-4</v>
      </c>
      <c r="AK1631">
        <v>1.3846799999999999E-3</v>
      </c>
      <c r="AL1631">
        <v>2.1180342E-3</v>
      </c>
      <c r="AM1631">
        <v>1.2710557000000001E-2</v>
      </c>
      <c r="AN1631">
        <v>0.10000251</v>
      </c>
      <c r="AO1631">
        <v>9.7572018000000007</v>
      </c>
      <c r="AP1631">
        <v>0.95078010000000002</v>
      </c>
      <c r="AQ1631">
        <v>-1482.0032000000001</v>
      </c>
      <c r="AR1631">
        <v>-1409.0590999999999</v>
      </c>
      <c r="AS1631">
        <v>0.51959633000000005</v>
      </c>
      <c r="AT1631">
        <v>0</v>
      </c>
      <c r="AU1631">
        <v>0</v>
      </c>
    </row>
    <row r="1632" spans="1:47" x14ac:dyDescent="0.25">
      <c r="A1632">
        <v>101</v>
      </c>
      <c r="B1632" t="s">
        <v>53</v>
      </c>
      <c r="C1632">
        <v>35.599373999999997</v>
      </c>
      <c r="D1632" s="1">
        <v>5.1281899999999996E-6</v>
      </c>
      <c r="E1632">
        <v>0.51977899999999999</v>
      </c>
      <c r="F1632" s="1">
        <v>3.8900879999999999E-6</v>
      </c>
      <c r="G1632">
        <v>0.47038400000000002</v>
      </c>
      <c r="H1632" s="1">
        <v>78.974220000000003</v>
      </c>
      <c r="I1632">
        <v>1.1E-5</v>
      </c>
      <c r="J1632">
        <v>6.0000000000000002E-6</v>
      </c>
      <c r="K1632">
        <v>1.361321</v>
      </c>
      <c r="L1632">
        <v>1.228227</v>
      </c>
      <c r="M1632">
        <v>4.8200000000000001E-4</v>
      </c>
      <c r="N1632" s="1">
        <v>8.7527389999999996E-4</v>
      </c>
      <c r="O1632" s="1">
        <v>1.0784410000000001E-3</v>
      </c>
      <c r="P1632">
        <v>2.4160000000000002E-3</v>
      </c>
      <c r="Q1632">
        <v>28.2266428</v>
      </c>
      <c r="R1632" s="1">
        <v>5.4064811900000004E-6</v>
      </c>
      <c r="S1632">
        <v>20.318570300000001</v>
      </c>
      <c r="T1632" s="1">
        <v>4.9382767399999997E-6</v>
      </c>
      <c r="U1632">
        <v>0.41929290000000002</v>
      </c>
      <c r="V1632">
        <v>59.537625200000001</v>
      </c>
      <c r="W1632" s="1">
        <v>1.2457106800000001E-5</v>
      </c>
      <c r="X1632">
        <v>2.7264702700000001E-2</v>
      </c>
      <c r="Y1632" s="1">
        <v>5.5049772799999999E-5</v>
      </c>
      <c r="Z1632">
        <v>58.942886199999997</v>
      </c>
      <c r="AA1632" s="1">
        <v>1.2232650000000001E-5</v>
      </c>
      <c r="AB1632">
        <v>0.85416406899999997</v>
      </c>
      <c r="AC1632">
        <v>0.88604807699999999</v>
      </c>
      <c r="AD1632">
        <v>1.3901493899999999</v>
      </c>
      <c r="AE1632">
        <v>0</v>
      </c>
      <c r="AF1632">
        <v>240.06867299999999</v>
      </c>
      <c r="AG1632">
        <v>2.6618783399999999</v>
      </c>
      <c r="AH1632">
        <v>4.75829273</v>
      </c>
      <c r="AI1632">
        <v>4.8729078499999999E-4</v>
      </c>
      <c r="AJ1632">
        <v>8.2374025599999995E-4</v>
      </c>
      <c r="AK1632">
        <v>1.3822492800000001E-3</v>
      </c>
      <c r="AL1632">
        <v>2.1053978800000001E-3</v>
      </c>
      <c r="AM1632">
        <v>1.27100884E-2</v>
      </c>
      <c r="AN1632">
        <v>9.9998656000000005E-2</v>
      </c>
      <c r="AO1632">
        <v>10.089009600000001</v>
      </c>
      <c r="AP1632">
        <v>0.95076840900000004</v>
      </c>
      <c r="AQ1632">
        <v>10622.277099999999</v>
      </c>
      <c r="AR1632">
        <v>10099.325500000001</v>
      </c>
      <c r="AS1632">
        <v>0.51984266899999998</v>
      </c>
      <c r="AT1632">
        <v>0</v>
      </c>
      <c r="AU1632">
        <v>0</v>
      </c>
    </row>
    <row r="1633" spans="1:47" x14ac:dyDescent="0.25">
      <c r="A1633">
        <v>102</v>
      </c>
      <c r="B1633" t="s">
        <v>53</v>
      </c>
      <c r="C1633">
        <v>0.695079</v>
      </c>
      <c r="D1633" s="1">
        <v>6.3562969999999997E-6</v>
      </c>
      <c r="E1633">
        <v>7.1270379999999998</v>
      </c>
      <c r="F1633" s="1">
        <v>5.8891430000000002E-6</v>
      </c>
      <c r="G1633">
        <v>0.54869999999999997</v>
      </c>
      <c r="H1633" s="1">
        <v>61.599710000000002</v>
      </c>
      <c r="I1633">
        <v>1.0000000000000001E-5</v>
      </c>
      <c r="J1633">
        <v>6.0000000000000002E-6</v>
      </c>
      <c r="K1633">
        <v>1.2489710000000001</v>
      </c>
      <c r="L1633">
        <v>1.837928</v>
      </c>
      <c r="M1633">
        <v>3.5500000000000001E-4</v>
      </c>
      <c r="N1633" s="1">
        <v>4.4779960000000001E-4</v>
      </c>
      <c r="O1633" s="1">
        <v>8.3326229999999997E-4</v>
      </c>
      <c r="P1633">
        <v>1.9059999999999999E-3</v>
      </c>
      <c r="Q1633">
        <v>28.226642999999999</v>
      </c>
      <c r="R1633" s="1">
        <v>5.4064812000000002E-6</v>
      </c>
      <c r="S1633">
        <v>20.318570000000001</v>
      </c>
      <c r="T1633" s="1">
        <v>4.9382767000000004E-6</v>
      </c>
      <c r="U1633">
        <v>0.39122645</v>
      </c>
      <c r="V1633">
        <v>61.279643999999998</v>
      </c>
      <c r="W1633" s="1">
        <v>1.2698557E-5</v>
      </c>
      <c r="X1633">
        <v>2.7252762E-2</v>
      </c>
      <c r="Y1633" s="1">
        <v>5.5049773000000002E-5</v>
      </c>
      <c r="Z1633">
        <v>57.635781000000001</v>
      </c>
      <c r="AA1633" s="1">
        <v>1.2719504E-5</v>
      </c>
      <c r="AB1633">
        <v>0.84454205999999998</v>
      </c>
      <c r="AC1633">
        <v>0.83978195</v>
      </c>
      <c r="AD1633">
        <v>1.3901494000000001</v>
      </c>
      <c r="AE1633">
        <v>0</v>
      </c>
      <c r="AF1633">
        <v>240.06867</v>
      </c>
      <c r="AG1633">
        <v>2.7159673999999998</v>
      </c>
      <c r="AH1633">
        <v>4.7577894000000001</v>
      </c>
      <c r="AI1633">
        <v>4.7783123999999998E-4</v>
      </c>
      <c r="AJ1633">
        <v>8.2851875999999998E-4</v>
      </c>
      <c r="AK1633">
        <v>1.3863230000000001E-3</v>
      </c>
      <c r="AL1633">
        <v>2.1516704999999998E-3</v>
      </c>
      <c r="AM1633">
        <v>1.2694802999999999E-2</v>
      </c>
      <c r="AN1633">
        <v>0.10000075999999999</v>
      </c>
      <c r="AO1633">
        <v>9.7224055000000007</v>
      </c>
      <c r="AP1633">
        <v>0.95153169999999998</v>
      </c>
      <c r="AQ1633">
        <v>1921.2340999999999</v>
      </c>
      <c r="AR1633">
        <v>1828.1152</v>
      </c>
      <c r="AS1633">
        <v>0.51881986999999996</v>
      </c>
      <c r="AT1633">
        <v>0</v>
      </c>
      <c r="AU1633">
        <v>0</v>
      </c>
    </row>
    <row r="1634" spans="1:47" x14ac:dyDescent="0.25">
      <c r="A1634">
        <v>103</v>
      </c>
      <c r="B1634" t="s">
        <v>53</v>
      </c>
      <c r="C1634">
        <v>0.47418500000000002</v>
      </c>
      <c r="D1634" s="1">
        <v>4.3991050000000003E-6</v>
      </c>
      <c r="E1634">
        <v>22.701194999999998</v>
      </c>
      <c r="F1634" s="1">
        <v>3.7097039999999999E-6</v>
      </c>
      <c r="G1634">
        <v>0.372776</v>
      </c>
      <c r="H1634" s="1">
        <v>69.34375</v>
      </c>
      <c r="I1634">
        <v>1.2E-5</v>
      </c>
      <c r="J1634">
        <v>3.4E-5</v>
      </c>
      <c r="K1634">
        <v>0.97488300000000006</v>
      </c>
      <c r="L1634">
        <v>1.2794859999999999</v>
      </c>
      <c r="M1634">
        <v>4.9100000000000001E-4</v>
      </c>
      <c r="N1634" s="1">
        <v>6.3003759999999995E-4</v>
      </c>
      <c r="O1634" s="1">
        <v>9.6998980000000004E-4</v>
      </c>
      <c r="P1634">
        <v>1.833E-3</v>
      </c>
      <c r="Q1634">
        <v>28.226642999999999</v>
      </c>
      <c r="R1634" s="1">
        <v>5.4064812000000002E-6</v>
      </c>
      <c r="S1634">
        <v>20.318570000000001</v>
      </c>
      <c r="T1634" s="1">
        <v>4.9382767000000004E-6</v>
      </c>
      <c r="U1634">
        <v>0.38829557999999997</v>
      </c>
      <c r="V1634">
        <v>58.616633</v>
      </c>
      <c r="W1634" s="1">
        <v>1.2233094E-5</v>
      </c>
      <c r="X1634">
        <v>2.725754E-2</v>
      </c>
      <c r="Y1634" s="1">
        <v>5.5049773000000002E-5</v>
      </c>
      <c r="Z1634">
        <v>61.116128000000003</v>
      </c>
      <c r="AA1634" s="1">
        <v>1.2083969999999999E-5</v>
      </c>
      <c r="AB1634">
        <v>0.85576635999999995</v>
      </c>
      <c r="AC1634">
        <v>0.82400300000000004</v>
      </c>
      <c r="AD1634">
        <v>1.3901494000000001</v>
      </c>
      <c r="AE1634">
        <v>0</v>
      </c>
      <c r="AF1634">
        <v>240.06867</v>
      </c>
      <c r="AG1634">
        <v>2.7122969000000001</v>
      </c>
      <c r="AH1634">
        <v>4.7606276000000003</v>
      </c>
      <c r="AI1634">
        <v>4.8135594999999999E-4</v>
      </c>
      <c r="AJ1634">
        <v>8.2277603999999995E-4</v>
      </c>
      <c r="AK1634">
        <v>1.3852527E-3</v>
      </c>
      <c r="AL1634">
        <v>2.0941915000000002E-3</v>
      </c>
      <c r="AM1634">
        <v>1.2683898000000001E-2</v>
      </c>
      <c r="AN1634">
        <v>9.9999113000000001E-2</v>
      </c>
      <c r="AO1634">
        <v>9.8687187000000005</v>
      </c>
      <c r="AP1634">
        <v>0.95096952999999995</v>
      </c>
      <c r="AQ1634">
        <v>-6565.5904</v>
      </c>
      <c r="AR1634">
        <v>-6243.6764000000003</v>
      </c>
      <c r="AS1634">
        <v>0.51953347000000005</v>
      </c>
      <c r="AT1634">
        <v>0</v>
      </c>
      <c r="AU1634">
        <v>0</v>
      </c>
    </row>
    <row r="1635" spans="1:47" x14ac:dyDescent="0.25">
      <c r="A1635">
        <v>104</v>
      </c>
      <c r="B1635" t="s">
        <v>53</v>
      </c>
      <c r="C1635">
        <v>32.886875000000003</v>
      </c>
      <c r="D1635" s="1">
        <v>3.786176E-6</v>
      </c>
      <c r="E1635">
        <v>0.58515899999999998</v>
      </c>
      <c r="F1635" s="1">
        <v>5.3465859999999998E-6</v>
      </c>
      <c r="G1635">
        <v>0.45001099999999999</v>
      </c>
      <c r="H1635" s="1">
        <v>85.304550000000006</v>
      </c>
      <c r="I1635">
        <v>1.2E-5</v>
      </c>
      <c r="J1635">
        <v>1.0000000000000001E-5</v>
      </c>
      <c r="K1635">
        <v>1.303841</v>
      </c>
      <c r="L1635">
        <v>1.194123</v>
      </c>
      <c r="M1635">
        <v>4.3899999999999999E-4</v>
      </c>
      <c r="N1635" s="1">
        <v>8.4319460000000001E-4</v>
      </c>
      <c r="O1635" s="1">
        <v>1.0499909999999999E-3</v>
      </c>
      <c r="P1635">
        <v>2.3770000000000002E-3</v>
      </c>
      <c r="Q1635">
        <v>28.226642999999999</v>
      </c>
      <c r="R1635" s="1">
        <v>5.4064812000000002E-6</v>
      </c>
      <c r="S1635">
        <v>20.318570000000001</v>
      </c>
      <c r="T1635" s="1">
        <v>4.9382767000000004E-6</v>
      </c>
      <c r="U1635">
        <v>0.37303923</v>
      </c>
      <c r="V1635">
        <v>60.163573999999997</v>
      </c>
      <c r="W1635" s="1">
        <v>1.1986638E-5</v>
      </c>
      <c r="X1635">
        <v>2.7272417E-2</v>
      </c>
      <c r="Y1635" s="1">
        <v>5.5049773000000002E-5</v>
      </c>
      <c r="Z1635">
        <v>59.795333999999997</v>
      </c>
      <c r="AA1635" s="1">
        <v>1.2650024999999999E-5</v>
      </c>
      <c r="AB1635">
        <v>0.90813568</v>
      </c>
      <c r="AC1635">
        <v>0.83425475000000004</v>
      </c>
      <c r="AD1635">
        <v>1.3901494000000001</v>
      </c>
      <c r="AE1635">
        <v>0</v>
      </c>
      <c r="AF1635">
        <v>240.06867</v>
      </c>
      <c r="AG1635">
        <v>2.7671719000000001</v>
      </c>
      <c r="AH1635">
        <v>4.7577327</v>
      </c>
      <c r="AI1635">
        <v>4.9355267999999996E-4</v>
      </c>
      <c r="AJ1635">
        <v>8.2909518E-4</v>
      </c>
      <c r="AK1635">
        <v>1.3820649E-3</v>
      </c>
      <c r="AL1635">
        <v>2.0977639000000002E-3</v>
      </c>
      <c r="AM1635">
        <v>1.2693293E-2</v>
      </c>
      <c r="AN1635">
        <v>9.9997316000000003E-2</v>
      </c>
      <c r="AO1635">
        <v>9.9490651000000003</v>
      </c>
      <c r="AP1635">
        <v>0.94924492999999999</v>
      </c>
      <c r="AQ1635">
        <v>3806.9256999999998</v>
      </c>
      <c r="AR1635">
        <v>3613.7049000000002</v>
      </c>
      <c r="AS1635">
        <v>0.51828680000000005</v>
      </c>
      <c r="AT1635">
        <v>0</v>
      </c>
      <c r="AU1635">
        <v>0</v>
      </c>
    </row>
    <row r="1636" spans="1:47" x14ac:dyDescent="0.25">
      <c r="A1636">
        <v>105</v>
      </c>
      <c r="B1636" t="s">
        <v>53</v>
      </c>
      <c r="C1636">
        <v>57.721698000000004</v>
      </c>
      <c r="D1636" s="1">
        <v>1.9117300000000001E-5</v>
      </c>
      <c r="E1636">
        <v>39.438909000000002</v>
      </c>
      <c r="F1636" s="1">
        <v>2.2672730000000002E-6</v>
      </c>
      <c r="G1636">
        <v>2.5189780000000002</v>
      </c>
      <c r="H1636" s="1">
        <v>71.896829999999994</v>
      </c>
      <c r="I1636">
        <v>6.9999999999999999E-6</v>
      </c>
      <c r="J1636">
        <v>5.0000000000000002E-5</v>
      </c>
      <c r="K1636">
        <v>0.377162</v>
      </c>
      <c r="L1636">
        <v>0.54152199999999995</v>
      </c>
      <c r="M1636">
        <v>3.4200000000000002E-4</v>
      </c>
      <c r="N1636" s="1">
        <v>4.2196010000000001E-4</v>
      </c>
      <c r="O1636" s="1">
        <v>6.8780510000000003E-4</v>
      </c>
      <c r="P1636">
        <v>1.2149999999999999E-3</v>
      </c>
      <c r="Q1636">
        <v>28.226642999999999</v>
      </c>
      <c r="R1636" s="1">
        <v>5.4064812000000002E-6</v>
      </c>
      <c r="S1636">
        <v>20.318570000000001</v>
      </c>
      <c r="T1636" s="1">
        <v>4.9382767000000004E-6</v>
      </c>
      <c r="U1636">
        <v>0.4217262</v>
      </c>
      <c r="V1636">
        <v>59.647660000000002</v>
      </c>
      <c r="W1636" s="1">
        <v>1.2285452999999999E-5</v>
      </c>
      <c r="X1636">
        <v>2.7245689999999999E-2</v>
      </c>
      <c r="Y1636" s="1">
        <v>5.5049773000000002E-5</v>
      </c>
      <c r="Z1636">
        <v>58.688901000000001</v>
      </c>
      <c r="AA1636" s="1">
        <v>1.2145275E-5</v>
      </c>
      <c r="AB1636">
        <v>0.83535873999999999</v>
      </c>
      <c r="AC1636">
        <v>0.84336562999999998</v>
      </c>
      <c r="AD1636">
        <v>1.3901494000000001</v>
      </c>
      <c r="AE1636">
        <v>0</v>
      </c>
      <c r="AF1636">
        <v>240.06867</v>
      </c>
      <c r="AG1636">
        <v>2.6837822</v>
      </c>
      <c r="AH1636">
        <v>4.7575471</v>
      </c>
      <c r="AI1636">
        <v>4.8376708000000002E-4</v>
      </c>
      <c r="AJ1636">
        <v>8.3549902999999995E-4</v>
      </c>
      <c r="AK1636">
        <v>1.3928121E-3</v>
      </c>
      <c r="AL1636">
        <v>2.1181810999999998E-3</v>
      </c>
      <c r="AM1636">
        <v>1.2710643000000001E-2</v>
      </c>
      <c r="AN1636">
        <v>9.9998686000000003E-2</v>
      </c>
      <c r="AO1636">
        <v>9.7847799999999996</v>
      </c>
      <c r="AP1636">
        <v>0.95087882000000001</v>
      </c>
      <c r="AQ1636">
        <v>4252.4993999999997</v>
      </c>
      <c r="AR1636">
        <v>4043.6116999999999</v>
      </c>
      <c r="AS1636">
        <v>0.52091354000000001</v>
      </c>
      <c r="AT1636">
        <v>0</v>
      </c>
      <c r="AU1636">
        <v>0</v>
      </c>
    </row>
    <row r="1637" spans="1:47" x14ac:dyDescent="0.25">
      <c r="A1637">
        <v>106</v>
      </c>
      <c r="B1637" t="s">
        <v>53</v>
      </c>
      <c r="C1637">
        <v>51.833697000000001</v>
      </c>
      <c r="D1637" s="1">
        <v>9.4119080000000007E-6</v>
      </c>
      <c r="E1637">
        <v>29.309504</v>
      </c>
      <c r="F1637" s="1">
        <v>7.8492430000000003E-6</v>
      </c>
      <c r="G1637">
        <v>0.64621300000000004</v>
      </c>
      <c r="H1637" s="1">
        <v>39.683610000000002</v>
      </c>
      <c r="I1637">
        <v>2.3E-5</v>
      </c>
      <c r="J1637">
        <v>0</v>
      </c>
      <c r="K1637">
        <v>0.69052000000000002</v>
      </c>
      <c r="L1637">
        <v>0.25395299999999998</v>
      </c>
      <c r="M1637">
        <v>6.6600000000000003E-4</v>
      </c>
      <c r="N1637" s="1">
        <v>5.6081299999999996E-4</v>
      </c>
      <c r="O1637" s="1">
        <v>1.264704E-3</v>
      </c>
      <c r="P1637">
        <v>2.16E-3</v>
      </c>
      <c r="Q1637">
        <v>28.226642999999999</v>
      </c>
      <c r="R1637" s="1">
        <v>5.4064812000000002E-6</v>
      </c>
      <c r="S1637">
        <v>20.318570000000001</v>
      </c>
      <c r="T1637" s="1">
        <v>4.9382767000000004E-6</v>
      </c>
      <c r="U1637">
        <v>0.41009349</v>
      </c>
      <c r="V1637">
        <v>60.229895999999997</v>
      </c>
      <c r="W1637" s="1">
        <v>1.2475534000000001E-5</v>
      </c>
      <c r="X1637">
        <v>2.7257447000000001E-2</v>
      </c>
      <c r="Y1637" s="1">
        <v>5.5049773000000002E-5</v>
      </c>
      <c r="Z1637">
        <v>60.157603999999999</v>
      </c>
      <c r="AA1637" s="1">
        <v>1.2412132E-5</v>
      </c>
      <c r="AB1637">
        <v>0.87020724999999999</v>
      </c>
      <c r="AC1637">
        <v>0.84115483000000002</v>
      </c>
      <c r="AD1637">
        <v>1.3901494000000001</v>
      </c>
      <c r="AE1637">
        <v>0</v>
      </c>
      <c r="AF1637">
        <v>240.06867</v>
      </c>
      <c r="AG1637">
        <v>2.6551409000000001</v>
      </c>
      <c r="AH1637">
        <v>4.7584748000000001</v>
      </c>
      <c r="AI1637">
        <v>4.9615653999999999E-4</v>
      </c>
      <c r="AJ1637">
        <v>8.3246052000000002E-4</v>
      </c>
      <c r="AK1637">
        <v>1.3882491000000001E-3</v>
      </c>
      <c r="AL1637">
        <v>2.0680903E-3</v>
      </c>
      <c r="AM1637">
        <v>1.2715473E-2</v>
      </c>
      <c r="AN1637">
        <v>9.9999909999999997E-2</v>
      </c>
      <c r="AO1637">
        <v>10.069985000000001</v>
      </c>
      <c r="AP1637">
        <v>0.95137415000000003</v>
      </c>
      <c r="AQ1637">
        <v>2650.1399000000001</v>
      </c>
      <c r="AR1637">
        <v>2521.2746000000002</v>
      </c>
      <c r="AS1637">
        <v>0.51917371000000001</v>
      </c>
      <c r="AT1637">
        <v>0</v>
      </c>
      <c r="AU1637">
        <v>0</v>
      </c>
    </row>
    <row r="1638" spans="1:47" x14ac:dyDescent="0.25">
      <c r="A1638">
        <v>107</v>
      </c>
      <c r="B1638" t="s">
        <v>53</v>
      </c>
      <c r="C1638">
        <v>19.479133000000001</v>
      </c>
      <c r="D1638" s="1">
        <v>3.7241289999999998E-6</v>
      </c>
      <c r="E1638">
        <v>22.545448</v>
      </c>
      <c r="F1638" s="1">
        <v>3.188139E-6</v>
      </c>
      <c r="G1638">
        <v>0.69014299999999995</v>
      </c>
      <c r="H1638" s="1">
        <v>15.49962</v>
      </c>
      <c r="I1638">
        <v>1.4E-5</v>
      </c>
      <c r="J1638">
        <v>2.6999999999999999E-5</v>
      </c>
      <c r="K1638">
        <v>1.1428119999999999</v>
      </c>
      <c r="L1638">
        <v>7.6303999999999997E-2</v>
      </c>
      <c r="M1638">
        <v>7.2800000000000002E-4</v>
      </c>
      <c r="N1638" s="1">
        <v>2.4794319999999999E-4</v>
      </c>
      <c r="O1638" s="1">
        <v>1.659661E-3</v>
      </c>
      <c r="P1638">
        <v>3.088E-3</v>
      </c>
      <c r="Q1638">
        <v>28.226642999999999</v>
      </c>
      <c r="R1638" s="1">
        <v>5.4064812000000002E-6</v>
      </c>
      <c r="S1638">
        <v>20.318570000000001</v>
      </c>
      <c r="T1638" s="1">
        <v>4.9382767000000004E-6</v>
      </c>
      <c r="U1638">
        <v>0.40631405999999998</v>
      </c>
      <c r="V1638">
        <v>59.290246000000003</v>
      </c>
      <c r="W1638" s="1">
        <v>1.2491298E-5</v>
      </c>
      <c r="X1638">
        <v>2.7249837999999998E-2</v>
      </c>
      <c r="Y1638" s="1">
        <v>5.5049773000000002E-5</v>
      </c>
      <c r="Z1638">
        <v>59.908983999999997</v>
      </c>
      <c r="AA1638" s="1">
        <v>1.2047839999999999E-5</v>
      </c>
      <c r="AB1638">
        <v>0.85778644000000004</v>
      </c>
      <c r="AC1638">
        <v>0.86827220999999999</v>
      </c>
      <c r="AD1638">
        <v>1.3901494000000001</v>
      </c>
      <c r="AE1638">
        <v>0</v>
      </c>
      <c r="AF1638">
        <v>240.06867</v>
      </c>
      <c r="AG1638">
        <v>2.7149703999999999</v>
      </c>
      <c r="AH1638">
        <v>4.7585800000000003</v>
      </c>
      <c r="AI1638">
        <v>4.8977372000000004E-4</v>
      </c>
      <c r="AJ1638">
        <v>8.2527608000000001E-4</v>
      </c>
      <c r="AK1638">
        <v>1.3920717E-3</v>
      </c>
      <c r="AL1638">
        <v>2.0586555000000001E-3</v>
      </c>
      <c r="AM1638">
        <v>1.2685495E-2</v>
      </c>
      <c r="AN1638">
        <v>0.10000177</v>
      </c>
      <c r="AO1638">
        <v>9.7526617000000009</v>
      </c>
      <c r="AP1638">
        <v>0.94948432000000005</v>
      </c>
      <c r="AQ1638">
        <v>3253.5596</v>
      </c>
      <c r="AR1638">
        <v>3089.2037999999998</v>
      </c>
      <c r="AS1638">
        <v>0.51926094</v>
      </c>
      <c r="AT1638">
        <v>0</v>
      </c>
      <c r="AU1638">
        <v>0</v>
      </c>
    </row>
    <row r="1639" spans="1:47" x14ac:dyDescent="0.25">
      <c r="A1639">
        <v>108</v>
      </c>
      <c r="B1639" t="s">
        <v>53</v>
      </c>
      <c r="C1639">
        <v>112.245332</v>
      </c>
      <c r="D1639" s="1">
        <v>1.2936380000000001E-5</v>
      </c>
      <c r="E1639">
        <v>34.346178999999999</v>
      </c>
      <c r="F1639" s="1">
        <v>9.5240390000000006E-6</v>
      </c>
      <c r="G1639">
        <v>1.620495</v>
      </c>
      <c r="H1639" s="1">
        <v>41.919049999999999</v>
      </c>
      <c r="I1639">
        <v>1.4E-5</v>
      </c>
      <c r="J1639">
        <v>1.0000000000000001E-5</v>
      </c>
      <c r="K1639">
        <v>0.81096000000000001</v>
      </c>
      <c r="L1639">
        <v>0.63881699999999997</v>
      </c>
      <c r="M1639">
        <v>4.6200000000000001E-4</v>
      </c>
      <c r="N1639" s="1">
        <v>3.5442850000000001E-4</v>
      </c>
      <c r="O1639" s="1">
        <v>1.022911E-3</v>
      </c>
      <c r="P1639">
        <v>2.042E-3</v>
      </c>
      <c r="Q1639">
        <v>28.226642999999999</v>
      </c>
      <c r="R1639" s="1">
        <v>5.4064812000000002E-6</v>
      </c>
      <c r="S1639">
        <v>20.318570000000001</v>
      </c>
      <c r="T1639" s="1">
        <v>4.9382767000000004E-6</v>
      </c>
      <c r="U1639">
        <v>0.39780065999999997</v>
      </c>
      <c r="V1639">
        <v>58.887853999999997</v>
      </c>
      <c r="W1639" s="1">
        <v>1.1894415E-5</v>
      </c>
      <c r="X1639">
        <v>2.7253763E-2</v>
      </c>
      <c r="Y1639" s="1">
        <v>5.5049773000000002E-5</v>
      </c>
      <c r="Z1639">
        <v>59.175763000000003</v>
      </c>
      <c r="AA1639" s="1">
        <v>1.2853338E-5</v>
      </c>
      <c r="AB1639">
        <v>0.84249779000000002</v>
      </c>
      <c r="AC1639">
        <v>0.85785962999999998</v>
      </c>
      <c r="AD1639">
        <v>1.3901494000000001</v>
      </c>
      <c r="AE1639">
        <v>0</v>
      </c>
      <c r="AF1639">
        <v>240.06867</v>
      </c>
      <c r="AG1639">
        <v>2.6179570999999999</v>
      </c>
      <c r="AH1639">
        <v>4.7549812999999999</v>
      </c>
      <c r="AI1639">
        <v>4.7313352999999998E-4</v>
      </c>
      <c r="AJ1639">
        <v>8.2851639000000002E-4</v>
      </c>
      <c r="AK1639">
        <v>1.3894337000000001E-3</v>
      </c>
      <c r="AL1639">
        <v>2.1924381000000001E-3</v>
      </c>
      <c r="AM1639">
        <v>1.2707637000000001E-2</v>
      </c>
      <c r="AN1639">
        <v>9.9997079000000003E-2</v>
      </c>
      <c r="AO1639">
        <v>9.6411002999999997</v>
      </c>
      <c r="AP1639">
        <v>0.95161613</v>
      </c>
      <c r="AQ1639">
        <v>1314.7963999999999</v>
      </c>
      <c r="AR1639">
        <v>1251.1813999999999</v>
      </c>
      <c r="AS1639">
        <v>0.51882046000000004</v>
      </c>
      <c r="AT1639">
        <v>0</v>
      </c>
      <c r="AU1639">
        <v>0</v>
      </c>
    </row>
    <row r="1640" spans="1:47" x14ac:dyDescent="0.25">
      <c r="A1640">
        <v>109</v>
      </c>
      <c r="B1640" t="s">
        <v>53</v>
      </c>
      <c r="C1640">
        <v>31.150897000000001</v>
      </c>
      <c r="D1640" s="1">
        <v>5.7023950000000003E-6</v>
      </c>
      <c r="E1640">
        <v>0.42344199999999999</v>
      </c>
      <c r="F1640" s="1">
        <v>2.868057E-6</v>
      </c>
      <c r="G1640">
        <v>0.87809800000000005</v>
      </c>
      <c r="H1640" s="1">
        <v>70.345510000000004</v>
      </c>
      <c r="I1640">
        <v>1.0000000000000001E-5</v>
      </c>
      <c r="J1640">
        <v>3.0000000000000001E-6</v>
      </c>
      <c r="K1640">
        <v>1.0741830000000001</v>
      </c>
      <c r="L1640">
        <v>1.1865829999999999</v>
      </c>
      <c r="M1640">
        <v>5.4600000000000004E-4</v>
      </c>
      <c r="N1640" s="1">
        <v>8.0377520000000002E-4</v>
      </c>
      <c r="O1640" s="1">
        <v>1.061871E-3</v>
      </c>
      <c r="P1640">
        <v>1.993E-3</v>
      </c>
      <c r="Q1640">
        <v>28.226642999999999</v>
      </c>
      <c r="R1640" s="1">
        <v>5.4064812000000002E-6</v>
      </c>
      <c r="S1640">
        <v>20.318570000000001</v>
      </c>
      <c r="T1640" s="1">
        <v>4.9382767000000004E-6</v>
      </c>
      <c r="U1640">
        <v>0.39705666000000001</v>
      </c>
      <c r="V1640">
        <v>62.387863000000003</v>
      </c>
      <c r="W1640" s="1">
        <v>1.2476348000000001E-5</v>
      </c>
      <c r="X1640">
        <v>2.7267597000000001E-2</v>
      </c>
      <c r="Y1640" s="1">
        <v>5.5049773000000002E-5</v>
      </c>
      <c r="Z1640">
        <v>57.989494999999998</v>
      </c>
      <c r="AA1640" s="1">
        <v>1.2618813000000001E-5</v>
      </c>
      <c r="AB1640">
        <v>0.86207796999999997</v>
      </c>
      <c r="AC1640">
        <v>0.86733320999999997</v>
      </c>
      <c r="AD1640">
        <v>1.3901494000000001</v>
      </c>
      <c r="AE1640">
        <v>0</v>
      </c>
      <c r="AF1640">
        <v>240.06867</v>
      </c>
      <c r="AG1640">
        <v>2.6926231</v>
      </c>
      <c r="AH1640">
        <v>4.7567382</v>
      </c>
      <c r="AI1640">
        <v>4.8406053000000002E-4</v>
      </c>
      <c r="AJ1640">
        <v>8.2533035999999996E-4</v>
      </c>
      <c r="AK1640">
        <v>1.3866256E-3</v>
      </c>
      <c r="AL1640">
        <v>2.0812586000000001E-3</v>
      </c>
      <c r="AM1640">
        <v>1.2704460000000001E-2</v>
      </c>
      <c r="AN1640">
        <v>9.9998042999999995E-2</v>
      </c>
      <c r="AO1640">
        <v>9.9429935999999994</v>
      </c>
      <c r="AP1640">
        <v>0.95169545</v>
      </c>
      <c r="AQ1640">
        <v>1259.7444</v>
      </c>
      <c r="AR1640">
        <v>1198.893</v>
      </c>
      <c r="AS1640">
        <v>0.51912102999999998</v>
      </c>
      <c r="AT1640">
        <v>0</v>
      </c>
      <c r="AU1640">
        <v>0</v>
      </c>
    </row>
    <row r="1641" spans="1:47" x14ac:dyDescent="0.25">
      <c r="A1641">
        <v>110</v>
      </c>
      <c r="B1641" t="s">
        <v>53</v>
      </c>
      <c r="C1641">
        <v>14.990485</v>
      </c>
      <c r="D1641" s="1">
        <v>1.9485960000000002E-6</v>
      </c>
      <c r="E1641">
        <v>0.81670100000000001</v>
      </c>
      <c r="F1641" s="1">
        <v>7.020348E-6</v>
      </c>
      <c r="G1641">
        <v>1.322074</v>
      </c>
      <c r="H1641" s="1">
        <v>113.25709999999999</v>
      </c>
      <c r="I1641">
        <v>5.0000000000000004E-6</v>
      </c>
      <c r="J1641">
        <v>3.4999999999999997E-5</v>
      </c>
      <c r="K1641">
        <v>0.93665100000000001</v>
      </c>
      <c r="L1641">
        <v>1.4561729999999999</v>
      </c>
      <c r="M1641">
        <v>4.55E-4</v>
      </c>
      <c r="N1641" s="1">
        <v>9.4549990000000002E-4</v>
      </c>
      <c r="O1641" s="1">
        <v>1.0072010000000001E-3</v>
      </c>
      <c r="P1641">
        <v>2.0609999999999999E-3</v>
      </c>
      <c r="Q1641">
        <v>28.226642999999999</v>
      </c>
      <c r="R1641" s="1">
        <v>5.4064812000000002E-6</v>
      </c>
      <c r="S1641">
        <v>20.318570000000001</v>
      </c>
      <c r="T1641" s="1">
        <v>4.9382767000000004E-6</v>
      </c>
      <c r="U1641">
        <v>0.39415430000000001</v>
      </c>
      <c r="V1641">
        <v>59.642164000000001</v>
      </c>
      <c r="W1641" s="1">
        <v>1.2706409E-5</v>
      </c>
      <c r="X1641">
        <v>2.7243017000000001E-2</v>
      </c>
      <c r="Y1641" s="1">
        <v>5.5049773000000002E-5</v>
      </c>
      <c r="Z1641">
        <v>58.884790000000002</v>
      </c>
      <c r="AA1641" s="1">
        <v>1.2855169E-5</v>
      </c>
      <c r="AB1641">
        <v>0.84301945</v>
      </c>
      <c r="AC1641">
        <v>0.87530428000000005</v>
      </c>
      <c r="AD1641">
        <v>1.3901494000000001</v>
      </c>
      <c r="AE1641">
        <v>0</v>
      </c>
      <c r="AF1641">
        <v>240.06867</v>
      </c>
      <c r="AG1641">
        <v>2.6820433000000001</v>
      </c>
      <c r="AH1641">
        <v>4.7575643000000003</v>
      </c>
      <c r="AI1641">
        <v>4.8533767E-4</v>
      </c>
      <c r="AJ1641">
        <v>8.2654248999999998E-4</v>
      </c>
      <c r="AK1641">
        <v>1.3842965000000001E-3</v>
      </c>
      <c r="AL1641">
        <v>2.0478955999999999E-3</v>
      </c>
      <c r="AM1641">
        <v>1.2697267E-2</v>
      </c>
      <c r="AN1641">
        <v>9.9997767000000001E-2</v>
      </c>
      <c r="AO1641">
        <v>10.159598000000001</v>
      </c>
      <c r="AP1641">
        <v>0.95055040999999996</v>
      </c>
      <c r="AQ1641">
        <v>-1011.8543</v>
      </c>
      <c r="AR1641">
        <v>-961.81854999999996</v>
      </c>
      <c r="AS1641">
        <v>0.51963587</v>
      </c>
      <c r="AT1641">
        <v>0</v>
      </c>
      <c r="AU1641">
        <v>0</v>
      </c>
    </row>
    <row r="1642" spans="1:47" x14ac:dyDescent="0.25">
      <c r="A1642">
        <v>111</v>
      </c>
      <c r="B1642" t="s">
        <v>53</v>
      </c>
      <c r="C1642">
        <v>22.500351999999999</v>
      </c>
      <c r="D1642" s="1">
        <v>3.1158579999999998E-6</v>
      </c>
      <c r="E1642">
        <v>0.32042599999999999</v>
      </c>
      <c r="F1642" s="1">
        <v>3.0768910000000001E-6</v>
      </c>
      <c r="G1642">
        <v>0.36907699999999999</v>
      </c>
      <c r="H1642" s="1">
        <v>60.46217</v>
      </c>
      <c r="I1642">
        <v>1.2999999999999999E-5</v>
      </c>
      <c r="J1642">
        <v>3.1999999999999999E-5</v>
      </c>
      <c r="K1642">
        <v>1.2564690000000001</v>
      </c>
      <c r="L1642">
        <v>1.297825</v>
      </c>
      <c r="M1642">
        <v>4.7800000000000002E-4</v>
      </c>
      <c r="N1642" s="1">
        <v>6.8287060000000001E-4</v>
      </c>
      <c r="O1642" s="1">
        <v>1.0406460000000001E-3</v>
      </c>
      <c r="P1642">
        <v>2.2000000000000001E-3</v>
      </c>
      <c r="Q1642">
        <v>28.22664</v>
      </c>
      <c r="R1642" s="1">
        <v>5.4064810000000004E-6</v>
      </c>
      <c r="S1642">
        <v>20.318570000000001</v>
      </c>
      <c r="T1642" s="1">
        <v>4.9382770000000002E-6</v>
      </c>
      <c r="U1642">
        <v>0.3925381</v>
      </c>
      <c r="V1642">
        <v>60.962649999999996</v>
      </c>
      <c r="W1642" s="1">
        <v>1.1839860000000001E-5</v>
      </c>
      <c r="X1642">
        <v>2.725791E-2</v>
      </c>
      <c r="Y1642" s="1">
        <v>5.5049770000000001E-5</v>
      </c>
      <c r="Z1642">
        <v>58.07873</v>
      </c>
      <c r="AA1642" s="1">
        <v>1.229537E-5</v>
      </c>
      <c r="AB1642">
        <v>0.87954149999999998</v>
      </c>
      <c r="AC1642">
        <v>0.85140510000000003</v>
      </c>
      <c r="AD1642">
        <v>1.3901490000000001</v>
      </c>
      <c r="AE1642">
        <v>0</v>
      </c>
      <c r="AF1642">
        <v>240.06870000000001</v>
      </c>
      <c r="AG1642">
        <v>2.6962760000000001</v>
      </c>
      <c r="AH1642">
        <v>4.7548430000000002</v>
      </c>
      <c r="AI1642">
        <v>4.9368950000000002E-4</v>
      </c>
      <c r="AJ1642">
        <v>8.260133E-4</v>
      </c>
      <c r="AK1642">
        <v>1.385821E-3</v>
      </c>
      <c r="AL1642">
        <v>2.0785560000000001E-3</v>
      </c>
      <c r="AM1642">
        <v>1.270458E-2</v>
      </c>
      <c r="AN1642">
        <v>9.9998630000000005E-2</v>
      </c>
      <c r="AO1642">
        <v>10.21991</v>
      </c>
      <c r="AP1642">
        <v>0.94972290000000004</v>
      </c>
      <c r="AQ1642">
        <v>536.43679999999995</v>
      </c>
      <c r="AR1642">
        <v>509.46629999999999</v>
      </c>
      <c r="AS1642">
        <v>0.51948819999999996</v>
      </c>
      <c r="AT1642">
        <v>0</v>
      </c>
      <c r="AU1642">
        <v>0</v>
      </c>
    </row>
    <row r="1643" spans="1:47" x14ac:dyDescent="0.25">
      <c r="A1643">
        <v>112</v>
      </c>
      <c r="B1643" t="s">
        <v>53</v>
      </c>
      <c r="C1643">
        <v>0.48294100000000001</v>
      </c>
      <c r="D1643" s="1">
        <v>4.9879000000000001E-6</v>
      </c>
      <c r="E1643">
        <v>16.410072</v>
      </c>
      <c r="F1643" s="1">
        <v>4.0856219999999997E-6</v>
      </c>
      <c r="G1643">
        <v>0.37367</v>
      </c>
      <c r="H1643" s="1">
        <v>64.782550000000001</v>
      </c>
      <c r="I1643">
        <v>1.2999999999999999E-5</v>
      </c>
      <c r="J1643">
        <v>1.5999999999999999E-5</v>
      </c>
      <c r="K1643">
        <v>1.425727</v>
      </c>
      <c r="L1643">
        <v>1.4178649999999999</v>
      </c>
      <c r="M1643">
        <v>4.3100000000000001E-4</v>
      </c>
      <c r="N1643" s="1">
        <v>5.9735840000000001E-4</v>
      </c>
      <c r="O1643" s="1">
        <v>9.6237769999999996E-4</v>
      </c>
      <c r="P1643">
        <v>2.1849999999999999E-3</v>
      </c>
      <c r="Q1643">
        <v>28.226642999999999</v>
      </c>
      <c r="R1643" s="1">
        <v>5.4064812000000002E-6</v>
      </c>
      <c r="S1643">
        <v>20.318570000000001</v>
      </c>
      <c r="T1643" s="1">
        <v>4.9382767000000004E-6</v>
      </c>
      <c r="U1643">
        <v>0.40478016</v>
      </c>
      <c r="V1643">
        <v>60.916556999999997</v>
      </c>
      <c r="W1643" s="1">
        <v>1.2512396E-5</v>
      </c>
      <c r="X1643">
        <v>2.7247088999999999E-2</v>
      </c>
      <c r="Y1643" s="1">
        <v>5.5049773000000002E-5</v>
      </c>
      <c r="Z1643">
        <v>58.303173999999999</v>
      </c>
      <c r="AA1643" s="1">
        <v>1.1879659E-5</v>
      </c>
      <c r="AB1643">
        <v>0.84627072000000003</v>
      </c>
      <c r="AC1643">
        <v>0.85105299999999995</v>
      </c>
      <c r="AD1643">
        <v>1.3901494000000001</v>
      </c>
      <c r="AE1643">
        <v>0</v>
      </c>
      <c r="AF1643">
        <v>240.06867</v>
      </c>
      <c r="AG1643">
        <v>2.7024338000000001</v>
      </c>
      <c r="AH1643">
        <v>4.7585986</v>
      </c>
      <c r="AI1643">
        <v>4.8208623000000001E-4</v>
      </c>
      <c r="AJ1643">
        <v>8.2260704E-4</v>
      </c>
      <c r="AK1643">
        <v>1.3876133999999999E-3</v>
      </c>
      <c r="AL1643">
        <v>2.1835791000000002E-3</v>
      </c>
      <c r="AM1643">
        <v>1.2715502E-2</v>
      </c>
      <c r="AN1643">
        <v>9.9999118999999997E-2</v>
      </c>
      <c r="AO1643">
        <v>9.9456933000000003</v>
      </c>
      <c r="AP1643">
        <v>0.94941487999999996</v>
      </c>
      <c r="AQ1643">
        <v>2554.8049999999998</v>
      </c>
      <c r="AR1643">
        <v>2425.5698000000002</v>
      </c>
      <c r="AS1643">
        <v>0.51943344000000002</v>
      </c>
      <c r="AT1643">
        <v>0</v>
      </c>
      <c r="AU1643">
        <v>0</v>
      </c>
    </row>
    <row r="1644" spans="1:47" x14ac:dyDescent="0.25">
      <c r="A1644">
        <v>113</v>
      </c>
      <c r="B1644" t="s">
        <v>53</v>
      </c>
      <c r="C1644">
        <v>47.336337</v>
      </c>
      <c r="D1644" s="1">
        <v>6.083966E-6</v>
      </c>
      <c r="E1644">
        <v>0.47463499999999997</v>
      </c>
      <c r="F1644" s="1">
        <v>8.2517579999999996E-6</v>
      </c>
      <c r="G1644">
        <v>0.35378700000000002</v>
      </c>
      <c r="H1644" s="1">
        <v>68.213679999999997</v>
      </c>
      <c r="I1644">
        <v>1.5999999999999999E-5</v>
      </c>
      <c r="J1644">
        <v>7.9999999999999996E-6</v>
      </c>
      <c r="K1644">
        <v>0.79112400000000005</v>
      </c>
      <c r="L1644">
        <v>1.1988909999999999</v>
      </c>
      <c r="M1644">
        <v>4.55E-4</v>
      </c>
      <c r="N1644" s="1">
        <v>8.0006399999999996E-4</v>
      </c>
      <c r="O1644" s="1">
        <v>1.117931E-3</v>
      </c>
      <c r="P1644">
        <v>2.4989999999999999E-3</v>
      </c>
      <c r="Q1644">
        <v>28.22664</v>
      </c>
      <c r="R1644" s="1">
        <v>5.4064810000000004E-6</v>
      </c>
      <c r="S1644">
        <v>20.318570000000001</v>
      </c>
      <c r="T1644" s="1">
        <v>4.9382770000000002E-6</v>
      </c>
      <c r="U1644">
        <v>0.39273750000000002</v>
      </c>
      <c r="V1644">
        <v>57.486559999999997</v>
      </c>
      <c r="W1644" s="1">
        <v>1.2587739999999999E-5</v>
      </c>
      <c r="X1644">
        <v>2.7247810000000001E-2</v>
      </c>
      <c r="Y1644" s="1">
        <v>5.5049770000000001E-5</v>
      </c>
      <c r="Z1644">
        <v>59.968179999999997</v>
      </c>
      <c r="AA1644" s="1">
        <v>1.228185E-5</v>
      </c>
      <c r="AB1644">
        <v>0.85534889999999997</v>
      </c>
      <c r="AC1644">
        <v>0.89145470000000004</v>
      </c>
      <c r="AD1644">
        <v>1.3901490000000001</v>
      </c>
      <c r="AE1644">
        <v>0</v>
      </c>
      <c r="AF1644">
        <v>240.06870000000001</v>
      </c>
      <c r="AG1644">
        <v>2.642185</v>
      </c>
      <c r="AH1644">
        <v>4.752675</v>
      </c>
      <c r="AI1644">
        <v>4.9183919999999995E-4</v>
      </c>
      <c r="AJ1644">
        <v>8.2809929999999999E-4</v>
      </c>
      <c r="AK1644">
        <v>1.3891719999999999E-3</v>
      </c>
      <c r="AL1644">
        <v>2.0271009999999999E-3</v>
      </c>
      <c r="AM1644">
        <v>1.270576E-2</v>
      </c>
      <c r="AN1644">
        <v>0.1000016</v>
      </c>
      <c r="AO1644">
        <v>10.055160000000001</v>
      </c>
      <c r="AP1644">
        <v>0.95138440000000002</v>
      </c>
      <c r="AQ1644">
        <v>604.68979999999999</v>
      </c>
      <c r="AR1644">
        <v>575.29240000000004</v>
      </c>
      <c r="AS1644">
        <v>0.51897899999999997</v>
      </c>
      <c r="AT1644">
        <v>0</v>
      </c>
      <c r="AU1644">
        <v>0</v>
      </c>
    </row>
    <row r="1645" spans="1:47" x14ac:dyDescent="0.25">
      <c r="A1645">
        <v>114</v>
      </c>
      <c r="B1645" t="s">
        <v>53</v>
      </c>
      <c r="C1645">
        <v>34.587195000000001</v>
      </c>
      <c r="D1645" s="1">
        <v>4.4144480000000001E-6</v>
      </c>
      <c r="E1645">
        <v>0.87707800000000002</v>
      </c>
      <c r="F1645" s="1">
        <v>5.8778870000000004E-6</v>
      </c>
      <c r="G1645">
        <v>0.23502000000000001</v>
      </c>
      <c r="H1645" s="1">
        <v>67.44547</v>
      </c>
      <c r="I1645">
        <v>7.9999999999999996E-6</v>
      </c>
      <c r="J1645">
        <v>0</v>
      </c>
      <c r="K1645">
        <v>0.36376399999999998</v>
      </c>
      <c r="L1645">
        <v>1.5400990000000001</v>
      </c>
      <c r="M1645">
        <v>3.7599999999999998E-4</v>
      </c>
      <c r="N1645" s="1">
        <v>9.4409650000000002E-4</v>
      </c>
      <c r="O1645" s="1">
        <v>1.0752960000000001E-3</v>
      </c>
      <c r="P1645">
        <v>2.5820000000000001E-3</v>
      </c>
      <c r="Q1645">
        <v>28.226642999999999</v>
      </c>
      <c r="R1645" s="1">
        <v>5.4064812000000002E-6</v>
      </c>
      <c r="S1645">
        <v>20.318570000000001</v>
      </c>
      <c r="T1645" s="1">
        <v>4.9382767000000004E-6</v>
      </c>
      <c r="U1645">
        <v>0.41769645999999999</v>
      </c>
      <c r="V1645">
        <v>57.965445000000003</v>
      </c>
      <c r="W1645" s="1">
        <v>1.2250907000000001E-5</v>
      </c>
      <c r="X1645">
        <v>2.7255682999999999E-2</v>
      </c>
      <c r="Y1645" s="1">
        <v>5.5049773000000002E-5</v>
      </c>
      <c r="Z1645">
        <v>60.608362999999997</v>
      </c>
      <c r="AA1645" s="1">
        <v>1.1712385000000001E-5</v>
      </c>
      <c r="AB1645">
        <v>0.85787210000000003</v>
      </c>
      <c r="AC1645">
        <v>0.87258091000000004</v>
      </c>
      <c r="AD1645">
        <v>1.3901494000000001</v>
      </c>
      <c r="AE1645">
        <v>0</v>
      </c>
      <c r="AF1645">
        <v>240.06867</v>
      </c>
      <c r="AG1645">
        <v>2.6466286999999999</v>
      </c>
      <c r="AH1645">
        <v>4.7570655999999998</v>
      </c>
      <c r="AI1645">
        <v>4.8405703000000002E-4</v>
      </c>
      <c r="AJ1645">
        <v>8.2991271999999997E-4</v>
      </c>
      <c r="AK1645">
        <v>1.3834291000000001E-3</v>
      </c>
      <c r="AL1645">
        <v>2.0985330000000001E-3</v>
      </c>
      <c r="AM1645">
        <v>1.2706736E-2</v>
      </c>
      <c r="AN1645">
        <v>9.9997858999999995E-2</v>
      </c>
      <c r="AO1645">
        <v>9.9908330999999997</v>
      </c>
      <c r="AP1645">
        <v>0.94994506999999995</v>
      </c>
      <c r="AQ1645">
        <v>2024.2317</v>
      </c>
      <c r="AR1645">
        <v>1922.9088999999999</v>
      </c>
      <c r="AS1645">
        <v>0.51980702999999995</v>
      </c>
      <c r="AT1645">
        <v>0</v>
      </c>
      <c r="AU1645">
        <v>0</v>
      </c>
    </row>
    <row r="1646" spans="1:47" x14ac:dyDescent="0.25">
      <c r="A1646">
        <v>115</v>
      </c>
      <c r="B1646" t="s">
        <v>53</v>
      </c>
      <c r="C1646">
        <v>29.845687999999999</v>
      </c>
      <c r="D1646" s="1">
        <v>8.8633860000000006E-6</v>
      </c>
      <c r="E1646">
        <v>4.694839</v>
      </c>
      <c r="F1646" s="1">
        <v>4.8533639999999998E-6</v>
      </c>
      <c r="G1646">
        <v>0.82627399999999995</v>
      </c>
      <c r="H1646" s="1">
        <v>42.977820000000001</v>
      </c>
      <c r="I1646">
        <v>9.0000000000000002E-6</v>
      </c>
      <c r="J1646">
        <v>1.1E-5</v>
      </c>
      <c r="K1646">
        <v>0.81602300000000005</v>
      </c>
      <c r="L1646">
        <v>1.33091</v>
      </c>
      <c r="M1646">
        <v>7.2499999999999995E-4</v>
      </c>
      <c r="N1646" s="1">
        <v>2.469274E-4</v>
      </c>
      <c r="O1646" s="1">
        <v>1.0000880000000001E-3</v>
      </c>
      <c r="P1646">
        <v>1.5200000000000001E-3</v>
      </c>
      <c r="Q1646">
        <v>28.226642999999999</v>
      </c>
      <c r="R1646" s="1">
        <v>5.4064812000000002E-6</v>
      </c>
      <c r="S1646">
        <v>20.318570000000001</v>
      </c>
      <c r="T1646" s="1">
        <v>4.9382767000000004E-6</v>
      </c>
      <c r="U1646">
        <v>0.41891811000000001</v>
      </c>
      <c r="V1646">
        <v>59.725285</v>
      </c>
      <c r="W1646" s="1">
        <v>1.2049342999999999E-5</v>
      </c>
      <c r="X1646">
        <v>2.7262887E-2</v>
      </c>
      <c r="Y1646" s="1">
        <v>5.5049773000000002E-5</v>
      </c>
      <c r="Z1646">
        <v>59.241256999999997</v>
      </c>
      <c r="AA1646" s="1">
        <v>1.1898494999999999E-5</v>
      </c>
      <c r="AB1646">
        <v>0.87817495999999995</v>
      </c>
      <c r="AC1646">
        <v>0.88045404000000005</v>
      </c>
      <c r="AD1646">
        <v>1.3901494000000001</v>
      </c>
      <c r="AE1646">
        <v>0</v>
      </c>
      <c r="AF1646">
        <v>240.06867</v>
      </c>
      <c r="AG1646">
        <v>2.6376868</v>
      </c>
      <c r="AH1646">
        <v>4.7553220999999999</v>
      </c>
      <c r="AI1646">
        <v>4.793248E-4</v>
      </c>
      <c r="AJ1646">
        <v>8.2210059999999997E-4</v>
      </c>
      <c r="AK1646">
        <v>1.3851495E-3</v>
      </c>
      <c r="AL1646">
        <v>2.1259182000000001E-3</v>
      </c>
      <c r="AM1646">
        <v>1.2708179999999999E-2</v>
      </c>
      <c r="AN1646">
        <v>0.10000158000000001</v>
      </c>
      <c r="AO1646">
        <v>9.8434790999999997</v>
      </c>
      <c r="AP1646">
        <v>0.95143646999999998</v>
      </c>
      <c r="AQ1646">
        <v>-4440.3513000000003</v>
      </c>
      <c r="AR1646">
        <v>-4224.7121999999999</v>
      </c>
      <c r="AS1646">
        <v>0.51863881999999994</v>
      </c>
      <c r="AT1646">
        <v>0</v>
      </c>
      <c r="AU1646">
        <v>0</v>
      </c>
    </row>
    <row r="1647" spans="1:47" x14ac:dyDescent="0.25">
      <c r="A1647">
        <v>116</v>
      </c>
      <c r="B1647" t="s">
        <v>53</v>
      </c>
      <c r="C1647">
        <v>18.929648</v>
      </c>
      <c r="D1647" s="1">
        <v>4.213042E-6</v>
      </c>
      <c r="E1647">
        <v>0.42829600000000001</v>
      </c>
      <c r="F1647" s="1">
        <v>5.4211219999999998E-6</v>
      </c>
      <c r="G1647">
        <v>0.24235799999999999</v>
      </c>
      <c r="H1647" s="1">
        <v>62.628010000000003</v>
      </c>
      <c r="I1647">
        <v>1.4E-5</v>
      </c>
      <c r="J1647">
        <v>0</v>
      </c>
      <c r="K1647">
        <v>1.3867449999999999</v>
      </c>
      <c r="L1647">
        <v>1.283615</v>
      </c>
      <c r="M1647">
        <v>4.57E-4</v>
      </c>
      <c r="N1647" s="1">
        <v>6.6665120000000005E-4</v>
      </c>
      <c r="O1647" s="1">
        <v>1.053757E-3</v>
      </c>
      <c r="P1647">
        <v>2.4970000000000001E-3</v>
      </c>
      <c r="Q1647">
        <v>28.226642999999999</v>
      </c>
      <c r="R1647" s="1">
        <v>5.4064812000000002E-6</v>
      </c>
      <c r="S1647">
        <v>20.318570000000001</v>
      </c>
      <c r="T1647" s="1">
        <v>4.9382767000000004E-6</v>
      </c>
      <c r="U1647">
        <v>0.37979731</v>
      </c>
      <c r="V1647">
        <v>59.049515999999997</v>
      </c>
      <c r="W1647" s="1">
        <v>1.2641081E-5</v>
      </c>
      <c r="X1647">
        <v>2.7246447E-2</v>
      </c>
      <c r="Y1647" s="1">
        <v>5.5049773000000002E-5</v>
      </c>
      <c r="Z1647">
        <v>57.686588</v>
      </c>
      <c r="AA1647" s="1">
        <v>1.2603323E-5</v>
      </c>
      <c r="AB1647">
        <v>0.88067280000000003</v>
      </c>
      <c r="AC1647">
        <v>0.86615995000000001</v>
      </c>
      <c r="AD1647">
        <v>1.3901494000000001</v>
      </c>
      <c r="AE1647">
        <v>0</v>
      </c>
      <c r="AF1647">
        <v>240.06867</v>
      </c>
      <c r="AG1647">
        <v>2.6869426000000001</v>
      </c>
      <c r="AH1647">
        <v>4.7571412000000004</v>
      </c>
      <c r="AI1647">
        <v>4.9127553000000005E-4</v>
      </c>
      <c r="AJ1647">
        <v>8.2955308999999998E-4</v>
      </c>
      <c r="AK1647">
        <v>1.3807021E-3</v>
      </c>
      <c r="AL1647">
        <v>2.0955753999999998E-3</v>
      </c>
      <c r="AM1647">
        <v>1.2696890000000001E-2</v>
      </c>
      <c r="AN1647">
        <v>0.10000148</v>
      </c>
      <c r="AO1647">
        <v>9.6635711999999998</v>
      </c>
      <c r="AP1647">
        <v>0.95086855999999997</v>
      </c>
      <c r="AQ1647">
        <v>-1741.0401999999999</v>
      </c>
      <c r="AR1647">
        <v>-1655.5003999999999</v>
      </c>
      <c r="AS1647">
        <v>0.51906348999999996</v>
      </c>
      <c r="AT1647">
        <v>0</v>
      </c>
      <c r="AU1647">
        <v>0</v>
      </c>
    </row>
    <row r="1648" spans="1:47" x14ac:dyDescent="0.25">
      <c r="A1648">
        <v>117</v>
      </c>
      <c r="B1648" t="s">
        <v>53</v>
      </c>
      <c r="C1648">
        <v>16.055171000000001</v>
      </c>
      <c r="D1648" s="1">
        <v>3.2370379999999999E-6</v>
      </c>
      <c r="E1648">
        <v>0.44551499999999999</v>
      </c>
      <c r="F1648" s="1">
        <v>3.2721399999999998E-6</v>
      </c>
      <c r="G1648">
        <v>8.7321999999999997E-2</v>
      </c>
      <c r="H1648" s="1">
        <v>30.87153</v>
      </c>
      <c r="I1648">
        <v>9.0000000000000002E-6</v>
      </c>
      <c r="J1648">
        <v>3.4999999999999997E-5</v>
      </c>
      <c r="K1648">
        <v>2.116447</v>
      </c>
      <c r="L1648">
        <v>0.92567900000000003</v>
      </c>
      <c r="M1648">
        <v>5.7600000000000001E-4</v>
      </c>
      <c r="N1648" s="1">
        <v>1.0030110000000001E-3</v>
      </c>
      <c r="O1648" s="1">
        <v>1.333386E-3</v>
      </c>
      <c r="P1648">
        <v>3.614E-3</v>
      </c>
      <c r="Q1648">
        <v>28.226642999999999</v>
      </c>
      <c r="R1648" s="1">
        <v>5.4064812000000002E-6</v>
      </c>
      <c r="S1648">
        <v>20.318570000000001</v>
      </c>
      <c r="T1648" s="1">
        <v>4.9382767000000004E-6</v>
      </c>
      <c r="U1648">
        <v>0.38843394999999997</v>
      </c>
      <c r="V1648">
        <v>61.537134000000002</v>
      </c>
      <c r="W1648" s="1">
        <v>1.2322420000000001E-5</v>
      </c>
      <c r="X1648">
        <v>2.7249982999999998E-2</v>
      </c>
      <c r="Y1648" s="1">
        <v>5.5049773000000002E-5</v>
      </c>
      <c r="Z1648">
        <v>59.763857000000002</v>
      </c>
      <c r="AA1648" s="1">
        <v>1.2497460000000001E-5</v>
      </c>
      <c r="AB1648">
        <v>0.87589163000000003</v>
      </c>
      <c r="AC1648">
        <v>0.88019389000000003</v>
      </c>
      <c r="AD1648">
        <v>1.3901494000000001</v>
      </c>
      <c r="AE1648">
        <v>0</v>
      </c>
      <c r="AF1648">
        <v>240.06867</v>
      </c>
      <c r="AG1648">
        <v>2.7181039</v>
      </c>
      <c r="AH1648">
        <v>4.7565334999999997</v>
      </c>
      <c r="AI1648">
        <v>4.8303117E-4</v>
      </c>
      <c r="AJ1648">
        <v>8.3062828E-4</v>
      </c>
      <c r="AK1648">
        <v>1.3877216E-3</v>
      </c>
      <c r="AL1648">
        <v>2.0638892999999998E-3</v>
      </c>
      <c r="AM1648">
        <v>1.2703337E-2</v>
      </c>
      <c r="AN1648">
        <v>9.9997933999999997E-2</v>
      </c>
      <c r="AO1648">
        <v>10.312471</v>
      </c>
      <c r="AP1648">
        <v>0.95087140999999997</v>
      </c>
      <c r="AQ1648">
        <v>4265.7139999999999</v>
      </c>
      <c r="AR1648">
        <v>4056.1455000000001</v>
      </c>
      <c r="AS1648">
        <v>0.52012265999999996</v>
      </c>
      <c r="AT1648">
        <v>0</v>
      </c>
      <c r="AU1648">
        <v>0</v>
      </c>
    </row>
    <row r="1649" spans="1:47" x14ac:dyDescent="0.25">
      <c r="A1649">
        <v>118</v>
      </c>
      <c r="B1649" t="s">
        <v>53</v>
      </c>
      <c r="C1649">
        <v>33.280006999999998</v>
      </c>
      <c r="D1649" s="1">
        <v>2.534144E-6</v>
      </c>
      <c r="E1649">
        <v>0.30038300000000001</v>
      </c>
      <c r="F1649" s="1">
        <v>3.9864100000000003E-6</v>
      </c>
      <c r="G1649">
        <v>0.42037400000000003</v>
      </c>
      <c r="H1649" s="1">
        <v>94.735479999999995</v>
      </c>
      <c r="I1649">
        <v>9.0000000000000002E-6</v>
      </c>
      <c r="J1649">
        <v>1.8E-5</v>
      </c>
      <c r="K1649">
        <v>1.7302109999999999</v>
      </c>
      <c r="L1649">
        <v>1.1274839999999999</v>
      </c>
      <c r="M1649">
        <v>3.57E-4</v>
      </c>
      <c r="N1649" s="1">
        <v>4.927935E-4</v>
      </c>
      <c r="O1649" s="1">
        <v>7.4337920000000003E-4</v>
      </c>
      <c r="P1649">
        <v>1.4790000000000001E-3</v>
      </c>
      <c r="Q1649">
        <v>28.22664</v>
      </c>
      <c r="R1649" s="1">
        <v>5.4064810000000004E-6</v>
      </c>
      <c r="S1649">
        <v>20.318570000000001</v>
      </c>
      <c r="T1649" s="1">
        <v>4.9382770000000002E-6</v>
      </c>
      <c r="U1649">
        <v>0.4112866</v>
      </c>
      <c r="V1649">
        <v>59.163710000000002</v>
      </c>
      <c r="W1649" s="1">
        <v>1.2747540000000001E-5</v>
      </c>
      <c r="X1649">
        <v>2.72488E-2</v>
      </c>
      <c r="Y1649" s="1">
        <v>5.5049770000000001E-5</v>
      </c>
      <c r="Z1649">
        <v>59.664859999999997</v>
      </c>
      <c r="AA1649" s="1">
        <v>1.2537320000000001E-5</v>
      </c>
      <c r="AB1649">
        <v>0.85943659999999999</v>
      </c>
      <c r="AC1649">
        <v>0.84776580000000001</v>
      </c>
      <c r="AD1649">
        <v>1.3901490000000001</v>
      </c>
      <c r="AE1649">
        <v>0</v>
      </c>
      <c r="AF1649">
        <v>240.06870000000001</v>
      </c>
      <c r="AG1649">
        <v>2.725133</v>
      </c>
      <c r="AH1649">
        <v>4.7573920000000003</v>
      </c>
      <c r="AI1649">
        <v>4.8269609999999999E-4</v>
      </c>
      <c r="AJ1649">
        <v>8.2583839999999999E-4</v>
      </c>
      <c r="AK1649">
        <v>1.3757000000000001E-3</v>
      </c>
      <c r="AL1649">
        <v>2.0885180000000001E-3</v>
      </c>
      <c r="AM1649">
        <v>1.270309E-2</v>
      </c>
      <c r="AN1649">
        <v>9.9995719999999996E-2</v>
      </c>
      <c r="AO1649">
        <v>9.8959519999999994</v>
      </c>
      <c r="AP1649">
        <v>0.95186919999999997</v>
      </c>
      <c r="AQ1649">
        <v>378.92989999999998</v>
      </c>
      <c r="AR1649">
        <v>360.69170000000003</v>
      </c>
      <c r="AS1649">
        <v>0.52037949999999999</v>
      </c>
      <c r="AT1649">
        <v>0</v>
      </c>
      <c r="AU1649">
        <v>0</v>
      </c>
    </row>
    <row r="1650" spans="1:47" x14ac:dyDescent="0.25">
      <c r="A1650">
        <v>119</v>
      </c>
      <c r="B1650" t="s">
        <v>53</v>
      </c>
      <c r="C1650">
        <v>0.52276800000000001</v>
      </c>
      <c r="D1650" s="1">
        <v>5.1887890000000001E-6</v>
      </c>
      <c r="E1650">
        <v>8.6894290000000005</v>
      </c>
      <c r="F1650" s="1">
        <v>3.8050439999999999E-6</v>
      </c>
      <c r="G1650">
        <v>0.40532600000000002</v>
      </c>
      <c r="H1650" s="1">
        <v>72.948099999999997</v>
      </c>
      <c r="I1650">
        <v>1.2999999999999999E-5</v>
      </c>
      <c r="J1650">
        <v>1.5E-5</v>
      </c>
      <c r="K1650">
        <v>1.0922480000000001</v>
      </c>
      <c r="L1650">
        <v>1.5084120000000001</v>
      </c>
      <c r="M1650">
        <v>3.8400000000000001E-4</v>
      </c>
      <c r="N1650" s="1">
        <v>5.4984700000000001E-4</v>
      </c>
      <c r="O1650" s="1">
        <v>9.0839190000000002E-4</v>
      </c>
      <c r="P1650">
        <v>2.0639999999999999E-3</v>
      </c>
      <c r="Q1650">
        <v>28.226642999999999</v>
      </c>
      <c r="R1650" s="1">
        <v>5.4064812000000002E-6</v>
      </c>
      <c r="S1650">
        <v>20.318570000000001</v>
      </c>
      <c r="T1650" s="1">
        <v>4.9382767000000004E-6</v>
      </c>
      <c r="U1650">
        <v>0.40067721000000001</v>
      </c>
      <c r="V1650">
        <v>56.789029999999997</v>
      </c>
      <c r="W1650" s="1">
        <v>1.2917435E-5</v>
      </c>
      <c r="X1650">
        <v>2.7247151000000001E-2</v>
      </c>
      <c r="Y1650" s="1">
        <v>5.5049773000000002E-5</v>
      </c>
      <c r="Z1650">
        <v>58.308438000000002</v>
      </c>
      <c r="AA1650" s="1">
        <v>1.2758011000000001E-5</v>
      </c>
      <c r="AB1650">
        <v>0.89926081000000002</v>
      </c>
      <c r="AC1650">
        <v>0.87445693999999996</v>
      </c>
      <c r="AD1650">
        <v>1.3901494000000001</v>
      </c>
      <c r="AE1650">
        <v>0</v>
      </c>
      <c r="AF1650">
        <v>240.06867</v>
      </c>
      <c r="AG1650">
        <v>2.6649527000000002</v>
      </c>
      <c r="AH1650">
        <v>4.7601354999999996</v>
      </c>
      <c r="AI1650">
        <v>4.7978852999999998E-4</v>
      </c>
      <c r="AJ1650">
        <v>8.3150330000000003E-4</v>
      </c>
      <c r="AK1650">
        <v>1.3867364999999999E-3</v>
      </c>
      <c r="AL1650">
        <v>2.1348145999999998E-3</v>
      </c>
      <c r="AM1650">
        <v>1.2697071000000001E-2</v>
      </c>
      <c r="AN1650">
        <v>0.10000249</v>
      </c>
      <c r="AO1650">
        <v>9.8651879000000005</v>
      </c>
      <c r="AP1650">
        <v>0.95104725999999995</v>
      </c>
      <c r="AQ1650">
        <v>-1769.7726</v>
      </c>
      <c r="AR1650">
        <v>-1683.1374000000001</v>
      </c>
      <c r="AS1650">
        <v>0.51961106000000001</v>
      </c>
      <c r="AT1650">
        <v>0</v>
      </c>
      <c r="AU1650">
        <v>0</v>
      </c>
    </row>
    <row r="1651" spans="1:47" x14ac:dyDescent="0.25">
      <c r="A1651">
        <v>120</v>
      </c>
      <c r="B1651" t="s">
        <v>53</v>
      </c>
      <c r="C1651">
        <v>6.5883620000000001</v>
      </c>
      <c r="D1651" s="1">
        <v>5.1908579999999998E-7</v>
      </c>
      <c r="E1651">
        <v>0.23711299999999999</v>
      </c>
      <c r="F1651" s="1">
        <v>1.711345E-6</v>
      </c>
      <c r="G1651">
        <v>6.2360000000000002E-3</v>
      </c>
      <c r="H1651" s="1">
        <v>54.419739999999997</v>
      </c>
      <c r="I1651">
        <v>1.5E-5</v>
      </c>
      <c r="J1651">
        <v>4.6E-5</v>
      </c>
      <c r="K1651">
        <v>1.507563</v>
      </c>
      <c r="L1651">
        <v>1.237587</v>
      </c>
      <c r="M1651">
        <v>4.4299999999999998E-4</v>
      </c>
      <c r="N1651" s="1">
        <v>6.5112830000000005E-4</v>
      </c>
      <c r="O1651" s="1">
        <v>1.0473310000000001E-3</v>
      </c>
      <c r="P1651">
        <v>2.3249999999999998E-3</v>
      </c>
      <c r="Q1651">
        <v>28.226642999999999</v>
      </c>
      <c r="R1651" s="1">
        <v>5.4064812000000002E-6</v>
      </c>
      <c r="S1651">
        <v>20.318570000000001</v>
      </c>
      <c r="T1651" s="1">
        <v>4.9382767000000004E-6</v>
      </c>
      <c r="U1651">
        <v>0.40690604000000002</v>
      </c>
      <c r="V1651">
        <v>60.415745000000001</v>
      </c>
      <c r="W1651" s="1">
        <v>1.2450574E-5</v>
      </c>
      <c r="X1651">
        <v>2.7248446999999999E-2</v>
      </c>
      <c r="Y1651" s="1">
        <v>5.5049773000000002E-5</v>
      </c>
      <c r="Z1651">
        <v>60.642119999999998</v>
      </c>
      <c r="AA1651" s="1">
        <v>1.2258733E-5</v>
      </c>
      <c r="AB1651">
        <v>0.86448608999999998</v>
      </c>
      <c r="AC1651">
        <v>0.87886041000000004</v>
      </c>
      <c r="AD1651">
        <v>1.3901494000000001</v>
      </c>
      <c r="AE1651">
        <v>0</v>
      </c>
      <c r="AF1651">
        <v>240.06867</v>
      </c>
      <c r="AG1651">
        <v>2.7062227000000001</v>
      </c>
      <c r="AH1651">
        <v>4.7590228999999997</v>
      </c>
      <c r="AI1651">
        <v>4.8435626999999997E-4</v>
      </c>
      <c r="AJ1651">
        <v>8.2607953999999997E-4</v>
      </c>
      <c r="AK1651">
        <v>1.3918565999999999E-3</v>
      </c>
      <c r="AL1651">
        <v>2.0647063E-3</v>
      </c>
      <c r="AM1651">
        <v>1.2697333999999999E-2</v>
      </c>
      <c r="AN1651">
        <v>9.9998284000000007E-2</v>
      </c>
      <c r="AO1651">
        <v>9.9642888000000003</v>
      </c>
      <c r="AP1651">
        <v>0.95096066999999995</v>
      </c>
      <c r="AQ1651">
        <v>5829.3145000000004</v>
      </c>
      <c r="AR1651">
        <v>5543.4488000000001</v>
      </c>
      <c r="AS1651">
        <v>0.52024656999999996</v>
      </c>
      <c r="AT1651">
        <v>0</v>
      </c>
      <c r="AU1651">
        <v>0</v>
      </c>
    </row>
    <row r="1652" spans="1:47" x14ac:dyDescent="0.25">
      <c r="A1652">
        <v>121</v>
      </c>
      <c r="B1652" t="s">
        <v>53</v>
      </c>
      <c r="C1652">
        <v>44.512645999999997</v>
      </c>
      <c r="D1652" s="1">
        <v>4.7004389999999999E-6</v>
      </c>
      <c r="E1652">
        <v>0.52914700000000003</v>
      </c>
      <c r="F1652" s="1">
        <v>4.5855969999999999E-6</v>
      </c>
      <c r="G1652">
        <v>0.42013800000000001</v>
      </c>
      <c r="H1652" s="1">
        <v>95.783050000000003</v>
      </c>
      <c r="I1652">
        <v>1.2999999999999999E-5</v>
      </c>
      <c r="J1652">
        <v>6.9999999999999999E-6</v>
      </c>
      <c r="K1652">
        <v>0.90355099999999999</v>
      </c>
      <c r="L1652">
        <v>1.1272770000000001</v>
      </c>
      <c r="M1652">
        <v>4.1300000000000001E-4</v>
      </c>
      <c r="N1652" s="1">
        <v>7.4930940000000001E-4</v>
      </c>
      <c r="O1652" s="1">
        <v>9.6173410000000004E-4</v>
      </c>
      <c r="P1652">
        <v>2.0040000000000001E-3</v>
      </c>
      <c r="Q1652">
        <v>28.226642999999999</v>
      </c>
      <c r="R1652" s="1">
        <v>5.4064812000000002E-6</v>
      </c>
      <c r="S1652">
        <v>20.318570000000001</v>
      </c>
      <c r="T1652" s="1">
        <v>4.9382767000000004E-6</v>
      </c>
      <c r="U1652">
        <v>0.40745002000000002</v>
      </c>
      <c r="V1652">
        <v>59.391120999999998</v>
      </c>
      <c r="W1652" s="1">
        <v>1.2373973E-5</v>
      </c>
      <c r="X1652">
        <v>2.7245393999999999E-2</v>
      </c>
      <c r="Y1652" s="1">
        <v>5.5049773000000002E-5</v>
      </c>
      <c r="Z1652">
        <v>59.284108000000003</v>
      </c>
      <c r="AA1652" s="1">
        <v>1.2425635000000001E-5</v>
      </c>
      <c r="AB1652">
        <v>0.86525375000000004</v>
      </c>
      <c r="AC1652">
        <v>0.84271183999999999</v>
      </c>
      <c r="AD1652">
        <v>1.3901494000000001</v>
      </c>
      <c r="AE1652">
        <v>0</v>
      </c>
      <c r="AF1652">
        <v>240.06867</v>
      </c>
      <c r="AG1652">
        <v>2.7081366</v>
      </c>
      <c r="AH1652">
        <v>4.7549393999999996</v>
      </c>
      <c r="AI1652">
        <v>4.8841491E-4</v>
      </c>
      <c r="AJ1652">
        <v>8.2071469000000001E-4</v>
      </c>
      <c r="AK1652">
        <v>1.3826468E-3</v>
      </c>
      <c r="AL1652">
        <v>2.0924046000000002E-3</v>
      </c>
      <c r="AM1652">
        <v>1.269925E-2</v>
      </c>
      <c r="AN1652">
        <v>0.10000314</v>
      </c>
      <c r="AO1652">
        <v>10.193578</v>
      </c>
      <c r="AP1652">
        <v>0.95064201999999998</v>
      </c>
      <c r="AQ1652">
        <v>-1335.8615</v>
      </c>
      <c r="AR1652">
        <v>-1269.9260999999999</v>
      </c>
      <c r="AS1652">
        <v>0.51875128999999998</v>
      </c>
      <c r="AT1652">
        <v>0</v>
      </c>
      <c r="AU1652">
        <v>0</v>
      </c>
    </row>
    <row r="1653" spans="1:47" x14ac:dyDescent="0.25">
      <c r="A1653">
        <v>122</v>
      </c>
      <c r="B1653" t="s">
        <v>53</v>
      </c>
      <c r="C1653">
        <v>91.183402999999998</v>
      </c>
      <c r="D1653" s="1">
        <v>1.0208939999999999E-5</v>
      </c>
      <c r="E1653">
        <v>0.54223299999999997</v>
      </c>
      <c r="F1653" s="1">
        <v>6.0189049999999996E-7</v>
      </c>
      <c r="G1653">
        <v>0.96620200000000001</v>
      </c>
      <c r="H1653" s="1">
        <v>147.0932</v>
      </c>
      <c r="I1653">
        <v>1.9999999999999999E-6</v>
      </c>
      <c r="J1653">
        <v>1.2999999999999999E-5</v>
      </c>
      <c r="K1653">
        <v>1.302033</v>
      </c>
      <c r="L1653">
        <v>0.95649499999999998</v>
      </c>
      <c r="M1653">
        <v>4.08E-4</v>
      </c>
      <c r="N1653" s="1">
        <v>6.9840590000000001E-4</v>
      </c>
      <c r="O1653" s="1">
        <v>7.3578360000000004E-4</v>
      </c>
      <c r="P1653">
        <v>1.276E-3</v>
      </c>
      <c r="Q1653">
        <v>28.226642999999999</v>
      </c>
      <c r="R1653" s="1">
        <v>5.4064812000000002E-6</v>
      </c>
      <c r="S1653">
        <v>20.318570000000001</v>
      </c>
      <c r="T1653" s="1">
        <v>4.9382767000000004E-6</v>
      </c>
      <c r="U1653">
        <v>0.39283688</v>
      </c>
      <c r="V1653">
        <v>59.636961999999997</v>
      </c>
      <c r="W1653" s="1">
        <v>1.270578E-5</v>
      </c>
      <c r="X1653">
        <v>2.7242809E-2</v>
      </c>
      <c r="Y1653" s="1">
        <v>5.5049773000000002E-5</v>
      </c>
      <c r="Z1653">
        <v>61.291494</v>
      </c>
      <c r="AA1653" s="1">
        <v>1.232869E-5</v>
      </c>
      <c r="AB1653">
        <v>0.84713607999999996</v>
      </c>
      <c r="AC1653">
        <v>0.89805698</v>
      </c>
      <c r="AD1653">
        <v>1.3901494000000001</v>
      </c>
      <c r="AE1653">
        <v>0</v>
      </c>
      <c r="AF1653">
        <v>240.06867</v>
      </c>
      <c r="AG1653">
        <v>2.6785310999999998</v>
      </c>
      <c r="AH1653">
        <v>4.7537684999999996</v>
      </c>
      <c r="AI1653">
        <v>4.8849761000000001E-4</v>
      </c>
      <c r="AJ1653">
        <v>8.2886560000000001E-4</v>
      </c>
      <c r="AK1653">
        <v>1.3906264E-3</v>
      </c>
      <c r="AL1653">
        <v>2.1229410000000002E-3</v>
      </c>
      <c r="AM1653">
        <v>1.2702774E-2</v>
      </c>
      <c r="AN1653">
        <v>0.10000174000000001</v>
      </c>
      <c r="AO1653">
        <v>10.089202</v>
      </c>
      <c r="AP1653">
        <v>0.95111020999999996</v>
      </c>
      <c r="AQ1653">
        <v>5291.8121000000001</v>
      </c>
      <c r="AR1653">
        <v>5033.0965999999999</v>
      </c>
      <c r="AS1653">
        <v>0.52042471999999995</v>
      </c>
      <c r="AT1653">
        <v>0</v>
      </c>
      <c r="AU1653">
        <v>0</v>
      </c>
    </row>
    <row r="1654" spans="1:47" x14ac:dyDescent="0.25">
      <c r="A1654">
        <v>123</v>
      </c>
      <c r="B1654" t="s">
        <v>53</v>
      </c>
      <c r="C1654">
        <v>0.44923800000000003</v>
      </c>
      <c r="D1654" s="1">
        <v>5.0186550000000001E-6</v>
      </c>
      <c r="E1654">
        <v>22.28134</v>
      </c>
      <c r="F1654" s="1">
        <v>4.3064839999999997E-6</v>
      </c>
      <c r="G1654">
        <v>0.315801</v>
      </c>
      <c r="H1654" s="1">
        <v>72.516159999999999</v>
      </c>
      <c r="I1654">
        <v>1.2E-5</v>
      </c>
      <c r="J1654">
        <v>1.9000000000000001E-5</v>
      </c>
      <c r="K1654">
        <v>1.2919719999999999</v>
      </c>
      <c r="L1654">
        <v>1.2689839999999999</v>
      </c>
      <c r="M1654">
        <v>5.3799999999999996E-4</v>
      </c>
      <c r="N1654" s="1">
        <v>6.7750579999999996E-4</v>
      </c>
      <c r="O1654" s="1">
        <v>9.9199709999999992E-4</v>
      </c>
      <c r="P1654">
        <v>1.8860000000000001E-3</v>
      </c>
      <c r="Q1654">
        <v>28.22664</v>
      </c>
      <c r="R1654" s="1">
        <v>5.4064810000000004E-6</v>
      </c>
      <c r="S1654">
        <v>20.318570000000001</v>
      </c>
      <c r="T1654" s="1">
        <v>4.9382770000000002E-6</v>
      </c>
      <c r="U1654">
        <v>0.39535110000000001</v>
      </c>
      <c r="V1654">
        <v>61.281239999999997</v>
      </c>
      <c r="W1654" s="1">
        <v>1.262912E-5</v>
      </c>
      <c r="X1654">
        <v>2.7236050000000001E-2</v>
      </c>
      <c r="Y1654" s="1">
        <v>5.5049770000000001E-5</v>
      </c>
      <c r="Z1654">
        <v>56.654350000000001</v>
      </c>
      <c r="AA1654" s="1">
        <v>1.2422609999999999E-5</v>
      </c>
      <c r="AB1654">
        <v>0.8679578</v>
      </c>
      <c r="AC1654">
        <v>0.8664113</v>
      </c>
      <c r="AD1654">
        <v>1.3901490000000001</v>
      </c>
      <c r="AE1654">
        <v>0</v>
      </c>
      <c r="AF1654">
        <v>240.06870000000001</v>
      </c>
      <c r="AG1654">
        <v>2.6409570000000002</v>
      </c>
      <c r="AH1654">
        <v>4.7552320000000003</v>
      </c>
      <c r="AI1654">
        <v>4.7833620000000001E-4</v>
      </c>
      <c r="AJ1654">
        <v>8.3282300000000001E-4</v>
      </c>
      <c r="AK1654">
        <v>1.3881729999999999E-3</v>
      </c>
      <c r="AL1654">
        <v>1.9985599999999999E-3</v>
      </c>
      <c r="AM1654">
        <v>1.2686589999999999E-2</v>
      </c>
      <c r="AN1654">
        <v>0.10000249999999999</v>
      </c>
      <c r="AO1654">
        <v>10.27707</v>
      </c>
      <c r="AP1654">
        <v>0.95108870000000001</v>
      </c>
      <c r="AQ1654">
        <v>882.93259999999998</v>
      </c>
      <c r="AR1654">
        <v>839.7473</v>
      </c>
      <c r="AS1654">
        <v>0.51985490000000001</v>
      </c>
      <c r="AT1654">
        <v>0</v>
      </c>
      <c r="AU1654">
        <v>0</v>
      </c>
    </row>
    <row r="1655" spans="1:47" x14ac:dyDescent="0.25">
      <c r="A1655">
        <v>124</v>
      </c>
      <c r="B1655" t="s">
        <v>53</v>
      </c>
      <c r="C1655">
        <v>0.658941</v>
      </c>
      <c r="D1655" s="1">
        <v>2.9852020000000001E-8</v>
      </c>
      <c r="E1655">
        <v>0.59287800000000002</v>
      </c>
      <c r="F1655" s="1">
        <v>4.8482060000000002E-6</v>
      </c>
      <c r="G1655">
        <v>0.29495399999999999</v>
      </c>
      <c r="H1655" s="1">
        <v>65.435550000000006</v>
      </c>
      <c r="I1655">
        <v>1.4E-5</v>
      </c>
      <c r="J1655">
        <v>5.8E-5</v>
      </c>
      <c r="K1655">
        <v>1.924096</v>
      </c>
      <c r="L1655">
        <v>1.28712</v>
      </c>
      <c r="M1655">
        <v>2.92E-4</v>
      </c>
      <c r="N1655" s="1">
        <v>4.9497549999999999E-4</v>
      </c>
      <c r="O1655" s="1">
        <v>8.2798769999999999E-4</v>
      </c>
      <c r="P1655">
        <v>2.555E-3</v>
      </c>
      <c r="Q1655">
        <v>28.22664</v>
      </c>
      <c r="R1655" s="1">
        <v>5.4064810000000004E-6</v>
      </c>
      <c r="S1655">
        <v>20.318570000000001</v>
      </c>
      <c r="T1655" s="1">
        <v>4.9382770000000002E-6</v>
      </c>
      <c r="U1655">
        <v>0.39629619999999999</v>
      </c>
      <c r="V1655">
        <v>59.239739999999998</v>
      </c>
      <c r="W1655" s="1">
        <v>1.2277960000000001E-5</v>
      </c>
      <c r="X1655">
        <v>2.725118E-2</v>
      </c>
      <c r="Y1655" s="1">
        <v>5.5049770000000001E-5</v>
      </c>
      <c r="Z1655">
        <v>60.004150000000003</v>
      </c>
      <c r="AA1655" s="1">
        <v>1.246999E-5</v>
      </c>
      <c r="AB1655">
        <v>0.85517410000000005</v>
      </c>
      <c r="AC1655">
        <v>0.88490460000000004</v>
      </c>
      <c r="AD1655">
        <v>1.3901490000000001</v>
      </c>
      <c r="AE1655">
        <v>0</v>
      </c>
      <c r="AF1655">
        <v>240.06870000000001</v>
      </c>
      <c r="AG1655">
        <v>2.643707</v>
      </c>
      <c r="AH1655">
        <v>4.7590149999999998</v>
      </c>
      <c r="AI1655">
        <v>4.8661290000000002E-4</v>
      </c>
      <c r="AJ1655">
        <v>8.3701040000000004E-4</v>
      </c>
      <c r="AK1655">
        <v>1.3830909999999999E-3</v>
      </c>
      <c r="AL1655">
        <v>2.057756E-3</v>
      </c>
      <c r="AM1655">
        <v>1.269837E-2</v>
      </c>
      <c r="AN1655">
        <v>0.1000027</v>
      </c>
      <c r="AO1655">
        <v>10.346690000000001</v>
      </c>
      <c r="AP1655">
        <v>0.95100819999999997</v>
      </c>
      <c r="AQ1655">
        <v>-197.8827</v>
      </c>
      <c r="AR1655">
        <v>-188.18809999999999</v>
      </c>
      <c r="AS1655">
        <v>0.5199106</v>
      </c>
      <c r="AT1655">
        <v>0</v>
      </c>
      <c r="AU1655">
        <v>0</v>
      </c>
    </row>
    <row r="1656" spans="1:47" x14ac:dyDescent="0.25">
      <c r="A1656">
        <v>125</v>
      </c>
      <c r="B1656" t="s">
        <v>53</v>
      </c>
      <c r="C1656">
        <v>0.497307</v>
      </c>
      <c r="D1656" s="1">
        <v>2.209903E-7</v>
      </c>
      <c r="E1656">
        <v>1.8135790000000001</v>
      </c>
      <c r="F1656" s="1">
        <v>4.4754390000000004E-6</v>
      </c>
      <c r="G1656">
        <v>0.109885</v>
      </c>
      <c r="H1656" s="1">
        <v>45.43412</v>
      </c>
      <c r="I1656">
        <v>7.9999999999999996E-6</v>
      </c>
      <c r="J1656">
        <v>2.4000000000000001E-5</v>
      </c>
      <c r="K1656">
        <v>2.227274</v>
      </c>
      <c r="L1656">
        <v>2.0267580000000001</v>
      </c>
      <c r="M1656">
        <v>1.54E-4</v>
      </c>
      <c r="N1656" s="1">
        <v>5.5061310000000003E-6</v>
      </c>
      <c r="O1656" s="1">
        <v>6.4551739999999999E-4</v>
      </c>
      <c r="P1656">
        <v>2.4610000000000001E-3</v>
      </c>
      <c r="Q1656">
        <v>28.226642999999999</v>
      </c>
      <c r="R1656" s="1">
        <v>5.4064812000000002E-6</v>
      </c>
      <c r="S1656">
        <v>20.318570000000001</v>
      </c>
      <c r="T1656" s="1">
        <v>4.9382767000000004E-6</v>
      </c>
      <c r="U1656">
        <v>0.40240672</v>
      </c>
      <c r="V1656">
        <v>61.527268999999997</v>
      </c>
      <c r="W1656" s="1">
        <v>1.2521796999999999E-5</v>
      </c>
      <c r="X1656">
        <v>2.7263932000000001E-2</v>
      </c>
      <c r="Y1656" s="1">
        <v>5.5049773000000002E-5</v>
      </c>
      <c r="Z1656">
        <v>60.294479000000003</v>
      </c>
      <c r="AA1656" s="1">
        <v>1.2045701E-5</v>
      </c>
      <c r="AB1656">
        <v>0.89656778000000004</v>
      </c>
      <c r="AC1656">
        <v>0.84090142000000001</v>
      </c>
      <c r="AD1656">
        <v>1.3901494000000001</v>
      </c>
      <c r="AE1656">
        <v>0</v>
      </c>
      <c r="AF1656">
        <v>240.06867</v>
      </c>
      <c r="AG1656">
        <v>2.6910970999999999</v>
      </c>
      <c r="AH1656">
        <v>4.7555712999999997</v>
      </c>
      <c r="AI1656">
        <v>4.9033802000000002E-4</v>
      </c>
      <c r="AJ1656">
        <v>8.2017050000000001E-4</v>
      </c>
      <c r="AK1656">
        <v>1.3877213000000001E-3</v>
      </c>
      <c r="AL1656">
        <v>2.0328442999999999E-3</v>
      </c>
      <c r="AM1656">
        <v>1.2713212E-2</v>
      </c>
      <c r="AN1656">
        <v>0.10000194</v>
      </c>
      <c r="AO1656">
        <v>10.315687</v>
      </c>
      <c r="AP1656">
        <v>0.95100430999999996</v>
      </c>
      <c r="AQ1656">
        <v>5306.3050000000003</v>
      </c>
      <c r="AR1656">
        <v>5046.3190000000004</v>
      </c>
      <c r="AS1656">
        <v>0.51957927999999998</v>
      </c>
      <c r="AT1656">
        <v>0</v>
      </c>
      <c r="AU1656">
        <v>0</v>
      </c>
    </row>
    <row r="1657" spans="1:47" x14ac:dyDescent="0.25">
      <c r="A1657">
        <v>126</v>
      </c>
      <c r="B1657" t="s">
        <v>53</v>
      </c>
      <c r="C1657">
        <v>0.40421200000000002</v>
      </c>
      <c r="D1657" s="1">
        <v>2.9000690000000002E-6</v>
      </c>
      <c r="E1657">
        <v>16.04711</v>
      </c>
      <c r="F1657" s="1">
        <v>1.9209819999999998E-6</v>
      </c>
      <c r="G1657">
        <v>0.24526600000000001</v>
      </c>
      <c r="H1657" s="1">
        <v>30.704350000000002</v>
      </c>
      <c r="I1657">
        <v>1.2999999999999999E-5</v>
      </c>
      <c r="J1657">
        <v>3.8000000000000002E-5</v>
      </c>
      <c r="K1657">
        <v>1.3857980000000001</v>
      </c>
      <c r="L1657">
        <v>1.2303949999999999</v>
      </c>
      <c r="M1657">
        <v>3.6900000000000002E-4</v>
      </c>
      <c r="N1657" s="1">
        <v>6.4175159999999996E-4</v>
      </c>
      <c r="O1657" s="1">
        <v>9.7980479999999997E-4</v>
      </c>
      <c r="P1657">
        <v>2.6029999999999998E-3</v>
      </c>
      <c r="Q1657">
        <v>28.22664</v>
      </c>
      <c r="R1657" s="1">
        <v>5.4064810000000004E-6</v>
      </c>
      <c r="S1657">
        <v>20.318570000000001</v>
      </c>
      <c r="T1657" s="1">
        <v>4.9382770000000002E-6</v>
      </c>
      <c r="U1657">
        <v>0.41228029999999999</v>
      </c>
      <c r="V1657">
        <v>59.583379999999998</v>
      </c>
      <c r="W1657" s="1">
        <v>1.198121E-5</v>
      </c>
      <c r="X1657">
        <v>2.7251979999999999E-2</v>
      </c>
      <c r="Y1657" s="1">
        <v>5.5049770000000001E-5</v>
      </c>
      <c r="Z1657">
        <v>59.245449999999998</v>
      </c>
      <c r="AA1657" s="1">
        <v>1.2265229999999999E-5</v>
      </c>
      <c r="AB1657">
        <v>0.87702939999999996</v>
      </c>
      <c r="AC1657">
        <v>0.8530626</v>
      </c>
      <c r="AD1657">
        <v>1.3901490000000001</v>
      </c>
      <c r="AE1657">
        <v>0</v>
      </c>
      <c r="AF1657">
        <v>240.06870000000001</v>
      </c>
      <c r="AG1657">
        <v>2.721895</v>
      </c>
      <c r="AH1657">
        <v>4.7568299999999999</v>
      </c>
      <c r="AI1657">
        <v>4.774604E-4</v>
      </c>
      <c r="AJ1657">
        <v>8.3120120000000001E-4</v>
      </c>
      <c r="AK1657">
        <v>1.3837820000000001E-3</v>
      </c>
      <c r="AL1657">
        <v>2.0006680000000002E-3</v>
      </c>
      <c r="AM1657">
        <v>1.2696819999999999E-2</v>
      </c>
      <c r="AN1657">
        <v>0.1000038</v>
      </c>
      <c r="AO1657">
        <v>9.7893460000000001</v>
      </c>
      <c r="AP1657">
        <v>0.95111460000000003</v>
      </c>
      <c r="AQ1657">
        <v>-924.11559999999997</v>
      </c>
      <c r="AR1657">
        <v>-878.93979999999999</v>
      </c>
      <c r="AS1657">
        <v>0.52010619999999996</v>
      </c>
      <c r="AT1657">
        <v>0</v>
      </c>
      <c r="AU1657">
        <v>0</v>
      </c>
    </row>
    <row r="1658" spans="1:47" x14ac:dyDescent="0.25">
      <c r="A1658">
        <v>127</v>
      </c>
      <c r="B1658" t="s">
        <v>53</v>
      </c>
      <c r="C1658">
        <v>23.586268</v>
      </c>
      <c r="D1658" s="1">
        <v>3.3873679999999999E-6</v>
      </c>
      <c r="E1658">
        <v>0.40463300000000002</v>
      </c>
      <c r="F1658" s="1">
        <v>2.7467349999999998E-6</v>
      </c>
      <c r="G1658">
        <v>0.52132400000000001</v>
      </c>
      <c r="H1658" s="1">
        <v>75.377269999999996</v>
      </c>
      <c r="I1658">
        <v>1.5999999999999999E-5</v>
      </c>
      <c r="J1658">
        <v>1.7E-5</v>
      </c>
      <c r="K1658">
        <v>1.3252459999999999</v>
      </c>
      <c r="L1658">
        <v>1.175143</v>
      </c>
      <c r="M1658">
        <v>4.8500000000000003E-4</v>
      </c>
      <c r="N1658" s="1">
        <v>7.4790499999999999E-4</v>
      </c>
      <c r="O1658" s="1">
        <v>1.0760030000000001E-3</v>
      </c>
      <c r="P1658">
        <v>2.3270000000000001E-3</v>
      </c>
      <c r="Q1658">
        <v>28.226642999999999</v>
      </c>
      <c r="R1658" s="1">
        <v>5.4064812000000002E-6</v>
      </c>
      <c r="S1658">
        <v>20.318570000000001</v>
      </c>
      <c r="T1658" s="1">
        <v>4.9382767000000004E-6</v>
      </c>
      <c r="U1658">
        <v>0.39601454000000003</v>
      </c>
      <c r="V1658">
        <v>57.776201999999998</v>
      </c>
      <c r="W1658" s="1">
        <v>1.2345956E-5</v>
      </c>
      <c r="X1658">
        <v>2.7255874999999999E-2</v>
      </c>
      <c r="Y1658" s="1">
        <v>5.5049773000000002E-5</v>
      </c>
      <c r="Z1658">
        <v>61.379041000000001</v>
      </c>
      <c r="AA1658" s="1">
        <v>1.2246573999999999E-5</v>
      </c>
      <c r="AB1658">
        <v>0.90200745000000004</v>
      </c>
      <c r="AC1658">
        <v>0.86069837999999999</v>
      </c>
      <c r="AD1658">
        <v>1.3901494000000001</v>
      </c>
      <c r="AE1658">
        <v>0</v>
      </c>
      <c r="AF1658">
        <v>240.06867</v>
      </c>
      <c r="AG1658">
        <v>2.6951063</v>
      </c>
      <c r="AH1658">
        <v>4.7583570999999996</v>
      </c>
      <c r="AI1658">
        <v>4.7897561999999999E-4</v>
      </c>
      <c r="AJ1658">
        <v>8.3153670000000004E-4</v>
      </c>
      <c r="AK1658">
        <v>1.3856674000000001E-3</v>
      </c>
      <c r="AL1658">
        <v>2.1248716000000002E-3</v>
      </c>
      <c r="AM1658">
        <v>1.2698361999999999E-2</v>
      </c>
      <c r="AN1658">
        <v>0.10000008000000001</v>
      </c>
      <c r="AO1658">
        <v>10.029311999999999</v>
      </c>
      <c r="AP1658">
        <v>0.95072124999999996</v>
      </c>
      <c r="AQ1658">
        <v>1377.4654</v>
      </c>
      <c r="AR1658">
        <v>1309.5856000000001</v>
      </c>
      <c r="AS1658">
        <v>0.52053101999999996</v>
      </c>
      <c r="AT1658">
        <v>0</v>
      </c>
      <c r="AU1658">
        <v>0</v>
      </c>
    </row>
    <row r="1659" spans="1:47" x14ac:dyDescent="0.25">
      <c r="A1659">
        <v>128</v>
      </c>
      <c r="B1659" t="s">
        <v>53</v>
      </c>
      <c r="C1659">
        <v>30.292248000000001</v>
      </c>
      <c r="D1659" s="1">
        <v>3.3846810000000001E-6</v>
      </c>
      <c r="E1659">
        <v>0.48232900000000001</v>
      </c>
      <c r="F1659" s="1">
        <v>5.2688049999999998E-6</v>
      </c>
      <c r="G1659">
        <v>0.28121200000000002</v>
      </c>
      <c r="H1659" s="1">
        <v>73.965159999999997</v>
      </c>
      <c r="I1659">
        <v>1.2E-5</v>
      </c>
      <c r="J1659">
        <v>1.7E-5</v>
      </c>
      <c r="K1659">
        <v>1.3113269999999999</v>
      </c>
      <c r="L1659">
        <v>1.246918</v>
      </c>
      <c r="M1659">
        <v>4.28E-4</v>
      </c>
      <c r="N1659" s="1">
        <v>7.6032750000000005E-4</v>
      </c>
      <c r="O1659" s="1">
        <v>1.011205E-3</v>
      </c>
      <c r="P1659">
        <v>2.3259999999999999E-3</v>
      </c>
      <c r="Q1659">
        <v>28.226642999999999</v>
      </c>
      <c r="R1659" s="1">
        <v>5.4064812000000002E-6</v>
      </c>
      <c r="S1659">
        <v>20.318570000000001</v>
      </c>
      <c r="T1659" s="1">
        <v>4.9382767000000004E-6</v>
      </c>
      <c r="U1659">
        <v>0.39696596000000001</v>
      </c>
      <c r="V1659">
        <v>57.876708000000001</v>
      </c>
      <c r="W1659" s="1">
        <v>1.2473009E-5</v>
      </c>
      <c r="X1659">
        <v>2.7251917000000001E-2</v>
      </c>
      <c r="Y1659" s="1">
        <v>5.5049773000000002E-5</v>
      </c>
      <c r="Z1659">
        <v>59.543294000000003</v>
      </c>
      <c r="AA1659" s="1">
        <v>1.2094861999999999E-5</v>
      </c>
      <c r="AB1659">
        <v>0.89135302000000005</v>
      </c>
      <c r="AC1659">
        <v>0.83902935000000001</v>
      </c>
      <c r="AD1659">
        <v>1.3901494000000001</v>
      </c>
      <c r="AE1659">
        <v>0</v>
      </c>
      <c r="AF1659">
        <v>240.06867</v>
      </c>
      <c r="AG1659">
        <v>2.6886671</v>
      </c>
      <c r="AH1659">
        <v>4.7550391000000003</v>
      </c>
      <c r="AI1659">
        <v>4.8572623999999998E-4</v>
      </c>
      <c r="AJ1659">
        <v>8.3233432000000003E-4</v>
      </c>
      <c r="AK1659">
        <v>1.3868910999999999E-3</v>
      </c>
      <c r="AL1659">
        <v>2.1212932999999999E-3</v>
      </c>
      <c r="AM1659">
        <v>1.2701703E-2</v>
      </c>
      <c r="AN1659">
        <v>0.10000220999999999</v>
      </c>
      <c r="AO1659">
        <v>9.7142382999999999</v>
      </c>
      <c r="AP1659">
        <v>0.95180452000000004</v>
      </c>
      <c r="AQ1659">
        <v>-1130.3628000000001</v>
      </c>
      <c r="AR1659">
        <v>-1075.8843999999999</v>
      </c>
      <c r="AS1659">
        <v>0.51833682999999997</v>
      </c>
      <c r="AT1659">
        <v>0</v>
      </c>
      <c r="AU1659">
        <v>0</v>
      </c>
    </row>
    <row r="1660" spans="1:47" x14ac:dyDescent="0.25">
      <c r="A1660">
        <v>129</v>
      </c>
      <c r="B1660" t="s">
        <v>53</v>
      </c>
      <c r="C1660">
        <v>61.303418999999998</v>
      </c>
      <c r="D1660" s="1">
        <v>2.6105209999999999E-5</v>
      </c>
      <c r="E1660">
        <v>89.316016000000005</v>
      </c>
      <c r="F1660" s="1">
        <v>1.365512E-5</v>
      </c>
      <c r="G1660">
        <v>2.1516470000000001</v>
      </c>
      <c r="H1660" s="1">
        <v>46.607430000000001</v>
      </c>
      <c r="I1660">
        <v>3.9999999999999998E-6</v>
      </c>
      <c r="J1660">
        <v>9.2999999999999997E-5</v>
      </c>
      <c r="K1660">
        <v>0.38921499999999998</v>
      </c>
      <c r="L1660">
        <v>0.46471099999999999</v>
      </c>
      <c r="M1660">
        <v>7.3800000000000005E-4</v>
      </c>
      <c r="N1660" s="1">
        <v>7.7310599999999997E-4</v>
      </c>
      <c r="O1660" s="1">
        <v>9.7997569999999992E-4</v>
      </c>
      <c r="P1660">
        <v>1.428E-3</v>
      </c>
      <c r="Q1660">
        <v>28.22664</v>
      </c>
      <c r="R1660" s="1">
        <v>5.4064810000000004E-6</v>
      </c>
      <c r="S1660">
        <v>20.318570000000001</v>
      </c>
      <c r="T1660" s="1">
        <v>4.9382770000000002E-6</v>
      </c>
      <c r="U1660">
        <v>0.40911839999999999</v>
      </c>
      <c r="V1660">
        <v>60.034999999999997</v>
      </c>
      <c r="W1660" s="1">
        <v>1.2301040000000001E-5</v>
      </c>
      <c r="X1660">
        <v>2.725263E-2</v>
      </c>
      <c r="Y1660" s="1">
        <v>5.5049770000000001E-5</v>
      </c>
      <c r="Z1660">
        <v>58.411099999999998</v>
      </c>
      <c r="AA1660" s="1">
        <v>1.1899870000000001E-5</v>
      </c>
      <c r="AB1660">
        <v>0.83678160000000001</v>
      </c>
      <c r="AC1660">
        <v>0.84224319999999997</v>
      </c>
      <c r="AD1660">
        <v>1.3901490000000001</v>
      </c>
      <c r="AE1660">
        <v>0</v>
      </c>
      <c r="AF1660">
        <v>240.06870000000001</v>
      </c>
      <c r="AG1660">
        <v>2.6709809999999998</v>
      </c>
      <c r="AH1660">
        <v>4.7566290000000002</v>
      </c>
      <c r="AI1660">
        <v>4.8178689999999998E-4</v>
      </c>
      <c r="AJ1660">
        <v>8.3016280000000001E-4</v>
      </c>
      <c r="AK1660">
        <v>1.388404E-3</v>
      </c>
      <c r="AL1660">
        <v>2.1363060000000001E-3</v>
      </c>
      <c r="AM1660">
        <v>1.269677E-2</v>
      </c>
      <c r="AN1660">
        <v>0.10000249999999999</v>
      </c>
      <c r="AO1660">
        <v>9.6284960000000002</v>
      </c>
      <c r="AP1660">
        <v>0.95013170000000002</v>
      </c>
      <c r="AQ1660">
        <v>-697.23400000000004</v>
      </c>
      <c r="AR1660">
        <v>-662.46410000000003</v>
      </c>
      <c r="AS1660">
        <v>0.5192464</v>
      </c>
      <c r="AT1660">
        <v>0</v>
      </c>
      <c r="AU1660">
        <v>0</v>
      </c>
    </row>
    <row r="1661" spans="1:47" x14ac:dyDescent="0.25">
      <c r="A1661">
        <v>130</v>
      </c>
      <c r="B1661" t="s">
        <v>53</v>
      </c>
      <c r="C1661">
        <v>21.200530000000001</v>
      </c>
      <c r="D1661" s="1">
        <v>1.0420710000000001E-5</v>
      </c>
      <c r="E1661">
        <v>36.069952999999998</v>
      </c>
      <c r="F1661" s="1">
        <v>8.990572E-6</v>
      </c>
      <c r="G1661">
        <v>0.97813399999999995</v>
      </c>
      <c r="H1661" s="1">
        <v>56.708669999999998</v>
      </c>
      <c r="I1661">
        <v>9.0000000000000002E-6</v>
      </c>
      <c r="J1661">
        <v>0</v>
      </c>
      <c r="K1661">
        <v>0.90878700000000001</v>
      </c>
      <c r="L1661">
        <v>0.69097900000000001</v>
      </c>
      <c r="M1661">
        <v>2.7900000000000001E-4</v>
      </c>
      <c r="N1661" s="1">
        <v>2.562981E-4</v>
      </c>
      <c r="O1661" s="1">
        <v>7.2583070000000003E-4</v>
      </c>
      <c r="P1661">
        <v>1.6360000000000001E-3</v>
      </c>
      <c r="Q1661">
        <v>28.226642999999999</v>
      </c>
      <c r="R1661" s="1">
        <v>5.4064812000000002E-6</v>
      </c>
      <c r="S1661">
        <v>20.318570000000001</v>
      </c>
      <c r="T1661" s="1">
        <v>4.9382767000000004E-6</v>
      </c>
      <c r="U1661">
        <v>0.40332310999999998</v>
      </c>
      <c r="V1661">
        <v>59.790852000000001</v>
      </c>
      <c r="W1661" s="1">
        <v>1.2036866E-5</v>
      </c>
      <c r="X1661">
        <v>2.7249313000000001E-2</v>
      </c>
      <c r="Y1661" s="1">
        <v>5.5049773000000002E-5</v>
      </c>
      <c r="Z1661">
        <v>58.351714000000001</v>
      </c>
      <c r="AA1661" s="1">
        <v>1.2271672999999999E-5</v>
      </c>
      <c r="AB1661">
        <v>0.85501731000000003</v>
      </c>
      <c r="AC1661">
        <v>0.89523403000000001</v>
      </c>
      <c r="AD1661">
        <v>1.3901494000000001</v>
      </c>
      <c r="AE1661">
        <v>0</v>
      </c>
      <c r="AF1661">
        <v>240.06867</v>
      </c>
      <c r="AG1661">
        <v>2.6740816999999999</v>
      </c>
      <c r="AH1661">
        <v>4.7594012000000001</v>
      </c>
      <c r="AI1661">
        <v>4.7811153999999999E-4</v>
      </c>
      <c r="AJ1661">
        <v>8.2541715E-4</v>
      </c>
      <c r="AK1661">
        <v>1.3873838999999999E-3</v>
      </c>
      <c r="AL1661">
        <v>2.0904004000000002E-3</v>
      </c>
      <c r="AM1661">
        <v>1.2700197999999999E-2</v>
      </c>
      <c r="AN1661">
        <v>0.10000111</v>
      </c>
      <c r="AO1661">
        <v>9.5531956000000005</v>
      </c>
      <c r="AP1661">
        <v>0.95195976000000004</v>
      </c>
      <c r="AQ1661">
        <v>2645.413</v>
      </c>
      <c r="AR1661">
        <v>2518.3267000000001</v>
      </c>
      <c r="AS1661">
        <v>0.52052728000000004</v>
      </c>
      <c r="AT1661">
        <v>0</v>
      </c>
      <c r="AU1661">
        <v>0</v>
      </c>
    </row>
    <row r="1662" spans="1:47" x14ac:dyDescent="0.25">
      <c r="A1662">
        <v>131</v>
      </c>
      <c r="B1662" t="s">
        <v>53</v>
      </c>
      <c r="C1662">
        <v>0.396312</v>
      </c>
      <c r="D1662" s="1">
        <v>4.3111010000000003E-6</v>
      </c>
      <c r="E1662">
        <v>38.113357000000001</v>
      </c>
      <c r="F1662" s="1">
        <v>4.7003289999999999E-6</v>
      </c>
      <c r="G1662">
        <v>0.27843800000000002</v>
      </c>
      <c r="H1662" s="1">
        <v>36.33258</v>
      </c>
      <c r="I1662">
        <v>1.1E-5</v>
      </c>
      <c r="J1662">
        <v>3.0000000000000001E-5</v>
      </c>
      <c r="K1662">
        <v>0.75290699999999999</v>
      </c>
      <c r="L1662">
        <v>0.82907699999999995</v>
      </c>
      <c r="M1662">
        <v>7.4399999999999998E-4</v>
      </c>
      <c r="N1662" s="1">
        <v>8.9943460000000005E-4</v>
      </c>
      <c r="O1662" s="1">
        <v>1.2768020000000001E-3</v>
      </c>
      <c r="P1662">
        <v>2.2100000000000002E-3</v>
      </c>
      <c r="Q1662">
        <v>28.226642999999999</v>
      </c>
      <c r="R1662" s="1">
        <v>5.4064812000000002E-6</v>
      </c>
      <c r="S1662">
        <v>20.318570000000001</v>
      </c>
      <c r="T1662" s="1">
        <v>4.9382767000000004E-6</v>
      </c>
      <c r="U1662">
        <v>0.39630359999999998</v>
      </c>
      <c r="V1662">
        <v>60.680867999999997</v>
      </c>
      <c r="W1662" s="1">
        <v>1.2623674E-5</v>
      </c>
      <c r="X1662">
        <v>2.7253820000000002E-2</v>
      </c>
      <c r="Y1662" s="1">
        <v>5.5049773000000002E-5</v>
      </c>
      <c r="Z1662">
        <v>59.708710000000004</v>
      </c>
      <c r="AA1662" s="1">
        <v>1.1785579E-5</v>
      </c>
      <c r="AB1662">
        <v>0.87144843999999999</v>
      </c>
      <c r="AC1662">
        <v>0.83078898000000001</v>
      </c>
      <c r="AD1662">
        <v>1.3901494000000001</v>
      </c>
      <c r="AE1662">
        <v>0</v>
      </c>
      <c r="AF1662">
        <v>240.06867</v>
      </c>
      <c r="AG1662">
        <v>2.6136086000000001</v>
      </c>
      <c r="AH1662">
        <v>4.7565704999999996</v>
      </c>
      <c r="AI1662">
        <v>4.8266694999999997E-4</v>
      </c>
      <c r="AJ1662">
        <v>8.2891951000000003E-4</v>
      </c>
      <c r="AK1662">
        <v>1.3849724000000001E-3</v>
      </c>
      <c r="AL1662">
        <v>2.0914508000000002E-3</v>
      </c>
      <c r="AM1662">
        <v>1.269956E-2</v>
      </c>
      <c r="AN1662">
        <v>9.9998253999999995E-2</v>
      </c>
      <c r="AO1662">
        <v>10.269821</v>
      </c>
      <c r="AP1662">
        <v>0.95009584999999996</v>
      </c>
      <c r="AQ1662">
        <v>3480.6286</v>
      </c>
      <c r="AR1662">
        <v>3306.9308000000001</v>
      </c>
      <c r="AS1662">
        <v>0.52096534999999999</v>
      </c>
      <c r="AT1662">
        <v>0</v>
      </c>
      <c r="AU1662">
        <v>0</v>
      </c>
    </row>
    <row r="1663" spans="1:47" x14ac:dyDescent="0.25">
      <c r="A1663">
        <v>132</v>
      </c>
      <c r="B1663" t="s">
        <v>53</v>
      </c>
      <c r="C1663">
        <v>0.22665299999999999</v>
      </c>
      <c r="D1663" s="1">
        <v>8.8423079999999996E-8</v>
      </c>
      <c r="E1663">
        <v>21.593648000000002</v>
      </c>
      <c r="F1663" s="1">
        <v>6.801415E-6</v>
      </c>
      <c r="G1663">
        <v>5.5694E-2</v>
      </c>
      <c r="H1663" s="1">
        <v>69.633150000000001</v>
      </c>
      <c r="I1663">
        <v>1.4E-5</v>
      </c>
      <c r="J1663">
        <v>2.6999999999999999E-5</v>
      </c>
      <c r="K1663">
        <v>1.0137590000000001</v>
      </c>
      <c r="L1663">
        <v>1.5665960000000001</v>
      </c>
      <c r="M1663">
        <v>7.0899999999999999E-4</v>
      </c>
      <c r="N1663" s="1">
        <v>5.0603370000000005E-4</v>
      </c>
      <c r="O1663" s="1">
        <v>1.1051349999999999E-3</v>
      </c>
      <c r="P1663">
        <v>1.825E-3</v>
      </c>
      <c r="Q1663">
        <v>28.22664</v>
      </c>
      <c r="R1663" s="1">
        <v>5.4064810000000004E-6</v>
      </c>
      <c r="S1663">
        <v>20.318570000000001</v>
      </c>
      <c r="T1663" s="1">
        <v>4.9382770000000002E-6</v>
      </c>
      <c r="U1663">
        <v>0.389899</v>
      </c>
      <c r="V1663">
        <v>56.371870000000001</v>
      </c>
      <c r="W1663" s="1">
        <v>1.186083E-5</v>
      </c>
      <c r="X1663">
        <v>2.7242410000000002E-2</v>
      </c>
      <c r="Y1663" s="1">
        <v>5.5049770000000001E-5</v>
      </c>
      <c r="Z1663">
        <v>60.005890000000001</v>
      </c>
      <c r="AA1663" s="1">
        <v>1.247638E-5</v>
      </c>
      <c r="AB1663">
        <v>0.87900279999999997</v>
      </c>
      <c r="AC1663">
        <v>0.84312909999999996</v>
      </c>
      <c r="AD1663">
        <v>1.3901490000000001</v>
      </c>
      <c r="AE1663">
        <v>0</v>
      </c>
      <c r="AF1663">
        <v>240.06870000000001</v>
      </c>
      <c r="AG1663">
        <v>2.7010679999999998</v>
      </c>
      <c r="AH1663">
        <v>4.7595980000000004</v>
      </c>
      <c r="AI1663">
        <v>4.7417770000000002E-4</v>
      </c>
      <c r="AJ1663">
        <v>8.2696419999999998E-4</v>
      </c>
      <c r="AK1663">
        <v>1.391661E-3</v>
      </c>
      <c r="AL1663">
        <v>2.1014599999999999E-3</v>
      </c>
      <c r="AM1663">
        <v>1.2695639999999999E-2</v>
      </c>
      <c r="AN1663">
        <v>9.9998009999999998E-2</v>
      </c>
      <c r="AO1663">
        <v>9.8328559999999996</v>
      </c>
      <c r="AP1663">
        <v>0.95101610000000003</v>
      </c>
      <c r="AQ1663">
        <v>-189.08609999999999</v>
      </c>
      <c r="AR1663">
        <v>-179.82390000000001</v>
      </c>
      <c r="AS1663">
        <v>0.51973579999999997</v>
      </c>
      <c r="AT1663">
        <v>0</v>
      </c>
      <c r="AU1663">
        <v>0</v>
      </c>
    </row>
    <row r="1664" spans="1:47" x14ac:dyDescent="0.25">
      <c r="A1664">
        <v>133</v>
      </c>
      <c r="B1664" t="s">
        <v>53</v>
      </c>
      <c r="C1664">
        <v>0.24008199999999999</v>
      </c>
      <c r="D1664" s="1">
        <v>1.3309339999999999E-8</v>
      </c>
      <c r="E1664">
        <v>7.4980820000000001</v>
      </c>
      <c r="F1664" s="1">
        <v>6.0797959999999997E-6</v>
      </c>
      <c r="G1664">
        <v>1.2585000000000001E-2</v>
      </c>
      <c r="H1664" s="1">
        <v>55.105919999999998</v>
      </c>
      <c r="I1664">
        <v>1.0000000000000001E-5</v>
      </c>
      <c r="J1664">
        <v>5.3999999999999998E-5</v>
      </c>
      <c r="K1664">
        <v>1.5480320000000001</v>
      </c>
      <c r="L1664">
        <v>2.3421660000000002</v>
      </c>
      <c r="M1664">
        <v>2.72E-4</v>
      </c>
      <c r="N1664" s="1">
        <v>5.5600280000000005E-4</v>
      </c>
      <c r="O1664" s="1">
        <v>8.3044719999999996E-4</v>
      </c>
      <c r="P1664">
        <v>2.8149999999999998E-3</v>
      </c>
      <c r="Q1664">
        <v>28.22664</v>
      </c>
      <c r="R1664" s="1">
        <v>5.4064810000000004E-6</v>
      </c>
      <c r="S1664">
        <v>20.318570000000001</v>
      </c>
      <c r="T1664" s="1">
        <v>4.9382770000000002E-6</v>
      </c>
      <c r="U1664">
        <v>0.39251550000000002</v>
      </c>
      <c r="V1664">
        <v>60.493200000000002</v>
      </c>
      <c r="W1664" s="1">
        <v>1.1828430000000001E-5</v>
      </c>
      <c r="X1664">
        <v>2.7234100000000001E-2</v>
      </c>
      <c r="Y1664" s="1">
        <v>5.5049770000000001E-5</v>
      </c>
      <c r="Z1664">
        <v>59.830759999999998</v>
      </c>
      <c r="AA1664" s="1">
        <v>1.200579E-5</v>
      </c>
      <c r="AB1664">
        <v>0.82780580000000004</v>
      </c>
      <c r="AC1664">
        <v>0.86733789999999999</v>
      </c>
      <c r="AD1664">
        <v>1.3901490000000001</v>
      </c>
      <c r="AE1664">
        <v>0</v>
      </c>
      <c r="AF1664">
        <v>240.06870000000001</v>
      </c>
      <c r="AG1664">
        <v>2.7566220000000001</v>
      </c>
      <c r="AH1664">
        <v>4.7548370000000002</v>
      </c>
      <c r="AI1664">
        <v>4.8528619999999999E-4</v>
      </c>
      <c r="AJ1664">
        <v>8.3037289999999999E-4</v>
      </c>
      <c r="AK1664">
        <v>1.395957E-3</v>
      </c>
      <c r="AL1664">
        <v>2.1767829999999998E-3</v>
      </c>
      <c r="AM1664">
        <v>1.2708830000000001E-2</v>
      </c>
      <c r="AN1664">
        <v>9.999972E-2</v>
      </c>
      <c r="AO1664">
        <v>10.39212</v>
      </c>
      <c r="AP1664">
        <v>0.95099800000000001</v>
      </c>
      <c r="AQ1664">
        <v>882.02840000000003</v>
      </c>
      <c r="AR1664">
        <v>838.80719999999997</v>
      </c>
      <c r="AS1664">
        <v>0.51898219999999995</v>
      </c>
      <c r="AT1664">
        <v>0</v>
      </c>
      <c r="AU1664">
        <v>0</v>
      </c>
    </row>
    <row r="1665" spans="1:47" x14ac:dyDescent="0.25">
      <c r="A1665">
        <v>134</v>
      </c>
      <c r="B1665" t="s">
        <v>53</v>
      </c>
      <c r="C1665">
        <v>29.189298999999998</v>
      </c>
      <c r="D1665" s="1">
        <v>4.2461169999999997E-6</v>
      </c>
      <c r="E1665">
        <v>0.34831099999999998</v>
      </c>
      <c r="F1665" s="1">
        <v>4.9629079999999997E-6</v>
      </c>
      <c r="G1665">
        <v>0.433203</v>
      </c>
      <c r="H1665" s="1">
        <v>63.830860000000001</v>
      </c>
      <c r="I1665">
        <v>1.4E-5</v>
      </c>
      <c r="J1665">
        <v>7.9999999999999996E-6</v>
      </c>
      <c r="K1665">
        <v>1.0121359999999999</v>
      </c>
      <c r="L1665">
        <v>1.249063</v>
      </c>
      <c r="M1665">
        <v>4.8999999999999998E-4</v>
      </c>
      <c r="N1665" s="1">
        <v>7.1717120000000002E-4</v>
      </c>
      <c r="O1665" s="1">
        <v>1.0670219999999999E-3</v>
      </c>
      <c r="P1665">
        <v>2.176E-3</v>
      </c>
      <c r="Q1665">
        <v>28.226642999999999</v>
      </c>
      <c r="R1665" s="1">
        <v>5.4064812000000002E-6</v>
      </c>
      <c r="S1665">
        <v>20.318570000000001</v>
      </c>
      <c r="T1665" s="1">
        <v>4.9382767000000004E-6</v>
      </c>
      <c r="U1665">
        <v>0.40635632999999999</v>
      </c>
      <c r="V1665">
        <v>58.057121000000002</v>
      </c>
      <c r="W1665" s="1">
        <v>1.2662667E-5</v>
      </c>
      <c r="X1665">
        <v>2.7256590000000001E-2</v>
      </c>
      <c r="Y1665" s="1">
        <v>5.5049773000000002E-5</v>
      </c>
      <c r="Z1665">
        <v>57.432172000000001</v>
      </c>
      <c r="AA1665" s="1">
        <v>1.2389206E-5</v>
      </c>
      <c r="AB1665">
        <v>0.8678766</v>
      </c>
      <c r="AC1665">
        <v>0.87319901</v>
      </c>
      <c r="AD1665">
        <v>1.3901494000000001</v>
      </c>
      <c r="AE1665">
        <v>0</v>
      </c>
      <c r="AF1665">
        <v>240.06867</v>
      </c>
      <c r="AG1665">
        <v>2.6934624</v>
      </c>
      <c r="AH1665">
        <v>4.7563471000000002</v>
      </c>
      <c r="AI1665">
        <v>4.9725949E-4</v>
      </c>
      <c r="AJ1665">
        <v>8.3044525000000005E-4</v>
      </c>
      <c r="AK1665">
        <v>1.3866301000000001E-3</v>
      </c>
      <c r="AL1665">
        <v>2.124978E-3</v>
      </c>
      <c r="AM1665">
        <v>1.2700411999999999E-2</v>
      </c>
      <c r="AN1665">
        <v>9.9995590999999995E-2</v>
      </c>
      <c r="AO1665">
        <v>9.7308760999999997</v>
      </c>
      <c r="AP1665">
        <v>0.94992414999999997</v>
      </c>
      <c r="AQ1665">
        <v>1476.4824000000001</v>
      </c>
      <c r="AR1665">
        <v>1402.5463</v>
      </c>
      <c r="AS1665">
        <v>0.51966093000000002</v>
      </c>
      <c r="AT1665">
        <v>0</v>
      </c>
      <c r="AU1665">
        <v>0</v>
      </c>
    </row>
    <row r="1666" spans="1:47" x14ac:dyDescent="0.25">
      <c r="A1666">
        <v>135</v>
      </c>
      <c r="B1666" t="s">
        <v>53</v>
      </c>
      <c r="C1666">
        <v>0.15334900000000001</v>
      </c>
      <c r="D1666" s="1">
        <v>1.9736499999999999E-8</v>
      </c>
      <c r="E1666">
        <v>1.3913720000000001</v>
      </c>
      <c r="F1666" s="1">
        <v>2.5069169999999999E-6</v>
      </c>
      <c r="G1666">
        <v>9.2124999999999999E-2</v>
      </c>
      <c r="H1666" s="1">
        <v>30.103639999999999</v>
      </c>
      <c r="I1666">
        <v>1.5999999999999999E-5</v>
      </c>
      <c r="J1666">
        <v>8.2000000000000001E-5</v>
      </c>
      <c r="K1666">
        <v>1.172272</v>
      </c>
      <c r="L1666">
        <v>1.004067</v>
      </c>
      <c r="M1666">
        <v>3.4200000000000002E-4</v>
      </c>
      <c r="N1666" s="1">
        <v>1.2640620000000001E-4</v>
      </c>
      <c r="O1666" s="1">
        <v>1.090976E-3</v>
      </c>
      <c r="P1666">
        <v>3.7230000000000002E-3</v>
      </c>
      <c r="Q1666">
        <v>28.226642999999999</v>
      </c>
      <c r="R1666" s="1">
        <v>5.4064812000000002E-6</v>
      </c>
      <c r="S1666">
        <v>20.318570000000001</v>
      </c>
      <c r="T1666" s="1">
        <v>4.9382767000000004E-6</v>
      </c>
      <c r="U1666">
        <v>0.40434780999999997</v>
      </c>
      <c r="V1666">
        <v>59.174473999999996</v>
      </c>
      <c r="W1666" s="1">
        <v>1.2350243E-5</v>
      </c>
      <c r="X1666">
        <v>2.7249302E-2</v>
      </c>
      <c r="Y1666" s="1">
        <v>5.5049773000000002E-5</v>
      </c>
      <c r="Z1666">
        <v>58.078578</v>
      </c>
      <c r="AA1666" s="1">
        <v>1.2572999E-5</v>
      </c>
      <c r="AB1666">
        <v>0.87829310000000005</v>
      </c>
      <c r="AC1666">
        <v>0.90824910999999997</v>
      </c>
      <c r="AD1666">
        <v>1.3901494000000001</v>
      </c>
      <c r="AE1666">
        <v>0</v>
      </c>
      <c r="AF1666">
        <v>240.06867</v>
      </c>
      <c r="AG1666">
        <v>2.6479504999999999</v>
      </c>
      <c r="AH1666">
        <v>4.7577021999999998</v>
      </c>
      <c r="AI1666">
        <v>4.8935582E-4</v>
      </c>
      <c r="AJ1666">
        <v>8.2944492000000005E-4</v>
      </c>
      <c r="AK1666">
        <v>1.3924949000000001E-3</v>
      </c>
      <c r="AL1666">
        <v>2.0306613000000001E-3</v>
      </c>
      <c r="AM1666">
        <v>1.2691493999999999E-2</v>
      </c>
      <c r="AN1666">
        <v>0.10000141</v>
      </c>
      <c r="AO1666">
        <v>9.7809819000000005</v>
      </c>
      <c r="AP1666">
        <v>0.95125400999999998</v>
      </c>
      <c r="AQ1666">
        <v>4755.7749999999996</v>
      </c>
      <c r="AR1666">
        <v>4523.95</v>
      </c>
      <c r="AS1666">
        <v>0.51894810999999996</v>
      </c>
      <c r="AT1666">
        <v>0</v>
      </c>
      <c r="AU1666">
        <v>0</v>
      </c>
    </row>
    <row r="1667" spans="1:47" x14ac:dyDescent="0.25">
      <c r="A1667">
        <v>136</v>
      </c>
      <c r="B1667" t="s">
        <v>53</v>
      </c>
      <c r="C1667">
        <v>27.440556000000001</v>
      </c>
      <c r="D1667" s="1">
        <v>3.8807E-6</v>
      </c>
      <c r="E1667">
        <v>0.56732000000000005</v>
      </c>
      <c r="F1667" s="1">
        <v>3.9158179999999999E-6</v>
      </c>
      <c r="G1667">
        <v>0.247951</v>
      </c>
      <c r="H1667" s="1">
        <v>75.677859999999995</v>
      </c>
      <c r="I1667">
        <v>7.9999999999999996E-6</v>
      </c>
      <c r="J1667">
        <v>3.4999999999999997E-5</v>
      </c>
      <c r="K1667">
        <v>1.266173</v>
      </c>
      <c r="L1667">
        <v>0.44012000000000001</v>
      </c>
      <c r="M1667">
        <v>4.8200000000000001E-4</v>
      </c>
      <c r="N1667" s="1">
        <v>9.587943E-4</v>
      </c>
      <c r="O1667" s="1">
        <v>1.0995379999999999E-3</v>
      </c>
      <c r="P1667">
        <v>2.202E-3</v>
      </c>
      <c r="Q1667">
        <v>28.226642999999999</v>
      </c>
      <c r="R1667" s="1">
        <v>5.4064812000000002E-6</v>
      </c>
      <c r="S1667">
        <v>20.318570000000001</v>
      </c>
      <c r="T1667" s="1">
        <v>4.9382767000000004E-6</v>
      </c>
      <c r="U1667">
        <v>0.40504529</v>
      </c>
      <c r="V1667">
        <v>57.342694000000002</v>
      </c>
      <c r="W1667" s="1">
        <v>1.1930779E-5</v>
      </c>
      <c r="X1667">
        <v>2.7254015999999999E-2</v>
      </c>
      <c r="Y1667" s="1">
        <v>5.5049773000000002E-5</v>
      </c>
      <c r="Z1667">
        <v>58.901186000000003</v>
      </c>
      <c r="AA1667" s="1">
        <v>1.2368116E-5</v>
      </c>
      <c r="AB1667">
        <v>0.86669885000000002</v>
      </c>
      <c r="AC1667">
        <v>0.88897928999999998</v>
      </c>
      <c r="AD1667">
        <v>1.3901494000000001</v>
      </c>
      <c r="AE1667">
        <v>0</v>
      </c>
      <c r="AF1667">
        <v>240.06867</v>
      </c>
      <c r="AG1667">
        <v>2.7102772000000002</v>
      </c>
      <c r="AH1667">
        <v>4.7587770000000003</v>
      </c>
      <c r="AI1667">
        <v>4.9279567000000001E-4</v>
      </c>
      <c r="AJ1667">
        <v>8.334007E-4</v>
      </c>
      <c r="AK1667">
        <v>1.3811983E-3</v>
      </c>
      <c r="AL1667">
        <v>2.0665271999999999E-3</v>
      </c>
      <c r="AM1667">
        <v>1.270581E-2</v>
      </c>
      <c r="AN1667">
        <v>9.9999834999999995E-2</v>
      </c>
      <c r="AO1667">
        <v>9.8947024999999993</v>
      </c>
      <c r="AP1667">
        <v>0.95091912000000001</v>
      </c>
      <c r="AQ1667">
        <v>2644.2509</v>
      </c>
      <c r="AR1667">
        <v>2514.4686999999999</v>
      </c>
      <c r="AS1667">
        <v>0.52090965</v>
      </c>
      <c r="AT1667">
        <v>0</v>
      </c>
      <c r="AU1667">
        <v>0</v>
      </c>
    </row>
    <row r="1668" spans="1:47" x14ac:dyDescent="0.25">
      <c r="A1668">
        <v>137</v>
      </c>
      <c r="B1668" t="s">
        <v>53</v>
      </c>
      <c r="C1668">
        <v>25.985358999999999</v>
      </c>
      <c r="D1668" s="1">
        <v>3.6652000000000001E-6</v>
      </c>
      <c r="E1668">
        <v>0.30211100000000002</v>
      </c>
      <c r="F1668" s="1">
        <v>5.5356930000000002E-6</v>
      </c>
      <c r="G1668">
        <v>0.24518699999999999</v>
      </c>
      <c r="H1668" s="1">
        <v>77.970110000000005</v>
      </c>
      <c r="I1668">
        <v>1.2999999999999999E-5</v>
      </c>
      <c r="J1668">
        <v>5.0000000000000004E-6</v>
      </c>
      <c r="K1668">
        <v>1.1724619999999999</v>
      </c>
      <c r="L1668">
        <v>1.2181420000000001</v>
      </c>
      <c r="M1668">
        <v>4.8099999999999998E-4</v>
      </c>
      <c r="N1668" s="1">
        <v>6.8730389999999998E-4</v>
      </c>
      <c r="O1668" s="1">
        <v>9.9353560000000002E-4</v>
      </c>
      <c r="P1668">
        <v>1.967E-3</v>
      </c>
      <c r="Q1668">
        <v>28.226642999999999</v>
      </c>
      <c r="R1668" s="1">
        <v>5.4064812000000002E-6</v>
      </c>
      <c r="S1668">
        <v>20.318570000000001</v>
      </c>
      <c r="T1668" s="1">
        <v>4.9382767000000004E-6</v>
      </c>
      <c r="U1668">
        <v>0.40628177999999998</v>
      </c>
      <c r="V1668">
        <v>56.257944999999999</v>
      </c>
      <c r="W1668" s="1">
        <v>1.2181877E-5</v>
      </c>
      <c r="X1668">
        <v>2.7254376E-2</v>
      </c>
      <c r="Y1668" s="1">
        <v>5.5049773000000002E-5</v>
      </c>
      <c r="Z1668">
        <v>61.627183000000002</v>
      </c>
      <c r="AA1668" s="1">
        <v>1.252958E-5</v>
      </c>
      <c r="AB1668">
        <v>0.86784099999999997</v>
      </c>
      <c r="AC1668">
        <v>0.84363569999999999</v>
      </c>
      <c r="AD1668">
        <v>1.3901494000000001</v>
      </c>
      <c r="AE1668">
        <v>0</v>
      </c>
      <c r="AF1668">
        <v>240.06867</v>
      </c>
      <c r="AG1668">
        <v>2.6773353000000002</v>
      </c>
      <c r="AH1668">
        <v>4.7580771000000004</v>
      </c>
      <c r="AI1668">
        <v>4.8848602000000003E-4</v>
      </c>
      <c r="AJ1668">
        <v>8.2981801000000003E-4</v>
      </c>
      <c r="AK1668">
        <v>1.3849876000000001E-3</v>
      </c>
      <c r="AL1668">
        <v>2.1020062000000001E-3</v>
      </c>
      <c r="AM1668">
        <v>1.2689542999999999E-2</v>
      </c>
      <c r="AN1668">
        <v>9.9997533999999999E-2</v>
      </c>
      <c r="AO1668">
        <v>10.323892000000001</v>
      </c>
      <c r="AP1668">
        <v>0.95015371999999998</v>
      </c>
      <c r="AQ1668">
        <v>-5903.4784</v>
      </c>
      <c r="AR1668">
        <v>-5609.2119000000002</v>
      </c>
      <c r="AS1668">
        <v>0.52009501000000002</v>
      </c>
      <c r="AT1668">
        <v>0</v>
      </c>
      <c r="AU1668">
        <v>0</v>
      </c>
    </row>
    <row r="1669" spans="1:47" x14ac:dyDescent="0.25">
      <c r="A1669">
        <v>138</v>
      </c>
      <c r="B1669" t="s">
        <v>53</v>
      </c>
      <c r="C1669">
        <v>0.43112499999999998</v>
      </c>
      <c r="D1669" s="1">
        <v>4.491266E-6</v>
      </c>
      <c r="E1669">
        <v>17.265941000000002</v>
      </c>
      <c r="F1669" s="1">
        <v>4.0550790000000004E-6</v>
      </c>
      <c r="G1669">
        <v>0.31307800000000002</v>
      </c>
      <c r="H1669" s="1">
        <v>61.101419999999997</v>
      </c>
      <c r="I1669">
        <v>1.0000000000000001E-5</v>
      </c>
      <c r="J1669">
        <v>2.5000000000000001E-5</v>
      </c>
      <c r="K1669">
        <v>1.3888069999999999</v>
      </c>
      <c r="L1669">
        <v>1.341248</v>
      </c>
      <c r="M1669">
        <v>4.8099999999999998E-4</v>
      </c>
      <c r="N1669" s="1">
        <v>6.9716099999999996E-4</v>
      </c>
      <c r="O1669" s="1">
        <v>9.7344170000000004E-4</v>
      </c>
      <c r="P1669">
        <v>2.0330000000000001E-3</v>
      </c>
      <c r="Q1669">
        <v>28.22664</v>
      </c>
      <c r="R1669" s="1">
        <v>5.4064810000000004E-6</v>
      </c>
      <c r="S1669">
        <v>20.318570000000001</v>
      </c>
      <c r="T1669" s="1">
        <v>4.9382770000000002E-6</v>
      </c>
      <c r="U1669">
        <v>0.3967369</v>
      </c>
      <c r="V1669">
        <v>60.614849999999997</v>
      </c>
      <c r="W1669" s="1">
        <v>1.2312669999999999E-5</v>
      </c>
      <c r="X1669">
        <v>2.7248669999999999E-2</v>
      </c>
      <c r="Y1669" s="1">
        <v>5.5049770000000001E-5</v>
      </c>
      <c r="Z1669">
        <v>59.048250000000003</v>
      </c>
      <c r="AA1669" s="1">
        <v>1.23685E-5</v>
      </c>
      <c r="AB1669">
        <v>0.89902760000000004</v>
      </c>
      <c r="AC1669">
        <v>0.89918089999999995</v>
      </c>
      <c r="AD1669">
        <v>1.3901490000000001</v>
      </c>
      <c r="AE1669">
        <v>0</v>
      </c>
      <c r="AF1669">
        <v>240.06870000000001</v>
      </c>
      <c r="AG1669">
        <v>2.641759</v>
      </c>
      <c r="AH1669">
        <v>4.7587890000000002</v>
      </c>
      <c r="AI1669">
        <v>4.8228909999999998E-4</v>
      </c>
      <c r="AJ1669">
        <v>8.3422620000000005E-4</v>
      </c>
      <c r="AK1669">
        <v>1.3885729999999999E-3</v>
      </c>
      <c r="AL1669">
        <v>2.0879610000000002E-3</v>
      </c>
      <c r="AM1669">
        <v>1.27002E-2</v>
      </c>
      <c r="AN1669">
        <v>9.9994139999999995E-2</v>
      </c>
      <c r="AO1669">
        <v>9.9824900000000003</v>
      </c>
      <c r="AP1669">
        <v>0.94997019999999999</v>
      </c>
      <c r="AQ1669">
        <v>560.19330000000002</v>
      </c>
      <c r="AR1669">
        <v>532.16700000000003</v>
      </c>
      <c r="AS1669">
        <v>0.51928560000000001</v>
      </c>
      <c r="AT1669">
        <v>0</v>
      </c>
      <c r="AU1669">
        <v>0</v>
      </c>
    </row>
    <row r="1670" spans="1:47" x14ac:dyDescent="0.25">
      <c r="A1670">
        <v>139</v>
      </c>
      <c r="B1670" t="s">
        <v>53</v>
      </c>
      <c r="C1670">
        <v>33.902374000000002</v>
      </c>
      <c r="D1670" s="1">
        <v>2.9571960000000001E-6</v>
      </c>
      <c r="E1670">
        <v>0.49666700000000003</v>
      </c>
      <c r="F1670" s="1">
        <v>7.7655060000000002E-6</v>
      </c>
      <c r="G1670">
        <v>8.9444999999999997E-2</v>
      </c>
      <c r="H1670" s="1">
        <v>66.402169999999998</v>
      </c>
      <c r="I1670">
        <v>1.5999999999999999E-5</v>
      </c>
      <c r="J1670">
        <v>3.1999999999999999E-5</v>
      </c>
      <c r="K1670">
        <v>0.93450299999999997</v>
      </c>
      <c r="L1670">
        <v>1.142838</v>
      </c>
      <c r="M1670">
        <v>3.8200000000000002E-4</v>
      </c>
      <c r="N1670" s="1">
        <v>7.0593429999999996E-4</v>
      </c>
      <c r="O1670" s="1">
        <v>1.032601E-3</v>
      </c>
      <c r="P1670">
        <v>2.477E-3</v>
      </c>
      <c r="Q1670">
        <v>28.226642999999999</v>
      </c>
      <c r="R1670" s="1">
        <v>5.4064812000000002E-6</v>
      </c>
      <c r="S1670">
        <v>20.318570000000001</v>
      </c>
      <c r="T1670" s="1">
        <v>4.9382767000000004E-6</v>
      </c>
      <c r="U1670">
        <v>0.39376829000000002</v>
      </c>
      <c r="V1670">
        <v>61.988418000000003</v>
      </c>
      <c r="W1670" s="1">
        <v>1.1781295E-5</v>
      </c>
      <c r="X1670">
        <v>2.7242823999999999E-2</v>
      </c>
      <c r="Y1670" s="1">
        <v>5.5049773000000002E-5</v>
      </c>
      <c r="Z1670">
        <v>59.315992999999999</v>
      </c>
      <c r="AA1670" s="1">
        <v>1.2520324E-5</v>
      </c>
      <c r="AB1670">
        <v>0.86227854000000004</v>
      </c>
      <c r="AC1670">
        <v>0.87319314000000003</v>
      </c>
      <c r="AD1670">
        <v>1.3901494000000001</v>
      </c>
      <c r="AE1670">
        <v>0</v>
      </c>
      <c r="AF1670">
        <v>240.06867</v>
      </c>
      <c r="AG1670">
        <v>2.7289964000000002</v>
      </c>
      <c r="AH1670">
        <v>4.7552167000000001</v>
      </c>
      <c r="AI1670">
        <v>4.8429437000000001E-4</v>
      </c>
      <c r="AJ1670">
        <v>8.3327563000000005E-4</v>
      </c>
      <c r="AK1670">
        <v>1.3886626999999999E-3</v>
      </c>
      <c r="AL1670">
        <v>2.0488234000000001E-3</v>
      </c>
      <c r="AM1670">
        <v>1.268906E-2</v>
      </c>
      <c r="AN1670">
        <v>0.10000124000000001</v>
      </c>
      <c r="AO1670">
        <v>9.7937429999999992</v>
      </c>
      <c r="AP1670">
        <v>0.95096594000000001</v>
      </c>
      <c r="AQ1670">
        <v>1765.7034000000001</v>
      </c>
      <c r="AR1670">
        <v>1679.1238000000001</v>
      </c>
      <c r="AS1670">
        <v>0.52061062000000002</v>
      </c>
      <c r="AT1670">
        <v>0</v>
      </c>
      <c r="AU1670">
        <v>0</v>
      </c>
    </row>
    <row r="1671" spans="1:47" x14ac:dyDescent="0.25">
      <c r="A1671">
        <v>140</v>
      </c>
      <c r="B1671" t="s">
        <v>53</v>
      </c>
      <c r="C1671">
        <v>141.575255</v>
      </c>
      <c r="D1671" s="1">
        <v>1.150288E-5</v>
      </c>
      <c r="E1671">
        <v>3.7218369999999998</v>
      </c>
      <c r="F1671" s="1">
        <v>1.0308E-5</v>
      </c>
      <c r="G1671">
        <v>1.109286</v>
      </c>
      <c r="H1671" s="1">
        <v>38.183320000000002</v>
      </c>
      <c r="I1671">
        <v>2.0000000000000002E-5</v>
      </c>
      <c r="J1671">
        <v>0</v>
      </c>
      <c r="K1671">
        <v>0.23042199999999999</v>
      </c>
      <c r="L1671">
        <v>0.34292299999999998</v>
      </c>
      <c r="M1671">
        <v>4.7199999999999998E-4</v>
      </c>
      <c r="N1671" s="1">
        <v>1.8617810000000001E-4</v>
      </c>
      <c r="O1671" s="1">
        <v>1.0791139999999999E-3</v>
      </c>
      <c r="P1671">
        <v>1.9400000000000001E-3</v>
      </c>
      <c r="Q1671">
        <v>28.226642999999999</v>
      </c>
      <c r="R1671" s="1">
        <v>5.4064812000000002E-6</v>
      </c>
      <c r="S1671">
        <v>20.318570000000001</v>
      </c>
      <c r="T1671" s="1">
        <v>4.9382767000000004E-6</v>
      </c>
      <c r="U1671">
        <v>0.40909053000000001</v>
      </c>
      <c r="V1671">
        <v>63.406865000000003</v>
      </c>
      <c r="W1671" s="1">
        <v>1.1911839E-5</v>
      </c>
      <c r="X1671">
        <v>2.7259519999999999E-2</v>
      </c>
      <c r="Y1671" s="1">
        <v>5.5049773000000002E-5</v>
      </c>
      <c r="Z1671">
        <v>59.493537000000003</v>
      </c>
      <c r="AA1671" s="1">
        <v>1.274238E-5</v>
      </c>
      <c r="AB1671">
        <v>0.84625417000000003</v>
      </c>
      <c r="AC1671">
        <v>0.84790982000000004</v>
      </c>
      <c r="AD1671">
        <v>1.3901494000000001</v>
      </c>
      <c r="AE1671">
        <v>0</v>
      </c>
      <c r="AF1671">
        <v>240.06867</v>
      </c>
      <c r="AG1671">
        <v>2.6858222</v>
      </c>
      <c r="AH1671">
        <v>4.7556181000000004</v>
      </c>
      <c r="AI1671">
        <v>4.8035674E-4</v>
      </c>
      <c r="AJ1671">
        <v>8.3105991000000004E-4</v>
      </c>
      <c r="AK1671">
        <v>1.3875844E-3</v>
      </c>
      <c r="AL1671">
        <v>2.1304677999999999E-3</v>
      </c>
      <c r="AM1671">
        <v>1.2709382999999999E-2</v>
      </c>
      <c r="AN1671">
        <v>9.9999224999999997E-2</v>
      </c>
      <c r="AO1671">
        <v>10.030654999999999</v>
      </c>
      <c r="AP1671">
        <v>0.95050038999999997</v>
      </c>
      <c r="AQ1671">
        <v>1928.5705</v>
      </c>
      <c r="AR1671">
        <v>1833.107</v>
      </c>
      <c r="AS1671">
        <v>0.51949250999999996</v>
      </c>
      <c r="AT1671">
        <v>0</v>
      </c>
      <c r="AU1671">
        <v>0</v>
      </c>
    </row>
    <row r="1672" spans="1:47" x14ac:dyDescent="0.25">
      <c r="A1672">
        <v>141</v>
      </c>
      <c r="B1672" t="s">
        <v>53</v>
      </c>
      <c r="C1672">
        <v>3.165206</v>
      </c>
      <c r="D1672" s="1">
        <v>2.346929E-7</v>
      </c>
      <c r="E1672">
        <v>0.48522799999999999</v>
      </c>
      <c r="F1672" s="1">
        <v>5.7692120000000001E-6</v>
      </c>
      <c r="G1672">
        <v>0.25958999999999999</v>
      </c>
      <c r="H1672" s="1">
        <v>126.76990000000001</v>
      </c>
      <c r="I1672">
        <v>1.7E-5</v>
      </c>
      <c r="J1672">
        <v>4.8000000000000001E-5</v>
      </c>
      <c r="K1672">
        <v>1.4550989999999999</v>
      </c>
      <c r="L1672">
        <v>0.89898500000000003</v>
      </c>
      <c r="M1672">
        <v>3.4900000000000003E-4</v>
      </c>
      <c r="N1672" s="1">
        <v>6.0091829999999998E-4</v>
      </c>
      <c r="O1672" s="1">
        <v>8.4813119999999997E-4</v>
      </c>
      <c r="P1672">
        <v>1.8990000000000001E-3</v>
      </c>
      <c r="Q1672">
        <v>28.226642999999999</v>
      </c>
      <c r="R1672" s="1">
        <v>5.4064812000000002E-6</v>
      </c>
      <c r="S1672">
        <v>20.318570000000001</v>
      </c>
      <c r="T1672" s="1">
        <v>4.9382767000000004E-6</v>
      </c>
      <c r="U1672">
        <v>0.38279014</v>
      </c>
      <c r="V1672">
        <v>60.180276999999997</v>
      </c>
      <c r="W1672" s="1">
        <v>1.2122939E-5</v>
      </c>
      <c r="X1672">
        <v>2.7246693999999998E-2</v>
      </c>
      <c r="Y1672" s="1">
        <v>5.5049773000000002E-5</v>
      </c>
      <c r="Z1672">
        <v>60.327671000000002</v>
      </c>
      <c r="AA1672" s="1">
        <v>1.2390365999999999E-5</v>
      </c>
      <c r="AB1672">
        <v>0.88700044</v>
      </c>
      <c r="AC1672">
        <v>0.83408532999999996</v>
      </c>
      <c r="AD1672">
        <v>1.3901494000000001</v>
      </c>
      <c r="AE1672">
        <v>0</v>
      </c>
      <c r="AF1672">
        <v>240.06867</v>
      </c>
      <c r="AG1672">
        <v>2.6926215</v>
      </c>
      <c r="AH1672">
        <v>4.7567344</v>
      </c>
      <c r="AI1672">
        <v>4.8589812999999998E-4</v>
      </c>
      <c r="AJ1672">
        <v>8.3897116999999996E-4</v>
      </c>
      <c r="AK1672">
        <v>1.3863936999999999E-3</v>
      </c>
      <c r="AL1672">
        <v>2.1123270000000002E-3</v>
      </c>
      <c r="AM1672">
        <v>1.2710195000000001E-2</v>
      </c>
      <c r="AN1672">
        <v>0.10000114</v>
      </c>
      <c r="AO1672">
        <v>9.8475508000000005</v>
      </c>
      <c r="AP1672">
        <v>0.95248034999999998</v>
      </c>
      <c r="AQ1672">
        <v>-2197.0392999999999</v>
      </c>
      <c r="AR1672">
        <v>-2092.6368000000002</v>
      </c>
      <c r="AS1672">
        <v>0.51891195999999995</v>
      </c>
      <c r="AT1672">
        <v>0</v>
      </c>
      <c r="AU1672">
        <v>0</v>
      </c>
    </row>
    <row r="1673" spans="1:47" x14ac:dyDescent="0.25">
      <c r="A1673">
        <v>142</v>
      </c>
      <c r="B1673" t="s">
        <v>53</v>
      </c>
      <c r="C1673">
        <v>0.775644</v>
      </c>
      <c r="D1673" s="1">
        <v>4.599915E-6</v>
      </c>
      <c r="E1673">
        <v>13.141118000000001</v>
      </c>
      <c r="F1673" s="1">
        <v>1.3018040000000001E-5</v>
      </c>
      <c r="G1673">
        <v>1.128452</v>
      </c>
      <c r="H1673" s="1">
        <v>94.41122</v>
      </c>
      <c r="I1673">
        <v>0</v>
      </c>
      <c r="J1673">
        <v>2.8E-5</v>
      </c>
      <c r="K1673">
        <v>1.9384999999999999E-2</v>
      </c>
      <c r="L1673">
        <v>2.605448</v>
      </c>
      <c r="M1673">
        <v>5.6999999999999998E-4</v>
      </c>
      <c r="N1673" s="1">
        <v>9.3722529999999997E-4</v>
      </c>
      <c r="O1673" s="1">
        <v>9.3724010000000003E-4</v>
      </c>
      <c r="P1673">
        <v>1.4970000000000001E-3</v>
      </c>
      <c r="Q1673">
        <v>28.226642999999999</v>
      </c>
      <c r="R1673" s="1">
        <v>5.4064812000000002E-6</v>
      </c>
      <c r="S1673">
        <v>20.318570000000001</v>
      </c>
      <c r="T1673" s="1">
        <v>4.9382767000000004E-6</v>
      </c>
      <c r="U1673">
        <v>0.38626117999999998</v>
      </c>
      <c r="V1673">
        <v>56.458053999999997</v>
      </c>
      <c r="W1673" s="1">
        <v>1.2562218000000001E-5</v>
      </c>
      <c r="X1673">
        <v>2.7244159E-2</v>
      </c>
      <c r="Y1673" s="1">
        <v>5.5049773000000002E-5</v>
      </c>
      <c r="Z1673">
        <v>56.866334000000002</v>
      </c>
      <c r="AA1673" s="1">
        <v>1.2195601E-5</v>
      </c>
      <c r="AB1673">
        <v>0.83638701000000004</v>
      </c>
      <c r="AC1673">
        <v>0.87003576000000005</v>
      </c>
      <c r="AD1673">
        <v>1.3901494000000001</v>
      </c>
      <c r="AE1673">
        <v>0</v>
      </c>
      <c r="AF1673">
        <v>240.06867</v>
      </c>
      <c r="AG1673">
        <v>2.6448941000000001</v>
      </c>
      <c r="AH1673">
        <v>4.7567002</v>
      </c>
      <c r="AI1673">
        <v>4.7927164000000002E-4</v>
      </c>
      <c r="AJ1673">
        <v>8.3298298999999996E-4</v>
      </c>
      <c r="AK1673">
        <v>1.3892468000000001E-3</v>
      </c>
      <c r="AL1673">
        <v>2.0948396E-3</v>
      </c>
      <c r="AM1673">
        <v>1.2691854000000001E-2</v>
      </c>
      <c r="AN1673">
        <v>9.9999656000000006E-2</v>
      </c>
      <c r="AO1673">
        <v>9.9358725000000003</v>
      </c>
      <c r="AP1673">
        <v>0.95122788000000003</v>
      </c>
      <c r="AQ1673">
        <v>2087.6042000000002</v>
      </c>
      <c r="AR1673">
        <v>1985.7873</v>
      </c>
      <c r="AS1673">
        <v>0.51893904000000002</v>
      </c>
      <c r="AT1673">
        <v>0</v>
      </c>
      <c r="AU1673">
        <v>0</v>
      </c>
    </row>
    <row r="1674" spans="1:47" x14ac:dyDescent="0.25">
      <c r="A1674">
        <v>143</v>
      </c>
      <c r="B1674" t="s">
        <v>53</v>
      </c>
      <c r="C1674">
        <v>0.42765399999999998</v>
      </c>
      <c r="D1674" s="1">
        <v>4.7952259999999997E-6</v>
      </c>
      <c r="E1674">
        <v>13.769356999999999</v>
      </c>
      <c r="F1674" s="1">
        <v>4.7500609999999996E-6</v>
      </c>
      <c r="G1674">
        <v>0.236568</v>
      </c>
      <c r="H1674" s="1">
        <v>67.628770000000003</v>
      </c>
      <c r="I1674">
        <v>1.2E-5</v>
      </c>
      <c r="J1674">
        <v>2.3E-5</v>
      </c>
      <c r="K1674">
        <v>1.270411</v>
      </c>
      <c r="L1674">
        <v>1.346956</v>
      </c>
      <c r="M1674">
        <v>4.5800000000000002E-4</v>
      </c>
      <c r="N1674" s="1">
        <v>8.0334820000000002E-4</v>
      </c>
      <c r="O1674" s="1">
        <v>1.0243979999999999E-3</v>
      </c>
      <c r="P1674">
        <v>2.2569999999999999E-3</v>
      </c>
      <c r="Q1674">
        <v>28.226642999999999</v>
      </c>
      <c r="R1674" s="1">
        <v>5.4064812000000002E-6</v>
      </c>
      <c r="S1674">
        <v>20.318570000000001</v>
      </c>
      <c r="T1674" s="1">
        <v>4.9382767000000004E-6</v>
      </c>
      <c r="U1674">
        <v>0.40322092999999998</v>
      </c>
      <c r="V1674">
        <v>60.252611000000002</v>
      </c>
      <c r="W1674" s="1">
        <v>1.1987415000000001E-5</v>
      </c>
      <c r="X1674">
        <v>2.7252899000000001E-2</v>
      </c>
      <c r="Y1674" s="1">
        <v>5.5049773000000002E-5</v>
      </c>
      <c r="Z1674">
        <v>58.960721999999997</v>
      </c>
      <c r="AA1674" s="1">
        <v>1.2279597E-5</v>
      </c>
      <c r="AB1674">
        <v>0.82794473000000002</v>
      </c>
      <c r="AC1674">
        <v>0.85803255</v>
      </c>
      <c r="AD1674">
        <v>1.3901494000000001</v>
      </c>
      <c r="AE1674">
        <v>0</v>
      </c>
      <c r="AF1674">
        <v>240.06867</v>
      </c>
      <c r="AG1674">
        <v>2.7272954999999999</v>
      </c>
      <c r="AH1674">
        <v>4.7559518000000001</v>
      </c>
      <c r="AI1674">
        <v>4.8572839000000001E-4</v>
      </c>
      <c r="AJ1674">
        <v>8.2867666000000005E-4</v>
      </c>
      <c r="AK1674">
        <v>1.3874909E-3</v>
      </c>
      <c r="AL1674">
        <v>2.1057364000000001E-3</v>
      </c>
      <c r="AM1674">
        <v>1.2692775E-2</v>
      </c>
      <c r="AN1674">
        <v>9.9998625999999993E-2</v>
      </c>
      <c r="AO1674">
        <v>9.6514409000000008</v>
      </c>
      <c r="AP1674">
        <v>0.95097019999999999</v>
      </c>
      <c r="AQ1674">
        <v>-1793.1269</v>
      </c>
      <c r="AR1674">
        <v>-1705.2102</v>
      </c>
      <c r="AS1674">
        <v>0.51938483000000002</v>
      </c>
      <c r="AT1674">
        <v>0</v>
      </c>
      <c r="AU1674">
        <v>0</v>
      </c>
    </row>
    <row r="1675" spans="1:47" x14ac:dyDescent="0.25">
      <c r="A1675">
        <v>144</v>
      </c>
      <c r="B1675" t="s">
        <v>53</v>
      </c>
      <c r="C1675">
        <v>17.395188999999998</v>
      </c>
      <c r="D1675" s="1">
        <v>1.9336649999999999E-6</v>
      </c>
      <c r="E1675">
        <v>0.364983</v>
      </c>
      <c r="F1675" s="1">
        <v>3.3209080000000001E-6</v>
      </c>
      <c r="G1675">
        <v>0.128189</v>
      </c>
      <c r="H1675" s="1">
        <v>61.329320000000003</v>
      </c>
      <c r="I1675">
        <v>1.4E-5</v>
      </c>
      <c r="J1675">
        <v>3.6000000000000001E-5</v>
      </c>
      <c r="K1675">
        <v>1.2929040000000001</v>
      </c>
      <c r="L1675">
        <v>1.1646479999999999</v>
      </c>
      <c r="M1675">
        <v>4.2400000000000001E-4</v>
      </c>
      <c r="N1675" s="1">
        <v>6.6909749999999996E-4</v>
      </c>
      <c r="O1675" s="1">
        <v>1.0182279999999999E-3</v>
      </c>
      <c r="P1675">
        <v>2.385E-3</v>
      </c>
      <c r="Q1675">
        <v>28.22664</v>
      </c>
      <c r="R1675" s="1">
        <v>5.4064810000000004E-6</v>
      </c>
      <c r="S1675">
        <v>20.318570000000001</v>
      </c>
      <c r="T1675" s="1">
        <v>4.9382770000000002E-6</v>
      </c>
      <c r="U1675">
        <v>0.39205760000000001</v>
      </c>
      <c r="V1675">
        <v>60.548400000000001</v>
      </c>
      <c r="W1675" s="1">
        <v>1.241742E-5</v>
      </c>
      <c r="X1675">
        <v>2.7256120000000002E-2</v>
      </c>
      <c r="Y1675" s="1">
        <v>5.5049770000000001E-5</v>
      </c>
      <c r="Z1675">
        <v>60.743789999999997</v>
      </c>
      <c r="AA1675" s="1">
        <v>1.2103070000000001E-5</v>
      </c>
      <c r="AB1675">
        <v>0.82375149999999997</v>
      </c>
      <c r="AC1675">
        <v>0.8525817</v>
      </c>
      <c r="AD1675">
        <v>1.3901490000000001</v>
      </c>
      <c r="AE1675">
        <v>0</v>
      </c>
      <c r="AF1675">
        <v>240.06870000000001</v>
      </c>
      <c r="AG1675">
        <v>2.648555</v>
      </c>
      <c r="AH1675">
        <v>4.7570040000000002</v>
      </c>
      <c r="AI1675">
        <v>4.8449540000000002E-4</v>
      </c>
      <c r="AJ1675">
        <v>8.323995E-4</v>
      </c>
      <c r="AK1675">
        <v>1.389103E-3</v>
      </c>
      <c r="AL1675">
        <v>2.0910590000000001E-3</v>
      </c>
      <c r="AM1675">
        <v>1.271457E-2</v>
      </c>
      <c r="AN1675">
        <v>9.999951E-2</v>
      </c>
      <c r="AO1675">
        <v>10.18521</v>
      </c>
      <c r="AP1675">
        <v>0.95043500000000003</v>
      </c>
      <c r="AQ1675">
        <v>463.98410000000001</v>
      </c>
      <c r="AR1675">
        <v>440.98680000000002</v>
      </c>
      <c r="AS1675">
        <v>0.51975930000000004</v>
      </c>
      <c r="AT1675">
        <v>0</v>
      </c>
      <c r="AU1675">
        <v>0</v>
      </c>
    </row>
    <row r="1676" spans="1:47" x14ac:dyDescent="0.25">
      <c r="A1676">
        <v>145</v>
      </c>
      <c r="B1676" t="s">
        <v>53</v>
      </c>
      <c r="C1676">
        <v>0.48641499999999999</v>
      </c>
      <c r="D1676" s="1">
        <v>2.5224589999999999E-6</v>
      </c>
      <c r="E1676">
        <v>3.873618</v>
      </c>
      <c r="F1676" s="1">
        <v>3.7233290000000002E-6</v>
      </c>
      <c r="G1676">
        <v>0.25298799999999999</v>
      </c>
      <c r="H1676" s="1">
        <v>53.099440000000001</v>
      </c>
      <c r="I1676">
        <v>1.5E-5</v>
      </c>
      <c r="J1676">
        <v>2.9E-5</v>
      </c>
      <c r="K1676">
        <v>1.6070500000000001</v>
      </c>
      <c r="L1676">
        <v>1.178164</v>
      </c>
      <c r="M1676">
        <v>3.68E-4</v>
      </c>
      <c r="N1676" s="1">
        <v>2.513719E-4</v>
      </c>
      <c r="O1676" s="1">
        <v>9.3501309999999998E-4</v>
      </c>
      <c r="P1676">
        <v>2.4399999999999999E-3</v>
      </c>
      <c r="Q1676">
        <v>28.226642999999999</v>
      </c>
      <c r="R1676" s="1">
        <v>5.4064812000000002E-6</v>
      </c>
      <c r="S1676">
        <v>20.318570000000001</v>
      </c>
      <c r="T1676" s="1">
        <v>4.9382767000000004E-6</v>
      </c>
      <c r="U1676">
        <v>0.38302781000000002</v>
      </c>
      <c r="V1676">
        <v>60.449354</v>
      </c>
      <c r="W1676" s="1">
        <v>1.266575E-5</v>
      </c>
      <c r="X1676">
        <v>2.7246576000000002E-2</v>
      </c>
      <c r="Y1676" s="1">
        <v>5.5049773000000002E-5</v>
      </c>
      <c r="Z1676">
        <v>59.827475</v>
      </c>
      <c r="AA1676" s="1">
        <v>1.1991704E-5</v>
      </c>
      <c r="AB1676">
        <v>0.86465935000000005</v>
      </c>
      <c r="AC1676">
        <v>0.82950855999999995</v>
      </c>
      <c r="AD1676">
        <v>1.3901494000000001</v>
      </c>
      <c r="AE1676">
        <v>0</v>
      </c>
      <c r="AF1676">
        <v>240.06867</v>
      </c>
      <c r="AG1676">
        <v>2.7186902000000002</v>
      </c>
      <c r="AH1676">
        <v>4.7564855000000001</v>
      </c>
      <c r="AI1676">
        <v>4.8945662999999996E-4</v>
      </c>
      <c r="AJ1676">
        <v>8.2993816999999998E-4</v>
      </c>
      <c r="AK1676">
        <v>1.3951282000000001E-3</v>
      </c>
      <c r="AL1676">
        <v>2.0258961000000002E-3</v>
      </c>
      <c r="AM1676">
        <v>1.2686502000000001E-2</v>
      </c>
      <c r="AN1676">
        <v>9.9999184000000005E-2</v>
      </c>
      <c r="AO1676">
        <v>10.039197</v>
      </c>
      <c r="AP1676">
        <v>0.95155319000000005</v>
      </c>
      <c r="AQ1676">
        <v>3096.8919999999998</v>
      </c>
      <c r="AR1676">
        <v>2946.8575000000001</v>
      </c>
      <c r="AS1676">
        <v>0.52010997999999997</v>
      </c>
      <c r="AT1676">
        <v>0</v>
      </c>
      <c r="AU1676">
        <v>0</v>
      </c>
    </row>
    <row r="1677" spans="1:47" x14ac:dyDescent="0.25">
      <c r="A1677">
        <v>146</v>
      </c>
      <c r="B1677" t="s">
        <v>53</v>
      </c>
      <c r="C1677">
        <v>4.3369439999999999</v>
      </c>
      <c r="D1677" s="1">
        <v>6.0039370000000002E-7</v>
      </c>
      <c r="E1677">
        <v>0.35285499999999997</v>
      </c>
      <c r="F1677" s="1">
        <v>4.9024080000000001E-6</v>
      </c>
      <c r="G1677">
        <v>7.3875999999999997E-2</v>
      </c>
      <c r="H1677" s="1">
        <v>61.039969999999997</v>
      </c>
      <c r="I1677">
        <v>1.5E-5</v>
      </c>
      <c r="J1677">
        <v>4.6999999999999997E-5</v>
      </c>
      <c r="K1677">
        <v>1.3653040000000001</v>
      </c>
      <c r="L1677">
        <v>1.4947980000000001</v>
      </c>
      <c r="M1677">
        <v>4.75E-4</v>
      </c>
      <c r="N1677" s="1">
        <v>7.2949270000000001E-4</v>
      </c>
      <c r="O1677" s="1">
        <v>1.0936400000000001E-3</v>
      </c>
      <c r="P1677">
        <v>2.5929999999999998E-3</v>
      </c>
      <c r="Q1677">
        <v>28.226642999999999</v>
      </c>
      <c r="R1677" s="1">
        <v>5.4064812000000002E-6</v>
      </c>
      <c r="S1677">
        <v>20.318570000000001</v>
      </c>
      <c r="T1677" s="1">
        <v>4.9382767000000004E-6</v>
      </c>
      <c r="U1677">
        <v>0.39540407</v>
      </c>
      <c r="V1677">
        <v>58.754838999999997</v>
      </c>
      <c r="W1677" s="1">
        <v>1.1898288E-5</v>
      </c>
      <c r="X1677">
        <v>2.7268628999999999E-2</v>
      </c>
      <c r="Y1677" s="1">
        <v>5.5049773000000002E-5</v>
      </c>
      <c r="Z1677">
        <v>57.922666</v>
      </c>
      <c r="AA1677" s="1">
        <v>1.2299109E-5</v>
      </c>
      <c r="AB1677">
        <v>0.85132777000000004</v>
      </c>
      <c r="AC1677">
        <v>0.89715922000000004</v>
      </c>
      <c r="AD1677">
        <v>1.3901494000000001</v>
      </c>
      <c r="AE1677">
        <v>0</v>
      </c>
      <c r="AF1677">
        <v>240.06867</v>
      </c>
      <c r="AG1677">
        <v>2.6761393999999998</v>
      </c>
      <c r="AH1677">
        <v>4.7546108</v>
      </c>
      <c r="AI1677">
        <v>4.9057262000000001E-4</v>
      </c>
      <c r="AJ1677">
        <v>8.2386728999999997E-4</v>
      </c>
      <c r="AK1677">
        <v>1.3871867999999999E-3</v>
      </c>
      <c r="AL1677">
        <v>2.0922880999999999E-3</v>
      </c>
      <c r="AM1677">
        <v>1.2702084000000001E-2</v>
      </c>
      <c r="AN1677">
        <v>9.9998787000000006E-2</v>
      </c>
      <c r="AO1677">
        <v>9.8242569</v>
      </c>
      <c r="AP1677">
        <v>0.95118727000000003</v>
      </c>
      <c r="AQ1677">
        <v>5977.9757</v>
      </c>
      <c r="AR1677">
        <v>5686.1743999999999</v>
      </c>
      <c r="AS1677">
        <v>0.51813156000000005</v>
      </c>
      <c r="AT1677">
        <v>0</v>
      </c>
      <c r="AU1677">
        <v>0</v>
      </c>
    </row>
    <row r="1678" spans="1:47" x14ac:dyDescent="0.25">
      <c r="A1678">
        <v>147</v>
      </c>
      <c r="B1678" t="s">
        <v>53</v>
      </c>
      <c r="C1678">
        <v>0.23418800000000001</v>
      </c>
      <c r="D1678" s="1">
        <v>1.9549620000000001E-8</v>
      </c>
      <c r="E1678">
        <v>3.1396540000000002</v>
      </c>
      <c r="F1678" s="1">
        <v>4.5367049999999996E-6</v>
      </c>
      <c r="G1678">
        <v>7.2043999999999997E-2</v>
      </c>
      <c r="H1678" s="1">
        <v>64.711669999999998</v>
      </c>
      <c r="I1678">
        <v>1.4E-5</v>
      </c>
      <c r="J1678">
        <v>4.6999999999999997E-5</v>
      </c>
      <c r="K1678">
        <v>1.4983219999999999</v>
      </c>
      <c r="L1678">
        <v>1.461252</v>
      </c>
      <c r="M1678">
        <v>3.3E-4</v>
      </c>
      <c r="N1678" s="1">
        <v>4.0593870000000002E-4</v>
      </c>
      <c r="O1678" s="1">
        <v>8.4429899999999996E-4</v>
      </c>
      <c r="P1678">
        <v>2.196E-3</v>
      </c>
      <c r="Q1678">
        <v>28.22664</v>
      </c>
      <c r="R1678" s="1">
        <v>5.4064810000000004E-6</v>
      </c>
      <c r="S1678">
        <v>20.318570000000001</v>
      </c>
      <c r="T1678" s="1">
        <v>4.9382770000000002E-6</v>
      </c>
      <c r="U1678">
        <v>0.40781329999999999</v>
      </c>
      <c r="V1678">
        <v>58.40081</v>
      </c>
      <c r="W1678" s="1">
        <v>1.200385E-5</v>
      </c>
      <c r="X1678">
        <v>2.72541E-2</v>
      </c>
      <c r="Y1678" s="1">
        <v>5.5049770000000001E-5</v>
      </c>
      <c r="Z1678">
        <v>56.489469999999997</v>
      </c>
      <c r="AA1678" s="1">
        <v>1.28483E-5</v>
      </c>
      <c r="AB1678">
        <v>0.84809959999999995</v>
      </c>
      <c r="AC1678">
        <v>0.88192280000000001</v>
      </c>
      <c r="AD1678">
        <v>1.3901490000000001</v>
      </c>
      <c r="AE1678">
        <v>0</v>
      </c>
      <c r="AF1678">
        <v>240.06870000000001</v>
      </c>
      <c r="AG1678">
        <v>2.6630829999999999</v>
      </c>
      <c r="AH1678">
        <v>4.7587910000000004</v>
      </c>
      <c r="AI1678">
        <v>4.8342550000000001E-4</v>
      </c>
      <c r="AJ1678">
        <v>8.3143010000000001E-4</v>
      </c>
      <c r="AK1678">
        <v>1.3847379999999999E-3</v>
      </c>
      <c r="AL1678">
        <v>2.059015E-3</v>
      </c>
      <c r="AM1678">
        <v>1.269428E-2</v>
      </c>
      <c r="AN1678">
        <v>9.9999580000000005E-2</v>
      </c>
      <c r="AO1678">
        <v>10.17901</v>
      </c>
      <c r="AP1678">
        <v>0.95149570000000006</v>
      </c>
      <c r="AQ1678">
        <v>16.849070000000001</v>
      </c>
      <c r="AR1678">
        <v>16.03181</v>
      </c>
      <c r="AS1678">
        <v>0.52048649999999996</v>
      </c>
      <c r="AT1678">
        <v>0</v>
      </c>
      <c r="AU1678">
        <v>0</v>
      </c>
    </row>
    <row r="1679" spans="1:47" x14ac:dyDescent="0.25">
      <c r="A1679">
        <v>148</v>
      </c>
      <c r="B1679" t="s">
        <v>53</v>
      </c>
      <c r="C1679">
        <v>0.19788900000000001</v>
      </c>
      <c r="D1679" s="1">
        <v>2.289942E-8</v>
      </c>
      <c r="E1679">
        <v>15.683674</v>
      </c>
      <c r="F1679" s="1">
        <v>3.3375639999999999E-6</v>
      </c>
      <c r="G1679">
        <v>4.5969000000000003E-2</v>
      </c>
      <c r="H1679" s="1">
        <v>49.194279999999999</v>
      </c>
      <c r="I1679">
        <v>1.4E-5</v>
      </c>
      <c r="J1679">
        <v>7.2000000000000002E-5</v>
      </c>
      <c r="K1679">
        <v>0.68279299999999998</v>
      </c>
      <c r="L1679">
        <v>1.1236159999999999</v>
      </c>
      <c r="M1679">
        <v>4.6500000000000003E-4</v>
      </c>
      <c r="N1679" s="1">
        <v>3.387388E-4</v>
      </c>
      <c r="O1679" s="1">
        <v>9.7337900000000002E-4</v>
      </c>
      <c r="P1679">
        <v>1.7780000000000001E-3</v>
      </c>
      <c r="Q1679">
        <v>28.226642999999999</v>
      </c>
      <c r="R1679" s="1">
        <v>5.4064812000000002E-6</v>
      </c>
      <c r="S1679">
        <v>20.318570000000001</v>
      </c>
      <c r="T1679" s="1">
        <v>4.9382767000000004E-6</v>
      </c>
      <c r="U1679">
        <v>0.40709516000000001</v>
      </c>
      <c r="V1679">
        <v>60.187877</v>
      </c>
      <c r="W1679" s="1">
        <v>1.2239534999999999E-5</v>
      </c>
      <c r="X1679">
        <v>2.7263104999999999E-2</v>
      </c>
      <c r="Y1679" s="1">
        <v>5.5049773000000002E-5</v>
      </c>
      <c r="Z1679">
        <v>58.688744</v>
      </c>
      <c r="AA1679" s="1">
        <v>1.2430334E-5</v>
      </c>
      <c r="AB1679">
        <v>0.83465394999999998</v>
      </c>
      <c r="AC1679">
        <v>0.82729385</v>
      </c>
      <c r="AD1679">
        <v>1.3901494000000001</v>
      </c>
      <c r="AE1679">
        <v>0</v>
      </c>
      <c r="AF1679">
        <v>240.06867</v>
      </c>
      <c r="AG1679">
        <v>2.7034017000000001</v>
      </c>
      <c r="AH1679">
        <v>4.7565096000000002</v>
      </c>
      <c r="AI1679">
        <v>4.7902151999999998E-4</v>
      </c>
      <c r="AJ1679">
        <v>8.3001145999999997E-4</v>
      </c>
      <c r="AK1679">
        <v>1.3858895999999999E-3</v>
      </c>
      <c r="AL1679">
        <v>2.1172776000000001E-3</v>
      </c>
      <c r="AM1679">
        <v>1.269678E-2</v>
      </c>
      <c r="AN1679">
        <v>9.9997235000000004E-2</v>
      </c>
      <c r="AO1679">
        <v>10.163147</v>
      </c>
      <c r="AP1679">
        <v>0.95117417000000004</v>
      </c>
      <c r="AQ1679">
        <v>-1298.8822</v>
      </c>
      <c r="AR1679">
        <v>-1235.4631999999999</v>
      </c>
      <c r="AS1679">
        <v>0.51910100999999997</v>
      </c>
      <c r="AT1679">
        <v>0</v>
      </c>
      <c r="AU1679">
        <v>0</v>
      </c>
    </row>
    <row r="1680" spans="1:47" x14ac:dyDescent="0.25">
      <c r="A1680">
        <v>149</v>
      </c>
      <c r="B1680" t="s">
        <v>53</v>
      </c>
      <c r="C1680">
        <v>4.4512299999999998</v>
      </c>
      <c r="D1680" s="1">
        <v>1.5528819999999999E-6</v>
      </c>
      <c r="E1680">
        <v>0</v>
      </c>
      <c r="F1680" s="1">
        <v>5.2906190000000001E-6</v>
      </c>
      <c r="G1680">
        <v>5.1754000000000001E-2</v>
      </c>
      <c r="H1680" s="1">
        <v>50.964410000000001</v>
      </c>
      <c r="I1680">
        <v>1.5E-5</v>
      </c>
      <c r="J1680">
        <v>3.1000000000000001E-5</v>
      </c>
      <c r="K1680">
        <v>1.5889610000000001</v>
      </c>
      <c r="L1680">
        <v>1.3591629999999999</v>
      </c>
      <c r="M1680">
        <v>4.4000000000000002E-4</v>
      </c>
      <c r="N1680" s="1">
        <v>4.3969019999999997E-4</v>
      </c>
      <c r="O1680" s="1">
        <v>1.045542E-3</v>
      </c>
      <c r="P1680">
        <v>2.637E-3</v>
      </c>
      <c r="Q1680">
        <v>28.22664</v>
      </c>
      <c r="R1680" s="1">
        <v>5.4064810000000004E-6</v>
      </c>
      <c r="S1680">
        <v>20.318570000000001</v>
      </c>
      <c r="T1680" s="1">
        <v>4.9382770000000002E-6</v>
      </c>
      <c r="U1680">
        <v>0.39565709999999998</v>
      </c>
      <c r="V1680">
        <v>58.906829999999999</v>
      </c>
      <c r="W1680" s="1">
        <v>1.2637069999999999E-5</v>
      </c>
      <c r="X1680">
        <v>2.7259249999999999E-2</v>
      </c>
      <c r="Y1680" s="1">
        <v>5.5049770000000001E-5</v>
      </c>
      <c r="Z1680">
        <v>59.394939999999998</v>
      </c>
      <c r="AA1680" s="1">
        <v>1.215227E-5</v>
      </c>
      <c r="AB1680">
        <v>0.89912559999999997</v>
      </c>
      <c r="AC1680">
        <v>0.87787839999999995</v>
      </c>
      <c r="AD1680">
        <v>1.3901490000000001</v>
      </c>
      <c r="AE1680">
        <v>0</v>
      </c>
      <c r="AF1680">
        <v>240.06870000000001</v>
      </c>
      <c r="AG1680">
        <v>2.7259869999999999</v>
      </c>
      <c r="AH1680">
        <v>4.7580920000000004</v>
      </c>
      <c r="AI1680">
        <v>4.8069390000000001E-4</v>
      </c>
      <c r="AJ1680">
        <v>8.186504E-4</v>
      </c>
      <c r="AK1680">
        <v>1.3853069999999999E-3</v>
      </c>
      <c r="AL1680">
        <v>2.0325320000000001E-3</v>
      </c>
      <c r="AM1680">
        <v>1.270687E-2</v>
      </c>
      <c r="AN1680">
        <v>9.9995200000000006E-2</v>
      </c>
      <c r="AO1680">
        <v>9.6260290000000008</v>
      </c>
      <c r="AP1680">
        <v>0.94905899999999999</v>
      </c>
      <c r="AQ1680">
        <v>911.43830000000003</v>
      </c>
      <c r="AR1680">
        <v>865.00869999999998</v>
      </c>
      <c r="AS1680">
        <v>0.51913319999999996</v>
      </c>
      <c r="AT1680">
        <v>0</v>
      </c>
      <c r="AU1680">
        <v>0</v>
      </c>
    </row>
    <row r="1681" spans="1:47" x14ac:dyDescent="0.25">
      <c r="A1681">
        <v>150</v>
      </c>
      <c r="B1681" t="s">
        <v>53</v>
      </c>
      <c r="C1681">
        <v>84.422207999999998</v>
      </c>
      <c r="D1681" s="1">
        <v>1.0355379999999999E-5</v>
      </c>
      <c r="E1681">
        <v>1.6100000000000001E-4</v>
      </c>
      <c r="F1681" s="1">
        <v>1.096705E-5</v>
      </c>
      <c r="G1681">
        <v>1.218288</v>
      </c>
      <c r="H1681" s="1">
        <v>93.590379999999996</v>
      </c>
      <c r="I1681">
        <v>3.0000000000000001E-6</v>
      </c>
      <c r="J1681">
        <v>5.1E-5</v>
      </c>
      <c r="K1681">
        <v>0.204265</v>
      </c>
      <c r="L1681">
        <v>0.48406700000000003</v>
      </c>
      <c r="M1681">
        <v>3.8900000000000002E-4</v>
      </c>
      <c r="N1681" s="1">
        <v>3.8860290000000003E-4</v>
      </c>
      <c r="O1681" s="1">
        <v>5.5707749999999996E-4</v>
      </c>
      <c r="P1681">
        <v>8.2700000000000004E-4</v>
      </c>
      <c r="Q1681">
        <v>28.226642999999999</v>
      </c>
      <c r="R1681" s="1">
        <v>5.4064812000000002E-6</v>
      </c>
      <c r="S1681">
        <v>20.318570000000001</v>
      </c>
      <c r="T1681" s="1">
        <v>4.9382767000000004E-6</v>
      </c>
      <c r="U1681">
        <v>0.40170629000000002</v>
      </c>
      <c r="V1681">
        <v>59.96613</v>
      </c>
      <c r="W1681" s="1">
        <v>1.2169649E-5</v>
      </c>
      <c r="X1681">
        <v>2.7248139000000001E-2</v>
      </c>
      <c r="Y1681" s="1">
        <v>5.5049773000000002E-5</v>
      </c>
      <c r="Z1681">
        <v>60.185794000000001</v>
      </c>
      <c r="AA1681" s="1">
        <v>1.2333617E-5</v>
      </c>
      <c r="AB1681">
        <v>0.85944900999999996</v>
      </c>
      <c r="AC1681">
        <v>0.85049949000000002</v>
      </c>
      <c r="AD1681">
        <v>1.3901494000000001</v>
      </c>
      <c r="AE1681">
        <v>0</v>
      </c>
      <c r="AF1681">
        <v>240.06867</v>
      </c>
      <c r="AG1681">
        <v>2.7420509000000002</v>
      </c>
      <c r="AH1681">
        <v>4.7591330999999997</v>
      </c>
      <c r="AI1681">
        <v>4.8373587E-4</v>
      </c>
      <c r="AJ1681">
        <v>8.3630222000000002E-4</v>
      </c>
      <c r="AK1681">
        <v>1.3904674E-3</v>
      </c>
      <c r="AL1681">
        <v>2.1099522000000001E-3</v>
      </c>
      <c r="AM1681">
        <v>1.2695130000000001E-2</v>
      </c>
      <c r="AN1681">
        <v>0.10000031</v>
      </c>
      <c r="AO1681">
        <v>10.315353999999999</v>
      </c>
      <c r="AP1681">
        <v>0.95189732999999999</v>
      </c>
      <c r="AQ1681">
        <v>-5042.8433999999997</v>
      </c>
      <c r="AR1681">
        <v>-4800.2691000000004</v>
      </c>
      <c r="AS1681">
        <v>0.52011213999999995</v>
      </c>
      <c r="AT1681">
        <v>0</v>
      </c>
      <c r="AU1681">
        <v>0</v>
      </c>
    </row>
    <row r="1682" spans="1:47" x14ac:dyDescent="0.25">
      <c r="A1682">
        <v>151</v>
      </c>
      <c r="B1682" t="s">
        <v>53</v>
      </c>
      <c r="C1682">
        <v>0.56477500000000003</v>
      </c>
      <c r="D1682" s="1">
        <v>6.0048469999999999E-6</v>
      </c>
      <c r="E1682">
        <v>13.000845999999999</v>
      </c>
      <c r="F1682" s="1">
        <v>2.1166569999999999E-6</v>
      </c>
      <c r="G1682">
        <v>0.71831599999999995</v>
      </c>
      <c r="H1682" s="1">
        <v>66.527439999999999</v>
      </c>
      <c r="I1682">
        <v>1.0000000000000001E-5</v>
      </c>
      <c r="J1682">
        <v>2.9E-5</v>
      </c>
      <c r="K1682">
        <v>1.486691</v>
      </c>
      <c r="L1682">
        <v>0.98593600000000003</v>
      </c>
      <c r="M1682">
        <v>3.6099999999999999E-4</v>
      </c>
      <c r="N1682" s="1">
        <v>5.4009909999999997E-4</v>
      </c>
      <c r="O1682" s="1">
        <v>8.2489640000000001E-4</v>
      </c>
      <c r="P1682">
        <v>1.768E-3</v>
      </c>
      <c r="Q1682">
        <v>28.226642999999999</v>
      </c>
      <c r="R1682" s="1">
        <v>5.4064812000000002E-6</v>
      </c>
      <c r="S1682">
        <v>20.318570000000001</v>
      </c>
      <c r="T1682" s="1">
        <v>4.9382767000000004E-6</v>
      </c>
      <c r="U1682">
        <v>0.40764020000000001</v>
      </c>
      <c r="V1682">
        <v>60.269049000000003</v>
      </c>
      <c r="W1682" s="1">
        <v>1.2133397E-5</v>
      </c>
      <c r="X1682">
        <v>2.7250388E-2</v>
      </c>
      <c r="Y1682" s="1">
        <v>5.5049773000000002E-5</v>
      </c>
      <c r="Z1682">
        <v>55.547252</v>
      </c>
      <c r="AA1682" s="1">
        <v>1.2335061E-5</v>
      </c>
      <c r="AB1682">
        <v>0.87542246000000001</v>
      </c>
      <c r="AC1682">
        <v>0.87446020999999996</v>
      </c>
      <c r="AD1682">
        <v>1.3901494000000001</v>
      </c>
      <c r="AE1682">
        <v>0</v>
      </c>
      <c r="AF1682">
        <v>240.06867</v>
      </c>
      <c r="AG1682">
        <v>2.7356107999999999</v>
      </c>
      <c r="AH1682">
        <v>4.7560215000000001</v>
      </c>
      <c r="AI1682">
        <v>4.9457305999999997E-4</v>
      </c>
      <c r="AJ1682">
        <v>8.2704206999999999E-4</v>
      </c>
      <c r="AK1682">
        <v>1.3893764E-3</v>
      </c>
      <c r="AL1682">
        <v>2.0249170999999998E-3</v>
      </c>
      <c r="AM1682">
        <v>1.2710245E-2</v>
      </c>
      <c r="AN1682">
        <v>0.10000145000000001</v>
      </c>
      <c r="AO1682">
        <v>9.6800201000000001</v>
      </c>
      <c r="AP1682">
        <v>0.94986866000000003</v>
      </c>
      <c r="AQ1682">
        <v>1134.6745000000001</v>
      </c>
      <c r="AR1682">
        <v>1077.7918</v>
      </c>
      <c r="AS1682">
        <v>0.51885862999999999</v>
      </c>
      <c r="AT1682">
        <v>0</v>
      </c>
      <c r="AU1682">
        <v>0</v>
      </c>
    </row>
    <row r="1683" spans="1:47" x14ac:dyDescent="0.25">
      <c r="A1683">
        <v>152</v>
      </c>
      <c r="B1683" t="s">
        <v>53</v>
      </c>
      <c r="C1683">
        <v>0.39995199999999997</v>
      </c>
      <c r="D1683" s="1">
        <v>2.0661419999999999E-6</v>
      </c>
      <c r="E1683">
        <v>11.538022</v>
      </c>
      <c r="F1683" s="1">
        <v>3.9455669999999997E-6</v>
      </c>
      <c r="G1683">
        <v>4.3402000000000003E-2</v>
      </c>
      <c r="H1683" s="1">
        <v>63.593589999999999</v>
      </c>
      <c r="I1683">
        <v>1.1E-5</v>
      </c>
      <c r="J1683">
        <v>4.0000000000000003E-5</v>
      </c>
      <c r="K1683">
        <v>1.4097980000000001</v>
      </c>
      <c r="L1683">
        <v>1.380763</v>
      </c>
      <c r="M1683">
        <v>4.44E-4</v>
      </c>
      <c r="N1683" s="1">
        <v>7.9358010000000004E-4</v>
      </c>
      <c r="O1683" s="1">
        <v>1.0046300000000001E-3</v>
      </c>
      <c r="P1683">
        <v>2.3259999999999999E-3</v>
      </c>
      <c r="Q1683">
        <v>28.226642999999999</v>
      </c>
      <c r="R1683" s="1">
        <v>5.4064812000000002E-6</v>
      </c>
      <c r="S1683">
        <v>20.318570000000001</v>
      </c>
      <c r="T1683" s="1">
        <v>4.9382767000000004E-6</v>
      </c>
      <c r="U1683">
        <v>0.38665920999999998</v>
      </c>
      <c r="V1683">
        <v>59.427196000000002</v>
      </c>
      <c r="W1683" s="1">
        <v>1.2503649000000001E-5</v>
      </c>
      <c r="X1683">
        <v>2.7248842999999998E-2</v>
      </c>
      <c r="Y1683" s="1">
        <v>5.5049773000000002E-5</v>
      </c>
      <c r="Z1683">
        <v>58.744759000000002</v>
      </c>
      <c r="AA1683" s="1">
        <v>1.2388574000000001E-5</v>
      </c>
      <c r="AB1683">
        <v>0.82948853</v>
      </c>
      <c r="AC1683">
        <v>0.81450359000000006</v>
      </c>
      <c r="AD1683">
        <v>1.3901494000000001</v>
      </c>
      <c r="AE1683">
        <v>0</v>
      </c>
      <c r="AF1683">
        <v>240.06867</v>
      </c>
      <c r="AG1683">
        <v>2.7014893999999998</v>
      </c>
      <c r="AH1683">
        <v>4.7587663999999998</v>
      </c>
      <c r="AI1683">
        <v>4.8303745000000001E-4</v>
      </c>
      <c r="AJ1683">
        <v>8.3167894999999997E-4</v>
      </c>
      <c r="AK1683">
        <v>1.3927811999999999E-3</v>
      </c>
      <c r="AL1683">
        <v>2.0648595999999998E-3</v>
      </c>
      <c r="AM1683">
        <v>1.2713171000000001E-2</v>
      </c>
      <c r="AN1683">
        <v>0.10000006</v>
      </c>
      <c r="AO1683">
        <v>10.071448</v>
      </c>
      <c r="AP1683">
        <v>0.95242389000000005</v>
      </c>
      <c r="AQ1683">
        <v>4741.4416000000001</v>
      </c>
      <c r="AR1683">
        <v>4515.8622999999998</v>
      </c>
      <c r="AS1683">
        <v>0.51931455000000004</v>
      </c>
      <c r="AT1683">
        <v>0</v>
      </c>
      <c r="AU1683">
        <v>0</v>
      </c>
    </row>
    <row r="1684" spans="1:47" x14ac:dyDescent="0.25">
      <c r="A1684">
        <v>153</v>
      </c>
      <c r="B1684" t="s">
        <v>53</v>
      </c>
      <c r="C1684">
        <v>0.37340400000000001</v>
      </c>
      <c r="D1684" s="1">
        <v>2.0727760000000001E-6</v>
      </c>
      <c r="E1684">
        <v>4.312443</v>
      </c>
      <c r="F1684" s="1">
        <v>3.901996E-6</v>
      </c>
      <c r="G1684">
        <v>3.1919999999999997E-2</v>
      </c>
      <c r="H1684" s="1">
        <v>74.201509999999999</v>
      </c>
      <c r="I1684">
        <v>1.4E-5</v>
      </c>
      <c r="J1684">
        <v>4.8999999999999998E-5</v>
      </c>
      <c r="K1684">
        <v>1.7783979999999999</v>
      </c>
      <c r="L1684">
        <v>1.235195</v>
      </c>
      <c r="M1684">
        <v>2.6200000000000003E-4</v>
      </c>
      <c r="N1684" s="1">
        <v>2.4034950000000001E-4</v>
      </c>
      <c r="O1684" s="1">
        <v>7.3516390000000003E-4</v>
      </c>
      <c r="P1684">
        <v>2.1979999999999999E-3</v>
      </c>
      <c r="Q1684">
        <v>28.226642999999999</v>
      </c>
      <c r="R1684" s="1">
        <v>5.4064812000000002E-6</v>
      </c>
      <c r="S1684">
        <v>20.318570000000001</v>
      </c>
      <c r="T1684" s="1">
        <v>4.9382767000000004E-6</v>
      </c>
      <c r="U1684">
        <v>0.39995228999999999</v>
      </c>
      <c r="V1684">
        <v>59.001835999999997</v>
      </c>
      <c r="W1684" s="1">
        <v>1.2525380000000001E-5</v>
      </c>
      <c r="X1684">
        <v>2.7265248999999998E-2</v>
      </c>
      <c r="Y1684" s="1">
        <v>5.5049773000000002E-5</v>
      </c>
      <c r="Z1684">
        <v>59.175392000000002</v>
      </c>
      <c r="AA1684" s="1">
        <v>1.2124057E-5</v>
      </c>
      <c r="AB1684">
        <v>0.86472769000000005</v>
      </c>
      <c r="AC1684">
        <v>0.88151181999999995</v>
      </c>
      <c r="AD1684">
        <v>1.3901494000000001</v>
      </c>
      <c r="AE1684">
        <v>0</v>
      </c>
      <c r="AF1684">
        <v>240.06867</v>
      </c>
      <c r="AG1684">
        <v>2.6511303000000002</v>
      </c>
      <c r="AH1684">
        <v>4.7603128999999997</v>
      </c>
      <c r="AI1684">
        <v>4.7755372000000002E-4</v>
      </c>
      <c r="AJ1684">
        <v>8.2325922E-4</v>
      </c>
      <c r="AK1684">
        <v>1.3843964999999999E-3</v>
      </c>
      <c r="AL1684">
        <v>2.0942686E-3</v>
      </c>
      <c r="AM1684">
        <v>1.2710268E-2</v>
      </c>
      <c r="AN1684">
        <v>9.9999667E-2</v>
      </c>
      <c r="AO1684">
        <v>10.210768</v>
      </c>
      <c r="AP1684">
        <v>0.95089858999999999</v>
      </c>
      <c r="AQ1684">
        <v>-3827.5293999999999</v>
      </c>
      <c r="AR1684">
        <v>-3639.5922999999998</v>
      </c>
      <c r="AS1684">
        <v>0.51921801000000001</v>
      </c>
      <c r="AT1684">
        <v>0</v>
      </c>
      <c r="AU1684">
        <v>0</v>
      </c>
    </row>
    <row r="1685" spans="1:47" x14ac:dyDescent="0.25">
      <c r="A1685">
        <v>154</v>
      </c>
      <c r="B1685" t="s">
        <v>53</v>
      </c>
      <c r="C1685">
        <v>0.227358</v>
      </c>
      <c r="D1685" s="1">
        <v>5.0548629999999999E-8</v>
      </c>
      <c r="E1685">
        <v>12.294537</v>
      </c>
      <c r="F1685" s="1">
        <v>8.0437880000000005E-7</v>
      </c>
      <c r="G1685">
        <v>0.15216099999999999</v>
      </c>
      <c r="H1685" s="1">
        <v>40.701830000000001</v>
      </c>
      <c r="I1685">
        <v>1.5999999999999999E-5</v>
      </c>
      <c r="J1685">
        <v>6.0999999999999999E-5</v>
      </c>
      <c r="K1685">
        <v>1.332144</v>
      </c>
      <c r="L1685">
        <v>1.0920810000000001</v>
      </c>
      <c r="M1685">
        <v>5.3399999999999997E-4</v>
      </c>
      <c r="N1685" s="1">
        <v>6.3302210000000005E-4</v>
      </c>
      <c r="O1685" s="1">
        <v>1.11977E-3</v>
      </c>
      <c r="P1685">
        <v>2.32E-3</v>
      </c>
      <c r="Q1685">
        <v>28.226642999999999</v>
      </c>
      <c r="R1685" s="1">
        <v>5.4064812000000002E-6</v>
      </c>
      <c r="S1685">
        <v>20.318570000000001</v>
      </c>
      <c r="T1685" s="1">
        <v>4.9382767000000004E-6</v>
      </c>
      <c r="U1685">
        <v>0.39501591000000003</v>
      </c>
      <c r="V1685">
        <v>58.180011</v>
      </c>
      <c r="W1685" s="1">
        <v>1.2063065000000001E-5</v>
      </c>
      <c r="X1685">
        <v>2.7252957000000001E-2</v>
      </c>
      <c r="Y1685" s="1">
        <v>5.5049773000000002E-5</v>
      </c>
      <c r="Z1685">
        <v>57.102536000000001</v>
      </c>
      <c r="AA1685" s="1">
        <v>1.1632969E-5</v>
      </c>
      <c r="AB1685">
        <v>0.8681567</v>
      </c>
      <c r="AC1685">
        <v>0.86010856000000002</v>
      </c>
      <c r="AD1685">
        <v>1.3901494000000001</v>
      </c>
      <c r="AE1685">
        <v>0</v>
      </c>
      <c r="AF1685">
        <v>240.06867</v>
      </c>
      <c r="AG1685">
        <v>2.6926081000000002</v>
      </c>
      <c r="AH1685">
        <v>4.7571833999999997</v>
      </c>
      <c r="AI1685">
        <v>4.8433561000000002E-4</v>
      </c>
      <c r="AJ1685">
        <v>8.2518727000000002E-4</v>
      </c>
      <c r="AK1685">
        <v>1.3900147E-3</v>
      </c>
      <c r="AL1685">
        <v>2.0644767999999998E-3</v>
      </c>
      <c r="AM1685">
        <v>1.2697014E-2</v>
      </c>
      <c r="AN1685">
        <v>9.9999384999999996E-2</v>
      </c>
      <c r="AO1685">
        <v>9.6695618999999997</v>
      </c>
      <c r="AP1685">
        <v>0.95126765000000002</v>
      </c>
      <c r="AQ1685">
        <v>4006.0902999999998</v>
      </c>
      <c r="AR1685">
        <v>3810.8640999999998</v>
      </c>
      <c r="AS1685">
        <v>0.51978769000000002</v>
      </c>
      <c r="AT1685">
        <v>0</v>
      </c>
      <c r="AU1685">
        <v>0</v>
      </c>
    </row>
    <row r="1686" spans="1:47" x14ac:dyDescent="0.25">
      <c r="A1686">
        <v>155</v>
      </c>
      <c r="B1686" t="s">
        <v>53</v>
      </c>
      <c r="C1686">
        <v>1.430185</v>
      </c>
      <c r="D1686" s="1">
        <v>7.3209259999999999E-6</v>
      </c>
      <c r="E1686">
        <v>0.40353099999999997</v>
      </c>
      <c r="F1686" s="1">
        <v>3.1934429999999998E-8</v>
      </c>
      <c r="G1686">
        <v>0.97703899999999999</v>
      </c>
      <c r="H1686" s="1">
        <v>81.308850000000007</v>
      </c>
      <c r="I1686">
        <v>1.0000000000000001E-5</v>
      </c>
      <c r="J1686">
        <v>1.8E-5</v>
      </c>
      <c r="K1686">
        <v>1.675721</v>
      </c>
      <c r="L1686">
        <v>1.205614</v>
      </c>
      <c r="M1686">
        <v>4.5300000000000001E-4</v>
      </c>
      <c r="N1686" s="1">
        <v>6.6210960000000001E-4</v>
      </c>
      <c r="O1686" s="1">
        <v>8.29008E-4</v>
      </c>
      <c r="P1686">
        <v>1.518E-3</v>
      </c>
      <c r="Q1686">
        <v>28.22664</v>
      </c>
      <c r="R1686" s="1">
        <v>5.4064810000000004E-6</v>
      </c>
      <c r="S1686">
        <v>20.318570000000001</v>
      </c>
      <c r="T1686" s="1">
        <v>4.9382770000000002E-6</v>
      </c>
      <c r="U1686">
        <v>0.3900865</v>
      </c>
      <c r="V1686">
        <v>59.223529999999997</v>
      </c>
      <c r="W1686" s="1">
        <v>1.219756E-5</v>
      </c>
      <c r="X1686">
        <v>2.7252350000000002E-2</v>
      </c>
      <c r="Y1686" s="1">
        <v>5.5049770000000001E-5</v>
      </c>
      <c r="Z1686">
        <v>60.249250000000004</v>
      </c>
      <c r="AA1686" s="1">
        <v>1.2008679999999999E-5</v>
      </c>
      <c r="AB1686">
        <v>0.91247149999999999</v>
      </c>
      <c r="AC1686">
        <v>0.83610759999999995</v>
      </c>
      <c r="AD1686">
        <v>1.3901490000000001</v>
      </c>
      <c r="AE1686">
        <v>0</v>
      </c>
      <c r="AF1686">
        <v>240.06870000000001</v>
      </c>
      <c r="AG1686">
        <v>2.6427860000000001</v>
      </c>
      <c r="AH1686">
        <v>4.7585579999999998</v>
      </c>
      <c r="AI1686">
        <v>4.7551359999999999E-4</v>
      </c>
      <c r="AJ1686">
        <v>8.2712189999999998E-4</v>
      </c>
      <c r="AK1686">
        <v>1.3919080000000001E-3</v>
      </c>
      <c r="AL1686">
        <v>1.985906E-3</v>
      </c>
      <c r="AM1686">
        <v>1.2687230000000001E-2</v>
      </c>
      <c r="AN1686">
        <v>9.9994490000000005E-2</v>
      </c>
      <c r="AO1686">
        <v>10.54786</v>
      </c>
      <c r="AP1686">
        <v>0.95164479999999996</v>
      </c>
      <c r="AQ1686">
        <v>-122.724</v>
      </c>
      <c r="AR1686">
        <v>-116.78959999999999</v>
      </c>
      <c r="AS1686">
        <v>0.51954929999999999</v>
      </c>
      <c r="AT1686">
        <v>0</v>
      </c>
      <c r="AU1686">
        <v>0</v>
      </c>
    </row>
    <row r="1687" spans="1:47" x14ac:dyDescent="0.25">
      <c r="A1687">
        <v>156</v>
      </c>
      <c r="B1687" t="s">
        <v>53</v>
      </c>
      <c r="C1687">
        <v>0.43869900000000001</v>
      </c>
      <c r="D1687" s="1">
        <v>4.5531240000000003E-6</v>
      </c>
      <c r="E1687">
        <v>24.519969</v>
      </c>
      <c r="F1687" s="1">
        <v>3.1057370000000001E-6</v>
      </c>
      <c r="G1687">
        <v>0.17994499999999999</v>
      </c>
      <c r="H1687" s="1">
        <v>50.139809999999997</v>
      </c>
      <c r="I1687">
        <v>1.4E-5</v>
      </c>
      <c r="J1687">
        <v>4.1999999999999998E-5</v>
      </c>
      <c r="K1687">
        <v>0.91645900000000002</v>
      </c>
      <c r="L1687">
        <v>1.1517390000000001</v>
      </c>
      <c r="M1687">
        <v>4.6099999999999998E-4</v>
      </c>
      <c r="N1687" s="1">
        <v>5.3272529999999995E-4</v>
      </c>
      <c r="O1687" s="1">
        <v>1.0438089999999999E-3</v>
      </c>
      <c r="P1687">
        <v>2.1900000000000001E-3</v>
      </c>
      <c r="Q1687">
        <v>28.226642999999999</v>
      </c>
      <c r="R1687" s="1">
        <v>5.4064812000000002E-6</v>
      </c>
      <c r="S1687">
        <v>20.318570000000001</v>
      </c>
      <c r="T1687" s="1">
        <v>4.9382767000000004E-6</v>
      </c>
      <c r="U1687">
        <v>0.38715703000000001</v>
      </c>
      <c r="V1687">
        <v>61.986517999999997</v>
      </c>
      <c r="W1687" s="1">
        <v>1.2052645E-5</v>
      </c>
      <c r="X1687">
        <v>2.7255150999999998E-2</v>
      </c>
      <c r="Y1687" s="1">
        <v>5.5049773000000002E-5</v>
      </c>
      <c r="Z1687">
        <v>62.893695999999998</v>
      </c>
      <c r="AA1687" s="1">
        <v>1.2223181999999999E-5</v>
      </c>
      <c r="AB1687">
        <v>0.85423031000000005</v>
      </c>
      <c r="AC1687">
        <v>0.87566025999999997</v>
      </c>
      <c r="AD1687">
        <v>1.3901494000000001</v>
      </c>
      <c r="AE1687">
        <v>0</v>
      </c>
      <c r="AF1687">
        <v>240.06867</v>
      </c>
      <c r="AG1687">
        <v>2.7070275000000001</v>
      </c>
      <c r="AH1687">
        <v>4.7559779999999998</v>
      </c>
      <c r="AI1687">
        <v>4.8887450999999995E-4</v>
      </c>
      <c r="AJ1687">
        <v>8.2941006999999998E-4</v>
      </c>
      <c r="AK1687">
        <v>1.3923661E-3</v>
      </c>
      <c r="AL1687">
        <v>2.0789433999999999E-3</v>
      </c>
      <c r="AM1687">
        <v>1.2700388E-2</v>
      </c>
      <c r="AN1687">
        <v>0.10000046</v>
      </c>
      <c r="AO1687">
        <v>10.257768</v>
      </c>
      <c r="AP1687">
        <v>0.95151430000000004</v>
      </c>
      <c r="AQ1687">
        <v>5065.5778</v>
      </c>
      <c r="AR1687">
        <v>4819.9696999999996</v>
      </c>
      <c r="AS1687">
        <v>0.52067812999999996</v>
      </c>
      <c r="AT1687">
        <v>0</v>
      </c>
      <c r="AU1687">
        <v>0</v>
      </c>
    </row>
    <row r="1688" spans="1:47" x14ac:dyDescent="0.25">
      <c r="A1688">
        <v>157</v>
      </c>
      <c r="B1688" t="s">
        <v>53</v>
      </c>
      <c r="C1688">
        <v>0.41897400000000001</v>
      </c>
      <c r="D1688" s="1">
        <v>4.150686E-6</v>
      </c>
      <c r="E1688">
        <v>10.530203999999999</v>
      </c>
      <c r="F1688" s="1">
        <v>5.561666E-6</v>
      </c>
      <c r="G1688">
        <v>9.8030000000000006E-2</v>
      </c>
      <c r="H1688" s="1">
        <v>60.25264</v>
      </c>
      <c r="I1688">
        <v>1.4E-5</v>
      </c>
      <c r="J1688">
        <v>2.0000000000000002E-5</v>
      </c>
      <c r="K1688">
        <v>1.5834680000000001</v>
      </c>
      <c r="L1688">
        <v>1.316182</v>
      </c>
      <c r="M1688">
        <v>4.3800000000000002E-4</v>
      </c>
      <c r="N1688" s="1">
        <v>5.0242730000000005E-4</v>
      </c>
      <c r="O1688" s="1">
        <v>9.9978489999999996E-4</v>
      </c>
      <c r="P1688">
        <v>2.4160000000000002E-3</v>
      </c>
      <c r="Q1688">
        <v>28.226642999999999</v>
      </c>
      <c r="R1688" s="1">
        <v>5.4064812000000002E-6</v>
      </c>
      <c r="S1688">
        <v>20.318570000000001</v>
      </c>
      <c r="T1688" s="1">
        <v>4.9382767000000004E-6</v>
      </c>
      <c r="U1688">
        <v>0.39486057000000002</v>
      </c>
      <c r="V1688">
        <v>59.229238000000002</v>
      </c>
      <c r="W1688" s="1">
        <v>1.2515749E-5</v>
      </c>
      <c r="X1688">
        <v>2.7254186999999999E-2</v>
      </c>
      <c r="Y1688" s="1">
        <v>5.5049773000000002E-5</v>
      </c>
      <c r="Z1688">
        <v>59.350997</v>
      </c>
      <c r="AA1688" s="1">
        <v>1.189376E-5</v>
      </c>
      <c r="AB1688">
        <v>0.87551593000000005</v>
      </c>
      <c r="AC1688">
        <v>0.84314665</v>
      </c>
      <c r="AD1688">
        <v>1.3901494000000001</v>
      </c>
      <c r="AE1688">
        <v>0</v>
      </c>
      <c r="AF1688">
        <v>240.06867</v>
      </c>
      <c r="AG1688">
        <v>2.6977948</v>
      </c>
      <c r="AH1688">
        <v>4.7557235999999996</v>
      </c>
      <c r="AI1688">
        <v>4.8285754000000001E-4</v>
      </c>
      <c r="AJ1688">
        <v>8.3054555999999996E-4</v>
      </c>
      <c r="AK1688">
        <v>1.3942506999999999E-3</v>
      </c>
      <c r="AL1688">
        <v>2.1408374000000002E-3</v>
      </c>
      <c r="AM1688">
        <v>1.2710462E-2</v>
      </c>
      <c r="AN1688">
        <v>0.10000488</v>
      </c>
      <c r="AO1688">
        <v>10.186907</v>
      </c>
      <c r="AP1688">
        <v>0.95027408000000002</v>
      </c>
      <c r="AQ1688">
        <v>-3988.5383999999999</v>
      </c>
      <c r="AR1688">
        <v>-3790.2046999999998</v>
      </c>
      <c r="AS1688">
        <v>0.51944869000000005</v>
      </c>
      <c r="AT1688">
        <v>0</v>
      </c>
      <c r="AU1688">
        <v>0</v>
      </c>
    </row>
    <row r="1689" spans="1:47" x14ac:dyDescent="0.25">
      <c r="A1689">
        <v>158</v>
      </c>
      <c r="B1689" t="s">
        <v>53</v>
      </c>
      <c r="C1689">
        <v>0.29590899999999998</v>
      </c>
      <c r="D1689" s="1">
        <v>2.2331680000000002E-8</v>
      </c>
      <c r="E1689">
        <v>2.1530520000000002</v>
      </c>
      <c r="F1689" s="1">
        <v>1.3570559999999999E-6</v>
      </c>
      <c r="G1689">
        <v>0.30564799999999998</v>
      </c>
      <c r="H1689" s="1">
        <v>68.172089999999997</v>
      </c>
      <c r="I1689">
        <v>1.2E-5</v>
      </c>
      <c r="J1689">
        <v>5.8E-5</v>
      </c>
      <c r="K1689">
        <v>1.986469</v>
      </c>
      <c r="L1689">
        <v>1.305957</v>
      </c>
      <c r="M1689">
        <v>3.2600000000000001E-4</v>
      </c>
      <c r="N1689" s="1">
        <v>6.2427649999999995E-4</v>
      </c>
      <c r="O1689" s="1">
        <v>8.8012349999999997E-4</v>
      </c>
      <c r="P1689">
        <v>2.7009999999999998E-3</v>
      </c>
      <c r="Q1689">
        <v>28.226642999999999</v>
      </c>
      <c r="R1689" s="1">
        <v>5.4064812000000002E-6</v>
      </c>
      <c r="S1689">
        <v>20.318570000000001</v>
      </c>
      <c r="T1689" s="1">
        <v>4.9382767000000004E-6</v>
      </c>
      <c r="U1689">
        <v>0.40910911999999999</v>
      </c>
      <c r="V1689">
        <v>59.486009000000003</v>
      </c>
      <c r="W1689" s="1">
        <v>1.2079489E-5</v>
      </c>
      <c r="X1689">
        <v>2.7250336999999999E-2</v>
      </c>
      <c r="Y1689" s="1">
        <v>5.5049773000000002E-5</v>
      </c>
      <c r="Z1689">
        <v>58.321151999999998</v>
      </c>
      <c r="AA1689" s="1">
        <v>1.2111309999999999E-5</v>
      </c>
      <c r="AB1689">
        <v>0.89892287000000004</v>
      </c>
      <c r="AC1689">
        <v>0.84962983000000003</v>
      </c>
      <c r="AD1689">
        <v>1.3901494000000001</v>
      </c>
      <c r="AE1689">
        <v>0</v>
      </c>
      <c r="AF1689">
        <v>240.06867</v>
      </c>
      <c r="AG1689">
        <v>2.7070973</v>
      </c>
      <c r="AH1689">
        <v>4.7559915999999998</v>
      </c>
      <c r="AI1689">
        <v>4.8284956000000002E-4</v>
      </c>
      <c r="AJ1689">
        <v>8.1919277999999997E-4</v>
      </c>
      <c r="AK1689">
        <v>1.3928527E-3</v>
      </c>
      <c r="AL1689">
        <v>2.0892412E-3</v>
      </c>
      <c r="AM1689">
        <v>1.2705818000000001E-2</v>
      </c>
      <c r="AN1689">
        <v>0.10000139</v>
      </c>
      <c r="AO1689">
        <v>9.9293402999999998</v>
      </c>
      <c r="AP1689">
        <v>0.95103782000000003</v>
      </c>
      <c r="AQ1689">
        <v>3170.6597000000002</v>
      </c>
      <c r="AR1689">
        <v>3015.4173000000001</v>
      </c>
      <c r="AS1689">
        <v>0.51858020999999999</v>
      </c>
      <c r="AT1689">
        <v>0</v>
      </c>
      <c r="AU1689">
        <v>0</v>
      </c>
    </row>
    <row r="1690" spans="1:47" x14ac:dyDescent="0.25">
      <c r="A1690">
        <v>159</v>
      </c>
      <c r="B1690" t="s">
        <v>53</v>
      </c>
      <c r="C1690">
        <v>0.45783299999999999</v>
      </c>
      <c r="D1690" s="1">
        <v>4.7383099999999999E-6</v>
      </c>
      <c r="E1690">
        <v>18.602025000000001</v>
      </c>
      <c r="F1690" s="1">
        <v>4.3185280000000002E-6</v>
      </c>
      <c r="G1690">
        <v>0.36727900000000002</v>
      </c>
      <c r="H1690" s="1">
        <v>55.56906</v>
      </c>
      <c r="I1690">
        <v>1.1E-5</v>
      </c>
      <c r="J1690">
        <v>2.1999999999999999E-5</v>
      </c>
      <c r="K1690">
        <v>1.131092</v>
      </c>
      <c r="L1690">
        <v>1.235241</v>
      </c>
      <c r="M1690">
        <v>5.1699999999999999E-4</v>
      </c>
      <c r="N1690" s="1">
        <v>7.0477199999999999E-4</v>
      </c>
      <c r="O1690" s="1">
        <v>1.040324E-3</v>
      </c>
      <c r="P1690">
        <v>2.062E-3</v>
      </c>
      <c r="Q1690">
        <v>28.226642999999999</v>
      </c>
      <c r="R1690" s="1">
        <v>5.4064812000000002E-6</v>
      </c>
      <c r="S1690">
        <v>20.318570000000001</v>
      </c>
      <c r="T1690" s="1">
        <v>4.9382767000000004E-6</v>
      </c>
      <c r="U1690">
        <v>0.39972595999999999</v>
      </c>
      <c r="V1690">
        <v>58.128340999999999</v>
      </c>
      <c r="W1690" s="1">
        <v>1.2435335999999999E-5</v>
      </c>
      <c r="X1690">
        <v>2.7248086000000001E-2</v>
      </c>
      <c r="Y1690" s="1">
        <v>5.5049773000000002E-5</v>
      </c>
      <c r="Z1690">
        <v>57.156650999999997</v>
      </c>
      <c r="AA1690" s="1">
        <v>1.2433196000000001E-5</v>
      </c>
      <c r="AB1690">
        <v>0.85774516999999995</v>
      </c>
      <c r="AC1690">
        <v>0.87749043999999998</v>
      </c>
      <c r="AD1690">
        <v>1.3901494000000001</v>
      </c>
      <c r="AE1690">
        <v>0</v>
      </c>
      <c r="AF1690">
        <v>240.06867</v>
      </c>
      <c r="AG1690">
        <v>2.6857666</v>
      </c>
      <c r="AH1690">
        <v>4.7565957000000001</v>
      </c>
      <c r="AI1690">
        <v>4.8905887E-4</v>
      </c>
      <c r="AJ1690">
        <v>8.318892E-4</v>
      </c>
      <c r="AK1690">
        <v>1.3900364E-3</v>
      </c>
      <c r="AL1690">
        <v>2.0438849E-3</v>
      </c>
      <c r="AM1690">
        <v>1.2708311999999999E-2</v>
      </c>
      <c r="AN1690">
        <v>9.9996586999999998E-2</v>
      </c>
      <c r="AO1690">
        <v>10.047864000000001</v>
      </c>
      <c r="AP1690">
        <v>0.95196086999999996</v>
      </c>
      <c r="AQ1690">
        <v>-1141.7900999999999</v>
      </c>
      <c r="AR1690">
        <v>-1086.9395</v>
      </c>
      <c r="AS1690">
        <v>0.51880654999999998</v>
      </c>
      <c r="AT1690">
        <v>0</v>
      </c>
      <c r="AU1690">
        <v>0</v>
      </c>
    </row>
    <row r="1691" spans="1:47" x14ac:dyDescent="0.25">
      <c r="A1691">
        <v>160</v>
      </c>
      <c r="B1691" t="s">
        <v>53</v>
      </c>
      <c r="C1691">
        <v>47.282597000000003</v>
      </c>
      <c r="D1691" s="1">
        <v>7.3800219999999998E-6</v>
      </c>
      <c r="E1691">
        <v>0.220526</v>
      </c>
      <c r="F1691" s="1">
        <v>6.5876750000000004E-6</v>
      </c>
      <c r="G1691">
        <v>0.48051700000000003</v>
      </c>
      <c r="H1691" s="1">
        <v>129.77420000000001</v>
      </c>
      <c r="I1691">
        <v>1.0000000000000001E-5</v>
      </c>
      <c r="J1691">
        <v>0</v>
      </c>
      <c r="K1691">
        <v>0.91677600000000004</v>
      </c>
      <c r="L1691">
        <v>1.7225520000000001</v>
      </c>
      <c r="M1691">
        <v>4.95E-4</v>
      </c>
      <c r="N1691" s="1">
        <v>6.2467040000000005E-4</v>
      </c>
      <c r="O1691" s="1">
        <v>8.1840959999999996E-4</v>
      </c>
      <c r="P1691">
        <v>1.3780000000000001E-3</v>
      </c>
      <c r="Q1691">
        <v>28.226642999999999</v>
      </c>
      <c r="R1691" s="1">
        <v>5.4064812000000002E-6</v>
      </c>
      <c r="S1691">
        <v>20.318570000000001</v>
      </c>
      <c r="T1691" s="1">
        <v>4.9382767000000004E-6</v>
      </c>
      <c r="U1691">
        <v>0.39557740000000002</v>
      </c>
      <c r="V1691">
        <v>61.365149000000002</v>
      </c>
      <c r="W1691" s="1">
        <v>1.2618535E-5</v>
      </c>
      <c r="X1691">
        <v>2.7242895E-2</v>
      </c>
      <c r="Y1691" s="1">
        <v>5.5049773000000002E-5</v>
      </c>
      <c r="Z1691">
        <v>60.189973000000002</v>
      </c>
      <c r="AA1691" s="1">
        <v>1.1965758999999999E-5</v>
      </c>
      <c r="AB1691">
        <v>0.89860947999999996</v>
      </c>
      <c r="AC1691">
        <v>0.87937410999999999</v>
      </c>
      <c r="AD1691">
        <v>1.3901494000000001</v>
      </c>
      <c r="AE1691">
        <v>0</v>
      </c>
      <c r="AF1691">
        <v>240.06867</v>
      </c>
      <c r="AG1691">
        <v>2.6188018999999998</v>
      </c>
      <c r="AH1691">
        <v>4.7563142999999997</v>
      </c>
      <c r="AI1691">
        <v>4.9678207000000002E-4</v>
      </c>
      <c r="AJ1691">
        <v>8.2925697000000003E-4</v>
      </c>
      <c r="AK1691">
        <v>1.3792305999999999E-3</v>
      </c>
      <c r="AL1691">
        <v>2.1028145999999999E-3</v>
      </c>
      <c r="AM1691">
        <v>1.2688902E-2</v>
      </c>
      <c r="AN1691">
        <v>0.10000349</v>
      </c>
      <c r="AO1691">
        <v>10.213946</v>
      </c>
      <c r="AP1691">
        <v>0.94980025999999995</v>
      </c>
      <c r="AQ1691">
        <v>3020.7228</v>
      </c>
      <c r="AR1691">
        <v>2869.0832999999998</v>
      </c>
      <c r="AS1691">
        <v>0.52040397000000005</v>
      </c>
      <c r="AT1691">
        <v>0</v>
      </c>
      <c r="AU1691">
        <v>0</v>
      </c>
    </row>
    <row r="1692" spans="1:47" x14ac:dyDescent="0.25">
      <c r="A1692">
        <v>161</v>
      </c>
      <c r="B1692" t="s">
        <v>53</v>
      </c>
      <c r="C1692">
        <v>0.43545499999999998</v>
      </c>
      <c r="D1692" s="1">
        <v>1.813428E-6</v>
      </c>
      <c r="E1692">
        <v>11.868983999999999</v>
      </c>
      <c r="F1692" s="1">
        <v>7.9854200000000003E-10</v>
      </c>
      <c r="G1692">
        <v>0.18974199999999999</v>
      </c>
      <c r="H1692" s="1">
        <v>34.260309999999997</v>
      </c>
      <c r="I1692">
        <v>1.5999999999999999E-5</v>
      </c>
      <c r="J1692">
        <v>5.5999999999999999E-5</v>
      </c>
      <c r="K1692">
        <v>0.96358600000000005</v>
      </c>
      <c r="L1692">
        <v>1.0098210000000001</v>
      </c>
      <c r="M1692">
        <v>5.2899999999999996E-4</v>
      </c>
      <c r="N1692" s="1">
        <v>5.2882210000000001E-4</v>
      </c>
      <c r="O1692" s="1">
        <v>1.2829899999999999E-3</v>
      </c>
      <c r="P1692">
        <v>3.0200000000000001E-3</v>
      </c>
      <c r="Q1692">
        <v>28.226642999999999</v>
      </c>
      <c r="R1692" s="1">
        <v>5.4064812000000002E-6</v>
      </c>
      <c r="S1692">
        <v>20.318570000000001</v>
      </c>
      <c r="T1692" s="1">
        <v>4.9382767000000004E-6</v>
      </c>
      <c r="U1692">
        <v>0.40277992000000001</v>
      </c>
      <c r="V1692">
        <v>60.160114</v>
      </c>
      <c r="W1692" s="1">
        <v>1.1897153999999999E-5</v>
      </c>
      <c r="X1692">
        <v>2.7252873E-2</v>
      </c>
      <c r="Y1692" s="1">
        <v>5.5049773000000002E-5</v>
      </c>
      <c r="Z1692">
        <v>58.378162000000003</v>
      </c>
      <c r="AA1692" s="1">
        <v>1.252082E-5</v>
      </c>
      <c r="AB1692">
        <v>0.81195428000000003</v>
      </c>
      <c r="AC1692">
        <v>0.86406817000000002</v>
      </c>
      <c r="AD1692">
        <v>1.3901494000000001</v>
      </c>
      <c r="AE1692">
        <v>0</v>
      </c>
      <c r="AF1692">
        <v>240.06867</v>
      </c>
      <c r="AG1692">
        <v>2.6660191000000002</v>
      </c>
      <c r="AH1692">
        <v>4.7578671000000003</v>
      </c>
      <c r="AI1692">
        <v>4.8234482999999999E-4</v>
      </c>
      <c r="AJ1692">
        <v>8.3033583999999998E-4</v>
      </c>
      <c r="AK1692">
        <v>1.3849994E-3</v>
      </c>
      <c r="AL1692">
        <v>2.1199856000000002E-3</v>
      </c>
      <c r="AM1692">
        <v>1.2704765999999999E-2</v>
      </c>
      <c r="AN1692">
        <v>9.9995564999999995E-2</v>
      </c>
      <c r="AO1692">
        <v>10.117787</v>
      </c>
      <c r="AP1692">
        <v>0.95156342999999999</v>
      </c>
      <c r="AQ1692">
        <v>-1646.1342999999999</v>
      </c>
      <c r="AR1692">
        <v>-1566.4012</v>
      </c>
      <c r="AS1692">
        <v>0.51948585000000003</v>
      </c>
      <c r="AT1692">
        <v>0</v>
      </c>
      <c r="AU1692">
        <v>0</v>
      </c>
    </row>
    <row r="1693" spans="1:47" x14ac:dyDescent="0.25">
      <c r="A1693">
        <v>162</v>
      </c>
      <c r="B1693" t="s">
        <v>53</v>
      </c>
      <c r="C1693">
        <v>0.47196199999999999</v>
      </c>
      <c r="D1693" s="1">
        <v>2.6046279999999999E-6</v>
      </c>
      <c r="E1693">
        <v>14.346786</v>
      </c>
      <c r="F1693" s="1">
        <v>5.9535200000000004E-6</v>
      </c>
      <c r="G1693">
        <v>0.28174900000000003</v>
      </c>
      <c r="H1693" s="1">
        <v>60.653089999999999</v>
      </c>
      <c r="I1693">
        <v>1.2E-5</v>
      </c>
      <c r="J1693">
        <v>2.3E-5</v>
      </c>
      <c r="K1693">
        <v>1.2827900000000001</v>
      </c>
      <c r="L1693">
        <v>1.354943</v>
      </c>
      <c r="M1693">
        <v>4.9899999999999999E-4</v>
      </c>
      <c r="N1693" s="1">
        <v>6.0609339999999996E-4</v>
      </c>
      <c r="O1693" s="1">
        <v>1.017202E-3</v>
      </c>
      <c r="P1693">
        <v>2.101E-3</v>
      </c>
      <c r="Q1693">
        <v>28.226642999999999</v>
      </c>
      <c r="R1693" s="1">
        <v>5.4064812000000002E-6</v>
      </c>
      <c r="S1693">
        <v>20.318570000000001</v>
      </c>
      <c r="T1693" s="1">
        <v>4.9382767000000004E-6</v>
      </c>
      <c r="U1693">
        <v>0.39121645999999999</v>
      </c>
      <c r="V1693">
        <v>58.956080999999998</v>
      </c>
      <c r="W1693" s="1">
        <v>1.1837516E-5</v>
      </c>
      <c r="X1693">
        <v>2.7251075999999999E-2</v>
      </c>
      <c r="Y1693" s="1">
        <v>5.5049773000000002E-5</v>
      </c>
      <c r="Z1693">
        <v>59.385378000000003</v>
      </c>
      <c r="AA1693" s="1">
        <v>1.2555336999999999E-5</v>
      </c>
      <c r="AB1693">
        <v>0.86656644000000005</v>
      </c>
      <c r="AC1693">
        <v>0.87645717000000001</v>
      </c>
      <c r="AD1693">
        <v>1.3901494000000001</v>
      </c>
      <c r="AE1693">
        <v>0</v>
      </c>
      <c r="AF1693">
        <v>240.06867</v>
      </c>
      <c r="AG1693">
        <v>2.6773319</v>
      </c>
      <c r="AH1693">
        <v>4.7580125000000004</v>
      </c>
      <c r="AI1693">
        <v>4.7978144000000001E-4</v>
      </c>
      <c r="AJ1693">
        <v>8.2722983999999997E-4</v>
      </c>
      <c r="AK1693">
        <v>1.3913033999999999E-3</v>
      </c>
      <c r="AL1693">
        <v>2.0827155999999999E-3</v>
      </c>
      <c r="AM1693">
        <v>1.2709263E-2</v>
      </c>
      <c r="AN1693">
        <v>0.10000149999999999</v>
      </c>
      <c r="AO1693">
        <v>9.5589765</v>
      </c>
      <c r="AP1693">
        <v>0.95170357000000005</v>
      </c>
      <c r="AQ1693">
        <v>3830.0599000000002</v>
      </c>
      <c r="AR1693">
        <v>3645.0817000000002</v>
      </c>
      <c r="AS1693">
        <v>0.51967441999999997</v>
      </c>
      <c r="AT1693">
        <v>0</v>
      </c>
      <c r="AU1693">
        <v>0</v>
      </c>
    </row>
    <row r="1694" spans="1:47" x14ac:dyDescent="0.25">
      <c r="A1694">
        <v>163</v>
      </c>
      <c r="B1694" t="s">
        <v>53</v>
      </c>
      <c r="C1694">
        <v>30.614197999999998</v>
      </c>
      <c r="D1694" s="1">
        <v>3.3970619999999998E-6</v>
      </c>
      <c r="E1694">
        <v>0.50065499999999996</v>
      </c>
      <c r="F1694" s="1">
        <v>4.4090469999999999E-6</v>
      </c>
      <c r="G1694">
        <v>0.34404699999999999</v>
      </c>
      <c r="H1694" s="1">
        <v>76.047250000000005</v>
      </c>
      <c r="I1694">
        <v>1.2E-5</v>
      </c>
      <c r="J1694">
        <v>3.0000000000000001E-6</v>
      </c>
      <c r="K1694">
        <v>1.2864</v>
      </c>
      <c r="L1694">
        <v>1.1124540000000001</v>
      </c>
      <c r="M1694">
        <v>4.2499999999999998E-4</v>
      </c>
      <c r="N1694" s="1">
        <v>7.6758019999999998E-4</v>
      </c>
      <c r="O1694" s="1">
        <v>1.0062210000000001E-3</v>
      </c>
      <c r="P1694">
        <v>2.2910000000000001E-3</v>
      </c>
      <c r="Q1694">
        <v>28.22664</v>
      </c>
      <c r="R1694" s="1">
        <v>5.4064810000000004E-6</v>
      </c>
      <c r="S1694">
        <v>20.318570000000001</v>
      </c>
      <c r="T1694" s="1">
        <v>4.9382770000000002E-6</v>
      </c>
      <c r="U1694">
        <v>0.40953859999999997</v>
      </c>
      <c r="V1694">
        <v>59.848280000000003</v>
      </c>
      <c r="W1694" s="1">
        <v>1.2223860000000001E-5</v>
      </c>
      <c r="X1694">
        <v>2.7249510000000001E-2</v>
      </c>
      <c r="Y1694" s="1">
        <v>5.5049770000000001E-5</v>
      </c>
      <c r="Z1694">
        <v>58.810409999999997</v>
      </c>
      <c r="AA1694" s="1">
        <v>1.21712E-5</v>
      </c>
      <c r="AB1694">
        <v>0.86328139999999998</v>
      </c>
      <c r="AC1694">
        <v>0.87719970000000003</v>
      </c>
      <c r="AD1694">
        <v>1.3901490000000001</v>
      </c>
      <c r="AE1694">
        <v>0</v>
      </c>
      <c r="AF1694">
        <v>240.06870000000001</v>
      </c>
      <c r="AG1694">
        <v>2.663205</v>
      </c>
      <c r="AH1694">
        <v>4.7555630000000004</v>
      </c>
      <c r="AI1694">
        <v>4.946455E-4</v>
      </c>
      <c r="AJ1694">
        <v>8.3789780000000005E-4</v>
      </c>
      <c r="AK1694">
        <v>1.3807960000000001E-3</v>
      </c>
      <c r="AL1694">
        <v>2.1206210000000001E-3</v>
      </c>
      <c r="AM1694">
        <v>1.2694240000000001E-2</v>
      </c>
      <c r="AN1694">
        <v>9.9999350000000001E-2</v>
      </c>
      <c r="AO1694">
        <v>10.421620000000001</v>
      </c>
      <c r="AP1694">
        <v>0.95080889999999996</v>
      </c>
      <c r="AQ1694">
        <v>-788.27459999999996</v>
      </c>
      <c r="AR1694">
        <v>-749.49850000000004</v>
      </c>
      <c r="AS1694">
        <v>0.52035129999999996</v>
      </c>
      <c r="AT1694">
        <v>0</v>
      </c>
      <c r="AU1694">
        <v>0</v>
      </c>
    </row>
    <row r="1695" spans="1:47" x14ac:dyDescent="0.25">
      <c r="A1695">
        <v>164</v>
      </c>
      <c r="B1695" t="s">
        <v>53</v>
      </c>
      <c r="C1695">
        <v>14.218071999999999</v>
      </c>
      <c r="D1695" s="1">
        <v>2.5979850000000002E-6</v>
      </c>
      <c r="E1695">
        <v>0</v>
      </c>
      <c r="F1695" s="1">
        <v>2.4357580000000002E-6</v>
      </c>
      <c r="G1695">
        <v>0.44579800000000003</v>
      </c>
      <c r="H1695" s="1">
        <v>81.230639999999994</v>
      </c>
      <c r="I1695">
        <v>1.5999999999999999E-5</v>
      </c>
      <c r="J1695">
        <v>6.9999999999999999E-6</v>
      </c>
      <c r="K1695">
        <v>1.386096</v>
      </c>
      <c r="L1695">
        <v>0.95196700000000001</v>
      </c>
      <c r="M1695">
        <v>5.2400000000000005E-4</v>
      </c>
      <c r="N1695" s="1">
        <v>5.2449479999999997E-4</v>
      </c>
      <c r="O1695" s="1">
        <v>9.870657000000001E-4</v>
      </c>
      <c r="P1695">
        <v>1.825E-3</v>
      </c>
      <c r="Q1695">
        <v>28.226642999999999</v>
      </c>
      <c r="R1695" s="1">
        <v>5.4064812000000002E-6</v>
      </c>
      <c r="S1695">
        <v>20.318570000000001</v>
      </c>
      <c r="T1695" s="1">
        <v>4.9382767000000004E-6</v>
      </c>
      <c r="U1695">
        <v>0.40701752000000002</v>
      </c>
      <c r="V1695">
        <v>61.399596000000003</v>
      </c>
      <c r="W1695" s="1">
        <v>1.2028912E-5</v>
      </c>
      <c r="X1695">
        <v>2.7266374999999999E-2</v>
      </c>
      <c r="Y1695" s="1">
        <v>5.5049773000000002E-5</v>
      </c>
      <c r="Z1695">
        <v>59.368096000000001</v>
      </c>
      <c r="AA1695" s="1">
        <v>1.2319158000000001E-5</v>
      </c>
      <c r="AB1695">
        <v>0.90098275000000005</v>
      </c>
      <c r="AC1695">
        <v>0.87145251000000001</v>
      </c>
      <c r="AD1695">
        <v>1.3901494000000001</v>
      </c>
      <c r="AE1695">
        <v>0</v>
      </c>
      <c r="AF1695">
        <v>240.06867</v>
      </c>
      <c r="AG1695">
        <v>2.6804701</v>
      </c>
      <c r="AH1695">
        <v>4.7575224</v>
      </c>
      <c r="AI1695">
        <v>4.9814285999999995E-4</v>
      </c>
      <c r="AJ1695">
        <v>8.2409702999999997E-4</v>
      </c>
      <c r="AK1695">
        <v>1.3875124E-3</v>
      </c>
      <c r="AL1695">
        <v>2.0895641E-3</v>
      </c>
      <c r="AM1695">
        <v>1.268568E-2</v>
      </c>
      <c r="AN1695">
        <v>0.10000087000000001</v>
      </c>
      <c r="AO1695">
        <v>9.6891795999999992</v>
      </c>
      <c r="AP1695">
        <v>0.94978488999999999</v>
      </c>
      <c r="AQ1695">
        <v>1830.9382000000001</v>
      </c>
      <c r="AR1695">
        <v>1738.9974</v>
      </c>
      <c r="AS1695">
        <v>0.52153773000000003</v>
      </c>
      <c r="AT1695">
        <v>0</v>
      </c>
      <c r="AU1695">
        <v>0</v>
      </c>
    </row>
    <row r="1696" spans="1:47" x14ac:dyDescent="0.25">
      <c r="A1696">
        <v>165</v>
      </c>
      <c r="B1696" t="s">
        <v>53</v>
      </c>
      <c r="C1696">
        <v>25.752410999999999</v>
      </c>
      <c r="D1696" s="1">
        <v>3.9659179999999997E-6</v>
      </c>
      <c r="E1696">
        <v>9.3800380000000008</v>
      </c>
      <c r="F1696" s="1">
        <v>5.2704399999999998E-6</v>
      </c>
      <c r="G1696">
        <v>0.75651800000000002</v>
      </c>
      <c r="H1696" s="1">
        <v>124.1521</v>
      </c>
      <c r="I1696">
        <v>6.0000000000000002E-6</v>
      </c>
      <c r="J1696">
        <v>3.3000000000000003E-5</v>
      </c>
      <c r="K1696">
        <v>1.0309809999999999</v>
      </c>
      <c r="L1696">
        <v>1.2172639999999999</v>
      </c>
      <c r="M1696">
        <v>5.2800000000000004E-4</v>
      </c>
      <c r="N1696" s="1">
        <v>1.8165400000000001E-4</v>
      </c>
      <c r="O1696" s="1">
        <v>5.7408260000000005E-4</v>
      </c>
      <c r="P1696">
        <v>7.8399999999999997E-4</v>
      </c>
      <c r="Q1696">
        <v>28.226642999999999</v>
      </c>
      <c r="R1696" s="1">
        <v>5.4064812000000002E-6</v>
      </c>
      <c r="S1696">
        <v>20.318570000000001</v>
      </c>
      <c r="T1696" s="1">
        <v>4.9382767000000004E-6</v>
      </c>
      <c r="U1696">
        <v>0.39848711999999997</v>
      </c>
      <c r="V1696">
        <v>57.527326000000002</v>
      </c>
      <c r="W1696" s="1">
        <v>1.1949907E-5</v>
      </c>
      <c r="X1696">
        <v>2.7259793000000001E-2</v>
      </c>
      <c r="Y1696" s="1">
        <v>5.5049773000000002E-5</v>
      </c>
      <c r="Z1696">
        <v>60.015611999999997</v>
      </c>
      <c r="AA1696" s="1">
        <v>1.2345526E-5</v>
      </c>
      <c r="AB1696">
        <v>0.83798781</v>
      </c>
      <c r="AC1696">
        <v>0.86156496000000005</v>
      </c>
      <c r="AD1696">
        <v>1.3901494000000001</v>
      </c>
      <c r="AE1696">
        <v>0</v>
      </c>
      <c r="AF1696">
        <v>240.06867</v>
      </c>
      <c r="AG1696">
        <v>2.7057104000000001</v>
      </c>
      <c r="AH1696">
        <v>4.7592923999999996</v>
      </c>
      <c r="AI1696">
        <v>4.9842375000000005E-4</v>
      </c>
      <c r="AJ1696">
        <v>8.3102608000000001E-4</v>
      </c>
      <c r="AK1696">
        <v>1.3955656999999999E-3</v>
      </c>
      <c r="AL1696">
        <v>2.0792197E-3</v>
      </c>
      <c r="AM1696">
        <v>1.2704573E-2</v>
      </c>
      <c r="AN1696">
        <v>9.9997193999999998E-2</v>
      </c>
      <c r="AO1696">
        <v>9.7390381000000001</v>
      </c>
      <c r="AP1696">
        <v>0.95090481000000004</v>
      </c>
      <c r="AQ1696">
        <v>2318.8494000000001</v>
      </c>
      <c r="AR1696">
        <v>2205.0050999999999</v>
      </c>
      <c r="AS1696">
        <v>0.51915719000000005</v>
      </c>
      <c r="AT1696">
        <v>0</v>
      </c>
      <c r="AU1696">
        <v>0</v>
      </c>
    </row>
    <row r="1697" spans="1:47" x14ac:dyDescent="0.25">
      <c r="A1697">
        <v>166</v>
      </c>
      <c r="B1697" t="s">
        <v>53</v>
      </c>
      <c r="C1697">
        <v>25.759336000000001</v>
      </c>
      <c r="D1697" s="1">
        <v>3.5564259999999998E-6</v>
      </c>
      <c r="E1697">
        <v>0.11466999999999999</v>
      </c>
      <c r="F1697" s="1">
        <v>8.9974589999999993E-6</v>
      </c>
      <c r="G1697">
        <v>0.111429</v>
      </c>
      <c r="H1697" s="1">
        <v>24.196760000000001</v>
      </c>
      <c r="I1697">
        <v>1.5E-5</v>
      </c>
      <c r="J1697">
        <v>3.1000000000000001E-5</v>
      </c>
      <c r="K1697">
        <v>1.218788</v>
      </c>
      <c r="L1697">
        <v>0.48352299999999998</v>
      </c>
      <c r="M1697">
        <v>4.8000000000000001E-4</v>
      </c>
      <c r="N1697" s="1">
        <v>5.5052200000000001E-4</v>
      </c>
      <c r="O1697" s="1">
        <v>1.322522E-3</v>
      </c>
      <c r="P1697">
        <v>3.2919999999999998E-3</v>
      </c>
      <c r="Q1697">
        <v>28.226642999999999</v>
      </c>
      <c r="R1697" s="1">
        <v>5.4064812000000002E-6</v>
      </c>
      <c r="S1697">
        <v>20.318570000000001</v>
      </c>
      <c r="T1697" s="1">
        <v>4.9382767000000004E-6</v>
      </c>
      <c r="U1697">
        <v>0.39455864000000002</v>
      </c>
      <c r="V1697">
        <v>59.550128000000001</v>
      </c>
      <c r="W1697" s="1">
        <v>1.2009620000000001E-5</v>
      </c>
      <c r="X1697">
        <v>2.7253863999999999E-2</v>
      </c>
      <c r="Y1697" s="1">
        <v>5.5049773000000002E-5</v>
      </c>
      <c r="Z1697">
        <v>57.756999999999998</v>
      </c>
      <c r="AA1697" s="1">
        <v>1.2586922E-5</v>
      </c>
      <c r="AB1697">
        <v>0.85526228999999998</v>
      </c>
      <c r="AC1697">
        <v>0.85704411000000003</v>
      </c>
      <c r="AD1697">
        <v>1.3901494000000001</v>
      </c>
      <c r="AE1697">
        <v>0</v>
      </c>
      <c r="AF1697">
        <v>240.06867</v>
      </c>
      <c r="AG1697">
        <v>2.713257</v>
      </c>
      <c r="AH1697">
        <v>4.7574956999999998</v>
      </c>
      <c r="AI1697">
        <v>4.8840017000000002E-4</v>
      </c>
      <c r="AJ1697">
        <v>8.2897959000000001E-4</v>
      </c>
      <c r="AK1697">
        <v>1.3850083E-3</v>
      </c>
      <c r="AL1697">
        <v>2.0660653999999999E-3</v>
      </c>
      <c r="AM1697">
        <v>1.2709232000000001E-2</v>
      </c>
      <c r="AN1697">
        <v>9.9997174999999994E-2</v>
      </c>
      <c r="AO1697">
        <v>9.7833638999999994</v>
      </c>
      <c r="AP1697">
        <v>0.95078275000000001</v>
      </c>
      <c r="AQ1697">
        <v>7785.5454</v>
      </c>
      <c r="AR1697">
        <v>7402.3621999999996</v>
      </c>
      <c r="AS1697">
        <v>0.51936892000000001</v>
      </c>
      <c r="AT1697">
        <v>0</v>
      </c>
      <c r="AU1697">
        <v>0</v>
      </c>
    </row>
    <row r="1698" spans="1:47" x14ac:dyDescent="0.25">
      <c r="A1698">
        <v>167</v>
      </c>
      <c r="B1698" t="s">
        <v>53</v>
      </c>
      <c r="C1698">
        <v>24.311675000000001</v>
      </c>
      <c r="D1698" s="1">
        <v>3.148815E-6</v>
      </c>
      <c r="E1698">
        <v>6.4626000000000003E-2</v>
      </c>
      <c r="F1698" s="1">
        <v>6.1124159999999997E-6</v>
      </c>
      <c r="G1698">
        <v>0.302873</v>
      </c>
      <c r="H1698" s="1">
        <v>43.946719999999999</v>
      </c>
      <c r="I1698">
        <v>1.5999999999999999E-5</v>
      </c>
      <c r="J1698">
        <v>1.4E-5</v>
      </c>
      <c r="K1698">
        <v>1.5568230000000001</v>
      </c>
      <c r="L1698">
        <v>0.72777999999999998</v>
      </c>
      <c r="M1698">
        <v>4.7100000000000001E-4</v>
      </c>
      <c r="N1698" s="1">
        <v>5.0428150000000004E-4</v>
      </c>
      <c r="O1698" s="1">
        <v>1.1336479999999999E-3</v>
      </c>
      <c r="P1698">
        <v>2.5149999999999999E-3</v>
      </c>
      <c r="Q1698">
        <v>28.226642999999999</v>
      </c>
      <c r="R1698" s="1">
        <v>5.4064812000000002E-6</v>
      </c>
      <c r="S1698">
        <v>20.318570000000001</v>
      </c>
      <c r="T1698" s="1">
        <v>4.9382767000000004E-6</v>
      </c>
      <c r="U1698">
        <v>0.39975108999999998</v>
      </c>
      <c r="V1698">
        <v>58.834902999999997</v>
      </c>
      <c r="W1698" s="1">
        <v>1.2456997E-5</v>
      </c>
      <c r="X1698">
        <v>2.7246452000000001E-2</v>
      </c>
      <c r="Y1698" s="1">
        <v>5.5049773000000002E-5</v>
      </c>
      <c r="Z1698">
        <v>59.883336999999997</v>
      </c>
      <c r="AA1698" s="1">
        <v>1.2619896E-5</v>
      </c>
      <c r="AB1698">
        <v>0.88786007</v>
      </c>
      <c r="AC1698">
        <v>0.83545382000000001</v>
      </c>
      <c r="AD1698">
        <v>1.3901494000000001</v>
      </c>
      <c r="AE1698">
        <v>0</v>
      </c>
      <c r="AF1698">
        <v>240.06867</v>
      </c>
      <c r="AG1698">
        <v>2.78776</v>
      </c>
      <c r="AH1698">
        <v>4.7569106999999997</v>
      </c>
      <c r="AI1698">
        <v>4.8400544E-4</v>
      </c>
      <c r="AJ1698">
        <v>8.2406028000000001E-4</v>
      </c>
      <c r="AK1698">
        <v>1.3841031000000001E-3</v>
      </c>
      <c r="AL1698">
        <v>2.0584347999999999E-3</v>
      </c>
      <c r="AM1698">
        <v>1.2704358000000001E-2</v>
      </c>
      <c r="AN1698">
        <v>0.10000038</v>
      </c>
      <c r="AO1698">
        <v>9.8881639999999997</v>
      </c>
      <c r="AP1698">
        <v>0.95093141999999997</v>
      </c>
      <c r="AQ1698">
        <v>-1435.41</v>
      </c>
      <c r="AR1698">
        <v>-1364.9764</v>
      </c>
      <c r="AS1698">
        <v>0.51951320999999995</v>
      </c>
      <c r="AT1698">
        <v>0</v>
      </c>
      <c r="AU1698">
        <v>0</v>
      </c>
    </row>
    <row r="1699" spans="1:47" x14ac:dyDescent="0.25">
      <c r="A1699">
        <v>168</v>
      </c>
      <c r="B1699" t="s">
        <v>53</v>
      </c>
      <c r="C1699">
        <v>35.796599000000001</v>
      </c>
      <c r="D1699" s="1">
        <v>4.0709380000000001E-6</v>
      </c>
      <c r="E1699">
        <v>0.45832499999999998</v>
      </c>
      <c r="F1699" s="1">
        <v>6.9040159999999999E-6</v>
      </c>
      <c r="G1699">
        <v>0.20283499999999999</v>
      </c>
      <c r="H1699" s="1">
        <v>82.847340000000003</v>
      </c>
      <c r="I1699">
        <v>1.5E-5</v>
      </c>
      <c r="J1699">
        <v>3.0000000000000001E-6</v>
      </c>
      <c r="K1699">
        <v>1.195703</v>
      </c>
      <c r="L1699">
        <v>1.3039590000000001</v>
      </c>
      <c r="M1699">
        <v>4.3399999999999998E-4</v>
      </c>
      <c r="N1699" s="1">
        <v>7.5424529999999995E-4</v>
      </c>
      <c r="O1699" s="1">
        <v>1.0252309999999999E-3</v>
      </c>
      <c r="P1699">
        <v>2.2959999999999999E-3</v>
      </c>
      <c r="Q1699">
        <v>28.22664</v>
      </c>
      <c r="R1699" s="1">
        <v>5.4064810000000004E-6</v>
      </c>
      <c r="S1699">
        <v>20.318570000000001</v>
      </c>
      <c r="T1699" s="1">
        <v>4.9382770000000002E-6</v>
      </c>
      <c r="U1699">
        <v>0.3963758</v>
      </c>
      <c r="V1699">
        <v>61.107570000000003</v>
      </c>
      <c r="W1699" s="1">
        <v>1.239678E-5</v>
      </c>
      <c r="X1699">
        <v>2.7251939999999999E-2</v>
      </c>
      <c r="Y1699" s="1">
        <v>5.5049770000000001E-5</v>
      </c>
      <c r="Z1699">
        <v>58.319960000000002</v>
      </c>
      <c r="AA1699" s="1">
        <v>1.2681310000000001E-5</v>
      </c>
      <c r="AB1699">
        <v>0.86316329999999997</v>
      </c>
      <c r="AC1699">
        <v>0.90287589999999995</v>
      </c>
      <c r="AD1699">
        <v>1.3901490000000001</v>
      </c>
      <c r="AE1699">
        <v>0</v>
      </c>
      <c r="AF1699">
        <v>240.06870000000001</v>
      </c>
      <c r="AG1699">
        <v>2.7101109999999999</v>
      </c>
      <c r="AH1699">
        <v>4.7582620000000002</v>
      </c>
      <c r="AI1699">
        <v>4.9259450000000001E-4</v>
      </c>
      <c r="AJ1699">
        <v>8.2502499999999996E-4</v>
      </c>
      <c r="AK1699">
        <v>1.3800220000000001E-3</v>
      </c>
      <c r="AL1699">
        <v>2.0442809999999998E-3</v>
      </c>
      <c r="AM1699">
        <v>1.271869E-2</v>
      </c>
      <c r="AN1699">
        <v>9.9997320000000001E-2</v>
      </c>
      <c r="AO1699">
        <v>10.402279999999999</v>
      </c>
      <c r="AP1699">
        <v>0.95089670000000004</v>
      </c>
      <c r="AQ1699">
        <v>460.96769999999998</v>
      </c>
      <c r="AR1699">
        <v>438.33260000000001</v>
      </c>
      <c r="AS1699">
        <v>0.51994379999999996</v>
      </c>
      <c r="AT1699">
        <v>0</v>
      </c>
      <c r="AU1699">
        <v>0</v>
      </c>
    </row>
    <row r="1700" spans="1:47" x14ac:dyDescent="0.25">
      <c r="A1700">
        <v>169</v>
      </c>
      <c r="B1700" t="s">
        <v>53</v>
      </c>
      <c r="C1700">
        <v>36.934266999999998</v>
      </c>
      <c r="D1700" s="1">
        <v>9.6666460000000008E-6</v>
      </c>
      <c r="E1700">
        <v>20.925001000000002</v>
      </c>
      <c r="F1700" s="1">
        <v>7.6628569999999998E-6</v>
      </c>
      <c r="G1700">
        <v>0.90018799999999999</v>
      </c>
      <c r="H1700" s="1">
        <v>52.550130000000003</v>
      </c>
      <c r="I1700">
        <v>1.4E-5</v>
      </c>
      <c r="J1700">
        <v>0</v>
      </c>
      <c r="K1700">
        <v>0.83255299999999999</v>
      </c>
      <c r="L1700">
        <v>0.74253100000000005</v>
      </c>
      <c r="M1700">
        <v>4.2299999999999998E-4</v>
      </c>
      <c r="N1700" s="1">
        <v>2.777069E-4</v>
      </c>
      <c r="O1700" s="1">
        <v>9.4394629999999997E-4</v>
      </c>
      <c r="P1700">
        <v>1.9380000000000001E-3</v>
      </c>
      <c r="Q1700">
        <v>28.226642999999999</v>
      </c>
      <c r="R1700" s="1">
        <v>5.4064812000000002E-6</v>
      </c>
      <c r="S1700">
        <v>20.318570000000001</v>
      </c>
      <c r="T1700" s="1">
        <v>4.9382767000000004E-6</v>
      </c>
      <c r="U1700">
        <v>0.41122231999999997</v>
      </c>
      <c r="V1700">
        <v>62.174326999999998</v>
      </c>
      <c r="W1700" s="1">
        <v>1.2140302E-5</v>
      </c>
      <c r="X1700">
        <v>2.7246457000000002E-2</v>
      </c>
      <c r="Y1700" s="1">
        <v>5.5049773000000002E-5</v>
      </c>
      <c r="Z1700">
        <v>57.845973000000001</v>
      </c>
      <c r="AA1700" s="1">
        <v>1.214837E-5</v>
      </c>
      <c r="AB1700">
        <v>0.88564741000000002</v>
      </c>
      <c r="AC1700">
        <v>0.90353654000000005</v>
      </c>
      <c r="AD1700">
        <v>1.3901494000000001</v>
      </c>
      <c r="AE1700">
        <v>0</v>
      </c>
      <c r="AF1700">
        <v>240.06867</v>
      </c>
      <c r="AG1700">
        <v>2.6292274</v>
      </c>
      <c r="AH1700">
        <v>4.7576960000000001</v>
      </c>
      <c r="AI1700">
        <v>4.8135677000000002E-4</v>
      </c>
      <c r="AJ1700">
        <v>8.2817735000000005E-4</v>
      </c>
      <c r="AK1700">
        <v>1.3893372999999999E-3</v>
      </c>
      <c r="AL1700">
        <v>1.9722203999999999E-3</v>
      </c>
      <c r="AM1700">
        <v>1.2689196999999999E-2</v>
      </c>
      <c r="AN1700">
        <v>0.10000462</v>
      </c>
      <c r="AO1700">
        <v>9.6082573999999994</v>
      </c>
      <c r="AP1700">
        <v>0.95182354999999996</v>
      </c>
      <c r="AQ1700">
        <v>8771.0072999999993</v>
      </c>
      <c r="AR1700">
        <v>8348.4513000000006</v>
      </c>
      <c r="AS1700">
        <v>0.51935344000000006</v>
      </c>
      <c r="AT1700">
        <v>0</v>
      </c>
      <c r="AU1700">
        <v>0</v>
      </c>
    </row>
    <row r="1701" spans="1:47" x14ac:dyDescent="0.25">
      <c r="A1701">
        <v>170</v>
      </c>
      <c r="B1701" t="s">
        <v>53</v>
      </c>
      <c r="C1701">
        <v>38.759878999999998</v>
      </c>
      <c r="D1701" s="1">
        <v>4.8466350000000002E-6</v>
      </c>
      <c r="E1701">
        <v>0.46701100000000001</v>
      </c>
      <c r="F1701" s="1">
        <v>5.5546860000000004E-6</v>
      </c>
      <c r="G1701">
        <v>0.50640099999999999</v>
      </c>
      <c r="H1701" s="1">
        <v>77.445239999999998</v>
      </c>
      <c r="I1701">
        <v>1.1E-5</v>
      </c>
      <c r="J1701">
        <v>1.0000000000000001E-5</v>
      </c>
      <c r="K1701">
        <v>1.0729230000000001</v>
      </c>
      <c r="L1701">
        <v>1.2009810000000001</v>
      </c>
      <c r="M1701">
        <v>4.5100000000000001E-4</v>
      </c>
      <c r="N1701" s="1">
        <v>7.5759410000000003E-4</v>
      </c>
      <c r="O1701" s="1">
        <v>9.963706000000001E-4</v>
      </c>
      <c r="P1701">
        <v>2.065E-3</v>
      </c>
      <c r="Q1701">
        <v>28.226642999999999</v>
      </c>
      <c r="R1701" s="1">
        <v>5.4064812000000002E-6</v>
      </c>
      <c r="S1701">
        <v>20.318570000000001</v>
      </c>
      <c r="T1701" s="1">
        <v>4.9382767000000004E-6</v>
      </c>
      <c r="U1701">
        <v>0.40964451000000002</v>
      </c>
      <c r="V1701">
        <v>58.528188</v>
      </c>
      <c r="W1701" s="1">
        <v>1.2696930000000001E-5</v>
      </c>
      <c r="X1701">
        <v>2.7252220000000001E-2</v>
      </c>
      <c r="Y1701" s="1">
        <v>5.5049773000000002E-5</v>
      </c>
      <c r="Z1701">
        <v>59.835326999999999</v>
      </c>
      <c r="AA1701" s="1">
        <v>1.2401649000000001E-5</v>
      </c>
      <c r="AB1701">
        <v>0.88091562999999995</v>
      </c>
      <c r="AC1701">
        <v>0.87383836999999998</v>
      </c>
      <c r="AD1701">
        <v>1.3901494000000001</v>
      </c>
      <c r="AE1701">
        <v>0</v>
      </c>
      <c r="AF1701">
        <v>240.06867</v>
      </c>
      <c r="AG1701">
        <v>2.6707641</v>
      </c>
      <c r="AH1701">
        <v>4.7589950999999999</v>
      </c>
      <c r="AI1701">
        <v>4.9620640000000004E-4</v>
      </c>
      <c r="AJ1701">
        <v>8.3570007000000003E-4</v>
      </c>
      <c r="AK1701">
        <v>1.3885735000000001E-3</v>
      </c>
      <c r="AL1701">
        <v>2.0731914E-3</v>
      </c>
      <c r="AM1701">
        <v>1.2695242000000001E-2</v>
      </c>
      <c r="AN1701">
        <v>0.10000050000000001</v>
      </c>
      <c r="AO1701">
        <v>9.9872993000000001</v>
      </c>
      <c r="AP1701">
        <v>0.95064563999999996</v>
      </c>
      <c r="AQ1701">
        <v>-2351.4504999999999</v>
      </c>
      <c r="AR1701">
        <v>-2235.3962000000001</v>
      </c>
      <c r="AS1701">
        <v>0.51911624999999995</v>
      </c>
      <c r="AT1701">
        <v>0</v>
      </c>
      <c r="AU1701">
        <v>0</v>
      </c>
    </row>
    <row r="1702" spans="1:47" x14ac:dyDescent="0.25">
      <c r="A1702">
        <v>171</v>
      </c>
      <c r="B1702" t="s">
        <v>53</v>
      </c>
      <c r="C1702">
        <v>32.872773000000002</v>
      </c>
      <c r="D1702" s="1">
        <v>4.3021709999999999E-6</v>
      </c>
      <c r="E1702">
        <v>0.48178399999999999</v>
      </c>
      <c r="F1702" s="1">
        <v>4.6749940000000004E-6</v>
      </c>
      <c r="G1702">
        <v>0.37054599999999999</v>
      </c>
      <c r="H1702" s="1">
        <v>75.675709999999995</v>
      </c>
      <c r="I1702">
        <v>1.2999999999999999E-5</v>
      </c>
      <c r="J1702">
        <v>1.5E-5</v>
      </c>
      <c r="K1702">
        <v>1.174037</v>
      </c>
      <c r="L1702">
        <v>1.475068</v>
      </c>
      <c r="M1702">
        <v>4.6500000000000003E-4</v>
      </c>
      <c r="N1702" s="1">
        <v>8.0734610000000005E-4</v>
      </c>
      <c r="O1702" s="1">
        <v>1.062017E-3</v>
      </c>
      <c r="P1702">
        <v>2.333E-3</v>
      </c>
      <c r="Q1702">
        <v>28.226642999999999</v>
      </c>
      <c r="R1702" s="1">
        <v>5.4064812000000002E-6</v>
      </c>
      <c r="S1702">
        <v>20.318570000000001</v>
      </c>
      <c r="T1702" s="1">
        <v>4.9382767000000004E-6</v>
      </c>
      <c r="U1702">
        <v>0.39447177</v>
      </c>
      <c r="V1702">
        <v>59.529055999999997</v>
      </c>
      <c r="W1702" s="1">
        <v>1.2319204999999999E-5</v>
      </c>
      <c r="X1702">
        <v>2.7262000000000002E-2</v>
      </c>
      <c r="Y1702" s="1">
        <v>5.5049773000000002E-5</v>
      </c>
      <c r="Z1702">
        <v>62.166713999999999</v>
      </c>
      <c r="AA1702" s="1">
        <v>1.2642826E-5</v>
      </c>
      <c r="AB1702">
        <v>0.85954262000000003</v>
      </c>
      <c r="AC1702">
        <v>0.90590894</v>
      </c>
      <c r="AD1702">
        <v>1.3901494000000001</v>
      </c>
      <c r="AE1702">
        <v>0</v>
      </c>
      <c r="AF1702">
        <v>240.06867</v>
      </c>
      <c r="AG1702">
        <v>2.7100285</v>
      </c>
      <c r="AH1702">
        <v>4.7564580999999997</v>
      </c>
      <c r="AI1702">
        <v>4.9110212000000005E-4</v>
      </c>
      <c r="AJ1702">
        <v>8.3523731999999998E-4</v>
      </c>
      <c r="AK1702">
        <v>1.3866060999999999E-3</v>
      </c>
      <c r="AL1702">
        <v>2.1047294999999998E-3</v>
      </c>
      <c r="AM1702">
        <v>1.2695331000000001E-2</v>
      </c>
      <c r="AN1702">
        <v>9.9998815000000005E-2</v>
      </c>
      <c r="AO1702">
        <v>9.8892105000000008</v>
      </c>
      <c r="AP1702">
        <v>0.95130599000000005</v>
      </c>
      <c r="AQ1702">
        <v>-5115.1634999999997</v>
      </c>
      <c r="AR1702">
        <v>-4866.0856000000003</v>
      </c>
      <c r="AS1702">
        <v>0.52032038000000003</v>
      </c>
      <c r="AT1702">
        <v>0</v>
      </c>
      <c r="AU1702">
        <v>0</v>
      </c>
    </row>
    <row r="1703" spans="1:47" x14ac:dyDescent="0.25">
      <c r="A1703">
        <v>172</v>
      </c>
      <c r="B1703" t="s">
        <v>53</v>
      </c>
      <c r="C1703">
        <v>88.672256000000004</v>
      </c>
      <c r="D1703" s="1">
        <v>2.0597419999999998E-5</v>
      </c>
      <c r="E1703">
        <v>33.434739</v>
      </c>
      <c r="F1703" s="1">
        <v>7.3175239999999996E-6</v>
      </c>
      <c r="G1703">
        <v>2.045471</v>
      </c>
      <c r="H1703" s="1">
        <v>76.47739</v>
      </c>
      <c r="I1703">
        <v>9.0000000000000002E-6</v>
      </c>
      <c r="J1703">
        <v>5.8999999999999998E-5</v>
      </c>
      <c r="K1703">
        <v>0.50121099999999996</v>
      </c>
      <c r="L1703">
        <v>0.27764800000000001</v>
      </c>
      <c r="M1703">
        <v>6.1799999999999995E-4</v>
      </c>
      <c r="N1703" s="1">
        <v>6.1981890000000004E-4</v>
      </c>
      <c r="O1703" s="1">
        <v>9.4926359999999998E-4</v>
      </c>
      <c r="P1703">
        <v>1.462E-3</v>
      </c>
      <c r="Q1703">
        <v>28.226642999999999</v>
      </c>
      <c r="R1703" s="1">
        <v>5.4064812000000002E-6</v>
      </c>
      <c r="S1703">
        <v>20.318570000000001</v>
      </c>
      <c r="T1703" s="1">
        <v>4.9382767000000004E-6</v>
      </c>
      <c r="U1703">
        <v>0.39607104999999998</v>
      </c>
      <c r="V1703">
        <v>59.142462000000002</v>
      </c>
      <c r="W1703" s="1">
        <v>1.2248865E-5</v>
      </c>
      <c r="X1703">
        <v>2.7259321999999999E-2</v>
      </c>
      <c r="Y1703" s="1">
        <v>5.5049773000000002E-5</v>
      </c>
      <c r="Z1703">
        <v>59.747295000000001</v>
      </c>
      <c r="AA1703" s="1">
        <v>1.2729147999999999E-5</v>
      </c>
      <c r="AB1703">
        <v>0.88804373000000003</v>
      </c>
      <c r="AC1703">
        <v>0.86010885000000004</v>
      </c>
      <c r="AD1703">
        <v>1.3901494000000001</v>
      </c>
      <c r="AE1703">
        <v>0</v>
      </c>
      <c r="AF1703">
        <v>240.06867</v>
      </c>
      <c r="AG1703">
        <v>2.6968090999999998</v>
      </c>
      <c r="AH1703">
        <v>4.7546013</v>
      </c>
      <c r="AI1703">
        <v>4.8039175999999999E-4</v>
      </c>
      <c r="AJ1703">
        <v>8.1969170999999998E-4</v>
      </c>
      <c r="AK1703">
        <v>1.3843472E-3</v>
      </c>
      <c r="AL1703">
        <v>2.1557556999999999E-3</v>
      </c>
      <c r="AM1703">
        <v>1.2689743999999999E-2</v>
      </c>
      <c r="AN1703">
        <v>9.9997356999999995E-2</v>
      </c>
      <c r="AO1703">
        <v>10.374632999999999</v>
      </c>
      <c r="AP1703">
        <v>0.95025866000000003</v>
      </c>
      <c r="AQ1703">
        <v>-2024.9591</v>
      </c>
      <c r="AR1703">
        <v>-1924.2348999999999</v>
      </c>
      <c r="AS1703">
        <v>0.51896039999999999</v>
      </c>
      <c r="AT1703">
        <v>0</v>
      </c>
      <c r="AU1703">
        <v>0</v>
      </c>
    </row>
    <row r="1704" spans="1:47" x14ac:dyDescent="0.25">
      <c r="A1704">
        <v>173</v>
      </c>
      <c r="B1704" t="s">
        <v>53</v>
      </c>
      <c r="C1704">
        <v>17.199947000000002</v>
      </c>
      <c r="D1704" s="1">
        <v>3.3522030000000001E-6</v>
      </c>
      <c r="E1704">
        <v>1.9999999999999999E-6</v>
      </c>
      <c r="F1704" s="1">
        <v>4.7868999999999999E-6</v>
      </c>
      <c r="G1704">
        <v>0.21376400000000001</v>
      </c>
      <c r="H1704" s="1">
        <v>59.588410000000003</v>
      </c>
      <c r="I1704">
        <v>1.5999999999999999E-5</v>
      </c>
      <c r="J1704">
        <v>1.5999999999999999E-5</v>
      </c>
      <c r="K1704">
        <v>1.2479480000000001</v>
      </c>
      <c r="L1704">
        <v>1.393635</v>
      </c>
      <c r="M1704">
        <v>4.5800000000000002E-4</v>
      </c>
      <c r="N1704" s="1">
        <v>4.581082E-4</v>
      </c>
      <c r="O1704" s="1">
        <v>1.0253110000000001E-3</v>
      </c>
      <c r="P1704">
        <v>2.2269999999999998E-3</v>
      </c>
      <c r="Q1704">
        <v>28.226642999999999</v>
      </c>
      <c r="R1704" s="1">
        <v>5.4064812000000002E-6</v>
      </c>
      <c r="S1704">
        <v>20.318570000000001</v>
      </c>
      <c r="T1704" s="1">
        <v>4.9382767000000004E-6</v>
      </c>
      <c r="U1704">
        <v>0.38716302000000002</v>
      </c>
      <c r="V1704">
        <v>58.267299999999999</v>
      </c>
      <c r="W1704" s="1">
        <v>1.2436717000000001E-5</v>
      </c>
      <c r="X1704">
        <v>2.7246539E-2</v>
      </c>
      <c r="Y1704" s="1">
        <v>5.5049773000000002E-5</v>
      </c>
      <c r="Z1704">
        <v>57.125216999999999</v>
      </c>
      <c r="AA1704" s="1">
        <v>1.2258616E-5</v>
      </c>
      <c r="AB1704">
        <v>0.86022790000000005</v>
      </c>
      <c r="AC1704">
        <v>0.84344264000000002</v>
      </c>
      <c r="AD1704">
        <v>1.3901494000000001</v>
      </c>
      <c r="AE1704">
        <v>0</v>
      </c>
      <c r="AF1704">
        <v>240.06867</v>
      </c>
      <c r="AG1704">
        <v>2.7407007000000001</v>
      </c>
      <c r="AH1704">
        <v>4.7560266999999996</v>
      </c>
      <c r="AI1704">
        <v>4.8849473999999999E-4</v>
      </c>
      <c r="AJ1704">
        <v>8.3514712999999997E-4</v>
      </c>
      <c r="AK1704">
        <v>1.3890186000000001E-3</v>
      </c>
      <c r="AL1704">
        <v>2.0392508000000001E-3</v>
      </c>
      <c r="AM1704">
        <v>1.2701621999999999E-2</v>
      </c>
      <c r="AN1704">
        <v>9.9995599000000004E-2</v>
      </c>
      <c r="AO1704">
        <v>9.8869617000000005</v>
      </c>
      <c r="AP1704">
        <v>0.95098384999999996</v>
      </c>
      <c r="AQ1704">
        <v>1774.7523000000001</v>
      </c>
      <c r="AR1704">
        <v>1687.7608</v>
      </c>
      <c r="AS1704">
        <v>0.52000546000000003</v>
      </c>
      <c r="AT1704">
        <v>0</v>
      </c>
      <c r="AU1704">
        <v>0</v>
      </c>
    </row>
    <row r="1705" spans="1:47" x14ac:dyDescent="0.25">
      <c r="A1705">
        <v>174</v>
      </c>
      <c r="B1705" t="s">
        <v>53</v>
      </c>
      <c r="C1705">
        <v>26.217039</v>
      </c>
      <c r="D1705" s="1">
        <v>4.2474820000000003E-6</v>
      </c>
      <c r="E1705">
        <v>0.35375299999999998</v>
      </c>
      <c r="F1705" s="1">
        <v>6.0995819999999999E-6</v>
      </c>
      <c r="G1705">
        <v>0.30335699999999999</v>
      </c>
      <c r="H1705" s="1">
        <v>66.363789999999995</v>
      </c>
      <c r="I1705">
        <v>1.2E-5</v>
      </c>
      <c r="J1705">
        <v>0</v>
      </c>
      <c r="K1705">
        <v>1.4061790000000001</v>
      </c>
      <c r="L1705">
        <v>1.4784109999999999</v>
      </c>
      <c r="M1705">
        <v>5.1999999999999995E-4</v>
      </c>
      <c r="N1705" s="1">
        <v>7.7778259999999996E-4</v>
      </c>
      <c r="O1705" s="1">
        <v>1.089121E-3</v>
      </c>
      <c r="P1705">
        <v>2.3219999999999998E-3</v>
      </c>
      <c r="Q1705">
        <v>28.22664</v>
      </c>
      <c r="R1705" s="1">
        <v>5.4064810000000004E-6</v>
      </c>
      <c r="S1705">
        <v>20.318570000000001</v>
      </c>
      <c r="T1705" s="1">
        <v>4.9382770000000002E-6</v>
      </c>
      <c r="U1705">
        <v>0.39477319999999999</v>
      </c>
      <c r="V1705">
        <v>58.91818</v>
      </c>
      <c r="W1705" s="1">
        <v>1.254799E-5</v>
      </c>
      <c r="X1705">
        <v>2.7256780000000001E-2</v>
      </c>
      <c r="Y1705" s="1">
        <v>5.5049770000000001E-5</v>
      </c>
      <c r="Z1705">
        <v>59.305210000000002</v>
      </c>
      <c r="AA1705" s="1">
        <v>1.2341240000000001E-5</v>
      </c>
      <c r="AB1705">
        <v>0.86513810000000002</v>
      </c>
      <c r="AC1705">
        <v>0.88846590000000003</v>
      </c>
      <c r="AD1705">
        <v>1.3901490000000001</v>
      </c>
      <c r="AE1705">
        <v>0</v>
      </c>
      <c r="AF1705">
        <v>240.06870000000001</v>
      </c>
      <c r="AG1705">
        <v>2.726782</v>
      </c>
      <c r="AH1705">
        <v>4.7566629999999996</v>
      </c>
      <c r="AI1705">
        <v>4.9010199999999996E-4</v>
      </c>
      <c r="AJ1705">
        <v>8.3460420000000003E-4</v>
      </c>
      <c r="AK1705">
        <v>1.3906649999999999E-3</v>
      </c>
      <c r="AL1705">
        <v>2.053413E-3</v>
      </c>
      <c r="AM1705">
        <v>1.2701240000000001E-2</v>
      </c>
      <c r="AN1705">
        <v>0.1000033</v>
      </c>
      <c r="AO1705">
        <v>10.17698</v>
      </c>
      <c r="AP1705">
        <v>0.95150749999999995</v>
      </c>
      <c r="AQ1705">
        <v>851.76660000000004</v>
      </c>
      <c r="AR1705">
        <v>810.46230000000003</v>
      </c>
      <c r="AS1705">
        <v>0.51880859999999995</v>
      </c>
      <c r="AT1705">
        <v>0</v>
      </c>
      <c r="AU1705">
        <v>0</v>
      </c>
    </row>
    <row r="1706" spans="1:47" x14ac:dyDescent="0.25">
      <c r="A1706">
        <v>175</v>
      </c>
      <c r="B1706" t="s">
        <v>53</v>
      </c>
      <c r="C1706">
        <v>14.730885000000001</v>
      </c>
      <c r="D1706" s="1">
        <v>5.2772470000000003E-6</v>
      </c>
      <c r="E1706">
        <v>10.850115000000001</v>
      </c>
      <c r="F1706" s="1">
        <v>6.043575E-6</v>
      </c>
      <c r="G1706">
        <v>1.116689</v>
      </c>
      <c r="H1706" s="1">
        <v>26.03782</v>
      </c>
      <c r="I1706">
        <v>0</v>
      </c>
      <c r="J1706">
        <v>1.1E-5</v>
      </c>
      <c r="K1706">
        <v>1.562316</v>
      </c>
      <c r="L1706">
        <v>1.382117</v>
      </c>
      <c r="M1706">
        <v>7.7200000000000001E-4</v>
      </c>
      <c r="N1706" s="1">
        <v>4.9114099999999995E-4</v>
      </c>
      <c r="O1706" s="1">
        <v>4.912168E-4</v>
      </c>
      <c r="P1706">
        <v>5.9199999999999997E-4</v>
      </c>
      <c r="Q1706">
        <v>28.226642999999999</v>
      </c>
      <c r="R1706" s="1">
        <v>5.4064812000000002E-6</v>
      </c>
      <c r="S1706">
        <v>20.318570000000001</v>
      </c>
      <c r="T1706" s="1">
        <v>4.9382767000000004E-6</v>
      </c>
      <c r="U1706">
        <v>0.41380956000000002</v>
      </c>
      <c r="V1706">
        <v>59.402267000000002</v>
      </c>
      <c r="W1706" s="1">
        <v>1.2015335000000001E-5</v>
      </c>
      <c r="X1706">
        <v>2.725435E-2</v>
      </c>
      <c r="Y1706" s="1">
        <v>5.5049773000000002E-5</v>
      </c>
      <c r="Z1706">
        <v>62.297013999999997</v>
      </c>
      <c r="AA1706" s="1">
        <v>1.2755563000000001E-5</v>
      </c>
      <c r="AB1706">
        <v>0.85000352000000001</v>
      </c>
      <c r="AC1706">
        <v>0.88149102999999995</v>
      </c>
      <c r="AD1706">
        <v>1.3901494000000001</v>
      </c>
      <c r="AE1706">
        <v>0</v>
      </c>
      <c r="AF1706">
        <v>240.06867</v>
      </c>
      <c r="AG1706">
        <v>2.6861126</v>
      </c>
      <c r="AH1706">
        <v>4.7562720000000001</v>
      </c>
      <c r="AI1706">
        <v>4.7885534999999999E-4</v>
      </c>
      <c r="AJ1706">
        <v>8.2087274000000002E-4</v>
      </c>
      <c r="AK1706">
        <v>1.3943655E-3</v>
      </c>
      <c r="AL1706">
        <v>2.0097947999999999E-3</v>
      </c>
      <c r="AM1706">
        <v>1.2716481E-2</v>
      </c>
      <c r="AN1706">
        <v>0.10000257999999999</v>
      </c>
      <c r="AO1706">
        <v>10.018980000000001</v>
      </c>
      <c r="AP1706">
        <v>0.95014434999999997</v>
      </c>
      <c r="AQ1706">
        <v>-4326.0146999999997</v>
      </c>
      <c r="AR1706">
        <v>-4110.3384999999998</v>
      </c>
      <c r="AS1706">
        <v>0.51964829000000001</v>
      </c>
      <c r="AT1706">
        <v>0</v>
      </c>
      <c r="AU1706">
        <v>0</v>
      </c>
    </row>
    <row r="1707" spans="1:47" x14ac:dyDescent="0.25">
      <c r="A1707">
        <v>176</v>
      </c>
      <c r="B1707" t="s">
        <v>53</v>
      </c>
      <c r="C1707">
        <v>0.37813000000000002</v>
      </c>
      <c r="D1707" s="1">
        <v>2.757941E-6</v>
      </c>
      <c r="E1707">
        <v>34.862507999999998</v>
      </c>
      <c r="F1707" s="1">
        <v>2.9948629999999999E-6</v>
      </c>
      <c r="G1707">
        <v>1.5219999999999999E-2</v>
      </c>
      <c r="H1707" s="1">
        <v>61.126399999999997</v>
      </c>
      <c r="I1707">
        <v>1.1E-5</v>
      </c>
      <c r="J1707">
        <v>4.0000000000000003E-5</v>
      </c>
      <c r="K1707">
        <v>1.121524</v>
      </c>
      <c r="L1707">
        <v>1.076578</v>
      </c>
      <c r="M1707">
        <v>7.0100000000000002E-4</v>
      </c>
      <c r="N1707" s="1">
        <v>5.5030669999999999E-4</v>
      </c>
      <c r="O1707" s="1">
        <v>1.1335169999999999E-3</v>
      </c>
      <c r="P1707">
        <v>1.918E-3</v>
      </c>
      <c r="Q1707">
        <v>28.226642999999999</v>
      </c>
      <c r="R1707" s="1">
        <v>5.4064812000000002E-6</v>
      </c>
      <c r="S1707">
        <v>20.318570000000001</v>
      </c>
      <c r="T1707" s="1">
        <v>4.9382767000000004E-6</v>
      </c>
      <c r="U1707">
        <v>0.37596808999999998</v>
      </c>
      <c r="V1707">
        <v>58.287331999999999</v>
      </c>
      <c r="W1707" s="1">
        <v>1.2139164E-5</v>
      </c>
      <c r="X1707">
        <v>2.7255003E-2</v>
      </c>
      <c r="Y1707" s="1">
        <v>5.5049773000000002E-5</v>
      </c>
      <c r="Z1707">
        <v>57.330911</v>
      </c>
      <c r="AA1707" s="1">
        <v>1.1929814E-5</v>
      </c>
      <c r="AB1707">
        <v>0.83855928999999996</v>
      </c>
      <c r="AC1707">
        <v>0.91260878000000001</v>
      </c>
      <c r="AD1707">
        <v>1.3901494000000001</v>
      </c>
      <c r="AE1707">
        <v>0</v>
      </c>
      <c r="AF1707">
        <v>240.06867</v>
      </c>
      <c r="AG1707">
        <v>2.7062366999999998</v>
      </c>
      <c r="AH1707">
        <v>4.7568660999999999</v>
      </c>
      <c r="AI1707">
        <v>4.8438342000000002E-4</v>
      </c>
      <c r="AJ1707">
        <v>8.3181876000000001E-4</v>
      </c>
      <c r="AK1707">
        <v>1.3943236E-3</v>
      </c>
      <c r="AL1707">
        <v>2.0213890000000002E-3</v>
      </c>
      <c r="AM1707">
        <v>1.2700276999999999E-2</v>
      </c>
      <c r="AN1707">
        <v>9.9998000000000004E-2</v>
      </c>
      <c r="AO1707">
        <v>10.407958000000001</v>
      </c>
      <c r="AP1707">
        <v>0.95061390000000001</v>
      </c>
      <c r="AQ1707">
        <v>2403.7404000000001</v>
      </c>
      <c r="AR1707">
        <v>2285.029</v>
      </c>
      <c r="AS1707">
        <v>0.51935096000000003</v>
      </c>
      <c r="AT1707">
        <v>0</v>
      </c>
      <c r="AU1707">
        <v>0</v>
      </c>
    </row>
    <row r="1708" spans="1:47" x14ac:dyDescent="0.25">
      <c r="A1708">
        <v>177</v>
      </c>
      <c r="B1708" t="s">
        <v>53</v>
      </c>
      <c r="C1708">
        <v>15.398536</v>
      </c>
      <c r="D1708" s="1">
        <v>5.0866130000000003E-6</v>
      </c>
      <c r="E1708">
        <v>2.6098E-2</v>
      </c>
      <c r="F1708" s="1">
        <v>5.6208950000000003E-6</v>
      </c>
      <c r="G1708">
        <v>0.42089900000000002</v>
      </c>
      <c r="H1708" s="1">
        <v>53.28875</v>
      </c>
      <c r="I1708">
        <v>2.1999999999999999E-5</v>
      </c>
      <c r="J1708">
        <v>0</v>
      </c>
      <c r="K1708">
        <v>0.80749700000000002</v>
      </c>
      <c r="L1708">
        <v>2.0931989999999998</v>
      </c>
      <c r="M1708">
        <v>5.8500000000000002E-4</v>
      </c>
      <c r="N1708" s="1">
        <v>5.968007E-4</v>
      </c>
      <c r="O1708" s="1">
        <v>1.2954500000000001E-3</v>
      </c>
      <c r="P1708">
        <v>2.8050000000000002E-3</v>
      </c>
      <c r="Q1708">
        <v>28.226642999999999</v>
      </c>
      <c r="R1708" s="1">
        <v>5.4064812000000002E-6</v>
      </c>
      <c r="S1708">
        <v>20.318570000000001</v>
      </c>
      <c r="T1708" s="1">
        <v>4.9382767000000004E-6</v>
      </c>
      <c r="U1708">
        <v>0.40973749999999998</v>
      </c>
      <c r="V1708">
        <v>58.651916</v>
      </c>
      <c r="W1708" s="1">
        <v>1.3217443000000001E-5</v>
      </c>
      <c r="X1708">
        <v>2.7244198000000001E-2</v>
      </c>
      <c r="Y1708" s="1">
        <v>5.5049773000000002E-5</v>
      </c>
      <c r="Z1708">
        <v>57.399504</v>
      </c>
      <c r="AA1708" s="1">
        <v>1.2324827E-5</v>
      </c>
      <c r="AB1708">
        <v>0.87770141999999995</v>
      </c>
      <c r="AC1708">
        <v>0.86081711000000005</v>
      </c>
      <c r="AD1708">
        <v>1.3901494000000001</v>
      </c>
      <c r="AE1708">
        <v>0</v>
      </c>
      <c r="AF1708">
        <v>240.06867</v>
      </c>
      <c r="AG1708">
        <v>2.6956701000000001</v>
      </c>
      <c r="AH1708">
        <v>4.7583852000000002</v>
      </c>
      <c r="AI1708">
        <v>4.8902984999999995E-4</v>
      </c>
      <c r="AJ1708">
        <v>8.3168510999999997E-4</v>
      </c>
      <c r="AK1708">
        <v>1.3840481E-3</v>
      </c>
      <c r="AL1708">
        <v>2.0260809999999999E-3</v>
      </c>
      <c r="AM1708">
        <v>1.2702125E-2</v>
      </c>
      <c r="AN1708">
        <v>9.9998111000000001E-2</v>
      </c>
      <c r="AO1708">
        <v>9.4895499000000001</v>
      </c>
      <c r="AP1708">
        <v>0.95181563000000002</v>
      </c>
      <c r="AQ1708">
        <v>3197.4032999999999</v>
      </c>
      <c r="AR1708">
        <v>3043.3384000000001</v>
      </c>
      <c r="AS1708">
        <v>0.51926106000000005</v>
      </c>
      <c r="AT1708">
        <v>0</v>
      </c>
      <c r="AU1708">
        <v>0</v>
      </c>
    </row>
    <row r="1709" spans="1:47" x14ac:dyDescent="0.25">
      <c r="A1709">
        <v>178</v>
      </c>
      <c r="B1709" t="s">
        <v>53</v>
      </c>
      <c r="C1709">
        <v>33.032432</v>
      </c>
      <c r="D1709" s="1">
        <v>3.8201979999999998E-6</v>
      </c>
      <c r="E1709">
        <v>0.322071</v>
      </c>
      <c r="F1709" s="1">
        <v>5.896223E-6</v>
      </c>
      <c r="G1709">
        <v>0.25546600000000003</v>
      </c>
      <c r="H1709" s="1">
        <v>76.732770000000002</v>
      </c>
      <c r="I1709">
        <v>1.2999999999999999E-5</v>
      </c>
      <c r="J1709">
        <v>2.4000000000000001E-5</v>
      </c>
      <c r="K1709">
        <v>1.7197880000000001</v>
      </c>
      <c r="L1709">
        <v>1.604565</v>
      </c>
      <c r="M1709">
        <v>4.3600000000000003E-4</v>
      </c>
      <c r="N1709" s="1">
        <v>6.3701060000000002E-4</v>
      </c>
      <c r="O1709" s="1">
        <v>9.4366630000000001E-4</v>
      </c>
      <c r="P1709">
        <v>2.2060000000000001E-3</v>
      </c>
      <c r="Q1709">
        <v>28.22664</v>
      </c>
      <c r="R1709" s="1">
        <v>5.4064810000000004E-6</v>
      </c>
      <c r="S1709">
        <v>20.318570000000001</v>
      </c>
      <c r="T1709" s="1">
        <v>4.9382770000000002E-6</v>
      </c>
      <c r="U1709">
        <v>0.3909781</v>
      </c>
      <c r="V1709">
        <v>58.581409999999998</v>
      </c>
      <c r="W1709" s="1">
        <v>1.237913E-5</v>
      </c>
      <c r="X1709">
        <v>2.7249559999999999E-2</v>
      </c>
      <c r="Y1709" s="1">
        <v>5.5049770000000001E-5</v>
      </c>
      <c r="Z1709">
        <v>58.364150000000002</v>
      </c>
      <c r="AA1709" s="1">
        <v>1.265917E-5</v>
      </c>
      <c r="AB1709">
        <v>0.87516499999999997</v>
      </c>
      <c r="AC1709">
        <v>0.88543689999999997</v>
      </c>
      <c r="AD1709">
        <v>1.3901490000000001</v>
      </c>
      <c r="AE1709">
        <v>0</v>
      </c>
      <c r="AF1709">
        <v>240.06870000000001</v>
      </c>
      <c r="AG1709">
        <v>2.6869779999999999</v>
      </c>
      <c r="AH1709">
        <v>4.7560539999999998</v>
      </c>
      <c r="AI1709">
        <v>4.8831039999999997E-4</v>
      </c>
      <c r="AJ1709">
        <v>8.3288670000000004E-4</v>
      </c>
      <c r="AK1709">
        <v>1.379536E-3</v>
      </c>
      <c r="AL1709">
        <v>2.174484E-3</v>
      </c>
      <c r="AM1709">
        <v>1.27019E-2</v>
      </c>
      <c r="AN1709">
        <v>0.1000028</v>
      </c>
      <c r="AO1709">
        <v>9.7625259999999994</v>
      </c>
      <c r="AP1709">
        <v>0.94972920000000005</v>
      </c>
      <c r="AQ1709">
        <v>93.671750000000003</v>
      </c>
      <c r="AR1709">
        <v>88.962800000000001</v>
      </c>
      <c r="AS1709">
        <v>0.51917930000000001</v>
      </c>
      <c r="AT1709">
        <v>0</v>
      </c>
      <c r="AU1709">
        <v>0</v>
      </c>
    </row>
    <row r="1710" spans="1:47" x14ac:dyDescent="0.25">
      <c r="A1710">
        <v>179</v>
      </c>
      <c r="B1710" t="s">
        <v>53</v>
      </c>
      <c r="C1710">
        <v>37.107267</v>
      </c>
      <c r="D1710" s="1">
        <v>4.3307190000000002E-6</v>
      </c>
      <c r="E1710">
        <v>0.52843499999999999</v>
      </c>
      <c r="F1710" s="1">
        <v>5.0921599999999999E-6</v>
      </c>
      <c r="G1710">
        <v>0.33692899999999998</v>
      </c>
      <c r="H1710" s="1">
        <v>59.763770000000001</v>
      </c>
      <c r="I1710">
        <v>1.5E-5</v>
      </c>
      <c r="J1710">
        <v>5.0000000000000004E-6</v>
      </c>
      <c r="K1710">
        <v>1.1962269999999999</v>
      </c>
      <c r="L1710">
        <v>0.75395800000000002</v>
      </c>
      <c r="M1710">
        <v>4.4200000000000001E-4</v>
      </c>
      <c r="N1710" s="1">
        <v>8.11545E-4</v>
      </c>
      <c r="O1710" s="1">
        <v>1.137812E-3</v>
      </c>
      <c r="P1710">
        <v>2.6510000000000001E-3</v>
      </c>
      <c r="Q1710">
        <v>28.22664</v>
      </c>
      <c r="R1710" s="1">
        <v>5.4064810000000004E-6</v>
      </c>
      <c r="S1710">
        <v>20.318570000000001</v>
      </c>
      <c r="T1710" s="1">
        <v>4.9382770000000002E-6</v>
      </c>
      <c r="U1710">
        <v>0.39946749999999998</v>
      </c>
      <c r="V1710">
        <v>56.44408</v>
      </c>
      <c r="W1710" s="1">
        <v>1.2000320000000001E-5</v>
      </c>
      <c r="X1710">
        <v>2.725582E-2</v>
      </c>
      <c r="Y1710" s="1">
        <v>5.5049770000000001E-5</v>
      </c>
      <c r="Z1710">
        <v>60.271630000000002</v>
      </c>
      <c r="AA1710" s="1">
        <v>1.216183E-5</v>
      </c>
      <c r="AB1710">
        <v>0.83957570000000004</v>
      </c>
      <c r="AC1710">
        <v>0.86589320000000003</v>
      </c>
      <c r="AD1710">
        <v>1.3901490000000001</v>
      </c>
      <c r="AE1710">
        <v>0</v>
      </c>
      <c r="AF1710">
        <v>240.06870000000001</v>
      </c>
      <c r="AG1710">
        <v>2.7423630000000001</v>
      </c>
      <c r="AH1710">
        <v>4.7570129999999997</v>
      </c>
      <c r="AI1710">
        <v>4.7333100000000001E-4</v>
      </c>
      <c r="AJ1710">
        <v>8.3288619999999998E-4</v>
      </c>
      <c r="AK1710">
        <v>1.387913E-3</v>
      </c>
      <c r="AL1710">
        <v>2.115895E-3</v>
      </c>
      <c r="AM1710">
        <v>1.2684330000000001E-2</v>
      </c>
      <c r="AN1710">
        <v>0.10000149999999999</v>
      </c>
      <c r="AO1710">
        <v>9.8080440000000007</v>
      </c>
      <c r="AP1710">
        <v>0.95182840000000002</v>
      </c>
      <c r="AQ1710">
        <v>903.45939999999996</v>
      </c>
      <c r="AR1710">
        <v>859.93830000000003</v>
      </c>
      <c r="AS1710">
        <v>0.52053669999999996</v>
      </c>
      <c r="AT1710">
        <v>0</v>
      </c>
      <c r="AU1710">
        <v>0</v>
      </c>
    </row>
    <row r="1711" spans="1:47" x14ac:dyDescent="0.25">
      <c r="A1711">
        <v>180</v>
      </c>
      <c r="B1711" t="s">
        <v>53</v>
      </c>
      <c r="C1711">
        <v>0.47839399999999999</v>
      </c>
      <c r="D1711" s="1">
        <v>4.5684540000000004E-6</v>
      </c>
      <c r="E1711">
        <v>9.785406</v>
      </c>
      <c r="F1711" s="1">
        <v>4.8130049999999998E-6</v>
      </c>
      <c r="G1711">
        <v>0.260681</v>
      </c>
      <c r="H1711" s="1">
        <v>58.295290000000001</v>
      </c>
      <c r="I1711">
        <v>1.2E-5</v>
      </c>
      <c r="J1711">
        <v>1.2E-5</v>
      </c>
      <c r="K1711">
        <v>1.6892689999999999</v>
      </c>
      <c r="L1711">
        <v>1.4289719999999999</v>
      </c>
      <c r="M1711">
        <v>4.2499999999999998E-4</v>
      </c>
      <c r="N1711" s="1">
        <v>5.2592839999999997E-4</v>
      </c>
      <c r="O1711" s="1">
        <v>9.6522190000000003E-4</v>
      </c>
      <c r="P1711">
        <v>2.4090000000000001E-3</v>
      </c>
      <c r="Q1711">
        <v>28.226642999999999</v>
      </c>
      <c r="R1711" s="1">
        <v>5.4064812000000002E-6</v>
      </c>
      <c r="S1711">
        <v>20.318570000000001</v>
      </c>
      <c r="T1711" s="1">
        <v>4.9382767000000004E-6</v>
      </c>
      <c r="U1711">
        <v>0.40311578999999997</v>
      </c>
      <c r="V1711">
        <v>58.730916999999998</v>
      </c>
      <c r="W1711" s="1">
        <v>1.2592934000000001E-5</v>
      </c>
      <c r="X1711">
        <v>2.7246650000000001E-2</v>
      </c>
      <c r="Y1711" s="1">
        <v>5.5049773000000002E-5</v>
      </c>
      <c r="Z1711">
        <v>58.909277000000003</v>
      </c>
      <c r="AA1711" s="1">
        <v>1.2582559E-5</v>
      </c>
      <c r="AB1711">
        <v>0.84658478000000004</v>
      </c>
      <c r="AC1711">
        <v>0.89449615000000005</v>
      </c>
      <c r="AD1711">
        <v>1.3901494000000001</v>
      </c>
      <c r="AE1711">
        <v>0</v>
      </c>
      <c r="AF1711">
        <v>240.06867</v>
      </c>
      <c r="AG1711">
        <v>2.6717007000000002</v>
      </c>
      <c r="AH1711">
        <v>4.7553758000000004</v>
      </c>
      <c r="AI1711">
        <v>4.8646078E-4</v>
      </c>
      <c r="AJ1711">
        <v>8.2691011000000003E-4</v>
      </c>
      <c r="AK1711">
        <v>1.3901872E-3</v>
      </c>
      <c r="AL1711">
        <v>2.1418839000000001E-3</v>
      </c>
      <c r="AM1711">
        <v>1.2703921999999999E-2</v>
      </c>
      <c r="AN1711">
        <v>0.10000505</v>
      </c>
      <c r="AO1711">
        <v>9.8497065999999993</v>
      </c>
      <c r="AP1711">
        <v>0.95226814999999998</v>
      </c>
      <c r="AQ1711">
        <v>1645.0296000000001</v>
      </c>
      <c r="AR1711">
        <v>1566.5092999999999</v>
      </c>
      <c r="AS1711">
        <v>0.52038574000000004</v>
      </c>
      <c r="AT1711">
        <v>0</v>
      </c>
      <c r="AU1711">
        <v>0</v>
      </c>
    </row>
    <row r="1712" spans="1:47" x14ac:dyDescent="0.25">
      <c r="A1712">
        <v>181</v>
      </c>
      <c r="B1712" t="s">
        <v>53</v>
      </c>
      <c r="C1712">
        <v>52.555320000000002</v>
      </c>
      <c r="D1712" s="1">
        <v>9.0019439999999997E-6</v>
      </c>
      <c r="E1712">
        <v>47.113092000000002</v>
      </c>
      <c r="F1712" s="1">
        <v>8.4450419999999995E-6</v>
      </c>
      <c r="G1712">
        <v>1.0644910000000001</v>
      </c>
      <c r="H1712" s="1">
        <v>90.080740000000006</v>
      </c>
      <c r="I1712">
        <v>1.2999999999999999E-5</v>
      </c>
      <c r="J1712">
        <v>5.0000000000000004E-6</v>
      </c>
      <c r="K1712">
        <v>9.1450000000000004E-3</v>
      </c>
      <c r="L1712">
        <v>0.131354</v>
      </c>
      <c r="M1712">
        <v>6.6100000000000002E-4</v>
      </c>
      <c r="N1712" s="1">
        <v>3.3639690000000002E-4</v>
      </c>
      <c r="O1712" s="1">
        <v>8.9976529999999996E-4</v>
      </c>
      <c r="P1712">
        <v>1.3159999999999999E-3</v>
      </c>
      <c r="Q1712">
        <v>28.22664</v>
      </c>
      <c r="R1712" s="1">
        <v>5.4064810000000004E-6</v>
      </c>
      <c r="S1712">
        <v>20.318570000000001</v>
      </c>
      <c r="T1712" s="1">
        <v>4.9382770000000002E-6</v>
      </c>
      <c r="U1712">
        <v>0.40255570000000002</v>
      </c>
      <c r="V1712">
        <v>61.523380000000003</v>
      </c>
      <c r="W1712" s="1">
        <v>1.269535E-5</v>
      </c>
      <c r="X1712">
        <v>2.7243980000000001E-2</v>
      </c>
      <c r="Y1712" s="1">
        <v>5.5049770000000001E-5</v>
      </c>
      <c r="Z1712">
        <v>59.665619999999997</v>
      </c>
      <c r="AA1712" s="1">
        <v>1.249726E-5</v>
      </c>
      <c r="AB1712">
        <v>0.85375029999999996</v>
      </c>
      <c r="AC1712">
        <v>0.82659199999999999</v>
      </c>
      <c r="AD1712">
        <v>1.3901490000000001</v>
      </c>
      <c r="AE1712">
        <v>0</v>
      </c>
      <c r="AF1712">
        <v>240.06870000000001</v>
      </c>
      <c r="AG1712">
        <v>2.6595979999999999</v>
      </c>
      <c r="AH1712">
        <v>4.7557179999999999</v>
      </c>
      <c r="AI1712">
        <v>4.9633939999999997E-4</v>
      </c>
      <c r="AJ1712">
        <v>8.3023549999999998E-4</v>
      </c>
      <c r="AK1712">
        <v>1.3896539999999999E-3</v>
      </c>
      <c r="AL1712">
        <v>2.054658E-3</v>
      </c>
      <c r="AM1712">
        <v>1.269935E-2</v>
      </c>
      <c r="AN1712">
        <v>9.999798E-2</v>
      </c>
      <c r="AO1712">
        <v>10.11135</v>
      </c>
      <c r="AP1712">
        <v>0.95155179999999995</v>
      </c>
      <c r="AQ1712">
        <v>152.06530000000001</v>
      </c>
      <c r="AR1712">
        <v>144.69800000000001</v>
      </c>
      <c r="AS1712">
        <v>0.51808900000000002</v>
      </c>
      <c r="AT1712">
        <v>0</v>
      </c>
      <c r="AU1712">
        <v>0</v>
      </c>
    </row>
    <row r="1713" spans="1:47" x14ac:dyDescent="0.25">
      <c r="A1713">
        <v>182</v>
      </c>
      <c r="B1713" t="s">
        <v>53</v>
      </c>
      <c r="C1713">
        <v>27.618490000000001</v>
      </c>
      <c r="D1713" s="1">
        <v>6.1415079999999998E-6</v>
      </c>
      <c r="E1713">
        <v>1.5550930000000001</v>
      </c>
      <c r="F1713" s="1">
        <v>4.8506480000000003E-6</v>
      </c>
      <c r="G1713">
        <v>0.48416799999999999</v>
      </c>
      <c r="H1713" s="1">
        <v>123.7093</v>
      </c>
      <c r="I1713">
        <v>3.0000000000000001E-6</v>
      </c>
      <c r="J1713">
        <v>1.1E-5</v>
      </c>
      <c r="K1713">
        <v>1.2639959999999999</v>
      </c>
      <c r="L1713">
        <v>1.4854750000000001</v>
      </c>
      <c r="M1713">
        <v>2.04E-4</v>
      </c>
      <c r="N1713" s="1">
        <v>5.3046729999999996E-4</v>
      </c>
      <c r="O1713" s="1">
        <v>5.9064060000000001E-4</v>
      </c>
      <c r="P1713">
        <v>1.5770000000000001E-3</v>
      </c>
      <c r="Q1713">
        <v>28.226642999999999</v>
      </c>
      <c r="R1713" s="1">
        <v>5.4064812000000002E-6</v>
      </c>
      <c r="S1713">
        <v>20.318570000000001</v>
      </c>
      <c r="T1713" s="1">
        <v>4.9382767000000004E-6</v>
      </c>
      <c r="U1713">
        <v>0.40779555000000001</v>
      </c>
      <c r="V1713">
        <v>59.261361000000001</v>
      </c>
      <c r="W1713" s="1">
        <v>1.1570414E-5</v>
      </c>
      <c r="X1713">
        <v>2.7269776999999999E-2</v>
      </c>
      <c r="Y1713" s="1">
        <v>5.5049773000000002E-5</v>
      </c>
      <c r="Z1713">
        <v>60.148668000000001</v>
      </c>
      <c r="AA1713" s="1">
        <v>1.2043758E-5</v>
      </c>
      <c r="AB1713">
        <v>0.86854766000000005</v>
      </c>
      <c r="AC1713">
        <v>0.84553568000000001</v>
      </c>
      <c r="AD1713">
        <v>1.3901494000000001</v>
      </c>
      <c r="AE1713">
        <v>0</v>
      </c>
      <c r="AF1713">
        <v>240.06867</v>
      </c>
      <c r="AG1713">
        <v>2.6673133999999998</v>
      </c>
      <c r="AH1713">
        <v>4.7562775999999998</v>
      </c>
      <c r="AI1713">
        <v>4.8614227999999997E-4</v>
      </c>
      <c r="AJ1713">
        <v>8.2680614000000001E-4</v>
      </c>
      <c r="AK1713">
        <v>1.3853893E-3</v>
      </c>
      <c r="AL1713">
        <v>2.1623292999999998E-3</v>
      </c>
      <c r="AM1713">
        <v>1.2698348999999999E-2</v>
      </c>
      <c r="AN1713">
        <v>9.9997663000000001E-2</v>
      </c>
      <c r="AO1713">
        <v>9.9991131000000006</v>
      </c>
      <c r="AP1713">
        <v>0.94904856000000004</v>
      </c>
      <c r="AQ1713">
        <v>2542.0998</v>
      </c>
      <c r="AR1713">
        <v>2412.5762</v>
      </c>
      <c r="AS1713">
        <v>0.51927555000000003</v>
      </c>
      <c r="AT1713">
        <v>0</v>
      </c>
      <c r="AU1713">
        <v>0</v>
      </c>
    </row>
    <row r="1714" spans="1:47" x14ac:dyDescent="0.25">
      <c r="A1714">
        <v>183</v>
      </c>
      <c r="B1714" t="s">
        <v>53</v>
      </c>
      <c r="C1714">
        <v>0.22398100000000001</v>
      </c>
      <c r="D1714" s="1">
        <v>6.3619950000000001E-8</v>
      </c>
      <c r="E1714">
        <v>4.7369349999999999</v>
      </c>
      <c r="F1714" s="1">
        <v>4.1734200000000003E-6</v>
      </c>
      <c r="G1714">
        <v>0.33896900000000002</v>
      </c>
      <c r="H1714" s="1">
        <v>1.7571389999999999E-2</v>
      </c>
      <c r="I1714">
        <v>2.4000000000000001E-5</v>
      </c>
      <c r="J1714">
        <v>2.0000000000000002E-5</v>
      </c>
      <c r="K1714">
        <v>0.54393899999999995</v>
      </c>
      <c r="L1714">
        <v>1.083288</v>
      </c>
      <c r="M1714">
        <v>6.02E-4</v>
      </c>
      <c r="N1714" s="1">
        <v>1.6098060000000001E-3</v>
      </c>
      <c r="O1714" s="1">
        <v>1.7492860000000001E-3</v>
      </c>
      <c r="P1714">
        <v>3.7490000000000002E-3</v>
      </c>
      <c r="Q1714">
        <v>28.226642999999999</v>
      </c>
      <c r="R1714" s="1">
        <v>5.4064812000000002E-6</v>
      </c>
      <c r="S1714">
        <v>20.318570000000001</v>
      </c>
      <c r="T1714" s="1">
        <v>4.9382767000000004E-6</v>
      </c>
      <c r="U1714">
        <v>0.38969398</v>
      </c>
      <c r="V1714">
        <v>59.388990999999997</v>
      </c>
      <c r="W1714" s="1">
        <v>1.2292575999999999E-5</v>
      </c>
      <c r="X1714">
        <v>2.7255198000000001E-2</v>
      </c>
      <c r="Y1714" s="1">
        <v>5.5049773000000002E-5</v>
      </c>
      <c r="Z1714">
        <v>60.558168000000002</v>
      </c>
      <c r="AA1714" s="1">
        <v>1.2206638999999999E-5</v>
      </c>
      <c r="AB1714">
        <v>0.85157917999999999</v>
      </c>
      <c r="AC1714">
        <v>0.88478204000000005</v>
      </c>
      <c r="AD1714">
        <v>1.3901494000000001</v>
      </c>
      <c r="AE1714">
        <v>0</v>
      </c>
      <c r="AF1714">
        <v>240.06867</v>
      </c>
      <c r="AG1714">
        <v>2.6820419000000002</v>
      </c>
      <c r="AH1714">
        <v>4.7587057000000001</v>
      </c>
      <c r="AI1714">
        <v>4.8447650999999998E-4</v>
      </c>
      <c r="AJ1714">
        <v>8.3483194E-4</v>
      </c>
      <c r="AK1714">
        <v>1.3917735E-3</v>
      </c>
      <c r="AL1714">
        <v>2.0315791E-3</v>
      </c>
      <c r="AM1714">
        <v>1.2690158999999999E-2</v>
      </c>
      <c r="AN1714">
        <v>0.1000003</v>
      </c>
      <c r="AO1714">
        <v>10.141779</v>
      </c>
      <c r="AP1714">
        <v>0.95090980999999997</v>
      </c>
      <c r="AQ1714">
        <v>1280.1919</v>
      </c>
      <c r="AR1714">
        <v>1217.3471</v>
      </c>
      <c r="AS1714">
        <v>0.51915953999999997</v>
      </c>
      <c r="AT1714">
        <v>0</v>
      </c>
      <c r="AU1714">
        <v>0</v>
      </c>
    </row>
    <row r="1715" spans="1:47" x14ac:dyDescent="0.25">
      <c r="A1715">
        <v>184</v>
      </c>
      <c r="B1715" t="s">
        <v>53</v>
      </c>
      <c r="C1715">
        <v>0.231238</v>
      </c>
      <c r="D1715" s="1">
        <v>7.6819790000000002E-8</v>
      </c>
      <c r="E1715">
        <v>18.385791000000001</v>
      </c>
      <c r="F1715" s="1">
        <v>9.6506829999999993E-10</v>
      </c>
      <c r="G1715">
        <v>0.119044</v>
      </c>
      <c r="H1715" s="1">
        <v>32.579770000000003</v>
      </c>
      <c r="I1715">
        <v>1.7E-5</v>
      </c>
      <c r="J1715">
        <v>6.3E-5</v>
      </c>
      <c r="K1715">
        <v>1.211992</v>
      </c>
      <c r="L1715">
        <v>0.58338800000000002</v>
      </c>
      <c r="M1715">
        <v>6.4599999999999998E-4</v>
      </c>
      <c r="N1715" s="1">
        <v>6.4579619999999998E-4</v>
      </c>
      <c r="O1715" s="1">
        <v>1.3546369999999999E-3</v>
      </c>
      <c r="P1715">
        <v>2.6840000000000002E-3</v>
      </c>
      <c r="Q1715">
        <v>28.22664</v>
      </c>
      <c r="R1715" s="1">
        <v>5.4064810000000004E-6</v>
      </c>
      <c r="S1715">
        <v>20.318570000000001</v>
      </c>
      <c r="T1715" s="1">
        <v>4.9382770000000002E-6</v>
      </c>
      <c r="U1715">
        <v>0.39230789999999999</v>
      </c>
      <c r="V1715">
        <v>59.877519999999997</v>
      </c>
      <c r="W1715" s="1">
        <v>1.2387109999999999E-5</v>
      </c>
      <c r="X1715">
        <v>2.724623E-2</v>
      </c>
      <c r="Y1715" s="1">
        <v>5.5049770000000001E-5</v>
      </c>
      <c r="Z1715">
        <v>58.72878</v>
      </c>
      <c r="AA1715" s="1">
        <v>1.2443360000000001E-5</v>
      </c>
      <c r="AB1715">
        <v>0.88189320000000004</v>
      </c>
      <c r="AC1715">
        <v>0.86146160000000005</v>
      </c>
      <c r="AD1715">
        <v>1.3901490000000001</v>
      </c>
      <c r="AE1715">
        <v>0</v>
      </c>
      <c r="AF1715">
        <v>240.06870000000001</v>
      </c>
      <c r="AG1715">
        <v>2.6973549999999999</v>
      </c>
      <c r="AH1715">
        <v>4.7587929999999998</v>
      </c>
      <c r="AI1715">
        <v>4.8751360000000001E-4</v>
      </c>
      <c r="AJ1715">
        <v>8.3020260000000003E-4</v>
      </c>
      <c r="AK1715">
        <v>1.3920880000000001E-3</v>
      </c>
      <c r="AL1715">
        <v>2.0443810000000001E-3</v>
      </c>
      <c r="AM1715">
        <v>1.269381E-2</v>
      </c>
      <c r="AN1715">
        <v>9.9996550000000003E-2</v>
      </c>
      <c r="AO1715">
        <v>10.204090000000001</v>
      </c>
      <c r="AP1715">
        <v>0.95112209999999997</v>
      </c>
      <c r="AQ1715">
        <v>694.41110000000003</v>
      </c>
      <c r="AR1715">
        <v>660.46969999999999</v>
      </c>
      <c r="AS1715">
        <v>0.51973820000000004</v>
      </c>
      <c r="AT1715">
        <v>0</v>
      </c>
      <c r="AU1715">
        <v>0</v>
      </c>
    </row>
    <row r="1716" spans="1:47" x14ac:dyDescent="0.25">
      <c r="A1716">
        <v>185</v>
      </c>
      <c r="B1716" t="s">
        <v>53</v>
      </c>
      <c r="C1716">
        <v>16.158899999999999</v>
      </c>
      <c r="D1716" s="1">
        <v>2.2238519999999999E-6</v>
      </c>
      <c r="E1716">
        <v>0.10964</v>
      </c>
      <c r="F1716" s="1">
        <v>5.788749E-6</v>
      </c>
      <c r="G1716">
        <v>0.26165100000000002</v>
      </c>
      <c r="H1716" s="1">
        <v>67.437730000000002</v>
      </c>
      <c r="I1716">
        <v>1.5E-5</v>
      </c>
      <c r="J1716">
        <v>1.2E-5</v>
      </c>
      <c r="K1716">
        <v>1.581169</v>
      </c>
      <c r="L1716">
        <v>1.4162170000000001</v>
      </c>
      <c r="M1716">
        <v>4.7800000000000002E-4</v>
      </c>
      <c r="N1716" s="1">
        <v>5.4072989999999997E-4</v>
      </c>
      <c r="O1716" s="1">
        <v>9.9305409999999998E-4</v>
      </c>
      <c r="P1716">
        <v>2.127E-3</v>
      </c>
      <c r="Q1716">
        <v>28.226642999999999</v>
      </c>
      <c r="R1716" s="1">
        <v>5.4064812000000002E-6</v>
      </c>
      <c r="S1716">
        <v>20.318570000000001</v>
      </c>
      <c r="T1716" s="1">
        <v>4.9382767000000004E-6</v>
      </c>
      <c r="U1716">
        <v>0.40600069</v>
      </c>
      <c r="V1716">
        <v>59.158484999999999</v>
      </c>
      <c r="W1716" s="1">
        <v>1.2753252000000001E-5</v>
      </c>
      <c r="X1716">
        <v>2.7256671999999999E-2</v>
      </c>
      <c r="Y1716" s="1">
        <v>5.5049773000000002E-5</v>
      </c>
      <c r="Z1716">
        <v>59.280583</v>
      </c>
      <c r="AA1716" s="1">
        <v>1.2602188999999999E-5</v>
      </c>
      <c r="AB1716">
        <v>0.87871173000000002</v>
      </c>
      <c r="AC1716">
        <v>0.82926436000000003</v>
      </c>
      <c r="AD1716">
        <v>1.3901494000000001</v>
      </c>
      <c r="AE1716">
        <v>0</v>
      </c>
      <c r="AF1716">
        <v>240.06867</v>
      </c>
      <c r="AG1716">
        <v>2.6993908000000002</v>
      </c>
      <c r="AH1716">
        <v>4.7577734999999999</v>
      </c>
      <c r="AI1716">
        <v>4.9079812999999999E-4</v>
      </c>
      <c r="AJ1716">
        <v>8.3092154999999995E-4</v>
      </c>
      <c r="AK1716">
        <v>1.3916181999999999E-3</v>
      </c>
      <c r="AL1716">
        <v>2.0842672E-3</v>
      </c>
      <c r="AM1716">
        <v>1.2690619E-2</v>
      </c>
      <c r="AN1716">
        <v>9.9998274999999998E-2</v>
      </c>
      <c r="AO1716">
        <v>9.8996031999999996</v>
      </c>
      <c r="AP1716">
        <v>0.95109730000000003</v>
      </c>
      <c r="AQ1716">
        <v>-4281.2731000000003</v>
      </c>
      <c r="AR1716">
        <v>-4071.9072999999999</v>
      </c>
      <c r="AS1716">
        <v>0.52044389999999996</v>
      </c>
      <c r="AT1716">
        <v>0</v>
      </c>
      <c r="AU1716">
        <v>0</v>
      </c>
    </row>
    <row r="1717" spans="1:47" x14ac:dyDescent="0.25">
      <c r="A1717">
        <v>186</v>
      </c>
      <c r="B1717" t="s">
        <v>53</v>
      </c>
      <c r="C1717">
        <v>38.356943000000001</v>
      </c>
      <c r="D1717" s="1">
        <v>4.0396290000000004E-6</v>
      </c>
      <c r="E1717">
        <v>0.39535700000000001</v>
      </c>
      <c r="F1717" s="1">
        <v>6.3914219999999997E-6</v>
      </c>
      <c r="G1717">
        <v>0.44074799999999997</v>
      </c>
      <c r="H1717" s="1">
        <v>108.69199999999999</v>
      </c>
      <c r="I1717">
        <v>1.1E-5</v>
      </c>
      <c r="J1717">
        <v>5.0000000000000004E-6</v>
      </c>
      <c r="K1717">
        <v>1.412285</v>
      </c>
      <c r="L1717">
        <v>0.86652600000000002</v>
      </c>
      <c r="M1717">
        <v>4.2200000000000001E-4</v>
      </c>
      <c r="N1717" s="1">
        <v>6.4450659999999997E-4</v>
      </c>
      <c r="O1717" s="1">
        <v>8.6564889999999999E-4</v>
      </c>
      <c r="P1717">
        <v>1.632E-3</v>
      </c>
      <c r="Q1717">
        <v>28.226642999999999</v>
      </c>
      <c r="R1717" s="1">
        <v>5.4064812000000002E-6</v>
      </c>
      <c r="S1717">
        <v>20.318570000000001</v>
      </c>
      <c r="T1717" s="1">
        <v>4.9382767000000004E-6</v>
      </c>
      <c r="U1717">
        <v>0.40517043000000003</v>
      </c>
      <c r="V1717">
        <v>59.199398000000002</v>
      </c>
      <c r="W1717" s="1">
        <v>1.2459803E-5</v>
      </c>
      <c r="X1717">
        <v>2.7261671000000001E-2</v>
      </c>
      <c r="Y1717" s="1">
        <v>5.5049773000000002E-5</v>
      </c>
      <c r="Z1717">
        <v>59.722211999999999</v>
      </c>
      <c r="AA1717" s="1">
        <v>1.1744275E-5</v>
      </c>
      <c r="AB1717">
        <v>0.86846188000000002</v>
      </c>
      <c r="AC1717">
        <v>0.86825655999999996</v>
      </c>
      <c r="AD1717">
        <v>1.3901494000000001</v>
      </c>
      <c r="AE1717">
        <v>0</v>
      </c>
      <c r="AF1717">
        <v>240.06867</v>
      </c>
      <c r="AG1717">
        <v>2.7672194000000001</v>
      </c>
      <c r="AH1717">
        <v>4.7608318000000001</v>
      </c>
      <c r="AI1717">
        <v>4.7686263999999998E-4</v>
      </c>
      <c r="AJ1717">
        <v>8.3224687999999998E-4</v>
      </c>
      <c r="AK1717">
        <v>1.3824014E-3</v>
      </c>
      <c r="AL1717">
        <v>2.0838196E-3</v>
      </c>
      <c r="AM1717">
        <v>1.2690623999999999E-2</v>
      </c>
      <c r="AN1717">
        <v>0.1000007</v>
      </c>
      <c r="AO1717">
        <v>10.055630000000001</v>
      </c>
      <c r="AP1717">
        <v>0.95123672999999997</v>
      </c>
      <c r="AQ1717">
        <v>-1046.5916</v>
      </c>
      <c r="AR1717">
        <v>-995.55633999999998</v>
      </c>
      <c r="AS1717">
        <v>0.51902305999999998</v>
      </c>
      <c r="AT1717">
        <v>0</v>
      </c>
      <c r="AU1717">
        <v>0</v>
      </c>
    </row>
    <row r="1718" spans="1:47" x14ac:dyDescent="0.25">
      <c r="A1718">
        <v>187</v>
      </c>
      <c r="B1718" t="s">
        <v>53</v>
      </c>
      <c r="C1718">
        <v>12.94778</v>
      </c>
      <c r="D1718" s="1">
        <v>4.3540640000000002E-6</v>
      </c>
      <c r="E1718">
        <v>0.22556499999999999</v>
      </c>
      <c r="F1718" s="1">
        <v>4.2277369999999997E-6</v>
      </c>
      <c r="G1718">
        <v>0.20004</v>
      </c>
      <c r="H1718" s="1">
        <v>58.890090000000001</v>
      </c>
      <c r="I1718">
        <v>1.7E-5</v>
      </c>
      <c r="J1718">
        <v>1.2E-5</v>
      </c>
      <c r="K1718">
        <v>1.2698830000000001</v>
      </c>
      <c r="L1718">
        <v>1.433678</v>
      </c>
      <c r="M1718">
        <v>4.6299999999999998E-4</v>
      </c>
      <c r="N1718" s="1">
        <v>5.5034820000000005E-4</v>
      </c>
      <c r="O1718" s="1">
        <v>1.0747910000000001E-3</v>
      </c>
      <c r="P1718">
        <v>2.575E-3</v>
      </c>
      <c r="Q1718">
        <v>28.22664</v>
      </c>
      <c r="R1718" s="1">
        <v>5.4064810000000004E-6</v>
      </c>
      <c r="S1718">
        <v>20.318570000000001</v>
      </c>
      <c r="T1718" s="1">
        <v>4.9382770000000002E-6</v>
      </c>
      <c r="U1718">
        <v>0.39846900000000002</v>
      </c>
      <c r="V1718">
        <v>57.875030000000002</v>
      </c>
      <c r="W1718" s="1">
        <v>1.236276E-5</v>
      </c>
      <c r="X1718">
        <v>2.7254199999999999E-2</v>
      </c>
      <c r="Y1718" s="1">
        <v>5.5049770000000001E-5</v>
      </c>
      <c r="Z1718">
        <v>59.369210000000002</v>
      </c>
      <c r="AA1718" s="1">
        <v>1.2505599999999999E-5</v>
      </c>
      <c r="AB1718">
        <v>0.85583209999999998</v>
      </c>
      <c r="AC1718">
        <v>0.86920160000000002</v>
      </c>
      <c r="AD1718">
        <v>1.3901490000000001</v>
      </c>
      <c r="AE1718">
        <v>0</v>
      </c>
      <c r="AF1718">
        <v>240.06870000000001</v>
      </c>
      <c r="AG1718">
        <v>2.6546820000000002</v>
      </c>
      <c r="AH1718">
        <v>4.7573270000000001</v>
      </c>
      <c r="AI1718">
        <v>4.9068449999999997E-4</v>
      </c>
      <c r="AJ1718">
        <v>8.2481830000000005E-4</v>
      </c>
      <c r="AK1718">
        <v>1.378532E-3</v>
      </c>
      <c r="AL1718">
        <v>2.088379E-3</v>
      </c>
      <c r="AM1718">
        <v>1.2681049999999999E-2</v>
      </c>
      <c r="AN1718">
        <v>9.9999160000000004E-2</v>
      </c>
      <c r="AO1718">
        <v>10.062340000000001</v>
      </c>
      <c r="AP1718">
        <v>0.95171539999999999</v>
      </c>
      <c r="AQ1718">
        <v>-467.70460000000003</v>
      </c>
      <c r="AR1718">
        <v>-445.12169999999998</v>
      </c>
      <c r="AS1718">
        <v>0.51966009999999996</v>
      </c>
      <c r="AT1718">
        <v>0</v>
      </c>
      <c r="AU1718">
        <v>0</v>
      </c>
    </row>
    <row r="1719" spans="1:47" x14ac:dyDescent="0.25">
      <c r="A1719">
        <v>188</v>
      </c>
      <c r="B1719" t="s">
        <v>53</v>
      </c>
      <c r="C1719">
        <v>0.585399</v>
      </c>
      <c r="D1719" s="1">
        <v>5.3436160000000004E-6</v>
      </c>
      <c r="E1719">
        <v>22.28978</v>
      </c>
      <c r="F1719" s="1">
        <v>2.08726E-10</v>
      </c>
      <c r="G1719">
        <v>0.60017299999999996</v>
      </c>
      <c r="H1719" s="1">
        <v>50.985799999999998</v>
      </c>
      <c r="I1719">
        <v>1.2999999999999999E-5</v>
      </c>
      <c r="J1719">
        <v>2.8E-5</v>
      </c>
      <c r="K1719">
        <v>0.94735000000000003</v>
      </c>
      <c r="L1719">
        <v>1.1540459999999999</v>
      </c>
      <c r="M1719">
        <v>5.1599999999999997E-4</v>
      </c>
      <c r="N1719" s="1">
        <v>5.1593329999999999E-4</v>
      </c>
      <c r="O1719" s="1">
        <v>1.02695E-3</v>
      </c>
      <c r="P1719">
        <v>1.9729999999999999E-3</v>
      </c>
      <c r="Q1719">
        <v>28.226642999999999</v>
      </c>
      <c r="R1719" s="1">
        <v>5.4064812000000002E-6</v>
      </c>
      <c r="S1719">
        <v>20.318570000000001</v>
      </c>
      <c r="T1719" s="1">
        <v>4.9382767000000004E-6</v>
      </c>
      <c r="U1719">
        <v>0.40653731999999998</v>
      </c>
      <c r="V1719">
        <v>59.723157999999998</v>
      </c>
      <c r="W1719" s="1">
        <v>1.2189158E-5</v>
      </c>
      <c r="X1719">
        <v>2.7253396999999999E-2</v>
      </c>
      <c r="Y1719" s="1">
        <v>5.5049773000000002E-5</v>
      </c>
      <c r="Z1719">
        <v>61.857612000000003</v>
      </c>
      <c r="AA1719" s="1">
        <v>1.2194941E-5</v>
      </c>
      <c r="AB1719">
        <v>0.84264793000000004</v>
      </c>
      <c r="AC1719">
        <v>0.83136392000000003</v>
      </c>
      <c r="AD1719">
        <v>1.3901494000000001</v>
      </c>
      <c r="AE1719">
        <v>0</v>
      </c>
      <c r="AF1719">
        <v>240.06867</v>
      </c>
      <c r="AG1719">
        <v>2.648663</v>
      </c>
      <c r="AH1719">
        <v>4.7568432999999999</v>
      </c>
      <c r="AI1719">
        <v>4.9296395000000002E-4</v>
      </c>
      <c r="AJ1719">
        <v>8.2364215999999998E-4</v>
      </c>
      <c r="AK1719">
        <v>1.3937557E-3</v>
      </c>
      <c r="AL1719">
        <v>2.0621723999999998E-3</v>
      </c>
      <c r="AM1719">
        <v>1.2705075999999999E-2</v>
      </c>
      <c r="AN1719">
        <v>9.9997424000000001E-2</v>
      </c>
      <c r="AO1719">
        <v>10.144511</v>
      </c>
      <c r="AP1719">
        <v>0.95063743000000001</v>
      </c>
      <c r="AQ1719">
        <v>6557.2287999999999</v>
      </c>
      <c r="AR1719">
        <v>6233.5470999999998</v>
      </c>
      <c r="AS1719">
        <v>0.52023856999999996</v>
      </c>
      <c r="AT1719">
        <v>0</v>
      </c>
      <c r="AU1719">
        <v>0</v>
      </c>
    </row>
    <row r="1720" spans="1:47" x14ac:dyDescent="0.25">
      <c r="A1720">
        <v>189</v>
      </c>
      <c r="B1720" t="s">
        <v>53</v>
      </c>
      <c r="C1720">
        <v>0.22331100000000001</v>
      </c>
      <c r="D1720" s="1">
        <v>6.5771110000000002E-8</v>
      </c>
      <c r="E1720">
        <v>14.62776</v>
      </c>
      <c r="F1720" s="1">
        <v>1.5919350000000001E-6</v>
      </c>
      <c r="G1720">
        <v>9.0082999999999996E-2</v>
      </c>
      <c r="H1720" s="1">
        <v>49.629600000000003</v>
      </c>
      <c r="I1720">
        <v>1.5E-5</v>
      </c>
      <c r="J1720">
        <v>4.0000000000000003E-5</v>
      </c>
      <c r="K1720">
        <v>1.2693449999999999</v>
      </c>
      <c r="L1720">
        <v>1.4617439999999999</v>
      </c>
      <c r="M1720">
        <v>5.7399999999999997E-4</v>
      </c>
      <c r="N1720" s="1">
        <v>4.993787E-4</v>
      </c>
      <c r="O1720" s="1">
        <v>1.1819560000000001E-3</v>
      </c>
      <c r="P1720">
        <v>2.6189999999999998E-3</v>
      </c>
      <c r="Q1720">
        <v>28.22664</v>
      </c>
      <c r="R1720" s="1">
        <v>5.4064810000000004E-6</v>
      </c>
      <c r="S1720">
        <v>20.318570000000001</v>
      </c>
      <c r="T1720" s="1">
        <v>4.9382770000000002E-6</v>
      </c>
      <c r="U1720">
        <v>0.39355190000000001</v>
      </c>
      <c r="V1720">
        <v>59.899549999999998</v>
      </c>
      <c r="W1720" s="1">
        <v>1.230652E-5</v>
      </c>
      <c r="X1720">
        <v>2.7246139999999999E-2</v>
      </c>
      <c r="Y1720" s="1">
        <v>5.5049770000000001E-5</v>
      </c>
      <c r="Z1720">
        <v>58.238759999999999</v>
      </c>
      <c r="AA1720" s="1">
        <v>1.227728E-5</v>
      </c>
      <c r="AB1720">
        <v>0.85835030000000001</v>
      </c>
      <c r="AC1720">
        <v>0.88226590000000005</v>
      </c>
      <c r="AD1720">
        <v>1.3901490000000001</v>
      </c>
      <c r="AE1720">
        <v>0</v>
      </c>
      <c r="AF1720">
        <v>240.06870000000001</v>
      </c>
      <c r="AG1720">
        <v>2.6675369999999998</v>
      </c>
      <c r="AH1720">
        <v>4.7564149999999996</v>
      </c>
      <c r="AI1720">
        <v>4.831379E-4</v>
      </c>
      <c r="AJ1720">
        <v>8.2222969999999997E-4</v>
      </c>
      <c r="AK1720">
        <v>1.3861959999999999E-3</v>
      </c>
      <c r="AL1720">
        <v>2.09772E-3</v>
      </c>
      <c r="AM1720">
        <v>1.2700990000000001E-2</v>
      </c>
      <c r="AN1720">
        <v>0.1000004</v>
      </c>
      <c r="AO1720">
        <v>9.74892</v>
      </c>
      <c r="AP1720">
        <v>0.9500461</v>
      </c>
      <c r="AQ1720">
        <v>650.05840000000001</v>
      </c>
      <c r="AR1720">
        <v>617.58540000000005</v>
      </c>
      <c r="AS1720">
        <v>0.51933680000000004</v>
      </c>
      <c r="AT1720">
        <v>0</v>
      </c>
      <c r="AU1720">
        <v>0</v>
      </c>
    </row>
    <row r="1721" spans="1:47" x14ac:dyDescent="0.25">
      <c r="A1721">
        <v>190</v>
      </c>
      <c r="B1721" t="s">
        <v>53</v>
      </c>
      <c r="C1721">
        <v>37.664755999999997</v>
      </c>
      <c r="D1721" s="1">
        <v>6.5113529999999998E-6</v>
      </c>
      <c r="E1721">
        <v>0.52701399999999998</v>
      </c>
      <c r="F1721" s="1">
        <v>4.3505589999999998E-6</v>
      </c>
      <c r="G1721">
        <v>0.59256600000000004</v>
      </c>
      <c r="H1721" s="1">
        <v>59.513730000000002</v>
      </c>
      <c r="I1721">
        <v>1.2999999999999999E-5</v>
      </c>
      <c r="J1721">
        <v>0</v>
      </c>
      <c r="K1721">
        <v>1.148264</v>
      </c>
      <c r="L1721">
        <v>0.85242700000000005</v>
      </c>
      <c r="M1721">
        <v>5.1999999999999995E-4</v>
      </c>
      <c r="N1721" s="1">
        <v>9.1035849999999995E-4</v>
      </c>
      <c r="O1721" s="1">
        <v>1.200879E-3</v>
      </c>
      <c r="P1721">
        <v>2.6159999999999998E-3</v>
      </c>
      <c r="Q1721">
        <v>28.22664</v>
      </c>
      <c r="R1721" s="1">
        <v>5.4064810000000004E-6</v>
      </c>
      <c r="S1721">
        <v>20.318570000000001</v>
      </c>
      <c r="T1721" s="1">
        <v>4.9382770000000002E-6</v>
      </c>
      <c r="U1721">
        <v>0.40480460000000001</v>
      </c>
      <c r="V1721">
        <v>58.06953</v>
      </c>
      <c r="W1721" s="1">
        <v>1.2288420000000001E-5</v>
      </c>
      <c r="X1721">
        <v>2.7248189999999999E-2</v>
      </c>
      <c r="Y1721" s="1">
        <v>5.5049770000000001E-5</v>
      </c>
      <c r="Z1721">
        <v>61.451169999999998</v>
      </c>
      <c r="AA1721" s="1">
        <v>1.269924E-5</v>
      </c>
      <c r="AB1721">
        <v>0.84750360000000002</v>
      </c>
      <c r="AC1721">
        <v>0.87386699999999995</v>
      </c>
      <c r="AD1721">
        <v>1.3901490000000001</v>
      </c>
      <c r="AE1721">
        <v>0</v>
      </c>
      <c r="AF1721">
        <v>240.06870000000001</v>
      </c>
      <c r="AG1721">
        <v>2.6783299999999999</v>
      </c>
      <c r="AH1721">
        <v>4.7559719999999999</v>
      </c>
      <c r="AI1721">
        <v>4.880029E-4</v>
      </c>
      <c r="AJ1721">
        <v>8.329845E-4</v>
      </c>
      <c r="AK1721">
        <v>1.3892220000000001E-3</v>
      </c>
      <c r="AL1721">
        <v>2.0725409999999998E-3</v>
      </c>
      <c r="AM1721">
        <v>1.2699530000000001E-2</v>
      </c>
      <c r="AN1721">
        <v>0.10000100000000001</v>
      </c>
      <c r="AO1721">
        <v>9.8661480000000008</v>
      </c>
      <c r="AP1721">
        <v>0.94951819999999998</v>
      </c>
      <c r="AQ1721">
        <v>-935.39509999999996</v>
      </c>
      <c r="AR1721">
        <v>-888.1748</v>
      </c>
      <c r="AS1721">
        <v>0.51971460000000003</v>
      </c>
      <c r="AT1721">
        <v>0</v>
      </c>
      <c r="AU1721">
        <v>0</v>
      </c>
    </row>
    <row r="1722" spans="1:47" x14ac:dyDescent="0.25">
      <c r="A1722">
        <v>191</v>
      </c>
      <c r="B1722" t="s">
        <v>53</v>
      </c>
      <c r="C1722">
        <v>20.387606999999999</v>
      </c>
      <c r="D1722" s="1">
        <v>2.2425140000000001E-6</v>
      </c>
      <c r="E1722">
        <v>0.51475599999999999</v>
      </c>
      <c r="F1722" s="1">
        <v>2.9685349999999999E-6</v>
      </c>
      <c r="G1722">
        <v>0.42022399999999999</v>
      </c>
      <c r="H1722" s="1">
        <v>97.150869999999998</v>
      </c>
      <c r="I1722">
        <v>1.1E-5</v>
      </c>
      <c r="J1722">
        <v>3.4999999999999997E-5</v>
      </c>
      <c r="K1722">
        <v>1.0153080000000001</v>
      </c>
      <c r="L1722">
        <v>1.2176640000000001</v>
      </c>
      <c r="M1722">
        <v>4.2499999999999998E-4</v>
      </c>
      <c r="N1722" s="1">
        <v>7.6144679999999999E-4</v>
      </c>
      <c r="O1722" s="1">
        <v>9.5158579999999997E-4</v>
      </c>
      <c r="P1722">
        <v>1.9400000000000001E-3</v>
      </c>
      <c r="Q1722">
        <v>28.226642999999999</v>
      </c>
      <c r="R1722" s="1">
        <v>5.4064812000000002E-6</v>
      </c>
      <c r="S1722">
        <v>20.318570000000001</v>
      </c>
      <c r="T1722" s="1">
        <v>4.9382767000000004E-6</v>
      </c>
      <c r="U1722">
        <v>0.40054447999999998</v>
      </c>
      <c r="V1722">
        <v>57.001927000000002</v>
      </c>
      <c r="W1722" s="1">
        <v>1.219833E-5</v>
      </c>
      <c r="X1722">
        <v>2.7236462999999999E-2</v>
      </c>
      <c r="Y1722" s="1">
        <v>5.5049773000000002E-5</v>
      </c>
      <c r="Z1722">
        <v>58.626784000000001</v>
      </c>
      <c r="AA1722" s="1">
        <v>1.2148186E-5</v>
      </c>
      <c r="AB1722">
        <v>0.86877199999999999</v>
      </c>
      <c r="AC1722">
        <v>0.88319177999999998</v>
      </c>
      <c r="AD1722">
        <v>1.3901494000000001</v>
      </c>
      <c r="AE1722">
        <v>0</v>
      </c>
      <c r="AF1722">
        <v>240.06867</v>
      </c>
      <c r="AG1722">
        <v>2.7129546000000002</v>
      </c>
      <c r="AH1722">
        <v>4.7559573999999998</v>
      </c>
      <c r="AI1722">
        <v>4.9185134999999997E-4</v>
      </c>
      <c r="AJ1722">
        <v>8.2868601999999995E-4</v>
      </c>
      <c r="AK1722">
        <v>1.3860285E-3</v>
      </c>
      <c r="AL1722">
        <v>2.0431403999999998E-3</v>
      </c>
      <c r="AM1722">
        <v>1.2697755999999999E-2</v>
      </c>
      <c r="AN1722">
        <v>0.10000273</v>
      </c>
      <c r="AO1722">
        <v>9.9247013000000006</v>
      </c>
      <c r="AP1722">
        <v>0.95073755000000004</v>
      </c>
      <c r="AQ1722">
        <v>-4127.7239</v>
      </c>
      <c r="AR1722">
        <v>-3924.3820999999998</v>
      </c>
      <c r="AS1722">
        <v>0.51954098999999998</v>
      </c>
      <c r="AT1722">
        <v>0</v>
      </c>
      <c r="AU1722">
        <v>0</v>
      </c>
    </row>
    <row r="1723" spans="1:47" x14ac:dyDescent="0.25">
      <c r="A1723">
        <v>192</v>
      </c>
      <c r="B1723" t="s">
        <v>53</v>
      </c>
      <c r="C1723">
        <v>33.761400000000002</v>
      </c>
      <c r="D1723" s="1">
        <v>6.8082899999999998E-6</v>
      </c>
      <c r="E1723">
        <v>8.0000000000000007E-5</v>
      </c>
      <c r="F1723" s="1">
        <v>1.835967E-6</v>
      </c>
      <c r="G1723">
        <v>0.78569500000000003</v>
      </c>
      <c r="H1723" s="1">
        <v>43.058529999999998</v>
      </c>
      <c r="I1723">
        <v>1.9000000000000001E-5</v>
      </c>
      <c r="J1723">
        <v>1.0000000000000001E-5</v>
      </c>
      <c r="K1723">
        <v>0.73287999999999998</v>
      </c>
      <c r="L1723">
        <v>1.5949610000000001</v>
      </c>
      <c r="M1723">
        <v>3.01E-4</v>
      </c>
      <c r="N1723" s="1">
        <v>3.0110670000000001E-4</v>
      </c>
      <c r="O1723" s="1">
        <v>1.0036719999999999E-3</v>
      </c>
      <c r="P1723">
        <v>3.1800000000000001E-3</v>
      </c>
      <c r="Q1723">
        <v>28.226642999999999</v>
      </c>
      <c r="R1723" s="1">
        <v>5.4064812000000002E-6</v>
      </c>
      <c r="S1723">
        <v>20.318570000000001</v>
      </c>
      <c r="T1723" s="1">
        <v>4.9382767000000004E-6</v>
      </c>
      <c r="U1723">
        <v>0.39825769</v>
      </c>
      <c r="V1723">
        <v>60.744587000000003</v>
      </c>
      <c r="W1723" s="1">
        <v>1.2186170999999999E-5</v>
      </c>
      <c r="X1723">
        <v>2.7243858999999999E-2</v>
      </c>
      <c r="Y1723" s="1">
        <v>5.5049773000000002E-5</v>
      </c>
      <c r="Z1723">
        <v>59.121558999999998</v>
      </c>
      <c r="AA1723" s="1">
        <v>1.2500748E-5</v>
      </c>
      <c r="AB1723">
        <v>0.83265825999999998</v>
      </c>
      <c r="AC1723">
        <v>0.84152307999999998</v>
      </c>
      <c r="AD1723">
        <v>1.3901494000000001</v>
      </c>
      <c r="AE1723">
        <v>0</v>
      </c>
      <c r="AF1723">
        <v>240.06867</v>
      </c>
      <c r="AG1723">
        <v>2.6459431000000002</v>
      </c>
      <c r="AH1723">
        <v>4.7532959999999997</v>
      </c>
      <c r="AI1723">
        <v>4.8799200000000003E-4</v>
      </c>
      <c r="AJ1723">
        <v>8.2397359000000001E-4</v>
      </c>
      <c r="AK1723">
        <v>1.3862194000000001E-3</v>
      </c>
      <c r="AL1723">
        <v>2.1130304999999999E-3</v>
      </c>
      <c r="AM1723">
        <v>1.2701653E-2</v>
      </c>
      <c r="AN1723">
        <v>9.9998730999999993E-2</v>
      </c>
      <c r="AO1723">
        <v>9.6253270000000004</v>
      </c>
      <c r="AP1723">
        <v>0.95022733999999998</v>
      </c>
      <c r="AQ1723">
        <v>-3095.4418999999998</v>
      </c>
      <c r="AR1723">
        <v>-2941.3735000000001</v>
      </c>
      <c r="AS1723">
        <v>0.52009965000000002</v>
      </c>
      <c r="AT1723">
        <v>0</v>
      </c>
      <c r="AU1723">
        <v>0</v>
      </c>
    </row>
    <row r="1724" spans="1:47" x14ac:dyDescent="0.25">
      <c r="A1724">
        <v>193</v>
      </c>
      <c r="B1724" t="s">
        <v>53</v>
      </c>
      <c r="C1724">
        <v>54.483364999999999</v>
      </c>
      <c r="D1724" s="1">
        <v>3.5587809999999998E-6</v>
      </c>
      <c r="E1724">
        <v>0.81078399999999995</v>
      </c>
      <c r="F1724" s="1">
        <v>6.9055140000000002E-6</v>
      </c>
      <c r="G1724">
        <v>0.85459099999999999</v>
      </c>
      <c r="H1724" s="1">
        <v>58.400700000000001</v>
      </c>
      <c r="I1724">
        <v>1.2E-5</v>
      </c>
      <c r="J1724">
        <v>3.4E-5</v>
      </c>
      <c r="K1724">
        <v>0.82903300000000002</v>
      </c>
      <c r="L1724">
        <v>5.9320999999999999E-2</v>
      </c>
      <c r="M1724">
        <v>3.2899999999999997E-4</v>
      </c>
      <c r="N1724" s="1">
        <v>7.6736450000000004E-4</v>
      </c>
      <c r="O1724" s="1">
        <v>1.015712E-3</v>
      </c>
      <c r="P1724">
        <v>2.3779999999999999E-3</v>
      </c>
      <c r="Q1724">
        <v>28.226642999999999</v>
      </c>
      <c r="R1724" s="1">
        <v>5.4064812000000002E-6</v>
      </c>
      <c r="S1724">
        <v>20.318570000000001</v>
      </c>
      <c r="T1724" s="1">
        <v>4.9382767000000004E-6</v>
      </c>
      <c r="U1724">
        <v>0.41757339999999998</v>
      </c>
      <c r="V1724">
        <v>56.697108999999998</v>
      </c>
      <c r="W1724" s="1">
        <v>1.2380930000000001E-5</v>
      </c>
      <c r="X1724">
        <v>2.7257309E-2</v>
      </c>
      <c r="Y1724" s="1">
        <v>5.5049773000000002E-5</v>
      </c>
      <c r="Z1724">
        <v>58.775269000000002</v>
      </c>
      <c r="AA1724" s="1">
        <v>1.2340928000000001E-5</v>
      </c>
      <c r="AB1724">
        <v>0.87419619999999998</v>
      </c>
      <c r="AC1724">
        <v>0.86716293</v>
      </c>
      <c r="AD1724">
        <v>1.3901494000000001</v>
      </c>
      <c r="AE1724">
        <v>0</v>
      </c>
      <c r="AF1724">
        <v>240.06867</v>
      </c>
      <c r="AG1724">
        <v>2.7455677999999999</v>
      </c>
      <c r="AH1724">
        <v>4.7545710999999997</v>
      </c>
      <c r="AI1724">
        <v>4.9507113000000005E-4</v>
      </c>
      <c r="AJ1724">
        <v>8.2308105000000005E-4</v>
      </c>
      <c r="AK1724">
        <v>1.3890704E-3</v>
      </c>
      <c r="AL1724">
        <v>2.0321631000000001E-3</v>
      </c>
      <c r="AM1724">
        <v>1.2707952999999999E-2</v>
      </c>
      <c r="AN1724">
        <v>9.9997456999999998E-2</v>
      </c>
      <c r="AO1724">
        <v>10.321925999999999</v>
      </c>
      <c r="AP1724">
        <v>0.95090269999999999</v>
      </c>
      <c r="AQ1724">
        <v>1311.4458</v>
      </c>
      <c r="AR1724">
        <v>1247.0572999999999</v>
      </c>
      <c r="AS1724">
        <v>0.51966590000000001</v>
      </c>
      <c r="AT1724">
        <v>0</v>
      </c>
      <c r="AU1724">
        <v>0</v>
      </c>
    </row>
    <row r="1725" spans="1:47" x14ac:dyDescent="0.25">
      <c r="A1725">
        <v>194</v>
      </c>
      <c r="B1725" t="s">
        <v>53</v>
      </c>
      <c r="C1725">
        <v>0.26452399999999998</v>
      </c>
      <c r="D1725" s="1">
        <v>3.6397530000000002E-8</v>
      </c>
      <c r="E1725">
        <v>1.655116</v>
      </c>
      <c r="F1725" s="1">
        <v>4.6897040000000003E-6</v>
      </c>
      <c r="G1725">
        <v>0.16738800000000001</v>
      </c>
      <c r="H1725" s="1">
        <v>80.292249999999996</v>
      </c>
      <c r="I1725">
        <v>1.5E-5</v>
      </c>
      <c r="J1725">
        <v>1.2999999999999999E-5</v>
      </c>
      <c r="K1725">
        <v>1.6566050000000001</v>
      </c>
      <c r="L1725">
        <v>1.826819</v>
      </c>
      <c r="M1725">
        <v>4.37E-4</v>
      </c>
      <c r="N1725" s="1">
        <v>5.5053839999999997E-4</v>
      </c>
      <c r="O1725" s="1">
        <v>9.3950200000000005E-4</v>
      </c>
      <c r="P1725">
        <v>2.1840000000000002E-3</v>
      </c>
      <c r="Q1725">
        <v>28.226642999999999</v>
      </c>
      <c r="R1725" s="1">
        <v>5.4064812000000002E-6</v>
      </c>
      <c r="S1725">
        <v>20.318570000000001</v>
      </c>
      <c r="T1725" s="1">
        <v>4.9382767000000004E-6</v>
      </c>
      <c r="U1725">
        <v>0.40836462000000001</v>
      </c>
      <c r="V1725">
        <v>58.068013999999998</v>
      </c>
      <c r="W1725" s="1">
        <v>1.1772819E-5</v>
      </c>
      <c r="X1725">
        <v>2.7262499999999999E-2</v>
      </c>
      <c r="Y1725" s="1">
        <v>5.5049773000000002E-5</v>
      </c>
      <c r="Z1725">
        <v>59.245235999999998</v>
      </c>
      <c r="AA1725" s="1">
        <v>1.2247386000000001E-5</v>
      </c>
      <c r="AB1725">
        <v>0.84837722999999998</v>
      </c>
      <c r="AC1725">
        <v>0.88684125999999996</v>
      </c>
      <c r="AD1725">
        <v>1.3901494000000001</v>
      </c>
      <c r="AE1725">
        <v>0</v>
      </c>
      <c r="AF1725">
        <v>240.06867</v>
      </c>
      <c r="AG1725">
        <v>2.7195947</v>
      </c>
      <c r="AH1725">
        <v>4.7566296000000001</v>
      </c>
      <c r="AI1725">
        <v>4.8624018000000002E-4</v>
      </c>
      <c r="AJ1725">
        <v>8.3357115000000002E-4</v>
      </c>
      <c r="AK1725">
        <v>1.3829175E-3</v>
      </c>
      <c r="AL1725">
        <v>2.0833102000000002E-3</v>
      </c>
      <c r="AM1725">
        <v>1.2695358E-2</v>
      </c>
      <c r="AN1725">
        <v>9.9999942999999994E-2</v>
      </c>
      <c r="AO1725">
        <v>9.8715969000000001</v>
      </c>
      <c r="AP1725">
        <v>0.95135727000000003</v>
      </c>
      <c r="AQ1725">
        <v>1433.4090000000001</v>
      </c>
      <c r="AR1725">
        <v>1363.684</v>
      </c>
      <c r="AS1725">
        <v>0.52099191</v>
      </c>
      <c r="AT1725">
        <v>0</v>
      </c>
      <c r="AU1725">
        <v>0</v>
      </c>
    </row>
    <row r="1726" spans="1:47" x14ac:dyDescent="0.25">
      <c r="A1726">
        <v>195</v>
      </c>
      <c r="B1726" t="s">
        <v>53</v>
      </c>
      <c r="C1726">
        <v>39.373843999999998</v>
      </c>
      <c r="D1726" s="1">
        <v>4.2100130000000001E-6</v>
      </c>
      <c r="E1726">
        <v>0.27981099999999998</v>
      </c>
      <c r="F1726" s="1">
        <v>5.4949410000000002E-6</v>
      </c>
      <c r="G1726">
        <v>0.26626</v>
      </c>
      <c r="H1726" s="1">
        <v>76.553880000000007</v>
      </c>
      <c r="I1726">
        <v>1.4E-5</v>
      </c>
      <c r="J1726">
        <v>1.2999999999999999E-5</v>
      </c>
      <c r="K1726">
        <v>1.263798</v>
      </c>
      <c r="L1726">
        <v>1.5266</v>
      </c>
      <c r="M1726">
        <v>4.2400000000000001E-4</v>
      </c>
      <c r="N1726" s="1">
        <v>5.8314059999999999E-4</v>
      </c>
      <c r="O1726" s="1">
        <v>9.4049339999999996E-4</v>
      </c>
      <c r="P1726">
        <v>1.9859999999999999E-3</v>
      </c>
      <c r="Q1726">
        <v>28.226642999999999</v>
      </c>
      <c r="R1726" s="1">
        <v>5.4064812000000002E-6</v>
      </c>
      <c r="S1726">
        <v>20.318570000000001</v>
      </c>
      <c r="T1726" s="1">
        <v>4.9382767000000004E-6</v>
      </c>
      <c r="U1726">
        <v>0.39148191999999998</v>
      </c>
      <c r="V1726">
        <v>59.761583000000002</v>
      </c>
      <c r="W1726" s="1">
        <v>1.2518275999999999E-5</v>
      </c>
      <c r="X1726">
        <v>2.7260481E-2</v>
      </c>
      <c r="Y1726" s="1">
        <v>5.5049773000000002E-5</v>
      </c>
      <c r="Z1726">
        <v>59.510451000000003</v>
      </c>
      <c r="AA1726" s="1">
        <v>1.185342E-5</v>
      </c>
      <c r="AB1726">
        <v>0.89712661000000005</v>
      </c>
      <c r="AC1726">
        <v>0.85852773000000004</v>
      </c>
      <c r="AD1726">
        <v>1.3901494000000001</v>
      </c>
      <c r="AE1726">
        <v>0</v>
      </c>
      <c r="AF1726">
        <v>240.06867</v>
      </c>
      <c r="AG1726">
        <v>2.7440573000000001</v>
      </c>
      <c r="AH1726">
        <v>4.7570987999999996</v>
      </c>
      <c r="AI1726">
        <v>4.9112240000000001E-4</v>
      </c>
      <c r="AJ1726">
        <v>8.4010061000000004E-4</v>
      </c>
      <c r="AK1726">
        <v>1.3892066E-3</v>
      </c>
      <c r="AL1726">
        <v>1.9965973999999998E-3</v>
      </c>
      <c r="AM1726">
        <v>1.2704666E-2</v>
      </c>
      <c r="AN1726">
        <v>0.1000031</v>
      </c>
      <c r="AO1726">
        <v>9.9985973999999995</v>
      </c>
      <c r="AP1726">
        <v>0.95014575999999995</v>
      </c>
      <c r="AQ1726">
        <v>4712.0625</v>
      </c>
      <c r="AR1726">
        <v>4477.1462000000001</v>
      </c>
      <c r="AS1726">
        <v>0.51940900000000001</v>
      </c>
      <c r="AT1726">
        <v>0</v>
      </c>
      <c r="AU1726">
        <v>0</v>
      </c>
    </row>
    <row r="1727" spans="1:47" x14ac:dyDescent="0.25">
      <c r="A1727">
        <v>196</v>
      </c>
      <c r="B1727" t="s">
        <v>53</v>
      </c>
      <c r="C1727">
        <v>32.021647999999999</v>
      </c>
      <c r="D1727" s="1">
        <v>4.2857089999999999E-6</v>
      </c>
      <c r="E1727">
        <v>5.3899059999999999</v>
      </c>
      <c r="F1727" s="1">
        <v>7.8283769999999999E-6</v>
      </c>
      <c r="G1727">
        <v>0.45966400000000002</v>
      </c>
      <c r="H1727" s="1">
        <v>67.282640000000001</v>
      </c>
      <c r="I1727">
        <v>1.4E-5</v>
      </c>
      <c r="J1727">
        <v>2.3E-5</v>
      </c>
      <c r="K1727">
        <v>1.123677</v>
      </c>
      <c r="L1727">
        <v>0.94964800000000005</v>
      </c>
      <c r="M1727">
        <v>4.6900000000000002E-4</v>
      </c>
      <c r="N1727" s="1">
        <v>8.4381249999999994E-5</v>
      </c>
      <c r="O1727" s="1">
        <v>8.5294730000000005E-4</v>
      </c>
      <c r="P1727">
        <v>1.4890000000000001E-3</v>
      </c>
      <c r="Q1727">
        <v>28.226642999999999</v>
      </c>
      <c r="R1727" s="1">
        <v>5.4064812000000002E-6</v>
      </c>
      <c r="S1727">
        <v>20.318570000000001</v>
      </c>
      <c r="T1727" s="1">
        <v>4.9382767000000004E-6</v>
      </c>
      <c r="U1727">
        <v>0.39992303000000001</v>
      </c>
      <c r="V1727">
        <v>59.469887</v>
      </c>
      <c r="W1727" s="1">
        <v>1.2044062E-5</v>
      </c>
      <c r="X1727">
        <v>2.7241317000000001E-2</v>
      </c>
      <c r="Y1727" s="1">
        <v>5.5049773000000002E-5</v>
      </c>
      <c r="Z1727">
        <v>58.361969000000002</v>
      </c>
      <c r="AA1727" s="1">
        <v>1.2500202E-5</v>
      </c>
      <c r="AB1727">
        <v>0.84693499000000005</v>
      </c>
      <c r="AC1727">
        <v>0.87025302000000004</v>
      </c>
      <c r="AD1727">
        <v>1.3901494000000001</v>
      </c>
      <c r="AE1727">
        <v>0</v>
      </c>
      <c r="AF1727">
        <v>240.06867</v>
      </c>
      <c r="AG1727">
        <v>2.6485956000000002</v>
      </c>
      <c r="AH1727">
        <v>4.7592032</v>
      </c>
      <c r="AI1727">
        <v>4.9845464E-4</v>
      </c>
      <c r="AJ1727">
        <v>8.2756105999999996E-4</v>
      </c>
      <c r="AK1727">
        <v>1.3960786E-3</v>
      </c>
      <c r="AL1727">
        <v>1.9893736000000002E-3</v>
      </c>
      <c r="AM1727">
        <v>1.2709175E-2</v>
      </c>
      <c r="AN1727">
        <v>0.10000166000000001</v>
      </c>
      <c r="AO1727">
        <v>9.9676334999999998</v>
      </c>
      <c r="AP1727">
        <v>0.95034249000000004</v>
      </c>
      <c r="AQ1727">
        <v>4808.5481</v>
      </c>
      <c r="AR1727">
        <v>4569.7676000000001</v>
      </c>
      <c r="AS1727">
        <v>0.51935229000000005</v>
      </c>
      <c r="AT1727">
        <v>0</v>
      </c>
      <c r="AU1727">
        <v>0</v>
      </c>
    </row>
    <row r="1728" spans="1:47" x14ac:dyDescent="0.25">
      <c r="A1728">
        <v>197</v>
      </c>
      <c r="B1728" t="s">
        <v>53</v>
      </c>
      <c r="C1728">
        <v>0.52652100000000002</v>
      </c>
      <c r="D1728" s="1">
        <v>5.3811379999999998E-6</v>
      </c>
      <c r="E1728">
        <v>24.913257000000002</v>
      </c>
      <c r="F1728" s="1">
        <v>5.3725790000000001E-6</v>
      </c>
      <c r="G1728">
        <v>0.63479600000000003</v>
      </c>
      <c r="H1728" s="1">
        <v>65.445260000000005</v>
      </c>
      <c r="I1728">
        <v>1.0000000000000001E-5</v>
      </c>
      <c r="J1728">
        <v>1.7E-5</v>
      </c>
      <c r="K1728">
        <v>1.236818</v>
      </c>
      <c r="L1728">
        <v>0.79940100000000003</v>
      </c>
      <c r="M1728">
        <v>3.8099999999999999E-4</v>
      </c>
      <c r="N1728" s="1">
        <v>5.5037800000000002E-4</v>
      </c>
      <c r="O1728" s="1">
        <v>8.4760049999999996E-4</v>
      </c>
      <c r="P1728">
        <v>1.7769999999999999E-3</v>
      </c>
      <c r="Q1728">
        <v>28.226642999999999</v>
      </c>
      <c r="R1728" s="1">
        <v>5.4064812000000002E-6</v>
      </c>
      <c r="S1728">
        <v>20.318570000000001</v>
      </c>
      <c r="T1728" s="1">
        <v>4.9382767000000004E-6</v>
      </c>
      <c r="U1728">
        <v>0.40319283</v>
      </c>
      <c r="V1728">
        <v>61.400092999999998</v>
      </c>
      <c r="W1728" s="1">
        <v>1.2180876999999999E-5</v>
      </c>
      <c r="X1728">
        <v>2.7246353000000001E-2</v>
      </c>
      <c r="Y1728" s="1">
        <v>5.5049773000000002E-5</v>
      </c>
      <c r="Z1728">
        <v>61.014569000000002</v>
      </c>
      <c r="AA1728" s="1">
        <v>1.2047343999999999E-5</v>
      </c>
      <c r="AB1728">
        <v>0.84424312000000001</v>
      </c>
      <c r="AC1728">
        <v>0.86036060999999997</v>
      </c>
      <c r="AD1728">
        <v>1.3901494000000001</v>
      </c>
      <c r="AE1728">
        <v>0</v>
      </c>
      <c r="AF1728">
        <v>240.06867</v>
      </c>
      <c r="AG1728">
        <v>2.6214157999999999</v>
      </c>
      <c r="AH1728">
        <v>4.7565359999999997</v>
      </c>
      <c r="AI1728">
        <v>4.8436629E-4</v>
      </c>
      <c r="AJ1728">
        <v>8.2485931999999997E-4</v>
      </c>
      <c r="AK1728">
        <v>1.3893830999999999E-3</v>
      </c>
      <c r="AL1728">
        <v>2.0336366999999999E-3</v>
      </c>
      <c r="AM1728">
        <v>1.269707E-2</v>
      </c>
      <c r="AN1728">
        <v>9.9999936999999997E-2</v>
      </c>
      <c r="AO1728">
        <v>9.9913164999999999</v>
      </c>
      <c r="AP1728">
        <v>0.95073691999999999</v>
      </c>
      <c r="AQ1728">
        <v>4524.1574000000001</v>
      </c>
      <c r="AR1728">
        <v>4301.2834999999995</v>
      </c>
      <c r="AS1728">
        <v>0.51926127</v>
      </c>
      <c r="AT1728">
        <v>0</v>
      </c>
      <c r="AU1728">
        <v>0</v>
      </c>
    </row>
    <row r="1729" spans="1:47" x14ac:dyDescent="0.25">
      <c r="A1729">
        <v>198</v>
      </c>
      <c r="B1729" t="s">
        <v>53</v>
      </c>
      <c r="C1729">
        <v>1.0695840000000001</v>
      </c>
      <c r="D1729" s="1">
        <v>7.0396749999999996E-6</v>
      </c>
      <c r="E1729">
        <v>3.2865310000000001</v>
      </c>
      <c r="F1729" s="1">
        <v>1.4286279999999999E-5</v>
      </c>
      <c r="G1729">
        <v>0.68616500000000002</v>
      </c>
      <c r="H1729" s="1">
        <v>87.332419999999999</v>
      </c>
      <c r="I1729">
        <v>3.9999999999999998E-6</v>
      </c>
      <c r="J1729">
        <v>1.1E-5</v>
      </c>
      <c r="K1729">
        <v>1.4834940000000001</v>
      </c>
      <c r="L1729">
        <v>0.95622300000000005</v>
      </c>
      <c r="M1729">
        <v>2.7E-4</v>
      </c>
      <c r="N1729" s="1">
        <v>5.5385619999999999E-4</v>
      </c>
      <c r="O1729" s="1">
        <v>6.5862920000000005E-4</v>
      </c>
      <c r="P1729">
        <v>1.4580000000000001E-3</v>
      </c>
      <c r="Q1729">
        <v>28.226642999999999</v>
      </c>
      <c r="R1729" s="1">
        <v>5.4064812000000002E-6</v>
      </c>
      <c r="S1729">
        <v>20.318570000000001</v>
      </c>
      <c r="T1729" s="1">
        <v>4.9382767000000004E-6</v>
      </c>
      <c r="U1729">
        <v>0.41849515999999998</v>
      </c>
      <c r="V1729">
        <v>61.649906000000001</v>
      </c>
      <c r="W1729" s="1">
        <v>1.2203097E-5</v>
      </c>
      <c r="X1729">
        <v>2.7254670000000002E-2</v>
      </c>
      <c r="Y1729" s="1">
        <v>5.5049773000000002E-5</v>
      </c>
      <c r="Z1729">
        <v>60.007345999999998</v>
      </c>
      <c r="AA1729" s="1">
        <v>1.1939100000000001E-5</v>
      </c>
      <c r="AB1729">
        <v>0.84664558999999995</v>
      </c>
      <c r="AC1729">
        <v>0.85399722</v>
      </c>
      <c r="AD1729">
        <v>1.3901494000000001</v>
      </c>
      <c r="AE1729">
        <v>0</v>
      </c>
      <c r="AF1729">
        <v>240.06867</v>
      </c>
      <c r="AG1729">
        <v>2.7280787000000002</v>
      </c>
      <c r="AH1729">
        <v>4.7549679999999999</v>
      </c>
      <c r="AI1729">
        <v>4.9100779E-4</v>
      </c>
      <c r="AJ1729">
        <v>8.2765534E-4</v>
      </c>
      <c r="AK1729">
        <v>1.3917439000000001E-3</v>
      </c>
      <c r="AL1729">
        <v>2.0112926999999998E-3</v>
      </c>
      <c r="AM1729">
        <v>1.2696041E-2</v>
      </c>
      <c r="AN1729">
        <v>0.10000181</v>
      </c>
      <c r="AO1729">
        <v>10.041375</v>
      </c>
      <c r="AP1729">
        <v>0.94981886000000004</v>
      </c>
      <c r="AQ1729">
        <v>2325.0708</v>
      </c>
      <c r="AR1729">
        <v>2208.3960999999999</v>
      </c>
      <c r="AS1729">
        <v>0.51975665999999998</v>
      </c>
      <c r="AT1729">
        <v>0</v>
      </c>
      <c r="AU1729">
        <v>0</v>
      </c>
    </row>
    <row r="1730" spans="1:47" x14ac:dyDescent="0.25">
      <c r="A1730">
        <v>199</v>
      </c>
      <c r="B1730" t="s">
        <v>53</v>
      </c>
      <c r="C1730">
        <v>36.822052999999997</v>
      </c>
      <c r="D1730" s="1">
        <v>4.2307589999999997E-6</v>
      </c>
      <c r="E1730">
        <v>0.48839199999999999</v>
      </c>
      <c r="F1730" s="1">
        <v>6.1358550000000002E-6</v>
      </c>
      <c r="G1730">
        <v>0.37126199999999998</v>
      </c>
      <c r="H1730" s="1">
        <v>85.43768</v>
      </c>
      <c r="I1730">
        <v>1.2E-5</v>
      </c>
      <c r="J1730">
        <v>1.4E-5</v>
      </c>
      <c r="K1730">
        <v>1.0777099999999999</v>
      </c>
      <c r="L1730">
        <v>1.132809</v>
      </c>
      <c r="M1730">
        <v>4.3399999999999998E-4</v>
      </c>
      <c r="N1730" s="1">
        <v>7.639891E-4</v>
      </c>
      <c r="O1730" s="1">
        <v>9.9044309999999996E-4</v>
      </c>
      <c r="P1730">
        <v>2.088E-3</v>
      </c>
      <c r="Q1730">
        <v>28.226642999999999</v>
      </c>
      <c r="R1730" s="1">
        <v>5.4064812000000002E-6</v>
      </c>
      <c r="S1730">
        <v>20.318570000000001</v>
      </c>
      <c r="T1730" s="1">
        <v>4.9382767000000004E-6</v>
      </c>
      <c r="U1730">
        <v>0.40683622000000003</v>
      </c>
      <c r="V1730">
        <v>61.210534000000003</v>
      </c>
      <c r="W1730" s="1">
        <v>1.1853579E-5</v>
      </c>
      <c r="X1730">
        <v>2.7249526E-2</v>
      </c>
      <c r="Y1730" s="1">
        <v>5.5049773000000002E-5</v>
      </c>
      <c r="Z1730">
        <v>58.183719000000004</v>
      </c>
      <c r="AA1730" s="1">
        <v>1.2561801E-5</v>
      </c>
      <c r="AB1730">
        <v>0.88195966999999997</v>
      </c>
      <c r="AC1730">
        <v>0.85903390000000002</v>
      </c>
      <c r="AD1730">
        <v>1.3901494000000001</v>
      </c>
      <c r="AE1730">
        <v>0</v>
      </c>
      <c r="AF1730">
        <v>240.06867</v>
      </c>
      <c r="AG1730">
        <v>2.6899955000000002</v>
      </c>
      <c r="AH1730">
        <v>4.7583811000000003</v>
      </c>
      <c r="AI1730">
        <v>4.8628944000000002E-4</v>
      </c>
      <c r="AJ1730">
        <v>8.3311824999999996E-4</v>
      </c>
      <c r="AK1730">
        <v>1.3773962E-3</v>
      </c>
      <c r="AL1730">
        <v>2.0257743999999999E-3</v>
      </c>
      <c r="AM1730">
        <v>1.270016E-2</v>
      </c>
      <c r="AN1730">
        <v>9.9998613E-2</v>
      </c>
      <c r="AO1730">
        <v>9.3522210000000001</v>
      </c>
      <c r="AP1730">
        <v>0.95059283000000006</v>
      </c>
      <c r="AQ1730">
        <v>3883.6968999999999</v>
      </c>
      <c r="AR1730">
        <v>3691.8144000000002</v>
      </c>
      <c r="AS1730">
        <v>0.51952029</v>
      </c>
      <c r="AT1730">
        <v>0</v>
      </c>
      <c r="AU1730">
        <v>0</v>
      </c>
    </row>
    <row r="1731" spans="1:47" x14ac:dyDescent="0.25">
      <c r="A1731">
        <v>200</v>
      </c>
      <c r="B1731" t="s">
        <v>53</v>
      </c>
      <c r="C1731">
        <v>19.196462</v>
      </c>
      <c r="D1731" s="1">
        <v>1.177833E-6</v>
      </c>
      <c r="E1731">
        <v>0.82680600000000004</v>
      </c>
      <c r="F1731" s="1">
        <v>4.3942890000000003E-6</v>
      </c>
      <c r="G1731">
        <v>0.202374</v>
      </c>
      <c r="H1731" s="1">
        <v>97.064130000000006</v>
      </c>
      <c r="I1731">
        <v>1.0000000000000001E-5</v>
      </c>
      <c r="J1731">
        <v>5.3000000000000001E-5</v>
      </c>
      <c r="K1731">
        <v>1.2714380000000001</v>
      </c>
      <c r="L1731">
        <v>0.681593</v>
      </c>
      <c r="M1731">
        <v>3.1500000000000001E-4</v>
      </c>
      <c r="N1731" s="1">
        <v>9.2384789999999997E-4</v>
      </c>
      <c r="O1731" s="1">
        <v>1.0231839999999999E-3</v>
      </c>
      <c r="P1731">
        <v>3.2000000000000002E-3</v>
      </c>
      <c r="Q1731">
        <v>28.226642999999999</v>
      </c>
      <c r="R1731" s="1">
        <v>5.4064812000000002E-6</v>
      </c>
      <c r="S1731">
        <v>20.318570000000001</v>
      </c>
      <c r="T1731" s="1">
        <v>4.9382767000000004E-6</v>
      </c>
      <c r="U1731">
        <v>0.39572448999999998</v>
      </c>
      <c r="V1731">
        <v>58.928317</v>
      </c>
      <c r="W1731" s="1">
        <v>1.2574259E-5</v>
      </c>
      <c r="X1731">
        <v>2.7253682000000001E-2</v>
      </c>
      <c r="Y1731" s="1">
        <v>5.5049773000000002E-5</v>
      </c>
      <c r="Z1731">
        <v>57.698312999999999</v>
      </c>
      <c r="AA1731" s="1">
        <v>1.1987988E-5</v>
      </c>
      <c r="AB1731">
        <v>0.86593374000000001</v>
      </c>
      <c r="AC1731">
        <v>0.87777344000000002</v>
      </c>
      <c r="AD1731">
        <v>1.3901494000000001</v>
      </c>
      <c r="AE1731">
        <v>0</v>
      </c>
      <c r="AF1731">
        <v>240.06867</v>
      </c>
      <c r="AG1731">
        <v>2.6806486</v>
      </c>
      <c r="AH1731">
        <v>4.7572578999999999</v>
      </c>
      <c r="AI1731">
        <v>4.8422379999999999E-4</v>
      </c>
      <c r="AJ1731">
        <v>8.3277142999999996E-4</v>
      </c>
      <c r="AK1731">
        <v>1.3903736000000001E-3</v>
      </c>
      <c r="AL1731">
        <v>2.0983847999999999E-3</v>
      </c>
      <c r="AM1731">
        <v>1.2705431E-2</v>
      </c>
      <c r="AN1731">
        <v>9.9998789000000005E-2</v>
      </c>
      <c r="AO1731">
        <v>10.488645999999999</v>
      </c>
      <c r="AP1731">
        <v>0.95009827999999996</v>
      </c>
      <c r="AQ1731">
        <v>-4041.4904000000001</v>
      </c>
      <c r="AR1731">
        <v>-3839.8130999999998</v>
      </c>
      <c r="AS1731">
        <v>0.51934195999999999</v>
      </c>
      <c r="AT1731">
        <v>0</v>
      </c>
      <c r="AU1731">
        <v>0</v>
      </c>
    </row>
    <row r="1732" spans="1:47" x14ac:dyDescent="0.25">
      <c r="A1732">
        <v>201</v>
      </c>
      <c r="B1732" t="s">
        <v>53</v>
      </c>
      <c r="C1732">
        <v>1.2430859999999999</v>
      </c>
      <c r="D1732" s="1">
        <v>4.5480180000000004E-6</v>
      </c>
      <c r="E1732">
        <v>8.5116849999999999</v>
      </c>
      <c r="F1732" s="1">
        <v>3.0949510000000001E-10</v>
      </c>
      <c r="G1732">
        <v>1.280548</v>
      </c>
      <c r="H1732" s="1">
        <v>72.878870000000006</v>
      </c>
      <c r="I1732">
        <v>6.0000000000000002E-6</v>
      </c>
      <c r="J1732">
        <v>1.7E-5</v>
      </c>
      <c r="K1732">
        <v>1.501776</v>
      </c>
      <c r="L1732">
        <v>1.1237250000000001</v>
      </c>
      <c r="M1732">
        <v>6.29E-4</v>
      </c>
      <c r="N1732" s="1">
        <v>6.2938250000000001E-4</v>
      </c>
      <c r="O1732" s="1">
        <v>8.6844880000000002E-4</v>
      </c>
      <c r="P1732">
        <v>1.3569999999999999E-3</v>
      </c>
      <c r="Q1732">
        <v>28.226642999999999</v>
      </c>
      <c r="R1732" s="1">
        <v>5.4064812000000002E-6</v>
      </c>
      <c r="S1732">
        <v>20.318570000000001</v>
      </c>
      <c r="T1732" s="1">
        <v>4.9382767000000004E-6</v>
      </c>
      <c r="U1732">
        <v>0.40972347999999997</v>
      </c>
      <c r="V1732">
        <v>60.227122000000001</v>
      </c>
      <c r="W1732" s="1">
        <v>1.1694674000000001E-5</v>
      </c>
      <c r="X1732">
        <v>2.7255305000000001E-2</v>
      </c>
      <c r="Y1732" s="1">
        <v>5.5049773000000002E-5</v>
      </c>
      <c r="Z1732">
        <v>63.806907000000002</v>
      </c>
      <c r="AA1732" s="1">
        <v>1.264595E-5</v>
      </c>
      <c r="AB1732">
        <v>0.85474366000000002</v>
      </c>
      <c r="AC1732">
        <v>0.90149778000000003</v>
      </c>
      <c r="AD1732">
        <v>1.3901494000000001</v>
      </c>
      <c r="AE1732">
        <v>0</v>
      </c>
      <c r="AF1732">
        <v>240.06867</v>
      </c>
      <c r="AG1732">
        <v>2.6511214999999999</v>
      </c>
      <c r="AH1732">
        <v>4.7550458999999998</v>
      </c>
      <c r="AI1732">
        <v>4.7113686999999998E-4</v>
      </c>
      <c r="AJ1732">
        <v>8.2599514000000003E-4</v>
      </c>
      <c r="AK1732">
        <v>1.391219E-3</v>
      </c>
      <c r="AL1732">
        <v>2.059796E-3</v>
      </c>
      <c r="AM1732">
        <v>1.2701179999999999E-2</v>
      </c>
      <c r="AN1732">
        <v>0.10000349</v>
      </c>
      <c r="AO1732">
        <v>10.114743000000001</v>
      </c>
      <c r="AP1732">
        <v>0.95082717000000005</v>
      </c>
      <c r="AQ1732">
        <v>2694.7453</v>
      </c>
      <c r="AR1732">
        <v>2562.2370000000001</v>
      </c>
      <c r="AS1732">
        <v>0.51919013000000003</v>
      </c>
      <c r="AT1732">
        <v>0</v>
      </c>
      <c r="AU1732">
        <v>0</v>
      </c>
    </row>
    <row r="1733" spans="1:47" x14ac:dyDescent="0.25">
      <c r="A1733">
        <v>202</v>
      </c>
      <c r="B1733" t="s">
        <v>53</v>
      </c>
      <c r="C1733">
        <v>46.157412000000001</v>
      </c>
      <c r="D1733" s="1">
        <v>5.6681360000000001E-6</v>
      </c>
      <c r="E1733">
        <v>0.46397699999999997</v>
      </c>
      <c r="F1733" s="1">
        <v>2.7028519999999999E-6</v>
      </c>
      <c r="G1733">
        <v>0.72675100000000004</v>
      </c>
      <c r="H1733" s="1">
        <v>81.199529999999996</v>
      </c>
      <c r="I1733">
        <v>1.4E-5</v>
      </c>
      <c r="J1733">
        <v>2.0000000000000002E-5</v>
      </c>
      <c r="K1733">
        <v>0.45528999999999997</v>
      </c>
      <c r="L1733">
        <v>1.8529359999999999</v>
      </c>
      <c r="M1733">
        <v>4.4299999999999998E-4</v>
      </c>
      <c r="N1733" s="1">
        <v>7.1598020000000003E-4</v>
      </c>
      <c r="O1733" s="1">
        <v>9.9921259999999996E-4</v>
      </c>
      <c r="P1733">
        <v>1.9729999999999999E-3</v>
      </c>
      <c r="Q1733">
        <v>28.226642999999999</v>
      </c>
      <c r="R1733" s="1">
        <v>5.4064812000000002E-6</v>
      </c>
      <c r="S1733">
        <v>20.318570000000001</v>
      </c>
      <c r="T1733" s="1">
        <v>4.9382767000000004E-6</v>
      </c>
      <c r="U1733">
        <v>0.40066974999999999</v>
      </c>
      <c r="V1733">
        <v>59.370992000000001</v>
      </c>
      <c r="W1733" s="1">
        <v>1.2893603E-5</v>
      </c>
      <c r="X1733">
        <v>2.7244124000000002E-2</v>
      </c>
      <c r="Y1733" s="1">
        <v>5.5049773000000002E-5</v>
      </c>
      <c r="Z1733">
        <v>61.635036999999997</v>
      </c>
      <c r="AA1733" s="1">
        <v>1.2811756E-5</v>
      </c>
      <c r="AB1733">
        <v>0.84036675000000005</v>
      </c>
      <c r="AC1733">
        <v>0.86648126000000003</v>
      </c>
      <c r="AD1733">
        <v>1.3901494000000001</v>
      </c>
      <c r="AE1733">
        <v>0</v>
      </c>
      <c r="AF1733">
        <v>240.06867</v>
      </c>
      <c r="AG1733">
        <v>2.6460165999999998</v>
      </c>
      <c r="AH1733">
        <v>4.7566683999999997</v>
      </c>
      <c r="AI1733">
        <v>4.9010191E-4</v>
      </c>
      <c r="AJ1733">
        <v>8.2966468000000002E-4</v>
      </c>
      <c r="AK1733">
        <v>1.3900162000000001E-3</v>
      </c>
      <c r="AL1733">
        <v>2.0970366999999998E-3</v>
      </c>
      <c r="AM1733">
        <v>1.2699072E-2</v>
      </c>
      <c r="AN1733">
        <v>0.10000209</v>
      </c>
      <c r="AO1733">
        <v>10.420672</v>
      </c>
      <c r="AP1733">
        <v>0.94983927000000001</v>
      </c>
      <c r="AQ1733">
        <v>4519.759</v>
      </c>
      <c r="AR1733">
        <v>4293.0446000000002</v>
      </c>
      <c r="AS1733">
        <v>0.51861849000000004</v>
      </c>
      <c r="AT1733">
        <v>0</v>
      </c>
      <c r="AU1733">
        <v>0</v>
      </c>
    </row>
    <row r="1734" spans="1:47" x14ac:dyDescent="0.25">
      <c r="A1734">
        <v>203</v>
      </c>
      <c r="B1734" t="s">
        <v>53</v>
      </c>
      <c r="C1734">
        <v>3.7165970000000002</v>
      </c>
      <c r="D1734" s="1">
        <v>5.6237020000000001E-7</v>
      </c>
      <c r="E1734">
        <v>0.45673399999999997</v>
      </c>
      <c r="F1734" s="1">
        <v>2.6516839999999999E-6</v>
      </c>
      <c r="G1734">
        <v>4.6792E-2</v>
      </c>
      <c r="H1734" s="1">
        <v>42.772640000000003</v>
      </c>
      <c r="I1734">
        <v>1.2E-5</v>
      </c>
      <c r="J1734">
        <v>5.0000000000000002E-5</v>
      </c>
      <c r="K1734">
        <v>1.4940450000000001</v>
      </c>
      <c r="L1734">
        <v>1.14724</v>
      </c>
      <c r="M1734">
        <v>4.9899999999999999E-4</v>
      </c>
      <c r="N1734" s="1">
        <v>8.6656950000000004E-4</v>
      </c>
      <c r="O1734" s="1">
        <v>1.220524E-3</v>
      </c>
      <c r="P1734">
        <v>3.117E-3</v>
      </c>
      <c r="Q1734">
        <v>28.226642999999999</v>
      </c>
      <c r="R1734" s="1">
        <v>5.4064812000000002E-6</v>
      </c>
      <c r="S1734">
        <v>20.318570000000001</v>
      </c>
      <c r="T1734" s="1">
        <v>4.9382767000000004E-6</v>
      </c>
      <c r="U1734">
        <v>0.39108946</v>
      </c>
      <c r="V1734">
        <v>60.169887000000003</v>
      </c>
      <c r="W1734" s="1">
        <v>1.1966435E-5</v>
      </c>
      <c r="X1734">
        <v>2.7244793999999999E-2</v>
      </c>
      <c r="Y1734" s="1">
        <v>5.5049773000000002E-5</v>
      </c>
      <c r="Z1734">
        <v>58.492334999999997</v>
      </c>
      <c r="AA1734" s="1">
        <v>1.2278226999999999E-5</v>
      </c>
      <c r="AB1734">
        <v>0.84776589000000002</v>
      </c>
      <c r="AC1734">
        <v>0.86166164999999995</v>
      </c>
      <c r="AD1734">
        <v>1.3901494000000001</v>
      </c>
      <c r="AE1734">
        <v>0</v>
      </c>
      <c r="AF1734">
        <v>240.06867</v>
      </c>
      <c r="AG1734">
        <v>2.7120655999999999</v>
      </c>
      <c r="AH1734">
        <v>4.7570189999999997</v>
      </c>
      <c r="AI1734">
        <v>4.8498524999999998E-4</v>
      </c>
      <c r="AJ1734">
        <v>8.3653194999999995E-4</v>
      </c>
      <c r="AK1734">
        <v>1.3899952000000001E-3</v>
      </c>
      <c r="AL1734">
        <v>2.1129087E-3</v>
      </c>
      <c r="AM1734">
        <v>1.2710265E-2</v>
      </c>
      <c r="AN1734">
        <v>9.9997775999999997E-2</v>
      </c>
      <c r="AO1734">
        <v>10.378674</v>
      </c>
      <c r="AP1734">
        <v>0.95009924999999995</v>
      </c>
      <c r="AQ1734">
        <v>-1586.6101000000001</v>
      </c>
      <c r="AR1734">
        <v>-1507.4371000000001</v>
      </c>
      <c r="AS1734">
        <v>0.52022447999999999</v>
      </c>
      <c r="AT1734">
        <v>0</v>
      </c>
      <c r="AU1734">
        <v>0</v>
      </c>
    </row>
    <row r="1735" spans="1:47" x14ac:dyDescent="0.25">
      <c r="A1735">
        <v>204</v>
      </c>
      <c r="B1735" t="s">
        <v>53</v>
      </c>
      <c r="C1735">
        <v>215.52405099999999</v>
      </c>
      <c r="D1735" s="1">
        <v>2.625996E-5</v>
      </c>
      <c r="E1735">
        <v>1.557744</v>
      </c>
      <c r="F1735" s="1">
        <v>5.0816779999999998E-6</v>
      </c>
      <c r="G1735">
        <v>2.6644209999999999</v>
      </c>
      <c r="H1735" s="1">
        <v>29.60566</v>
      </c>
      <c r="I1735">
        <v>1.5E-5</v>
      </c>
      <c r="J1735">
        <v>1.35E-4</v>
      </c>
      <c r="K1735">
        <v>2.1458910000000002</v>
      </c>
      <c r="L1735">
        <v>0.75842799999999999</v>
      </c>
      <c r="M1735">
        <v>4.2299999999999998E-4</v>
      </c>
      <c r="N1735" s="1">
        <v>7.4580649999999996E-4</v>
      </c>
      <c r="O1735" s="1">
        <v>1.268922E-3</v>
      </c>
      <c r="P1735">
        <v>5.607E-3</v>
      </c>
      <c r="Q1735">
        <v>28.22664</v>
      </c>
      <c r="R1735" s="1">
        <v>5.4064810000000004E-6</v>
      </c>
      <c r="S1735">
        <v>20.318570000000001</v>
      </c>
      <c r="T1735" s="1">
        <v>4.9382770000000002E-6</v>
      </c>
      <c r="U1735">
        <v>0.40769879999999997</v>
      </c>
      <c r="V1735">
        <v>61.348480000000002</v>
      </c>
      <c r="W1735" s="1">
        <v>1.239233E-5</v>
      </c>
      <c r="X1735">
        <v>2.7247650000000002E-2</v>
      </c>
      <c r="Y1735" s="1">
        <v>5.5049770000000001E-5</v>
      </c>
      <c r="Z1735">
        <v>59.927019999999999</v>
      </c>
      <c r="AA1735" s="1">
        <v>1.206456E-5</v>
      </c>
      <c r="AB1735">
        <v>0.87461809999999995</v>
      </c>
      <c r="AC1735">
        <v>0.85635760000000005</v>
      </c>
      <c r="AD1735">
        <v>1.3901490000000001</v>
      </c>
      <c r="AE1735">
        <v>0</v>
      </c>
      <c r="AF1735">
        <v>240.06870000000001</v>
      </c>
      <c r="AG1735">
        <v>2.632161</v>
      </c>
      <c r="AH1735">
        <v>4.7584819999999999</v>
      </c>
      <c r="AI1735">
        <v>4.9134660000000002E-4</v>
      </c>
      <c r="AJ1735">
        <v>8.2768909999999998E-4</v>
      </c>
      <c r="AK1735">
        <v>1.3944579999999999E-3</v>
      </c>
      <c r="AL1735">
        <v>2.102371E-3</v>
      </c>
      <c r="AM1735">
        <v>1.2709440000000001E-2</v>
      </c>
      <c r="AN1735">
        <v>0.1000016</v>
      </c>
      <c r="AO1735">
        <v>9.7727179999999993</v>
      </c>
      <c r="AP1735">
        <v>0.95170580000000005</v>
      </c>
      <c r="AQ1735">
        <v>660.76279999999997</v>
      </c>
      <c r="AR1735">
        <v>628.85170000000005</v>
      </c>
      <c r="AS1735">
        <v>0.52045180000000002</v>
      </c>
      <c r="AT1735">
        <v>0</v>
      </c>
      <c r="AU1735">
        <v>0</v>
      </c>
    </row>
    <row r="1736" spans="1:47" x14ac:dyDescent="0.25">
      <c r="A1736">
        <v>205</v>
      </c>
      <c r="B1736" t="s">
        <v>53</v>
      </c>
      <c r="C1736">
        <v>7.640371</v>
      </c>
      <c r="D1736" s="1">
        <v>2.48807E-6</v>
      </c>
      <c r="E1736">
        <v>0</v>
      </c>
      <c r="F1736" s="1">
        <v>2.4327940000000001E-6</v>
      </c>
      <c r="G1736">
        <v>9.8708000000000004E-2</v>
      </c>
      <c r="H1736" s="1">
        <v>105.74639999999999</v>
      </c>
      <c r="I1736">
        <v>1.5E-5</v>
      </c>
      <c r="J1736">
        <v>1.2999999999999999E-5</v>
      </c>
      <c r="K1736">
        <v>1.273949</v>
      </c>
      <c r="L1736">
        <v>1.2686219999999999</v>
      </c>
      <c r="M1736">
        <v>5.2499999999999997E-4</v>
      </c>
      <c r="N1736" s="1">
        <v>5.2511680000000001E-4</v>
      </c>
      <c r="O1736" s="1">
        <v>9.140458E-4</v>
      </c>
      <c r="P1736">
        <v>1.6280000000000001E-3</v>
      </c>
      <c r="Q1736">
        <v>28.226642999999999</v>
      </c>
      <c r="R1736" s="1">
        <v>5.4064812000000002E-6</v>
      </c>
      <c r="S1736">
        <v>20.318570000000001</v>
      </c>
      <c r="T1736" s="1">
        <v>4.9382767000000004E-6</v>
      </c>
      <c r="U1736">
        <v>0.39495598999999998</v>
      </c>
      <c r="V1736">
        <v>57.405591999999999</v>
      </c>
      <c r="W1736" s="1">
        <v>1.2278842E-5</v>
      </c>
      <c r="X1736">
        <v>2.7255445999999999E-2</v>
      </c>
      <c r="Y1736" s="1">
        <v>5.5049773000000002E-5</v>
      </c>
      <c r="Z1736">
        <v>60.500908000000003</v>
      </c>
      <c r="AA1736" s="1">
        <v>1.1997630000000001E-5</v>
      </c>
      <c r="AB1736">
        <v>0.83088633999999995</v>
      </c>
      <c r="AC1736">
        <v>0.83604202000000005</v>
      </c>
      <c r="AD1736">
        <v>1.3901494000000001</v>
      </c>
      <c r="AE1736">
        <v>0</v>
      </c>
      <c r="AF1736">
        <v>240.06867</v>
      </c>
      <c r="AG1736">
        <v>2.6999643</v>
      </c>
      <c r="AH1736">
        <v>4.7567028999999996</v>
      </c>
      <c r="AI1736">
        <v>4.8873559000000004E-4</v>
      </c>
      <c r="AJ1736">
        <v>8.3293969000000005E-4</v>
      </c>
      <c r="AK1736">
        <v>1.3856824E-3</v>
      </c>
      <c r="AL1736">
        <v>2.0658651000000001E-3</v>
      </c>
      <c r="AM1736">
        <v>1.2697777E-2</v>
      </c>
      <c r="AN1736">
        <v>9.9999309999999994E-2</v>
      </c>
      <c r="AO1736">
        <v>9.8104920999999994</v>
      </c>
      <c r="AP1736">
        <v>0.94892776999999995</v>
      </c>
      <c r="AQ1736">
        <v>5511.9066000000003</v>
      </c>
      <c r="AR1736">
        <v>5230.4013000000004</v>
      </c>
      <c r="AS1736">
        <v>0.52031760000000005</v>
      </c>
      <c r="AT1736">
        <v>0</v>
      </c>
      <c r="AU1736">
        <v>0</v>
      </c>
    </row>
    <row r="1737" spans="1:47" x14ac:dyDescent="0.25">
      <c r="A1737">
        <v>206</v>
      </c>
      <c r="B1737" t="s">
        <v>53</v>
      </c>
      <c r="C1737">
        <v>44.279013999999997</v>
      </c>
      <c r="D1737" s="1">
        <v>6.2117719999999996E-6</v>
      </c>
      <c r="E1737">
        <v>0</v>
      </c>
      <c r="F1737" s="1">
        <v>7.000043E-6</v>
      </c>
      <c r="G1737">
        <v>0.69545599999999996</v>
      </c>
      <c r="H1737" s="1">
        <v>68.813450000000003</v>
      </c>
      <c r="I1737">
        <v>1.2E-5</v>
      </c>
      <c r="J1737">
        <v>1.7E-5</v>
      </c>
      <c r="K1737">
        <v>1.3138000000000001</v>
      </c>
      <c r="L1737">
        <v>0.74521800000000005</v>
      </c>
      <c r="M1737">
        <v>4.3600000000000003E-4</v>
      </c>
      <c r="N1737" s="1">
        <v>4.3629740000000001E-4</v>
      </c>
      <c r="O1737" s="1">
        <v>8.494272E-4</v>
      </c>
      <c r="P1737">
        <v>1.4970000000000001E-3</v>
      </c>
      <c r="Q1737">
        <v>28.22664</v>
      </c>
      <c r="R1737" s="1">
        <v>5.4064810000000004E-6</v>
      </c>
      <c r="S1737">
        <v>20.318570000000001</v>
      </c>
      <c r="T1737" s="1">
        <v>4.9382770000000002E-6</v>
      </c>
      <c r="U1737">
        <v>0.38852680000000001</v>
      </c>
      <c r="V1737">
        <v>60.815269999999998</v>
      </c>
      <c r="W1737" s="1">
        <v>1.2611229999999999E-5</v>
      </c>
      <c r="X1737">
        <v>2.7242780000000001E-2</v>
      </c>
      <c r="Y1737" s="1">
        <v>5.5049770000000001E-5</v>
      </c>
      <c r="Z1737">
        <v>60.848300000000002</v>
      </c>
      <c r="AA1737" s="1">
        <v>1.2597549999999999E-5</v>
      </c>
      <c r="AB1737">
        <v>0.87136119999999995</v>
      </c>
      <c r="AC1737">
        <v>0.85523939999999998</v>
      </c>
      <c r="AD1737">
        <v>1.3901490000000001</v>
      </c>
      <c r="AE1737">
        <v>0</v>
      </c>
      <c r="AF1737">
        <v>240.06870000000001</v>
      </c>
      <c r="AG1737">
        <v>2.6820439999999999</v>
      </c>
      <c r="AH1737">
        <v>4.7551480000000002</v>
      </c>
      <c r="AI1737">
        <v>4.9352429999999995E-4</v>
      </c>
      <c r="AJ1737">
        <v>8.2998290000000003E-4</v>
      </c>
      <c r="AK1737">
        <v>1.389244E-3</v>
      </c>
      <c r="AL1737">
        <v>2.1098499999999999E-3</v>
      </c>
      <c r="AM1737">
        <v>1.268126E-2</v>
      </c>
      <c r="AN1737">
        <v>0.10000439999999999</v>
      </c>
      <c r="AO1737">
        <v>9.6842089999999992</v>
      </c>
      <c r="AP1737">
        <v>0.95080359999999997</v>
      </c>
      <c r="AQ1737">
        <v>-214.02090000000001</v>
      </c>
      <c r="AR1737">
        <v>-203.49180000000001</v>
      </c>
      <c r="AS1737">
        <v>0.51969960000000004</v>
      </c>
      <c r="AT1737">
        <v>0</v>
      </c>
      <c r="AU1737">
        <v>0</v>
      </c>
    </row>
    <row r="1738" spans="1:47" x14ac:dyDescent="0.25">
      <c r="A1738">
        <v>207</v>
      </c>
      <c r="B1738" t="s">
        <v>53</v>
      </c>
      <c r="C1738">
        <v>29.237449000000002</v>
      </c>
      <c r="D1738" s="1">
        <v>3.9266169999999996E-6</v>
      </c>
      <c r="E1738">
        <v>0.48413499999999998</v>
      </c>
      <c r="F1738" s="1">
        <v>5.2010169999999997E-6</v>
      </c>
      <c r="G1738">
        <v>0.24438199999999999</v>
      </c>
      <c r="H1738" s="1">
        <v>75.967820000000003</v>
      </c>
      <c r="I1738">
        <v>1.2999999999999999E-5</v>
      </c>
      <c r="J1738">
        <v>6.9999999999999999E-6</v>
      </c>
      <c r="K1738">
        <v>1.181125</v>
      </c>
      <c r="L1738">
        <v>1.112293</v>
      </c>
      <c r="M1738">
        <v>4.6999999999999999E-4</v>
      </c>
      <c r="N1738" s="1">
        <v>8.4020589999999999E-4</v>
      </c>
      <c r="O1738" s="1">
        <v>1.0876709999999999E-3</v>
      </c>
      <c r="P1738">
        <v>2.3800000000000002E-3</v>
      </c>
      <c r="Q1738">
        <v>28.226642999999999</v>
      </c>
      <c r="R1738" s="1">
        <v>5.4064812000000002E-6</v>
      </c>
      <c r="S1738">
        <v>20.318570000000001</v>
      </c>
      <c r="T1738" s="1">
        <v>4.9382767000000004E-6</v>
      </c>
      <c r="U1738">
        <v>0.39018844000000003</v>
      </c>
      <c r="V1738">
        <v>59.212411000000003</v>
      </c>
      <c r="W1738" s="1">
        <v>1.2422792000000001E-5</v>
      </c>
      <c r="X1738">
        <v>2.7254351999999999E-2</v>
      </c>
      <c r="Y1738" s="1">
        <v>5.5049773000000002E-5</v>
      </c>
      <c r="Z1738">
        <v>60.977519000000001</v>
      </c>
      <c r="AA1738" s="1">
        <v>1.2239636000000001E-5</v>
      </c>
      <c r="AB1738">
        <v>0.85428760999999998</v>
      </c>
      <c r="AC1738">
        <v>0.88269310000000001</v>
      </c>
      <c r="AD1738">
        <v>1.3901494000000001</v>
      </c>
      <c r="AE1738">
        <v>0</v>
      </c>
      <c r="AF1738">
        <v>240.06867</v>
      </c>
      <c r="AG1738">
        <v>2.6983339000000002</v>
      </c>
      <c r="AH1738">
        <v>4.7598380000000002</v>
      </c>
      <c r="AI1738">
        <v>4.9141683999999995E-4</v>
      </c>
      <c r="AJ1738">
        <v>8.2673185999999996E-4</v>
      </c>
      <c r="AK1738">
        <v>1.3818703E-3</v>
      </c>
      <c r="AL1738">
        <v>2.0708088999999998E-3</v>
      </c>
      <c r="AM1738">
        <v>1.2704151E-2</v>
      </c>
      <c r="AN1738">
        <v>0.10000037000000001</v>
      </c>
      <c r="AO1738">
        <v>10.201912999999999</v>
      </c>
      <c r="AP1738">
        <v>0.9520883</v>
      </c>
      <c r="AQ1738">
        <v>-3144.5261</v>
      </c>
      <c r="AR1738">
        <v>-2993.8665000000001</v>
      </c>
      <c r="AS1738">
        <v>0.52051510000000001</v>
      </c>
      <c r="AT1738">
        <v>0</v>
      </c>
      <c r="AU1738">
        <v>0</v>
      </c>
    </row>
    <row r="1739" spans="1:47" x14ac:dyDescent="0.25">
      <c r="A1739">
        <v>208</v>
      </c>
      <c r="B1739" t="s">
        <v>53</v>
      </c>
      <c r="C1739">
        <v>7.0982609999999999</v>
      </c>
      <c r="D1739" s="1">
        <v>1.017699E-6</v>
      </c>
      <c r="E1739">
        <v>5.8296010000000003</v>
      </c>
      <c r="F1739" s="1">
        <v>6.0843030000000002E-6</v>
      </c>
      <c r="G1739">
        <v>0.203288</v>
      </c>
      <c r="H1739" s="1">
        <v>46.772590000000001</v>
      </c>
      <c r="I1739">
        <v>1.4E-5</v>
      </c>
      <c r="J1739">
        <v>4.1999999999999998E-5</v>
      </c>
      <c r="K1739">
        <v>1.4491039999999999</v>
      </c>
      <c r="L1739">
        <v>1.276524</v>
      </c>
      <c r="M1739">
        <v>4.7899999999999999E-4</v>
      </c>
      <c r="N1739" s="1">
        <v>3.6369080000000002E-5</v>
      </c>
      <c r="O1739" s="1">
        <v>9.9277830000000004E-4</v>
      </c>
      <c r="P1739">
        <v>1.926E-3</v>
      </c>
      <c r="Q1739">
        <v>28.226642999999999</v>
      </c>
      <c r="R1739" s="1">
        <v>5.4064812000000002E-6</v>
      </c>
      <c r="S1739">
        <v>20.318570000000001</v>
      </c>
      <c r="T1739" s="1">
        <v>4.9382767000000004E-6</v>
      </c>
      <c r="U1739">
        <v>0.40219918999999998</v>
      </c>
      <c r="V1739">
        <v>55.263655</v>
      </c>
      <c r="W1739" s="1">
        <v>1.2011368000000001E-5</v>
      </c>
      <c r="X1739">
        <v>2.7238531E-2</v>
      </c>
      <c r="Y1739" s="1">
        <v>5.5049773000000002E-5</v>
      </c>
      <c r="Z1739">
        <v>58.392445000000002</v>
      </c>
      <c r="AA1739" s="1">
        <v>1.2263816E-5</v>
      </c>
      <c r="AB1739">
        <v>0.86476969999999997</v>
      </c>
      <c r="AC1739">
        <v>0.85677212000000003</v>
      </c>
      <c r="AD1739">
        <v>1.3901494000000001</v>
      </c>
      <c r="AE1739">
        <v>0</v>
      </c>
      <c r="AF1739">
        <v>240.06867</v>
      </c>
      <c r="AG1739">
        <v>2.6431859000000002</v>
      </c>
      <c r="AH1739">
        <v>4.7575042999999999</v>
      </c>
      <c r="AI1739">
        <v>4.7718978000000002E-4</v>
      </c>
      <c r="AJ1739">
        <v>8.2451620000000003E-4</v>
      </c>
      <c r="AK1739">
        <v>1.3926984999999999E-3</v>
      </c>
      <c r="AL1739">
        <v>2.0767275000000002E-3</v>
      </c>
      <c r="AM1739">
        <v>1.2709097000000001E-2</v>
      </c>
      <c r="AN1739">
        <v>9.9994072000000003E-2</v>
      </c>
      <c r="AO1739">
        <v>9.9920930000000006</v>
      </c>
      <c r="AP1739">
        <v>0.95006539000000001</v>
      </c>
      <c r="AQ1739">
        <v>4677.8688000000002</v>
      </c>
      <c r="AR1739">
        <v>4444.2812999999996</v>
      </c>
      <c r="AS1739">
        <v>0.51988674000000001</v>
      </c>
      <c r="AT1739">
        <v>0</v>
      </c>
      <c r="AU1739">
        <v>0</v>
      </c>
    </row>
    <row r="1740" spans="1:47" x14ac:dyDescent="0.25">
      <c r="A1740">
        <v>209</v>
      </c>
      <c r="B1740" t="s">
        <v>53</v>
      </c>
      <c r="C1740">
        <v>29.442284000000001</v>
      </c>
      <c r="D1740" s="1">
        <v>4.3238269999999997E-6</v>
      </c>
      <c r="E1740">
        <v>0.50827699999999998</v>
      </c>
      <c r="F1740" s="1">
        <v>5.55444E-6</v>
      </c>
      <c r="G1740">
        <v>0.279192</v>
      </c>
      <c r="H1740" s="1">
        <v>69.199449999999999</v>
      </c>
      <c r="I1740">
        <v>1.2E-5</v>
      </c>
      <c r="J1740">
        <v>6.9999999999999999E-6</v>
      </c>
      <c r="K1740">
        <v>1.320594</v>
      </c>
      <c r="L1740">
        <v>1.1211070000000001</v>
      </c>
      <c r="M1740">
        <v>4.95E-4</v>
      </c>
      <c r="N1740" s="1">
        <v>8.9787440000000003E-4</v>
      </c>
      <c r="O1740" s="1">
        <v>1.1419970000000001E-3</v>
      </c>
      <c r="P1740">
        <v>2.5509999999999999E-3</v>
      </c>
      <c r="Q1740">
        <v>28.22664</v>
      </c>
      <c r="R1740" s="1">
        <v>5.4064810000000004E-6</v>
      </c>
      <c r="S1740">
        <v>20.318570000000001</v>
      </c>
      <c r="T1740" s="1">
        <v>4.9382770000000002E-6</v>
      </c>
      <c r="U1740">
        <v>0.38745000000000002</v>
      </c>
      <c r="V1740">
        <v>59.650759999999998</v>
      </c>
      <c r="W1740" s="1">
        <v>1.2337079999999999E-5</v>
      </c>
      <c r="X1740">
        <v>2.7260329999999999E-2</v>
      </c>
      <c r="Y1740" s="1">
        <v>5.5049770000000001E-5</v>
      </c>
      <c r="Z1740">
        <v>61.455840000000002</v>
      </c>
      <c r="AA1740" s="1">
        <v>1.222327E-5</v>
      </c>
      <c r="AB1740">
        <v>0.86702809999999997</v>
      </c>
      <c r="AC1740">
        <v>0.89403480000000002</v>
      </c>
      <c r="AD1740">
        <v>1.3901490000000001</v>
      </c>
      <c r="AE1740">
        <v>0</v>
      </c>
      <c r="AF1740">
        <v>240.06870000000001</v>
      </c>
      <c r="AG1740">
        <v>2.7327050000000002</v>
      </c>
      <c r="AH1740">
        <v>4.756151</v>
      </c>
      <c r="AI1740">
        <v>4.8629929999999998E-4</v>
      </c>
      <c r="AJ1740">
        <v>8.3505549999999997E-4</v>
      </c>
      <c r="AK1740">
        <v>1.38871E-3</v>
      </c>
      <c r="AL1740">
        <v>2.1176789999999999E-3</v>
      </c>
      <c r="AM1740">
        <v>1.270401E-2</v>
      </c>
      <c r="AN1740">
        <v>0.1000038</v>
      </c>
      <c r="AO1740">
        <v>10.440440000000001</v>
      </c>
      <c r="AP1740">
        <v>0.94925440000000005</v>
      </c>
      <c r="AQ1740">
        <v>-462.46850000000001</v>
      </c>
      <c r="AR1740">
        <v>-439.00029999999998</v>
      </c>
      <c r="AS1740">
        <v>0.52055340000000005</v>
      </c>
      <c r="AT1740">
        <v>0</v>
      </c>
      <c r="AU1740">
        <v>0</v>
      </c>
    </row>
    <row r="1741" spans="1:47" x14ac:dyDescent="0.25">
      <c r="A1741">
        <v>210</v>
      </c>
      <c r="B1741" t="s">
        <v>53</v>
      </c>
      <c r="C1741">
        <v>1.2076849999999999</v>
      </c>
      <c r="D1741" s="1">
        <v>7.1982979999999997E-6</v>
      </c>
      <c r="E1741">
        <v>17.910395999999999</v>
      </c>
      <c r="F1741" s="1">
        <v>2.958871E-10</v>
      </c>
      <c r="G1741">
        <v>1.1821740000000001</v>
      </c>
      <c r="H1741" s="1">
        <v>43.878320000000002</v>
      </c>
      <c r="I1741">
        <v>6.9999999999999999E-6</v>
      </c>
      <c r="J1741">
        <v>7.9999999999999996E-6</v>
      </c>
      <c r="K1741">
        <v>0.99382300000000001</v>
      </c>
      <c r="L1741">
        <v>0.83897100000000002</v>
      </c>
      <c r="M1741">
        <v>6.1600000000000001E-4</v>
      </c>
      <c r="N1741" s="1">
        <v>6.1570370000000002E-4</v>
      </c>
      <c r="O1741" s="1">
        <v>9.8300530000000001E-4</v>
      </c>
      <c r="P1741">
        <v>1.6180000000000001E-3</v>
      </c>
      <c r="Q1741">
        <v>28.226642999999999</v>
      </c>
      <c r="R1741" s="1">
        <v>5.4064812000000002E-6</v>
      </c>
      <c r="S1741">
        <v>20.318570000000001</v>
      </c>
      <c r="T1741" s="1">
        <v>4.9382767000000004E-6</v>
      </c>
      <c r="U1741">
        <v>0.38109504999999999</v>
      </c>
      <c r="V1741">
        <v>60.617314999999998</v>
      </c>
      <c r="W1741" s="1">
        <v>1.214425E-5</v>
      </c>
      <c r="X1741">
        <v>2.7240231E-2</v>
      </c>
      <c r="Y1741" s="1">
        <v>5.5049773000000002E-5</v>
      </c>
      <c r="Z1741">
        <v>60.982253999999998</v>
      </c>
      <c r="AA1741" s="1">
        <v>1.2258356000000001E-5</v>
      </c>
      <c r="AB1741">
        <v>0.81328798000000002</v>
      </c>
      <c r="AC1741">
        <v>0.84838948999999997</v>
      </c>
      <c r="AD1741">
        <v>1.3901494000000001</v>
      </c>
      <c r="AE1741">
        <v>0</v>
      </c>
      <c r="AF1741">
        <v>240.06867</v>
      </c>
      <c r="AG1741">
        <v>2.6306305000000001</v>
      </c>
      <c r="AH1741">
        <v>4.7546125999999997</v>
      </c>
      <c r="AI1741">
        <v>4.8253260999999998E-4</v>
      </c>
      <c r="AJ1741">
        <v>8.3050441999999998E-4</v>
      </c>
      <c r="AK1741">
        <v>1.3957170000000001E-3</v>
      </c>
      <c r="AL1741">
        <v>2.0771765999999998E-3</v>
      </c>
      <c r="AM1741">
        <v>1.2709682999999999E-2</v>
      </c>
      <c r="AN1741">
        <v>0.10000336</v>
      </c>
      <c r="AO1741">
        <v>9.9581160000000004</v>
      </c>
      <c r="AP1741">
        <v>0.95031195999999996</v>
      </c>
      <c r="AQ1741">
        <v>2309.6516000000001</v>
      </c>
      <c r="AR1741">
        <v>2194.8896</v>
      </c>
      <c r="AS1741">
        <v>0.51999474999999995</v>
      </c>
      <c r="AT1741">
        <v>0</v>
      </c>
      <c r="AU1741">
        <v>0</v>
      </c>
    </row>
    <row r="1742" spans="1:47" x14ac:dyDescent="0.25">
      <c r="A1742">
        <v>211</v>
      </c>
      <c r="B1742" t="s">
        <v>53</v>
      </c>
      <c r="C1742">
        <v>1.1650000000000001E-2</v>
      </c>
      <c r="D1742" s="1">
        <v>4.1457129999999997E-6</v>
      </c>
      <c r="E1742">
        <v>1.0289E-2</v>
      </c>
      <c r="F1742" s="1">
        <v>7.6885340000000007E-6</v>
      </c>
      <c r="G1742">
        <v>0.50421499999999997</v>
      </c>
      <c r="H1742" s="1">
        <v>89.455600000000004</v>
      </c>
      <c r="I1742">
        <v>1.4E-5</v>
      </c>
      <c r="J1742">
        <v>2.0000000000000002E-5</v>
      </c>
      <c r="K1742">
        <v>1.5671250000000001</v>
      </c>
      <c r="L1742">
        <v>1.527266</v>
      </c>
      <c r="M1742">
        <v>4.46E-4</v>
      </c>
      <c r="N1742" s="1">
        <v>3.5902800000000001E-4</v>
      </c>
      <c r="O1742" s="1">
        <v>8.5067469999999996E-4</v>
      </c>
      <c r="P1742">
        <v>1.7329999999999999E-3</v>
      </c>
      <c r="Q1742">
        <v>28.226642999999999</v>
      </c>
      <c r="R1742" s="1">
        <v>5.4064812000000002E-6</v>
      </c>
      <c r="S1742">
        <v>20.318570000000001</v>
      </c>
      <c r="T1742" s="1">
        <v>4.9382767000000004E-6</v>
      </c>
      <c r="U1742">
        <v>0.40175411999999999</v>
      </c>
      <c r="V1742">
        <v>60.836640000000003</v>
      </c>
      <c r="W1742" s="1">
        <v>1.237453E-5</v>
      </c>
      <c r="X1742">
        <v>2.7256329999999999E-2</v>
      </c>
      <c r="Y1742" s="1">
        <v>5.5049773000000002E-5</v>
      </c>
      <c r="Z1742">
        <v>60.633735000000001</v>
      </c>
      <c r="AA1742" s="1">
        <v>1.2185515999999999E-5</v>
      </c>
      <c r="AB1742">
        <v>0.85276275999999995</v>
      </c>
      <c r="AC1742">
        <v>0.83929178000000004</v>
      </c>
      <c r="AD1742">
        <v>1.3901494000000001</v>
      </c>
      <c r="AE1742">
        <v>0</v>
      </c>
      <c r="AF1742">
        <v>240.06867</v>
      </c>
      <c r="AG1742">
        <v>2.6461641999999999</v>
      </c>
      <c r="AH1742">
        <v>4.7565394999999997</v>
      </c>
      <c r="AI1742">
        <v>4.8017303000000001E-4</v>
      </c>
      <c r="AJ1742">
        <v>8.2541828000000004E-4</v>
      </c>
      <c r="AK1742">
        <v>1.3949956E-3</v>
      </c>
      <c r="AL1742">
        <v>2.1191485000000001E-3</v>
      </c>
      <c r="AM1742">
        <v>1.2702121E-2</v>
      </c>
      <c r="AN1742">
        <v>0.10000317</v>
      </c>
      <c r="AO1742">
        <v>10.30189</v>
      </c>
      <c r="AP1742">
        <v>0.95036693000000005</v>
      </c>
      <c r="AQ1742">
        <v>1737.0029999999999</v>
      </c>
      <c r="AR1742">
        <v>1650.7902999999999</v>
      </c>
      <c r="AS1742">
        <v>0.51826974000000003</v>
      </c>
      <c r="AT1742">
        <v>0</v>
      </c>
      <c r="AU1742">
        <v>0</v>
      </c>
    </row>
    <row r="1743" spans="1:47" x14ac:dyDescent="0.25">
      <c r="A1743">
        <v>212</v>
      </c>
      <c r="B1743" t="s">
        <v>53</v>
      </c>
      <c r="C1743">
        <v>0.45213999999999999</v>
      </c>
      <c r="D1743" s="1">
        <v>3.5676680000000001E-6</v>
      </c>
      <c r="E1743">
        <v>7.6108539999999998</v>
      </c>
      <c r="F1743" s="1">
        <v>3.6045099999999998E-6</v>
      </c>
      <c r="G1743">
        <v>0.157225</v>
      </c>
      <c r="H1743" s="1">
        <v>57.974789999999999</v>
      </c>
      <c r="I1743">
        <v>1.2E-5</v>
      </c>
      <c r="J1743">
        <v>2.6999999999999999E-5</v>
      </c>
      <c r="K1743">
        <v>1.6239870000000001</v>
      </c>
      <c r="L1743">
        <v>1.1920539999999999</v>
      </c>
      <c r="M1743">
        <v>4.2299999999999998E-4</v>
      </c>
      <c r="N1743" s="1">
        <v>6.649386E-4</v>
      </c>
      <c r="O1743" s="1">
        <v>1.0132730000000001E-3</v>
      </c>
      <c r="P1743">
        <v>2.532E-3</v>
      </c>
      <c r="Q1743">
        <v>28.22664</v>
      </c>
      <c r="R1743" s="1">
        <v>5.4064810000000004E-6</v>
      </c>
      <c r="S1743">
        <v>20.318570000000001</v>
      </c>
      <c r="T1743" s="1">
        <v>4.9382770000000002E-6</v>
      </c>
      <c r="U1743">
        <v>0.40524300000000002</v>
      </c>
      <c r="V1743">
        <v>59.322620000000001</v>
      </c>
      <c r="W1743" s="1">
        <v>1.174681E-5</v>
      </c>
      <c r="X1743">
        <v>2.7244979999999999E-2</v>
      </c>
      <c r="Y1743" s="1">
        <v>5.5049770000000001E-5</v>
      </c>
      <c r="Z1743">
        <v>60.1708</v>
      </c>
      <c r="AA1743" s="1">
        <v>1.203177E-5</v>
      </c>
      <c r="AB1743">
        <v>0.83822140000000001</v>
      </c>
      <c r="AC1743">
        <v>0.89283670000000004</v>
      </c>
      <c r="AD1743">
        <v>1.3901490000000001</v>
      </c>
      <c r="AE1743">
        <v>0</v>
      </c>
      <c r="AF1743">
        <v>240.06870000000001</v>
      </c>
      <c r="AG1743">
        <v>2.7368459999999999</v>
      </c>
      <c r="AH1743">
        <v>4.7551969999999999</v>
      </c>
      <c r="AI1743">
        <v>4.8167449999999998E-4</v>
      </c>
      <c r="AJ1743">
        <v>8.354673E-4</v>
      </c>
      <c r="AK1743">
        <v>1.387288E-3</v>
      </c>
      <c r="AL1743">
        <v>2.0741879999999998E-3</v>
      </c>
      <c r="AM1743">
        <v>1.2701530000000001E-2</v>
      </c>
      <c r="AN1743">
        <v>9.9995219999999996E-2</v>
      </c>
      <c r="AO1743">
        <v>10.20754</v>
      </c>
      <c r="AP1743">
        <v>0.95003820000000005</v>
      </c>
      <c r="AQ1743">
        <v>-253.6754</v>
      </c>
      <c r="AR1743">
        <v>-241.00129999999999</v>
      </c>
      <c r="AS1743">
        <v>0.51873670000000005</v>
      </c>
      <c r="AT1743">
        <v>0</v>
      </c>
      <c r="AU1743">
        <v>0</v>
      </c>
    </row>
    <row r="1744" spans="1:47" x14ac:dyDescent="0.25">
      <c r="A1744">
        <v>213</v>
      </c>
      <c r="B1744" t="s">
        <v>53</v>
      </c>
      <c r="C1744">
        <v>1.0388E-2</v>
      </c>
      <c r="D1744" s="1">
        <v>3.9259339999999996E-6</v>
      </c>
      <c r="E1744">
        <v>1.9623999999999999E-2</v>
      </c>
      <c r="F1744" s="1">
        <v>8.7544810000000003E-6</v>
      </c>
      <c r="G1744">
        <v>0.44894600000000001</v>
      </c>
      <c r="H1744" s="1">
        <v>89.223399999999998</v>
      </c>
      <c r="I1744">
        <v>1.2E-5</v>
      </c>
      <c r="J1744">
        <v>1.5E-5</v>
      </c>
      <c r="K1744">
        <v>1.401915</v>
      </c>
      <c r="L1744">
        <v>1.70197</v>
      </c>
      <c r="M1744">
        <v>4.4700000000000002E-4</v>
      </c>
      <c r="N1744" s="1">
        <v>2.8010049999999999E-4</v>
      </c>
      <c r="O1744" s="1">
        <v>7.8867939999999995E-4</v>
      </c>
      <c r="P1744">
        <v>1.4549999999999999E-3</v>
      </c>
      <c r="Q1744">
        <v>28.226642999999999</v>
      </c>
      <c r="R1744" s="1">
        <v>5.4064812000000002E-6</v>
      </c>
      <c r="S1744">
        <v>20.318570000000001</v>
      </c>
      <c r="T1744" s="1">
        <v>4.9382767000000004E-6</v>
      </c>
      <c r="U1744">
        <v>0.3919359</v>
      </c>
      <c r="V1744">
        <v>59.861539999999998</v>
      </c>
      <c r="W1744" s="1">
        <v>1.2628209E-5</v>
      </c>
      <c r="X1744">
        <v>2.7252123999999999E-2</v>
      </c>
      <c r="Y1744" s="1">
        <v>5.5049773000000002E-5</v>
      </c>
      <c r="Z1744">
        <v>61.250767000000003</v>
      </c>
      <c r="AA1744" s="1">
        <v>1.2225606999999999E-5</v>
      </c>
      <c r="AB1744">
        <v>0.89789474000000002</v>
      </c>
      <c r="AC1744">
        <v>0.86344105999999998</v>
      </c>
      <c r="AD1744">
        <v>1.3901494000000001</v>
      </c>
      <c r="AE1744">
        <v>0</v>
      </c>
      <c r="AF1744">
        <v>240.06867</v>
      </c>
      <c r="AG1744">
        <v>2.6726966999999999</v>
      </c>
      <c r="AH1744">
        <v>4.7549228000000001</v>
      </c>
      <c r="AI1744">
        <v>4.9123636000000001E-4</v>
      </c>
      <c r="AJ1744">
        <v>8.3040934999999995E-4</v>
      </c>
      <c r="AK1744">
        <v>1.3881982000000001E-3</v>
      </c>
      <c r="AL1744">
        <v>2.1425969E-3</v>
      </c>
      <c r="AM1744">
        <v>1.2704244999999999E-2</v>
      </c>
      <c r="AN1744">
        <v>9.9999914999999995E-2</v>
      </c>
      <c r="AO1744">
        <v>9.8037697000000001</v>
      </c>
      <c r="AP1744">
        <v>0.95046531999999995</v>
      </c>
      <c r="AQ1744">
        <v>-2780.5120000000002</v>
      </c>
      <c r="AR1744">
        <v>-2642.7802000000001</v>
      </c>
      <c r="AS1744">
        <v>0.51996509999999996</v>
      </c>
      <c r="AT1744">
        <v>0</v>
      </c>
      <c r="AU1744">
        <v>0</v>
      </c>
    </row>
    <row r="1745" spans="1:47" x14ac:dyDescent="0.25">
      <c r="A1745">
        <v>214</v>
      </c>
      <c r="B1745" t="s">
        <v>53</v>
      </c>
      <c r="C1745">
        <v>5.5131139999999998</v>
      </c>
      <c r="D1745" s="1">
        <v>1.5554269999999999E-5</v>
      </c>
      <c r="E1745">
        <v>55.844341</v>
      </c>
      <c r="F1745" s="1">
        <v>5.6156269999999998E-6</v>
      </c>
      <c r="G1745">
        <v>2.0332089999999998</v>
      </c>
      <c r="H1745" s="1">
        <v>75.573220000000006</v>
      </c>
      <c r="I1745">
        <v>0</v>
      </c>
      <c r="J1745">
        <v>2.6999999999999999E-5</v>
      </c>
      <c r="K1745">
        <v>0.56074800000000002</v>
      </c>
      <c r="L1745">
        <v>1.1417649999999999</v>
      </c>
      <c r="M1745">
        <v>3.0899999999999998E-4</v>
      </c>
      <c r="N1745" s="1">
        <v>4.1964850000000001E-4</v>
      </c>
      <c r="O1745" s="1">
        <v>4.1965889999999998E-4</v>
      </c>
      <c r="P1745">
        <v>6.2E-4</v>
      </c>
      <c r="Q1745">
        <v>28.22664</v>
      </c>
      <c r="R1745" s="1">
        <v>5.4064810000000004E-6</v>
      </c>
      <c r="S1745">
        <v>20.318570000000001</v>
      </c>
      <c r="T1745" s="1">
        <v>4.9382770000000002E-6</v>
      </c>
      <c r="U1745">
        <v>0.38724190000000003</v>
      </c>
      <c r="V1745">
        <v>60.199860000000001</v>
      </c>
      <c r="W1745" s="1">
        <v>1.2129730000000001E-5</v>
      </c>
      <c r="X1745">
        <v>2.7254670000000002E-2</v>
      </c>
      <c r="Y1745" s="1">
        <v>5.5049770000000001E-5</v>
      </c>
      <c r="Z1745">
        <v>61.54571</v>
      </c>
      <c r="AA1745" s="1">
        <v>1.264994E-5</v>
      </c>
      <c r="AB1745">
        <v>0.87582740000000003</v>
      </c>
      <c r="AC1745">
        <v>0.86605710000000002</v>
      </c>
      <c r="AD1745">
        <v>1.3901490000000001</v>
      </c>
      <c r="AE1745">
        <v>0</v>
      </c>
      <c r="AF1745">
        <v>240.06870000000001</v>
      </c>
      <c r="AG1745">
        <v>2.66391</v>
      </c>
      <c r="AH1745">
        <v>4.7572850000000004</v>
      </c>
      <c r="AI1745">
        <v>4.7581149999999998E-4</v>
      </c>
      <c r="AJ1745">
        <v>8.2553909999999995E-4</v>
      </c>
      <c r="AK1745">
        <v>1.3853030000000001E-3</v>
      </c>
      <c r="AL1745">
        <v>2.1447240000000002E-3</v>
      </c>
      <c r="AM1745">
        <v>1.269956E-2</v>
      </c>
      <c r="AN1745">
        <v>0.1000041</v>
      </c>
      <c r="AO1745">
        <v>9.9916429999999998</v>
      </c>
      <c r="AP1745">
        <v>0.95010410000000001</v>
      </c>
      <c r="AQ1745">
        <v>269.0616</v>
      </c>
      <c r="AR1745">
        <v>255.63650000000001</v>
      </c>
      <c r="AS1745">
        <v>0.51985199999999998</v>
      </c>
      <c r="AT1745">
        <v>0</v>
      </c>
      <c r="AU1745">
        <v>0</v>
      </c>
    </row>
    <row r="1746" spans="1:47" x14ac:dyDescent="0.25">
      <c r="A1746">
        <v>215</v>
      </c>
      <c r="B1746" t="s">
        <v>53</v>
      </c>
      <c r="C1746">
        <v>0.221805</v>
      </c>
      <c r="D1746" s="1">
        <v>3.6504070000000003E-8</v>
      </c>
      <c r="E1746">
        <v>3.5239630000000002</v>
      </c>
      <c r="F1746" s="1">
        <v>4.8045429999999996E-6</v>
      </c>
      <c r="G1746">
        <v>6.3048999999999994E-2</v>
      </c>
      <c r="H1746" s="1">
        <v>44.056310000000003</v>
      </c>
      <c r="I1746">
        <v>1.7E-5</v>
      </c>
      <c r="J1746">
        <v>4.0000000000000003E-5</v>
      </c>
      <c r="K1746">
        <v>1.5505720000000001</v>
      </c>
      <c r="L1746">
        <v>1.2151270000000001</v>
      </c>
      <c r="M1746">
        <v>4.5800000000000002E-4</v>
      </c>
      <c r="N1746" s="1">
        <v>3.9352229999999998E-4</v>
      </c>
      <c r="O1746" s="1">
        <v>1.1085470000000001E-3</v>
      </c>
      <c r="P1746">
        <v>2.8240000000000001E-3</v>
      </c>
      <c r="Q1746">
        <v>28.22664</v>
      </c>
      <c r="R1746" s="1">
        <v>5.4064810000000004E-6</v>
      </c>
      <c r="S1746">
        <v>20.318570000000001</v>
      </c>
      <c r="T1746" s="1">
        <v>4.9382770000000002E-6</v>
      </c>
      <c r="U1746">
        <v>0.41365449999999998</v>
      </c>
      <c r="V1746">
        <v>58.610849999999999</v>
      </c>
      <c r="W1746" s="1">
        <v>1.2197979999999999E-5</v>
      </c>
      <c r="X1746">
        <v>2.7255769999999999E-2</v>
      </c>
      <c r="Y1746" s="1">
        <v>5.5049770000000001E-5</v>
      </c>
      <c r="Z1746">
        <v>59.310319999999997</v>
      </c>
      <c r="AA1746" s="1">
        <v>1.2460700000000001E-5</v>
      </c>
      <c r="AB1746">
        <v>0.83001179999999997</v>
      </c>
      <c r="AC1746">
        <v>0.89038439999999996</v>
      </c>
      <c r="AD1746">
        <v>1.3901490000000001</v>
      </c>
      <c r="AE1746">
        <v>0</v>
      </c>
      <c r="AF1746">
        <v>240.06870000000001</v>
      </c>
      <c r="AG1746">
        <v>2.7169889999999999</v>
      </c>
      <c r="AH1746">
        <v>4.758699</v>
      </c>
      <c r="AI1746">
        <v>4.8150619999999999E-4</v>
      </c>
      <c r="AJ1746">
        <v>8.2861450000000004E-4</v>
      </c>
      <c r="AK1746">
        <v>1.3951129999999999E-3</v>
      </c>
      <c r="AL1746">
        <v>2.0685650000000001E-3</v>
      </c>
      <c r="AM1746">
        <v>1.2700380000000001E-2</v>
      </c>
      <c r="AN1746">
        <v>9.9999809999999995E-2</v>
      </c>
      <c r="AO1746">
        <v>9.9552650000000007</v>
      </c>
      <c r="AP1746">
        <v>0.94895680000000004</v>
      </c>
      <c r="AQ1746">
        <v>-801.69090000000006</v>
      </c>
      <c r="AR1746">
        <v>-760.77009999999996</v>
      </c>
      <c r="AS1746">
        <v>0.5190321</v>
      </c>
      <c r="AT1746">
        <v>0</v>
      </c>
      <c r="AU1746">
        <v>0</v>
      </c>
    </row>
    <row r="1747" spans="1:47" x14ac:dyDescent="0.25">
      <c r="A1747">
        <v>216</v>
      </c>
      <c r="B1747" t="s">
        <v>53</v>
      </c>
      <c r="C1747">
        <v>42.873845000000003</v>
      </c>
      <c r="D1747" s="1">
        <v>4.6714760000000003E-6</v>
      </c>
      <c r="E1747">
        <v>0.53195599999999998</v>
      </c>
      <c r="F1747" s="1">
        <v>4.8941500000000004E-6</v>
      </c>
      <c r="G1747">
        <v>0.446855</v>
      </c>
      <c r="H1747" s="1">
        <v>76.813100000000006</v>
      </c>
      <c r="I1747">
        <v>1.2999999999999999E-5</v>
      </c>
      <c r="J1747">
        <v>9.0000000000000002E-6</v>
      </c>
      <c r="K1747">
        <v>1.220011</v>
      </c>
      <c r="L1747">
        <v>0.83055100000000004</v>
      </c>
      <c r="M1747">
        <v>4.2299999999999998E-4</v>
      </c>
      <c r="N1747" s="1">
        <v>7.7358530000000002E-4</v>
      </c>
      <c r="O1747" s="1">
        <v>1.0200599999999999E-3</v>
      </c>
      <c r="P1747">
        <v>2.245E-3</v>
      </c>
      <c r="Q1747">
        <v>28.22664</v>
      </c>
      <c r="R1747" s="1">
        <v>5.4064810000000004E-6</v>
      </c>
      <c r="S1747">
        <v>20.318570000000001</v>
      </c>
      <c r="T1747" s="1">
        <v>4.9382770000000002E-6</v>
      </c>
      <c r="U1747">
        <v>0.40171560000000001</v>
      </c>
      <c r="V1747">
        <v>57.986519999999999</v>
      </c>
      <c r="W1747" s="1">
        <v>1.2233989999999999E-5</v>
      </c>
      <c r="X1747">
        <v>2.7250340000000001E-2</v>
      </c>
      <c r="Y1747" s="1">
        <v>5.5049770000000001E-5</v>
      </c>
      <c r="Z1747">
        <v>60.661490000000001</v>
      </c>
      <c r="AA1747" s="1">
        <v>1.2784400000000001E-5</v>
      </c>
      <c r="AB1747">
        <v>0.86014550000000001</v>
      </c>
      <c r="AC1747">
        <v>0.8222431</v>
      </c>
      <c r="AD1747">
        <v>1.3901490000000001</v>
      </c>
      <c r="AE1747">
        <v>0</v>
      </c>
      <c r="AF1747">
        <v>240.06870000000001</v>
      </c>
      <c r="AG1747">
        <v>2.6974149999999999</v>
      </c>
      <c r="AH1747">
        <v>4.7603650000000002</v>
      </c>
      <c r="AI1747">
        <v>4.9870380000000003E-4</v>
      </c>
      <c r="AJ1747">
        <v>8.3335590000000001E-4</v>
      </c>
      <c r="AK1747">
        <v>1.384124E-3</v>
      </c>
      <c r="AL1747">
        <v>2.1329539999999998E-3</v>
      </c>
      <c r="AM1747">
        <v>1.2704450000000001E-2</v>
      </c>
      <c r="AN1747">
        <v>9.999777E-2</v>
      </c>
      <c r="AO1747">
        <v>9.9409600000000005</v>
      </c>
      <c r="AP1747">
        <v>0.95002160000000002</v>
      </c>
      <c r="AQ1747">
        <v>-982.63019999999995</v>
      </c>
      <c r="AR1747">
        <v>-933.51990000000001</v>
      </c>
      <c r="AS1747">
        <v>0.5207714</v>
      </c>
      <c r="AT1747">
        <v>0</v>
      </c>
      <c r="AU1747">
        <v>0</v>
      </c>
    </row>
    <row r="1748" spans="1:47" x14ac:dyDescent="0.25">
      <c r="A1748">
        <v>217</v>
      </c>
      <c r="B1748" t="s">
        <v>53</v>
      </c>
      <c r="C1748">
        <v>0.222605</v>
      </c>
      <c r="D1748" s="1">
        <v>5.4683699999999999E-8</v>
      </c>
      <c r="E1748">
        <v>12.267324</v>
      </c>
      <c r="F1748" s="1">
        <v>3.8734979999999998E-6</v>
      </c>
      <c r="G1748">
        <v>9.1014999999999999E-2</v>
      </c>
      <c r="H1748" s="1">
        <v>65.591830000000002</v>
      </c>
      <c r="I1748">
        <v>1.2999999999999999E-5</v>
      </c>
      <c r="J1748">
        <v>3.6999999999999998E-5</v>
      </c>
      <c r="K1748">
        <v>1.0986549999999999</v>
      </c>
      <c r="L1748">
        <v>1.150773</v>
      </c>
      <c r="M1748">
        <v>5.5800000000000001E-4</v>
      </c>
      <c r="N1748" s="1">
        <v>9.7089319999999998E-4</v>
      </c>
      <c r="O1748" s="1">
        <v>1.121782E-3</v>
      </c>
      <c r="P1748">
        <v>2.199E-3</v>
      </c>
      <c r="Q1748">
        <v>28.226642999999999</v>
      </c>
      <c r="R1748" s="1">
        <v>5.4064812000000002E-6</v>
      </c>
      <c r="S1748">
        <v>20.318570000000001</v>
      </c>
      <c r="T1748" s="1">
        <v>4.9382767000000004E-6</v>
      </c>
      <c r="U1748">
        <v>0.40370331999999998</v>
      </c>
      <c r="V1748">
        <v>58.338548000000003</v>
      </c>
      <c r="W1748" s="1">
        <v>1.216706E-5</v>
      </c>
      <c r="X1748">
        <v>2.7250046999999999E-2</v>
      </c>
      <c r="Y1748" s="1">
        <v>5.5049773000000002E-5</v>
      </c>
      <c r="Z1748">
        <v>57.481164</v>
      </c>
      <c r="AA1748" s="1">
        <v>1.2024872000000001E-5</v>
      </c>
      <c r="AB1748">
        <v>0.90313878000000003</v>
      </c>
      <c r="AC1748">
        <v>0.87794304000000001</v>
      </c>
      <c r="AD1748">
        <v>1.3901494000000001</v>
      </c>
      <c r="AE1748">
        <v>0</v>
      </c>
      <c r="AF1748">
        <v>240.06867</v>
      </c>
      <c r="AG1748">
        <v>2.6690844999999999</v>
      </c>
      <c r="AH1748">
        <v>4.7574883000000003</v>
      </c>
      <c r="AI1748">
        <v>4.9194899000000003E-4</v>
      </c>
      <c r="AJ1748">
        <v>8.2995222999999996E-4</v>
      </c>
      <c r="AK1748">
        <v>1.38598E-3</v>
      </c>
      <c r="AL1748">
        <v>2.0259881999999999E-3</v>
      </c>
      <c r="AM1748">
        <v>1.2703798000000001E-2</v>
      </c>
      <c r="AN1748">
        <v>0.10000361000000001</v>
      </c>
      <c r="AO1748">
        <v>9.6729202999999995</v>
      </c>
      <c r="AP1748">
        <v>0.95075164000000001</v>
      </c>
      <c r="AQ1748">
        <v>1193.519</v>
      </c>
      <c r="AR1748">
        <v>1134.7402</v>
      </c>
      <c r="AS1748">
        <v>0.52057111</v>
      </c>
      <c r="AT1748">
        <v>0</v>
      </c>
      <c r="AU1748">
        <v>0</v>
      </c>
    </row>
    <row r="1749" spans="1:47" x14ac:dyDescent="0.25">
      <c r="A1749">
        <v>218</v>
      </c>
      <c r="B1749" t="s">
        <v>53</v>
      </c>
      <c r="C1749">
        <v>14.161203</v>
      </c>
      <c r="D1749" s="1">
        <v>5.9259830000000003E-7</v>
      </c>
      <c r="E1749">
        <v>9.1043059999999993</v>
      </c>
      <c r="F1749" s="1">
        <v>2.263063E-6</v>
      </c>
      <c r="G1749">
        <v>0.28428500000000001</v>
      </c>
      <c r="H1749" s="1">
        <v>77.568759999999997</v>
      </c>
      <c r="I1749">
        <v>1.2999999999999999E-5</v>
      </c>
      <c r="J1749">
        <v>5.3000000000000001E-5</v>
      </c>
      <c r="K1749">
        <v>1.5302169999999999</v>
      </c>
      <c r="L1749">
        <v>1.2005410000000001</v>
      </c>
      <c r="M1749">
        <v>2.61E-4</v>
      </c>
      <c r="N1749" s="1">
        <v>3.067848E-5</v>
      </c>
      <c r="O1749" s="1">
        <v>6.599892E-4</v>
      </c>
      <c r="P1749">
        <v>1.5219999999999999E-3</v>
      </c>
      <c r="Q1749">
        <v>28.22664</v>
      </c>
      <c r="R1749" s="1">
        <v>5.4064810000000004E-6</v>
      </c>
      <c r="S1749">
        <v>20.318570000000001</v>
      </c>
      <c r="T1749" s="1">
        <v>4.9382770000000002E-6</v>
      </c>
      <c r="U1749">
        <v>0.38463819999999999</v>
      </c>
      <c r="V1749">
        <v>60.610759999999999</v>
      </c>
      <c r="W1749" s="1">
        <v>1.20518E-5</v>
      </c>
      <c r="X1749">
        <v>2.725062E-2</v>
      </c>
      <c r="Y1749" s="1">
        <v>5.5049770000000001E-5</v>
      </c>
      <c r="Z1749">
        <v>62.959710000000001</v>
      </c>
      <c r="AA1749" s="1">
        <v>1.231393E-5</v>
      </c>
      <c r="AB1749">
        <v>0.8617686</v>
      </c>
      <c r="AC1749">
        <v>0.84444859999999999</v>
      </c>
      <c r="AD1749">
        <v>1.3901490000000001</v>
      </c>
      <c r="AE1749">
        <v>0</v>
      </c>
      <c r="AF1749">
        <v>240.06870000000001</v>
      </c>
      <c r="AG1749">
        <v>2.6346020000000001</v>
      </c>
      <c r="AH1749">
        <v>4.7560969999999996</v>
      </c>
      <c r="AI1749">
        <v>4.9792559999999996E-4</v>
      </c>
      <c r="AJ1749">
        <v>8.2702679999999997E-4</v>
      </c>
      <c r="AK1749">
        <v>1.378989E-3</v>
      </c>
      <c r="AL1749">
        <v>2.099582E-3</v>
      </c>
      <c r="AM1749">
        <v>1.2704689999999999E-2</v>
      </c>
      <c r="AN1749">
        <v>0.1000011</v>
      </c>
      <c r="AO1749">
        <v>10.304309999999999</v>
      </c>
      <c r="AP1749">
        <v>0.94980500000000001</v>
      </c>
      <c r="AQ1749">
        <v>690.49779999999998</v>
      </c>
      <c r="AR1749">
        <v>655.8383</v>
      </c>
      <c r="AS1749">
        <v>0.51879560000000002</v>
      </c>
      <c r="AT1749">
        <v>0</v>
      </c>
      <c r="AU1749">
        <v>0</v>
      </c>
    </row>
    <row r="1750" spans="1:47" x14ac:dyDescent="0.25">
      <c r="A1750">
        <v>219</v>
      </c>
      <c r="B1750" t="s">
        <v>53</v>
      </c>
      <c r="C1750">
        <v>28.619271000000001</v>
      </c>
      <c r="D1750" s="1">
        <v>5.1055499999999998E-6</v>
      </c>
      <c r="E1750">
        <v>0.56504699999999997</v>
      </c>
      <c r="F1750" s="1">
        <v>3.9463980000000004E-6</v>
      </c>
      <c r="G1750">
        <v>0.28033599999999997</v>
      </c>
      <c r="H1750" s="1">
        <v>52.02834</v>
      </c>
      <c r="I1750">
        <v>1.2E-5</v>
      </c>
      <c r="J1750">
        <v>2.0000000000000002E-5</v>
      </c>
      <c r="K1750">
        <v>1.755706</v>
      </c>
      <c r="L1750">
        <v>0.72089300000000001</v>
      </c>
      <c r="M1750">
        <v>5.3899999999999998E-4</v>
      </c>
      <c r="N1750" s="1">
        <v>1.0688119999999999E-3</v>
      </c>
      <c r="O1750" s="1">
        <v>1.321181E-3</v>
      </c>
      <c r="P1750">
        <v>3.297E-3</v>
      </c>
      <c r="Q1750">
        <v>28.226642999999999</v>
      </c>
      <c r="R1750" s="1">
        <v>5.4064812000000002E-6</v>
      </c>
      <c r="S1750">
        <v>20.318570000000001</v>
      </c>
      <c r="T1750" s="1">
        <v>4.9382767000000004E-6</v>
      </c>
      <c r="U1750">
        <v>0.39627027999999997</v>
      </c>
      <c r="V1750">
        <v>62.047344000000002</v>
      </c>
      <c r="W1750" s="1">
        <v>1.1848982E-5</v>
      </c>
      <c r="X1750">
        <v>2.7255693000000001E-2</v>
      </c>
      <c r="Y1750" s="1">
        <v>5.5049773000000002E-5</v>
      </c>
      <c r="Z1750">
        <v>57.087853000000003</v>
      </c>
      <c r="AA1750" s="1">
        <v>1.1875251000000001E-5</v>
      </c>
      <c r="AB1750">
        <v>0.84542788000000002</v>
      </c>
      <c r="AC1750">
        <v>0.85525638999999998</v>
      </c>
      <c r="AD1750">
        <v>1.3901494000000001</v>
      </c>
      <c r="AE1750">
        <v>0</v>
      </c>
      <c r="AF1750">
        <v>240.06867</v>
      </c>
      <c r="AG1750">
        <v>2.7121461999999998</v>
      </c>
      <c r="AH1750">
        <v>4.7568302999999998</v>
      </c>
      <c r="AI1750">
        <v>4.9505720999999995E-4</v>
      </c>
      <c r="AJ1750">
        <v>8.2741043000000001E-4</v>
      </c>
      <c r="AK1750">
        <v>1.3868769999999999E-3</v>
      </c>
      <c r="AL1750">
        <v>2.0976389000000001E-3</v>
      </c>
      <c r="AM1750">
        <v>1.2711124000000001E-2</v>
      </c>
      <c r="AN1750">
        <v>9.9996414000000006E-2</v>
      </c>
      <c r="AO1750">
        <v>9.9293967999999992</v>
      </c>
      <c r="AP1750">
        <v>0.95205128000000006</v>
      </c>
      <c r="AQ1750">
        <v>1663.3357000000001</v>
      </c>
      <c r="AR1750">
        <v>1583.5808999999999</v>
      </c>
      <c r="AS1750">
        <v>0.51955112999999997</v>
      </c>
      <c r="AT1750">
        <v>0</v>
      </c>
      <c r="AU1750">
        <v>0</v>
      </c>
    </row>
    <row r="1751" spans="1:47" x14ac:dyDescent="0.25">
      <c r="A1751">
        <v>220</v>
      </c>
      <c r="B1751" t="s">
        <v>53</v>
      </c>
      <c r="C1751">
        <v>73.692971999999997</v>
      </c>
      <c r="D1751" s="1">
        <v>1.0033469999999999E-5</v>
      </c>
      <c r="E1751">
        <v>0.15273100000000001</v>
      </c>
      <c r="F1751" s="1">
        <v>4.8453749999999995E-7</v>
      </c>
      <c r="G1751">
        <v>1.1756180000000001</v>
      </c>
      <c r="H1751" s="1">
        <v>39.807769999999998</v>
      </c>
      <c r="I1751">
        <v>7.9999999999999996E-6</v>
      </c>
      <c r="J1751">
        <v>2.1999999999999999E-5</v>
      </c>
      <c r="K1751">
        <v>0.82149799999999995</v>
      </c>
      <c r="L1751">
        <v>0.45721299999999998</v>
      </c>
      <c r="M1751">
        <v>4.6700000000000002E-4</v>
      </c>
      <c r="N1751" s="1">
        <v>5.1570380000000001E-4</v>
      </c>
      <c r="O1751" s="1">
        <v>9.4762160000000004E-4</v>
      </c>
      <c r="P1751">
        <v>1.75E-3</v>
      </c>
      <c r="Q1751">
        <v>28.22664</v>
      </c>
      <c r="R1751" s="1">
        <v>5.4064810000000004E-6</v>
      </c>
      <c r="S1751">
        <v>20.318570000000001</v>
      </c>
      <c r="T1751" s="1">
        <v>4.9382770000000002E-6</v>
      </c>
      <c r="U1751">
        <v>0.38893889999999998</v>
      </c>
      <c r="V1751">
        <v>59.500230000000002</v>
      </c>
      <c r="W1751" s="1">
        <v>1.200935E-5</v>
      </c>
      <c r="X1751">
        <v>2.726046E-2</v>
      </c>
      <c r="Y1751" s="1">
        <v>5.5049770000000001E-5</v>
      </c>
      <c r="Z1751">
        <v>58.625619999999998</v>
      </c>
      <c r="AA1751" s="1">
        <v>1.158384E-5</v>
      </c>
      <c r="AB1751">
        <v>0.82929260000000005</v>
      </c>
      <c r="AC1751">
        <v>0.87933550000000005</v>
      </c>
      <c r="AD1751">
        <v>1.3901490000000001</v>
      </c>
      <c r="AE1751">
        <v>0</v>
      </c>
      <c r="AF1751">
        <v>240.06870000000001</v>
      </c>
      <c r="AG1751">
        <v>2.6207549999999999</v>
      </c>
      <c r="AH1751">
        <v>4.7581889999999998</v>
      </c>
      <c r="AI1751">
        <v>4.842146E-4</v>
      </c>
      <c r="AJ1751">
        <v>8.3036039999999996E-4</v>
      </c>
      <c r="AK1751">
        <v>1.3904430000000001E-3</v>
      </c>
      <c r="AL1751">
        <v>2.0636880000000002E-3</v>
      </c>
      <c r="AM1751">
        <v>1.26935E-2</v>
      </c>
      <c r="AN1751">
        <v>0.1000004</v>
      </c>
      <c r="AO1751">
        <v>9.9356530000000003</v>
      </c>
      <c r="AP1751">
        <v>0.95097860000000001</v>
      </c>
      <c r="AQ1751">
        <v>-113.16630000000001</v>
      </c>
      <c r="AR1751">
        <v>-107.6187</v>
      </c>
      <c r="AS1751">
        <v>0.51927719999999999</v>
      </c>
      <c r="AT1751">
        <v>0</v>
      </c>
      <c r="AU1751">
        <v>0</v>
      </c>
    </row>
    <row r="1752" spans="1:47" x14ac:dyDescent="0.25">
      <c r="A1752">
        <v>221</v>
      </c>
      <c r="B1752" t="s">
        <v>53</v>
      </c>
      <c r="C1752">
        <v>3.849828</v>
      </c>
      <c r="D1752" s="1">
        <v>7.9194070000000003E-7</v>
      </c>
      <c r="E1752">
        <v>7.5800000000000006E-2</v>
      </c>
      <c r="F1752" s="1">
        <v>4.375872E-6</v>
      </c>
      <c r="G1752">
        <v>4.7294000000000003E-2</v>
      </c>
      <c r="H1752" s="1">
        <v>72.912570000000002</v>
      </c>
      <c r="I1752">
        <v>1.2999999999999999E-5</v>
      </c>
      <c r="J1752">
        <v>4.3000000000000002E-5</v>
      </c>
      <c r="K1752">
        <v>1.4878290000000001</v>
      </c>
      <c r="L1752">
        <v>1.731746</v>
      </c>
      <c r="M1752">
        <v>5.7700000000000004E-4</v>
      </c>
      <c r="N1752" s="1">
        <v>6.3303250000000001E-4</v>
      </c>
      <c r="O1752" s="1">
        <v>1.02239E-3</v>
      </c>
      <c r="P1752">
        <v>1.9810000000000001E-3</v>
      </c>
      <c r="Q1752">
        <v>28.226642999999999</v>
      </c>
      <c r="R1752" s="1">
        <v>5.4064812000000002E-6</v>
      </c>
      <c r="S1752">
        <v>20.318570000000001</v>
      </c>
      <c r="T1752" s="1">
        <v>4.9382767000000004E-6</v>
      </c>
      <c r="U1752">
        <v>0.38980925</v>
      </c>
      <c r="V1752">
        <v>61.641908000000001</v>
      </c>
      <c r="W1752" s="1">
        <v>1.1834720999999999E-5</v>
      </c>
      <c r="X1752">
        <v>2.7250782000000001E-2</v>
      </c>
      <c r="Y1752" s="1">
        <v>5.5049773000000002E-5</v>
      </c>
      <c r="Z1752">
        <v>60.843065000000003</v>
      </c>
      <c r="AA1752" s="1">
        <v>1.2159455E-5</v>
      </c>
      <c r="AB1752">
        <v>0.87790911999999999</v>
      </c>
      <c r="AC1752">
        <v>0.88465665999999998</v>
      </c>
      <c r="AD1752">
        <v>1.3901494000000001</v>
      </c>
      <c r="AE1752">
        <v>0</v>
      </c>
      <c r="AF1752">
        <v>240.06867</v>
      </c>
      <c r="AG1752">
        <v>2.6404386999999998</v>
      </c>
      <c r="AH1752">
        <v>4.7566611999999999</v>
      </c>
      <c r="AI1752">
        <v>4.9797736E-4</v>
      </c>
      <c r="AJ1752">
        <v>8.3712309000000002E-4</v>
      </c>
      <c r="AK1752">
        <v>1.3865717000000001E-3</v>
      </c>
      <c r="AL1752">
        <v>2.1817611E-3</v>
      </c>
      <c r="AM1752">
        <v>1.2707856999999999E-2</v>
      </c>
      <c r="AN1752">
        <v>9.9999548999999993E-2</v>
      </c>
      <c r="AO1752">
        <v>9.9386212999999994</v>
      </c>
      <c r="AP1752">
        <v>0.95164722999999996</v>
      </c>
      <c r="AQ1752">
        <v>1584.2360000000001</v>
      </c>
      <c r="AR1752">
        <v>1507.6338000000001</v>
      </c>
      <c r="AS1752">
        <v>0.51911483999999997</v>
      </c>
      <c r="AT1752">
        <v>0</v>
      </c>
      <c r="AU1752">
        <v>0</v>
      </c>
    </row>
    <row r="1753" spans="1:47" x14ac:dyDescent="0.25">
      <c r="A1753">
        <v>222</v>
      </c>
      <c r="B1753" t="s">
        <v>53</v>
      </c>
      <c r="C1753">
        <v>0.268986</v>
      </c>
      <c r="D1753" s="1">
        <v>3.4519309999999999E-8</v>
      </c>
      <c r="E1753">
        <v>3.5975549999999998</v>
      </c>
      <c r="F1753" s="1">
        <v>3.2262000000000001E-6</v>
      </c>
      <c r="G1753">
        <v>0.34512700000000002</v>
      </c>
      <c r="H1753" s="1">
        <v>55.716790000000003</v>
      </c>
      <c r="I1753">
        <v>1.2999999999999999E-5</v>
      </c>
      <c r="J1753">
        <v>6.7000000000000002E-5</v>
      </c>
      <c r="K1753">
        <v>2.0729440000000001</v>
      </c>
      <c r="L1753">
        <v>1.2493669999999999</v>
      </c>
      <c r="M1753">
        <v>4.2200000000000001E-4</v>
      </c>
      <c r="N1753" s="1">
        <v>5.9654070000000003E-4</v>
      </c>
      <c r="O1753" s="1">
        <v>1.0056030000000001E-3</v>
      </c>
      <c r="P1753">
        <v>2.7599999999999999E-3</v>
      </c>
      <c r="Q1753">
        <v>28.226642999999999</v>
      </c>
      <c r="R1753" s="1">
        <v>5.4064812000000002E-6</v>
      </c>
      <c r="S1753">
        <v>20.318570000000001</v>
      </c>
      <c r="T1753" s="1">
        <v>4.9382767000000004E-6</v>
      </c>
      <c r="U1753">
        <v>0.39261369000000002</v>
      </c>
      <c r="V1753">
        <v>59.841411999999998</v>
      </c>
      <c r="W1753" s="1">
        <v>1.2034932E-5</v>
      </c>
      <c r="X1753">
        <v>2.7246355E-2</v>
      </c>
      <c r="Y1753" s="1">
        <v>5.5049773000000002E-5</v>
      </c>
      <c r="Z1753">
        <v>60.526536</v>
      </c>
      <c r="AA1753" s="1">
        <v>1.2714814000000001E-5</v>
      </c>
      <c r="AB1753">
        <v>0.91071265999999995</v>
      </c>
      <c r="AC1753">
        <v>0.88017639999999997</v>
      </c>
      <c r="AD1753">
        <v>1.3901494000000001</v>
      </c>
      <c r="AE1753">
        <v>0</v>
      </c>
      <c r="AF1753">
        <v>240.06867</v>
      </c>
      <c r="AG1753">
        <v>2.7299319</v>
      </c>
      <c r="AH1753">
        <v>4.7538656000000001</v>
      </c>
      <c r="AI1753">
        <v>4.8999620999999995E-4</v>
      </c>
      <c r="AJ1753">
        <v>8.2795940999999995E-4</v>
      </c>
      <c r="AK1753">
        <v>1.3914289E-3</v>
      </c>
      <c r="AL1753">
        <v>2.0458534E-3</v>
      </c>
      <c r="AM1753">
        <v>1.2690986E-2</v>
      </c>
      <c r="AN1753">
        <v>0.10000293</v>
      </c>
      <c r="AO1753">
        <v>9.8842906999999993</v>
      </c>
      <c r="AP1753">
        <v>0.95116756999999996</v>
      </c>
      <c r="AQ1753">
        <v>5978.5111999999999</v>
      </c>
      <c r="AR1753">
        <v>5686.5658999999996</v>
      </c>
      <c r="AS1753">
        <v>0.51929654000000003</v>
      </c>
      <c r="AT1753">
        <v>0</v>
      </c>
      <c r="AU1753">
        <v>0</v>
      </c>
    </row>
    <row r="1754" spans="1:47" x14ac:dyDescent="0.25">
      <c r="A1754">
        <v>223</v>
      </c>
      <c r="B1754" t="s">
        <v>53</v>
      </c>
      <c r="C1754">
        <v>72.105975000000001</v>
      </c>
      <c r="D1754" s="1">
        <v>4.9074370000000002E-6</v>
      </c>
      <c r="E1754">
        <v>0.58958900000000003</v>
      </c>
      <c r="F1754" s="1">
        <v>6.3265170000000002E-6</v>
      </c>
      <c r="G1754">
        <v>0.43911</v>
      </c>
      <c r="H1754" s="1">
        <v>37.961509999999997</v>
      </c>
      <c r="I1754">
        <v>1.8E-5</v>
      </c>
      <c r="J1754">
        <v>1.5E-5</v>
      </c>
      <c r="K1754">
        <v>1.5999999999999999E-5</v>
      </c>
      <c r="L1754">
        <v>0.80916399999999999</v>
      </c>
      <c r="M1754">
        <v>3.3399999999999999E-4</v>
      </c>
      <c r="N1754" s="1">
        <v>6.6004710000000001E-4</v>
      </c>
      <c r="O1754" s="1">
        <v>1.1483789999999999E-3</v>
      </c>
      <c r="P1754">
        <v>2.9650000000000002E-3</v>
      </c>
      <c r="Q1754">
        <v>28.226642999999999</v>
      </c>
      <c r="R1754" s="1">
        <v>5.4064812000000002E-6</v>
      </c>
      <c r="S1754">
        <v>20.318570000000001</v>
      </c>
      <c r="T1754" s="1">
        <v>4.9382767000000004E-6</v>
      </c>
      <c r="U1754">
        <v>0.40273653999999998</v>
      </c>
      <c r="V1754">
        <v>57.934888999999998</v>
      </c>
      <c r="W1754" s="1">
        <v>1.2366736E-5</v>
      </c>
      <c r="X1754">
        <v>2.7251118000000001E-2</v>
      </c>
      <c r="Y1754" s="1">
        <v>5.5049773000000002E-5</v>
      </c>
      <c r="Z1754">
        <v>57.920847000000002</v>
      </c>
      <c r="AA1754" s="1">
        <v>1.1844674000000001E-5</v>
      </c>
      <c r="AB1754">
        <v>0.85893282999999998</v>
      </c>
      <c r="AC1754">
        <v>0.84456898999999996</v>
      </c>
      <c r="AD1754">
        <v>1.3901494000000001</v>
      </c>
      <c r="AE1754">
        <v>0</v>
      </c>
      <c r="AF1754">
        <v>240.06867</v>
      </c>
      <c r="AG1754">
        <v>2.6788417999999998</v>
      </c>
      <c r="AH1754">
        <v>4.7562989</v>
      </c>
      <c r="AI1754">
        <v>4.8979226999999997E-4</v>
      </c>
      <c r="AJ1754">
        <v>8.3000474000000004E-4</v>
      </c>
      <c r="AK1754">
        <v>1.3913449E-3</v>
      </c>
      <c r="AL1754">
        <v>2.0446644E-3</v>
      </c>
      <c r="AM1754">
        <v>1.2699594999999999E-2</v>
      </c>
      <c r="AN1754">
        <v>0.10000159</v>
      </c>
      <c r="AO1754">
        <v>10.01643</v>
      </c>
      <c r="AP1754">
        <v>0.95089272999999996</v>
      </c>
      <c r="AQ1754">
        <v>1338.7043000000001</v>
      </c>
      <c r="AR1754">
        <v>1272.9641999999999</v>
      </c>
      <c r="AS1754">
        <v>0.52039727000000002</v>
      </c>
      <c r="AT1754">
        <v>0</v>
      </c>
      <c r="AU1754">
        <v>0</v>
      </c>
    </row>
    <row r="1755" spans="1:47" x14ac:dyDescent="0.25">
      <c r="A1755">
        <v>224</v>
      </c>
      <c r="B1755" t="s">
        <v>53</v>
      </c>
      <c r="C1755">
        <v>49.980637999999999</v>
      </c>
      <c r="D1755" s="1">
        <v>4.1680450000000003E-6</v>
      </c>
      <c r="E1755">
        <v>0.52658499999999997</v>
      </c>
      <c r="F1755" s="1">
        <v>3.9495260000000003E-6</v>
      </c>
      <c r="G1755">
        <v>0.20944099999999999</v>
      </c>
      <c r="H1755" s="1">
        <v>83.048450000000003</v>
      </c>
      <c r="I1755">
        <v>1.5E-5</v>
      </c>
      <c r="J1755">
        <v>1.9000000000000001E-5</v>
      </c>
      <c r="K1755">
        <v>1.140082</v>
      </c>
      <c r="L1755">
        <v>1.070395</v>
      </c>
      <c r="M1755">
        <v>3.6999999999999999E-4</v>
      </c>
      <c r="N1755" s="1">
        <v>7.0552620000000001E-4</v>
      </c>
      <c r="O1755" s="1">
        <v>9.6158579999999999E-4</v>
      </c>
      <c r="P1755">
        <v>2.3019999999999998E-3</v>
      </c>
      <c r="Q1755">
        <v>28.226642999999999</v>
      </c>
      <c r="R1755" s="1">
        <v>5.4064812000000002E-6</v>
      </c>
      <c r="S1755">
        <v>20.318570000000001</v>
      </c>
      <c r="T1755" s="1">
        <v>4.9382767000000004E-6</v>
      </c>
      <c r="U1755">
        <v>0.39942366000000001</v>
      </c>
      <c r="V1755">
        <v>58.101585999999998</v>
      </c>
      <c r="W1755" s="1">
        <v>1.2320165E-5</v>
      </c>
      <c r="X1755">
        <v>2.7244232E-2</v>
      </c>
      <c r="Y1755" s="1">
        <v>5.5049773000000002E-5</v>
      </c>
      <c r="Z1755">
        <v>59.880288</v>
      </c>
      <c r="AA1755" s="1">
        <v>1.2523087999999999E-5</v>
      </c>
      <c r="AB1755">
        <v>0.84783688000000001</v>
      </c>
      <c r="AC1755">
        <v>0.86074271000000002</v>
      </c>
      <c r="AD1755">
        <v>1.3901494000000001</v>
      </c>
      <c r="AE1755">
        <v>0</v>
      </c>
      <c r="AF1755">
        <v>240.06867</v>
      </c>
      <c r="AG1755">
        <v>2.6876023</v>
      </c>
      <c r="AH1755">
        <v>4.7568543999999999</v>
      </c>
      <c r="AI1755">
        <v>4.8506567E-4</v>
      </c>
      <c r="AJ1755">
        <v>8.2392836E-4</v>
      </c>
      <c r="AK1755">
        <v>1.3882580000000001E-3</v>
      </c>
      <c r="AL1755">
        <v>2.1393616E-3</v>
      </c>
      <c r="AM1755">
        <v>1.2693780999999999E-2</v>
      </c>
      <c r="AN1755">
        <v>9.9997825999999998E-2</v>
      </c>
      <c r="AO1755">
        <v>9.8329137000000006</v>
      </c>
      <c r="AP1755">
        <v>0.95027291999999997</v>
      </c>
      <c r="AQ1755">
        <v>3260.3521999999998</v>
      </c>
      <c r="AR1755">
        <v>3098.2244000000001</v>
      </c>
      <c r="AS1755">
        <v>0.51972792999999995</v>
      </c>
      <c r="AT1755">
        <v>0</v>
      </c>
      <c r="AU1755">
        <v>0</v>
      </c>
    </row>
    <row r="1756" spans="1:47" x14ac:dyDescent="0.25">
      <c r="A1756">
        <v>225</v>
      </c>
      <c r="B1756" t="s">
        <v>53</v>
      </c>
      <c r="C1756">
        <v>0.50477300000000003</v>
      </c>
      <c r="D1756" s="1">
        <v>3.8727439999999997E-6</v>
      </c>
      <c r="E1756">
        <v>12.682021000000001</v>
      </c>
      <c r="F1756" s="1">
        <v>2.4689109999999999E-6</v>
      </c>
      <c r="G1756">
        <v>0.45341199999999998</v>
      </c>
      <c r="H1756" s="1">
        <v>51.96631</v>
      </c>
      <c r="I1756">
        <v>1.2E-5</v>
      </c>
      <c r="J1756">
        <v>3.3000000000000003E-5</v>
      </c>
      <c r="K1756">
        <v>1.153929</v>
      </c>
      <c r="L1756">
        <v>1.085156</v>
      </c>
      <c r="M1756">
        <v>4.37E-4</v>
      </c>
      <c r="N1756" s="1">
        <v>5.8292260000000003E-4</v>
      </c>
      <c r="O1756" s="1">
        <v>9.9537030000000008E-4</v>
      </c>
      <c r="P1756">
        <v>2.163E-3</v>
      </c>
      <c r="Q1756">
        <v>28.226642999999999</v>
      </c>
      <c r="R1756" s="1">
        <v>5.4064812000000002E-6</v>
      </c>
      <c r="S1756">
        <v>20.318570000000001</v>
      </c>
      <c r="T1756" s="1">
        <v>4.9382767000000004E-6</v>
      </c>
      <c r="U1756">
        <v>0.39721420000000002</v>
      </c>
      <c r="V1756">
        <v>59.672378999999999</v>
      </c>
      <c r="W1756" s="1">
        <v>1.1908663E-5</v>
      </c>
      <c r="X1756">
        <v>2.7246189000000001E-2</v>
      </c>
      <c r="Y1756" s="1">
        <v>5.5049773000000002E-5</v>
      </c>
      <c r="Z1756">
        <v>60.98986</v>
      </c>
      <c r="AA1756" s="1">
        <v>1.2393581000000001E-5</v>
      </c>
      <c r="AB1756">
        <v>0.86599888000000003</v>
      </c>
      <c r="AC1756">
        <v>0.87121915999999999</v>
      </c>
      <c r="AD1756">
        <v>1.3901494000000001</v>
      </c>
      <c r="AE1756">
        <v>0</v>
      </c>
      <c r="AF1756">
        <v>240.06867</v>
      </c>
      <c r="AG1756">
        <v>2.6889137000000001</v>
      </c>
      <c r="AH1756">
        <v>4.7578664000000002</v>
      </c>
      <c r="AI1756">
        <v>4.8428955999999998E-4</v>
      </c>
      <c r="AJ1756">
        <v>8.3042369999999997E-4</v>
      </c>
      <c r="AK1756">
        <v>1.3922027E-3</v>
      </c>
      <c r="AL1756">
        <v>2.0918166E-3</v>
      </c>
      <c r="AM1756">
        <v>1.2704151E-2</v>
      </c>
      <c r="AN1756">
        <v>0.10000468</v>
      </c>
      <c r="AO1756">
        <v>9.9524152000000008</v>
      </c>
      <c r="AP1756">
        <v>0.95144927999999995</v>
      </c>
      <c r="AQ1756">
        <v>-2556.3779</v>
      </c>
      <c r="AR1756">
        <v>-2432.2638999999999</v>
      </c>
      <c r="AS1756">
        <v>0.52048930999999998</v>
      </c>
      <c r="AT1756">
        <v>0</v>
      </c>
      <c r="AU1756">
        <v>0</v>
      </c>
    </row>
    <row r="1757" spans="1:47" x14ac:dyDescent="0.25">
      <c r="A1757">
        <v>226</v>
      </c>
      <c r="B1757" t="s">
        <v>53</v>
      </c>
      <c r="C1757">
        <v>21.856127000000001</v>
      </c>
      <c r="D1757" s="1">
        <v>3.0805680000000002E-6</v>
      </c>
      <c r="E1757">
        <v>0.42455900000000002</v>
      </c>
      <c r="F1757" s="1">
        <v>5.391571E-6</v>
      </c>
      <c r="G1757">
        <v>0.30596200000000001</v>
      </c>
      <c r="H1757" s="1">
        <v>66.495230000000006</v>
      </c>
      <c r="I1757">
        <v>1.2E-5</v>
      </c>
      <c r="J1757">
        <v>9.9999999999999995E-7</v>
      </c>
      <c r="K1757">
        <v>1.3491839999999999</v>
      </c>
      <c r="L1757">
        <v>1.224974</v>
      </c>
      <c r="M1757">
        <v>4.8500000000000003E-4</v>
      </c>
      <c r="N1757" s="1">
        <v>7.8865619999999995E-4</v>
      </c>
      <c r="O1757" s="1">
        <v>1.0728580000000001E-3</v>
      </c>
      <c r="P1757">
        <v>2.3040000000000001E-3</v>
      </c>
      <c r="Q1757">
        <v>28.22664</v>
      </c>
      <c r="R1757" s="1">
        <v>5.4064810000000004E-6</v>
      </c>
      <c r="S1757">
        <v>20.318570000000001</v>
      </c>
      <c r="T1757" s="1">
        <v>4.9382770000000002E-6</v>
      </c>
      <c r="U1757">
        <v>0.38652160000000002</v>
      </c>
      <c r="V1757">
        <v>58.868490000000001</v>
      </c>
      <c r="W1757" s="1">
        <v>1.230335E-5</v>
      </c>
      <c r="X1757">
        <v>2.7244959999999999E-2</v>
      </c>
      <c r="Y1757" s="1">
        <v>5.5049770000000001E-5</v>
      </c>
      <c r="Z1757">
        <v>58.896619999999999</v>
      </c>
      <c r="AA1757" s="1">
        <v>1.278001E-5</v>
      </c>
      <c r="AB1757">
        <v>0.84603799999999996</v>
      </c>
      <c r="AC1757">
        <v>0.84596059999999995</v>
      </c>
      <c r="AD1757">
        <v>1.3901490000000001</v>
      </c>
      <c r="AE1757">
        <v>0</v>
      </c>
      <c r="AF1757">
        <v>240.06870000000001</v>
      </c>
      <c r="AG1757">
        <v>2.734521</v>
      </c>
      <c r="AH1757">
        <v>4.7592309999999998</v>
      </c>
      <c r="AI1757">
        <v>4.9612250000000005E-4</v>
      </c>
      <c r="AJ1757">
        <v>8.2133879999999996E-4</v>
      </c>
      <c r="AK1757">
        <v>1.3886770000000001E-3</v>
      </c>
      <c r="AL1757">
        <v>2.030656E-3</v>
      </c>
      <c r="AM1757">
        <v>1.269988E-2</v>
      </c>
      <c r="AN1757">
        <v>9.9996539999999995E-2</v>
      </c>
      <c r="AO1757">
        <v>9.6633220000000009</v>
      </c>
      <c r="AP1757">
        <v>0.95177990000000001</v>
      </c>
      <c r="AQ1757">
        <v>-705.99180000000001</v>
      </c>
      <c r="AR1757">
        <v>-671.94889999999998</v>
      </c>
      <c r="AS1757">
        <v>0.51988999999999996</v>
      </c>
      <c r="AT1757">
        <v>0</v>
      </c>
      <c r="AU1757">
        <v>0</v>
      </c>
    </row>
    <row r="1758" spans="1:47" x14ac:dyDescent="0.25">
      <c r="A1758">
        <v>227</v>
      </c>
      <c r="B1758" t="s">
        <v>53</v>
      </c>
      <c r="C1758">
        <v>0.40670600000000001</v>
      </c>
      <c r="D1758" s="1">
        <v>2.3086490000000001E-6</v>
      </c>
      <c r="E1758">
        <v>6.7438890000000002</v>
      </c>
      <c r="F1758" s="1">
        <v>4.1210239999999998E-6</v>
      </c>
      <c r="G1758">
        <v>0.107018</v>
      </c>
      <c r="H1758" s="1">
        <v>63.394539999999999</v>
      </c>
      <c r="I1758">
        <v>1.4E-5</v>
      </c>
      <c r="J1758">
        <v>3.8000000000000002E-5</v>
      </c>
      <c r="K1758">
        <v>1.6209439999999999</v>
      </c>
      <c r="L1758">
        <v>1.3432599999999999</v>
      </c>
      <c r="M1758">
        <v>3.6299999999999999E-4</v>
      </c>
      <c r="N1758" s="1">
        <v>3.4720950000000002E-4</v>
      </c>
      <c r="O1758" s="1">
        <v>8.7770770000000005E-4</v>
      </c>
      <c r="P1758">
        <v>2.2759999999999998E-3</v>
      </c>
      <c r="Q1758">
        <v>28.226642999999999</v>
      </c>
      <c r="R1758" s="1">
        <v>5.4064812000000002E-6</v>
      </c>
      <c r="S1758">
        <v>20.318570000000001</v>
      </c>
      <c r="T1758" s="1">
        <v>4.9382767000000004E-6</v>
      </c>
      <c r="U1758">
        <v>0.4044297</v>
      </c>
      <c r="V1758">
        <v>57.386566000000002</v>
      </c>
      <c r="W1758" s="1">
        <v>1.2207558999999999E-5</v>
      </c>
      <c r="X1758">
        <v>2.7255491999999999E-2</v>
      </c>
      <c r="Y1758" s="1">
        <v>5.5049773000000002E-5</v>
      </c>
      <c r="Z1758">
        <v>59.026071000000002</v>
      </c>
      <c r="AA1758" s="1">
        <v>1.2418974E-5</v>
      </c>
      <c r="AB1758">
        <v>0.89429510999999995</v>
      </c>
      <c r="AC1758">
        <v>0.87487844000000003</v>
      </c>
      <c r="AD1758">
        <v>1.3901494000000001</v>
      </c>
      <c r="AE1758">
        <v>0</v>
      </c>
      <c r="AF1758">
        <v>240.06867</v>
      </c>
      <c r="AG1758">
        <v>2.6364523000000002</v>
      </c>
      <c r="AH1758">
        <v>4.7567659000000004</v>
      </c>
      <c r="AI1758">
        <v>4.8893090000000003E-4</v>
      </c>
      <c r="AJ1758">
        <v>8.2316933999999995E-4</v>
      </c>
      <c r="AK1758">
        <v>1.3917338999999999E-3</v>
      </c>
      <c r="AL1758">
        <v>2.0638583000000001E-3</v>
      </c>
      <c r="AM1758">
        <v>1.2699284E-2</v>
      </c>
      <c r="AN1758">
        <v>0.10000172</v>
      </c>
      <c r="AO1758">
        <v>9.9406561</v>
      </c>
      <c r="AP1758">
        <v>0.95072723000000003</v>
      </c>
      <c r="AQ1758">
        <v>2680.4748</v>
      </c>
      <c r="AR1758">
        <v>2548.4004</v>
      </c>
      <c r="AS1758">
        <v>0.51810001000000006</v>
      </c>
      <c r="AT1758">
        <v>0</v>
      </c>
      <c r="AU1758">
        <v>0</v>
      </c>
    </row>
    <row r="1759" spans="1:47" x14ac:dyDescent="0.25">
      <c r="A1759">
        <v>228</v>
      </c>
      <c r="B1759" t="s">
        <v>53</v>
      </c>
      <c r="C1759">
        <v>32.781948</v>
      </c>
      <c r="D1759" s="1">
        <v>2.7634469999999999E-6</v>
      </c>
      <c r="E1759">
        <v>0.39522200000000002</v>
      </c>
      <c r="F1759" s="1">
        <v>4.8350530000000003E-6</v>
      </c>
      <c r="G1759">
        <v>0.33400200000000002</v>
      </c>
      <c r="H1759" s="1">
        <v>93.219579999999993</v>
      </c>
      <c r="I1759">
        <v>1.0000000000000001E-5</v>
      </c>
      <c r="J1759">
        <v>3.4E-5</v>
      </c>
      <c r="K1759">
        <v>1.370441</v>
      </c>
      <c r="L1759">
        <v>1.330281</v>
      </c>
      <c r="M1759">
        <v>3.7599999999999998E-4</v>
      </c>
      <c r="N1759" s="1">
        <v>5.8696309999999995E-4</v>
      </c>
      <c r="O1759" s="1">
        <v>8.1687060000000002E-4</v>
      </c>
      <c r="P1759">
        <v>1.67E-3</v>
      </c>
      <c r="Q1759">
        <v>28.22664</v>
      </c>
      <c r="R1759" s="1">
        <v>5.4064810000000004E-6</v>
      </c>
      <c r="S1759">
        <v>20.318570000000001</v>
      </c>
      <c r="T1759" s="1">
        <v>4.9382770000000002E-6</v>
      </c>
      <c r="U1759">
        <v>0.3941134</v>
      </c>
      <c r="V1759">
        <v>58.013159999999999</v>
      </c>
      <c r="W1759" s="1">
        <v>1.204029E-5</v>
      </c>
      <c r="X1759">
        <v>2.725344E-2</v>
      </c>
      <c r="Y1759" s="1">
        <v>5.5049770000000001E-5</v>
      </c>
      <c r="Z1759">
        <v>60.245660000000001</v>
      </c>
      <c r="AA1759" s="1">
        <v>1.28951E-5</v>
      </c>
      <c r="AB1759">
        <v>0.91260359999999996</v>
      </c>
      <c r="AC1759">
        <v>0.83526590000000001</v>
      </c>
      <c r="AD1759">
        <v>1.3901490000000001</v>
      </c>
      <c r="AE1759">
        <v>0</v>
      </c>
      <c r="AF1759">
        <v>240.06870000000001</v>
      </c>
      <c r="AG1759">
        <v>2.7323539999999999</v>
      </c>
      <c r="AH1759">
        <v>4.7580770000000001</v>
      </c>
      <c r="AI1759">
        <v>4.8308850000000001E-4</v>
      </c>
      <c r="AJ1759">
        <v>8.2905100000000003E-4</v>
      </c>
      <c r="AK1759">
        <v>1.3844650000000001E-3</v>
      </c>
      <c r="AL1759">
        <v>2.0808269999999999E-3</v>
      </c>
      <c r="AM1759">
        <v>1.2717279999999999E-2</v>
      </c>
      <c r="AN1759">
        <v>9.9996929999999998E-2</v>
      </c>
      <c r="AO1759">
        <v>9.979609</v>
      </c>
      <c r="AP1759">
        <v>0.95242610000000005</v>
      </c>
      <c r="AQ1759">
        <v>-204.50299999999999</v>
      </c>
      <c r="AR1759">
        <v>-194.774</v>
      </c>
      <c r="AS1759">
        <v>0.51953329999999998</v>
      </c>
      <c r="AT1759">
        <v>0</v>
      </c>
      <c r="AU1759">
        <v>0</v>
      </c>
    </row>
    <row r="1760" spans="1:47" x14ac:dyDescent="0.25">
      <c r="A1760">
        <v>229</v>
      </c>
      <c r="B1760" t="s">
        <v>53</v>
      </c>
      <c r="C1760">
        <v>26.748266000000001</v>
      </c>
      <c r="D1760" s="1">
        <v>1.4909650000000001E-6</v>
      </c>
      <c r="E1760">
        <v>1.281641</v>
      </c>
      <c r="F1760" s="1">
        <v>5.246643E-6</v>
      </c>
      <c r="G1760">
        <v>0.68535999999999997</v>
      </c>
      <c r="H1760" s="1">
        <v>46.893129999999999</v>
      </c>
      <c r="I1760">
        <v>1.7E-5</v>
      </c>
      <c r="J1760">
        <v>1.5999999999999999E-5</v>
      </c>
      <c r="K1760">
        <v>1.4473320000000001</v>
      </c>
      <c r="L1760">
        <v>1.050127</v>
      </c>
      <c r="M1760">
        <v>2.9999999999999997E-4</v>
      </c>
      <c r="N1760" s="1">
        <v>4.7323459999999999E-5</v>
      </c>
      <c r="O1760" s="1">
        <v>8.8506230000000004E-4</v>
      </c>
      <c r="P1760">
        <v>2.506E-3</v>
      </c>
      <c r="Q1760">
        <v>28.226642999999999</v>
      </c>
      <c r="R1760" s="1">
        <v>5.4064812000000002E-6</v>
      </c>
      <c r="S1760">
        <v>20.318570000000001</v>
      </c>
      <c r="T1760" s="1">
        <v>4.9382767000000004E-6</v>
      </c>
      <c r="U1760">
        <v>0.39649698</v>
      </c>
      <c r="V1760">
        <v>59.169289999999997</v>
      </c>
      <c r="W1760" s="1">
        <v>1.2487874E-5</v>
      </c>
      <c r="X1760">
        <v>2.7244536E-2</v>
      </c>
      <c r="Y1760" s="1">
        <v>5.5049773000000002E-5</v>
      </c>
      <c r="Z1760">
        <v>61.049602999999998</v>
      </c>
      <c r="AA1760" s="1">
        <v>1.2575029E-5</v>
      </c>
      <c r="AB1760">
        <v>0.84796413000000004</v>
      </c>
      <c r="AC1760">
        <v>0.86818487</v>
      </c>
      <c r="AD1760">
        <v>1.3901494000000001</v>
      </c>
      <c r="AE1760">
        <v>0</v>
      </c>
      <c r="AF1760">
        <v>240.06867</v>
      </c>
      <c r="AG1760">
        <v>2.6374795999999998</v>
      </c>
      <c r="AH1760">
        <v>4.7550585999999999</v>
      </c>
      <c r="AI1760">
        <v>4.7896441000000001E-4</v>
      </c>
      <c r="AJ1760">
        <v>8.2706046999999998E-4</v>
      </c>
      <c r="AK1760">
        <v>1.3816118999999999E-3</v>
      </c>
      <c r="AL1760">
        <v>2.0415233000000001E-3</v>
      </c>
      <c r="AM1760">
        <v>1.2724206E-2</v>
      </c>
      <c r="AN1760">
        <v>9.9999922000000005E-2</v>
      </c>
      <c r="AO1760">
        <v>9.727093</v>
      </c>
      <c r="AP1760">
        <v>0.95110421999999994</v>
      </c>
      <c r="AQ1760">
        <v>3801.9034999999999</v>
      </c>
      <c r="AR1760">
        <v>3616.0064000000002</v>
      </c>
      <c r="AS1760">
        <v>0.51898783000000004</v>
      </c>
      <c r="AT1760">
        <v>0</v>
      </c>
      <c r="AU1760">
        <v>0</v>
      </c>
    </row>
    <row r="1761" spans="1:47" x14ac:dyDescent="0.25">
      <c r="A1761">
        <v>230</v>
      </c>
      <c r="B1761" t="s">
        <v>53</v>
      </c>
      <c r="C1761">
        <v>0.376606</v>
      </c>
      <c r="D1761" s="1">
        <v>9.8611839999999993E-6</v>
      </c>
      <c r="E1761">
        <v>26.751698000000001</v>
      </c>
      <c r="F1761" s="1">
        <v>3.6609840000000002E-6</v>
      </c>
      <c r="G1761">
        <v>0.63446599999999997</v>
      </c>
      <c r="H1761" s="1">
        <v>66.897149999999996</v>
      </c>
      <c r="I1761">
        <v>1.1E-5</v>
      </c>
      <c r="J1761">
        <v>1.5E-5</v>
      </c>
      <c r="K1761">
        <v>1.1333009999999999</v>
      </c>
      <c r="L1761">
        <v>1.277936</v>
      </c>
      <c r="M1761">
        <v>2.7700000000000001E-4</v>
      </c>
      <c r="N1761" s="1">
        <v>7.2845799999999997E-4</v>
      </c>
      <c r="O1761" s="1">
        <v>6.5502210000000004E-4</v>
      </c>
      <c r="P1761">
        <v>1.408E-3</v>
      </c>
      <c r="Q1761">
        <v>28.226642999999999</v>
      </c>
      <c r="R1761" s="1">
        <v>5.4064812000000002E-6</v>
      </c>
      <c r="S1761">
        <v>20.318570000000001</v>
      </c>
      <c r="T1761" s="1">
        <v>4.9382767000000004E-6</v>
      </c>
      <c r="U1761">
        <v>0.40607059000000001</v>
      </c>
      <c r="V1761">
        <v>59.327441999999998</v>
      </c>
      <c r="W1761" s="1">
        <v>1.247301E-5</v>
      </c>
      <c r="X1761">
        <v>2.7247192999999999E-2</v>
      </c>
      <c r="Y1761" s="1">
        <v>5.5049773000000002E-5</v>
      </c>
      <c r="Z1761">
        <v>63.255481000000003</v>
      </c>
      <c r="AA1761" s="1">
        <v>1.2303782999999999E-5</v>
      </c>
      <c r="AB1761">
        <v>0.84884444000000003</v>
      </c>
      <c r="AC1761">
        <v>0.90621737999999996</v>
      </c>
      <c r="AD1761">
        <v>1.3901494000000001</v>
      </c>
      <c r="AE1761">
        <v>0</v>
      </c>
      <c r="AF1761">
        <v>240.06867</v>
      </c>
      <c r="AG1761">
        <v>2.6523648</v>
      </c>
      <c r="AH1761">
        <v>4.7531533000000001</v>
      </c>
      <c r="AI1761">
        <v>4.8587883999999998E-4</v>
      </c>
      <c r="AJ1761">
        <v>8.2811603000000004E-4</v>
      </c>
      <c r="AK1761">
        <v>1.3927684000000001E-3</v>
      </c>
      <c r="AL1761">
        <v>2.0498805000000002E-3</v>
      </c>
      <c r="AM1761">
        <v>1.2706186E-2</v>
      </c>
      <c r="AN1761">
        <v>0.10000012</v>
      </c>
      <c r="AO1761">
        <v>10.486808999999999</v>
      </c>
      <c r="AP1761">
        <v>0.9503199</v>
      </c>
      <c r="AQ1761">
        <v>2893.3681999999999</v>
      </c>
      <c r="AR1761">
        <v>2749.6253000000002</v>
      </c>
      <c r="AS1761">
        <v>0.51875280999999995</v>
      </c>
      <c r="AT1761">
        <v>0</v>
      </c>
      <c r="AU1761">
        <v>0</v>
      </c>
    </row>
    <row r="1762" spans="1:47" x14ac:dyDescent="0.25">
      <c r="A1762">
        <v>231</v>
      </c>
      <c r="B1762" t="s">
        <v>53</v>
      </c>
      <c r="C1762">
        <v>51.305196000000002</v>
      </c>
      <c r="D1762" s="1">
        <v>5.4347709999999999E-6</v>
      </c>
      <c r="E1762">
        <v>0.54334099999999996</v>
      </c>
      <c r="F1762" s="1">
        <v>5.8622329999999998E-6</v>
      </c>
      <c r="G1762">
        <v>0.38614900000000002</v>
      </c>
      <c r="H1762" s="1">
        <v>84.258099999999999</v>
      </c>
      <c r="I1762">
        <v>1.2E-5</v>
      </c>
      <c r="J1762">
        <v>2.1999999999999999E-5</v>
      </c>
      <c r="K1762">
        <v>0.97443000000000002</v>
      </c>
      <c r="L1762">
        <v>1.065458</v>
      </c>
      <c r="M1762">
        <v>4.1599999999999997E-4</v>
      </c>
      <c r="N1762" s="1">
        <v>7.8524829999999999E-4</v>
      </c>
      <c r="O1762" s="1">
        <v>9.9579120000000006E-4</v>
      </c>
      <c r="P1762">
        <v>2.1580000000000002E-3</v>
      </c>
      <c r="Q1762">
        <v>28.226642999999999</v>
      </c>
      <c r="R1762" s="1">
        <v>5.4064812000000002E-6</v>
      </c>
      <c r="S1762">
        <v>20.318570000000001</v>
      </c>
      <c r="T1762" s="1">
        <v>4.9382767000000004E-6</v>
      </c>
      <c r="U1762">
        <v>0.40456345999999999</v>
      </c>
      <c r="V1762">
        <v>60.814447999999999</v>
      </c>
      <c r="W1762" s="1">
        <v>1.2153427E-5</v>
      </c>
      <c r="X1762">
        <v>2.7255502000000001E-2</v>
      </c>
      <c r="Y1762" s="1">
        <v>5.5049773000000002E-5</v>
      </c>
      <c r="Z1762">
        <v>56.871217000000001</v>
      </c>
      <c r="AA1762" s="1">
        <v>1.1665518E-5</v>
      </c>
      <c r="AB1762">
        <v>0.83912366000000005</v>
      </c>
      <c r="AC1762">
        <v>0.85030665000000005</v>
      </c>
      <c r="AD1762">
        <v>1.3901494000000001</v>
      </c>
      <c r="AE1762">
        <v>0</v>
      </c>
      <c r="AF1762">
        <v>240.06867</v>
      </c>
      <c r="AG1762">
        <v>2.6776791000000002</v>
      </c>
      <c r="AH1762">
        <v>4.7562917000000002</v>
      </c>
      <c r="AI1762">
        <v>4.8707417999999998E-4</v>
      </c>
      <c r="AJ1762">
        <v>8.2967934999999995E-4</v>
      </c>
      <c r="AK1762">
        <v>1.3847040000000001E-3</v>
      </c>
      <c r="AL1762">
        <v>2.1520798000000002E-3</v>
      </c>
      <c r="AM1762">
        <v>1.2695936E-2</v>
      </c>
      <c r="AN1762">
        <v>0.10000103</v>
      </c>
      <c r="AO1762">
        <v>9.7687162999999995</v>
      </c>
      <c r="AP1762">
        <v>0.94999345999999996</v>
      </c>
      <c r="AQ1762">
        <v>-2223.4546999999998</v>
      </c>
      <c r="AR1762">
        <v>-2112.2674000000002</v>
      </c>
      <c r="AS1762">
        <v>0.52058075000000004</v>
      </c>
      <c r="AT1762">
        <v>0</v>
      </c>
      <c r="AU1762">
        <v>0</v>
      </c>
    </row>
    <row r="1763" spans="1:47" x14ac:dyDescent="0.25">
      <c r="A1763">
        <v>232</v>
      </c>
      <c r="B1763" t="s">
        <v>53</v>
      </c>
      <c r="C1763">
        <v>25.863033999999999</v>
      </c>
      <c r="D1763" s="1">
        <v>3.8963939999999999E-6</v>
      </c>
      <c r="E1763">
        <v>0.40259299999999998</v>
      </c>
      <c r="F1763" s="1">
        <v>3.8254010000000001E-6</v>
      </c>
      <c r="G1763">
        <v>0.22294900000000001</v>
      </c>
      <c r="H1763" s="1">
        <v>54.848379999999999</v>
      </c>
      <c r="I1763">
        <v>1.5999999999999999E-5</v>
      </c>
      <c r="J1763">
        <v>9.9999999999999995E-7</v>
      </c>
      <c r="K1763">
        <v>1.1045149999999999</v>
      </c>
      <c r="L1763">
        <v>1.1567609999999999</v>
      </c>
      <c r="M1763">
        <v>5.0199999999999995E-4</v>
      </c>
      <c r="N1763" s="1">
        <v>8.0550429999999996E-4</v>
      </c>
      <c r="O1763" s="1">
        <v>1.2047290000000001E-3</v>
      </c>
      <c r="P1763">
        <v>2.7200000000000002E-3</v>
      </c>
      <c r="Q1763">
        <v>28.226642999999999</v>
      </c>
      <c r="R1763" s="1">
        <v>5.4064812000000002E-6</v>
      </c>
      <c r="S1763">
        <v>20.318570000000001</v>
      </c>
      <c r="T1763" s="1">
        <v>4.9382767000000004E-6</v>
      </c>
      <c r="U1763">
        <v>0.39380064999999997</v>
      </c>
      <c r="V1763">
        <v>57.496307999999999</v>
      </c>
      <c r="W1763" s="1">
        <v>1.2524121999999999E-5</v>
      </c>
      <c r="X1763">
        <v>2.7254519000000001E-2</v>
      </c>
      <c r="Y1763" s="1">
        <v>5.5049773000000002E-5</v>
      </c>
      <c r="Z1763">
        <v>60.738624000000002</v>
      </c>
      <c r="AA1763" s="1">
        <v>1.2304668E-5</v>
      </c>
      <c r="AB1763">
        <v>0.83791126999999999</v>
      </c>
      <c r="AC1763">
        <v>0.84975639000000003</v>
      </c>
      <c r="AD1763">
        <v>1.3901494000000001</v>
      </c>
      <c r="AE1763">
        <v>0</v>
      </c>
      <c r="AF1763">
        <v>240.06867</v>
      </c>
      <c r="AG1763">
        <v>2.7415286999999999</v>
      </c>
      <c r="AH1763">
        <v>4.7578342999999998</v>
      </c>
      <c r="AI1763">
        <v>4.9225571000000002E-4</v>
      </c>
      <c r="AJ1763">
        <v>8.2868435000000001E-4</v>
      </c>
      <c r="AK1763">
        <v>1.3883869E-3</v>
      </c>
      <c r="AL1763">
        <v>2.0225205E-3</v>
      </c>
      <c r="AM1763">
        <v>1.2693561000000001E-2</v>
      </c>
      <c r="AN1763">
        <v>9.9995430999999996E-2</v>
      </c>
      <c r="AO1763">
        <v>9.8994184999999995</v>
      </c>
      <c r="AP1763">
        <v>0.95137621999999999</v>
      </c>
      <c r="AQ1763">
        <v>-2281.0861</v>
      </c>
      <c r="AR1763">
        <v>-2170.1711</v>
      </c>
      <c r="AS1763">
        <v>0.52001456000000001</v>
      </c>
      <c r="AT1763">
        <v>0</v>
      </c>
      <c r="AU1763">
        <v>0</v>
      </c>
    </row>
    <row r="1764" spans="1:47" x14ac:dyDescent="0.25">
      <c r="A1764">
        <v>233</v>
      </c>
      <c r="B1764" t="s">
        <v>53</v>
      </c>
      <c r="C1764">
        <v>21.024626999999999</v>
      </c>
      <c r="D1764" s="1">
        <v>3.3105509999999998E-6</v>
      </c>
      <c r="E1764">
        <v>0.46510800000000002</v>
      </c>
      <c r="F1764" s="1">
        <v>5.2320589999999998E-6</v>
      </c>
      <c r="G1764">
        <v>0.27873500000000001</v>
      </c>
      <c r="H1764" s="1">
        <v>53.114040000000003</v>
      </c>
      <c r="I1764">
        <v>1.2999999999999999E-5</v>
      </c>
      <c r="J1764">
        <v>9.9999999999999995E-7</v>
      </c>
      <c r="K1764">
        <v>1.1952370000000001</v>
      </c>
      <c r="L1764">
        <v>1.0062489999999999</v>
      </c>
      <c r="M1764">
        <v>5.0799999999999999E-4</v>
      </c>
      <c r="N1764" s="1">
        <v>8.8172480000000002E-4</v>
      </c>
      <c r="O1764" s="1">
        <v>1.19104E-3</v>
      </c>
      <c r="P1764">
        <v>2.6779999999999998E-3</v>
      </c>
      <c r="Q1764">
        <v>28.226642999999999</v>
      </c>
      <c r="R1764" s="1">
        <v>5.4064812000000002E-6</v>
      </c>
      <c r="S1764">
        <v>20.318570000000001</v>
      </c>
      <c r="T1764" s="1">
        <v>4.9382767000000004E-6</v>
      </c>
      <c r="U1764">
        <v>0.41558692000000003</v>
      </c>
      <c r="V1764">
        <v>57.968660999999997</v>
      </c>
      <c r="W1764" s="1">
        <v>1.2799756E-5</v>
      </c>
      <c r="X1764">
        <v>2.7261363E-2</v>
      </c>
      <c r="Y1764" s="1">
        <v>5.5049773000000002E-5</v>
      </c>
      <c r="Z1764">
        <v>57.961919999999999</v>
      </c>
      <c r="AA1764" s="1">
        <v>1.2396105E-5</v>
      </c>
      <c r="AB1764">
        <v>0.90421322999999998</v>
      </c>
      <c r="AC1764">
        <v>0.83202145999999999</v>
      </c>
      <c r="AD1764">
        <v>1.3901494000000001</v>
      </c>
      <c r="AE1764">
        <v>0</v>
      </c>
      <c r="AF1764">
        <v>240.06867</v>
      </c>
      <c r="AG1764">
        <v>2.6854939999999998</v>
      </c>
      <c r="AH1764">
        <v>4.7562921999999999</v>
      </c>
      <c r="AI1764">
        <v>4.9065331000000003E-4</v>
      </c>
      <c r="AJ1764">
        <v>8.3199741999999996E-4</v>
      </c>
      <c r="AK1764">
        <v>1.3943762E-3</v>
      </c>
      <c r="AL1764">
        <v>2.1868799E-3</v>
      </c>
      <c r="AM1764">
        <v>1.2694723999999999E-2</v>
      </c>
      <c r="AN1764">
        <v>9.9999826E-2</v>
      </c>
      <c r="AO1764">
        <v>10.297750000000001</v>
      </c>
      <c r="AP1764">
        <v>0.94914770000000004</v>
      </c>
      <c r="AQ1764">
        <v>-2854.3569000000002</v>
      </c>
      <c r="AR1764">
        <v>-2709.2062999999998</v>
      </c>
      <c r="AS1764">
        <v>0.52089859000000005</v>
      </c>
      <c r="AT1764">
        <v>0</v>
      </c>
      <c r="AU1764">
        <v>0</v>
      </c>
    </row>
    <row r="1765" spans="1:47" x14ac:dyDescent="0.25">
      <c r="A1765">
        <v>234</v>
      </c>
      <c r="B1765" t="s">
        <v>53</v>
      </c>
      <c r="C1765">
        <v>32.139909000000003</v>
      </c>
      <c r="D1765" s="1">
        <v>2.4881010000000002E-6</v>
      </c>
      <c r="E1765">
        <v>0.38003700000000001</v>
      </c>
      <c r="F1765" s="1">
        <v>4.121966E-6</v>
      </c>
      <c r="G1765">
        <v>1.7822000000000001E-2</v>
      </c>
      <c r="H1765" s="1">
        <v>40.144480000000001</v>
      </c>
      <c r="I1765">
        <v>1.4E-5</v>
      </c>
      <c r="J1765">
        <v>3.8000000000000002E-5</v>
      </c>
      <c r="K1765">
        <v>1.2567539999999999</v>
      </c>
      <c r="L1765">
        <v>0.97835499999999997</v>
      </c>
      <c r="M1765">
        <v>3.5599999999999998E-4</v>
      </c>
      <c r="N1765" s="1">
        <v>5.8004750000000005E-4</v>
      </c>
      <c r="O1765" s="1">
        <v>1.0402129999999999E-3</v>
      </c>
      <c r="P1765">
        <v>2.9919999999999999E-3</v>
      </c>
      <c r="Q1765">
        <v>28.226642999999999</v>
      </c>
      <c r="R1765" s="1">
        <v>5.4064812000000002E-6</v>
      </c>
      <c r="S1765">
        <v>20.318570000000001</v>
      </c>
      <c r="T1765" s="1">
        <v>4.9382767000000004E-6</v>
      </c>
      <c r="U1765">
        <v>0.41222682999999999</v>
      </c>
      <c r="V1765">
        <v>59.341627000000003</v>
      </c>
      <c r="W1765" s="1">
        <v>1.1851389E-5</v>
      </c>
      <c r="X1765">
        <v>2.7254305E-2</v>
      </c>
      <c r="Y1765" s="1">
        <v>5.5049773000000002E-5</v>
      </c>
      <c r="Z1765">
        <v>60.175446999999998</v>
      </c>
      <c r="AA1765" s="1">
        <v>1.2514241999999999E-5</v>
      </c>
      <c r="AB1765">
        <v>0.85883655000000003</v>
      </c>
      <c r="AC1765">
        <v>0.84956337000000004</v>
      </c>
      <c r="AD1765">
        <v>1.3901494000000001</v>
      </c>
      <c r="AE1765">
        <v>0</v>
      </c>
      <c r="AF1765">
        <v>240.06867</v>
      </c>
      <c r="AG1765">
        <v>2.6719075999999999</v>
      </c>
      <c r="AH1765">
        <v>4.7555541000000003</v>
      </c>
      <c r="AI1765">
        <v>4.8538774000000002E-4</v>
      </c>
      <c r="AJ1765">
        <v>8.3051231999999996E-4</v>
      </c>
      <c r="AK1765">
        <v>1.3848140000000001E-3</v>
      </c>
      <c r="AL1765">
        <v>2.0447350999999998E-3</v>
      </c>
      <c r="AM1765">
        <v>1.2694287E-2</v>
      </c>
      <c r="AN1765">
        <v>0.10000104999999999</v>
      </c>
      <c r="AO1765">
        <v>9.5675363000000004</v>
      </c>
      <c r="AP1765">
        <v>0.95015532999999996</v>
      </c>
      <c r="AQ1765">
        <v>-1855.7407000000001</v>
      </c>
      <c r="AR1765">
        <v>-1763.2419</v>
      </c>
      <c r="AS1765">
        <v>0.51909145000000001</v>
      </c>
      <c r="AT1765">
        <v>0</v>
      </c>
      <c r="AU1765">
        <v>0</v>
      </c>
    </row>
    <row r="1766" spans="1:47" x14ac:dyDescent="0.25">
      <c r="A1766">
        <v>235</v>
      </c>
      <c r="B1766" t="s">
        <v>53</v>
      </c>
      <c r="C1766">
        <v>42.465519999999998</v>
      </c>
      <c r="D1766" s="1">
        <v>5.8127329999999997E-6</v>
      </c>
      <c r="E1766">
        <v>0.59302999999999995</v>
      </c>
      <c r="F1766" s="1">
        <v>5.0279840000000004E-6</v>
      </c>
      <c r="G1766">
        <v>0.54713900000000004</v>
      </c>
      <c r="H1766" s="1">
        <v>63.668280000000003</v>
      </c>
      <c r="I1766">
        <v>7.9999999999999996E-6</v>
      </c>
      <c r="J1766">
        <v>1.9999999999999999E-6</v>
      </c>
      <c r="K1766">
        <v>1.1888259999999999</v>
      </c>
      <c r="L1766">
        <v>1.3549800000000001</v>
      </c>
      <c r="M1766">
        <v>4.73E-4</v>
      </c>
      <c r="N1766" s="1">
        <v>9.1749129999999998E-4</v>
      </c>
      <c r="O1766" s="1">
        <v>1.09621E-3</v>
      </c>
      <c r="P1766">
        <v>2.4589999999999998E-3</v>
      </c>
      <c r="Q1766">
        <v>28.226642999999999</v>
      </c>
      <c r="R1766" s="1">
        <v>5.4064812000000002E-6</v>
      </c>
      <c r="S1766">
        <v>20.318570000000001</v>
      </c>
      <c r="T1766" s="1">
        <v>4.9382767000000004E-6</v>
      </c>
      <c r="U1766">
        <v>0.40400035000000001</v>
      </c>
      <c r="V1766">
        <v>59.067627000000002</v>
      </c>
      <c r="W1766" s="1">
        <v>1.2378322999999999E-5</v>
      </c>
      <c r="X1766">
        <v>2.7255936000000001E-2</v>
      </c>
      <c r="Y1766" s="1">
        <v>5.5049773000000002E-5</v>
      </c>
      <c r="Z1766">
        <v>55.887349999999998</v>
      </c>
      <c r="AA1766" s="1">
        <v>1.2247256999999999E-5</v>
      </c>
      <c r="AB1766">
        <v>0.86109776999999998</v>
      </c>
      <c r="AC1766">
        <v>0.82866357999999996</v>
      </c>
      <c r="AD1766">
        <v>1.3901494000000001</v>
      </c>
      <c r="AE1766">
        <v>0</v>
      </c>
      <c r="AF1766">
        <v>240.06867</v>
      </c>
      <c r="AG1766">
        <v>2.6967743</v>
      </c>
      <c r="AH1766">
        <v>4.7558556000000003</v>
      </c>
      <c r="AI1766">
        <v>4.8919000000000002E-4</v>
      </c>
      <c r="AJ1766">
        <v>8.2899345999999999E-4</v>
      </c>
      <c r="AK1766">
        <v>1.3898283E-3</v>
      </c>
      <c r="AL1766">
        <v>2.0453486E-3</v>
      </c>
      <c r="AM1766">
        <v>1.2705371999999999E-2</v>
      </c>
      <c r="AN1766">
        <v>9.9995388000000004E-2</v>
      </c>
      <c r="AO1766">
        <v>10.340603</v>
      </c>
      <c r="AP1766">
        <v>0.95108508999999997</v>
      </c>
      <c r="AQ1766">
        <v>1354.2609</v>
      </c>
      <c r="AR1766">
        <v>1288.0174</v>
      </c>
      <c r="AS1766">
        <v>0.52042615999999997</v>
      </c>
      <c r="AT1766">
        <v>0</v>
      </c>
      <c r="AU1766">
        <v>0</v>
      </c>
    </row>
    <row r="1767" spans="1:47" x14ac:dyDescent="0.25">
      <c r="A1767">
        <v>236</v>
      </c>
      <c r="B1767" t="s">
        <v>53</v>
      </c>
      <c r="C1767">
        <v>12.532003</v>
      </c>
      <c r="D1767" s="1">
        <v>1.4714509999999999E-6</v>
      </c>
      <c r="E1767">
        <v>0.41830699999999998</v>
      </c>
      <c r="F1767" s="1">
        <v>4.5161720000000001E-6</v>
      </c>
      <c r="G1767">
        <v>6.9324999999999998E-2</v>
      </c>
      <c r="H1767" s="1">
        <v>59.317749999999997</v>
      </c>
      <c r="I1767">
        <v>1.4E-5</v>
      </c>
      <c r="J1767">
        <v>3.8000000000000002E-5</v>
      </c>
      <c r="K1767">
        <v>1.530567</v>
      </c>
      <c r="L1767">
        <v>1.217913</v>
      </c>
      <c r="M1767">
        <v>4.4299999999999998E-4</v>
      </c>
      <c r="N1767" s="1">
        <v>7.3767349999999995E-4</v>
      </c>
      <c r="O1767" s="1">
        <v>1.083758E-3</v>
      </c>
      <c r="P1767">
        <v>2.696E-3</v>
      </c>
      <c r="Q1767">
        <v>28.22664</v>
      </c>
      <c r="R1767" s="1">
        <v>5.4064810000000004E-6</v>
      </c>
      <c r="S1767">
        <v>20.318570000000001</v>
      </c>
      <c r="T1767" s="1">
        <v>4.9382770000000002E-6</v>
      </c>
      <c r="U1767">
        <v>0.41597220000000001</v>
      </c>
      <c r="V1767">
        <v>58.594149999999999</v>
      </c>
      <c r="W1767" s="1">
        <v>1.1751839999999999E-5</v>
      </c>
      <c r="X1767">
        <v>2.7257969999999999E-2</v>
      </c>
      <c r="Y1767" s="1">
        <v>5.5049770000000001E-5</v>
      </c>
      <c r="Z1767">
        <v>59.919179999999997</v>
      </c>
      <c r="AA1767" s="1">
        <v>1.203032E-5</v>
      </c>
      <c r="AB1767">
        <v>0.84606289999999995</v>
      </c>
      <c r="AC1767">
        <v>0.83711829999999998</v>
      </c>
      <c r="AD1767">
        <v>1.3901490000000001</v>
      </c>
      <c r="AE1767">
        <v>0</v>
      </c>
      <c r="AF1767">
        <v>240.06870000000001</v>
      </c>
      <c r="AG1767">
        <v>2.7413660000000002</v>
      </c>
      <c r="AH1767">
        <v>4.7579349999999998</v>
      </c>
      <c r="AI1767">
        <v>4.7936430000000002E-4</v>
      </c>
      <c r="AJ1767">
        <v>8.2885490000000005E-4</v>
      </c>
      <c r="AK1767">
        <v>1.390131E-3</v>
      </c>
      <c r="AL1767">
        <v>2.0926059999999999E-3</v>
      </c>
      <c r="AM1767">
        <v>1.2693599999999999E-2</v>
      </c>
      <c r="AN1767">
        <v>9.9998840000000006E-2</v>
      </c>
      <c r="AO1767">
        <v>9.7564980000000006</v>
      </c>
      <c r="AP1767">
        <v>0.9512079</v>
      </c>
      <c r="AQ1767">
        <v>-681.64149999999995</v>
      </c>
      <c r="AR1767">
        <v>-648.38279999999997</v>
      </c>
      <c r="AS1767">
        <v>0.51926870000000003</v>
      </c>
      <c r="AT1767">
        <v>0</v>
      </c>
      <c r="AU1767">
        <v>0</v>
      </c>
    </row>
    <row r="1768" spans="1:47" x14ac:dyDescent="0.25">
      <c r="A1768">
        <v>237</v>
      </c>
      <c r="B1768" t="s">
        <v>53</v>
      </c>
      <c r="C1768">
        <v>8.0327040000000007</v>
      </c>
      <c r="D1768" s="1">
        <v>1.580802E-6</v>
      </c>
      <c r="E1768">
        <v>9.9999999999999995E-7</v>
      </c>
      <c r="F1768" s="1">
        <v>6.0948940000000001E-6</v>
      </c>
      <c r="G1768">
        <v>1.9747000000000001E-2</v>
      </c>
      <c r="H1768" s="1">
        <v>72.977130000000002</v>
      </c>
      <c r="I1768">
        <v>1.4E-5</v>
      </c>
      <c r="J1768">
        <v>3.6999999999999998E-5</v>
      </c>
      <c r="K1768">
        <v>1.886722</v>
      </c>
      <c r="L1768">
        <v>1.558084</v>
      </c>
      <c r="M1768">
        <v>3.7800000000000003E-4</v>
      </c>
      <c r="N1768" s="1">
        <v>3.7793469999999998E-4</v>
      </c>
      <c r="O1768" s="1">
        <v>8.4042039999999995E-4</v>
      </c>
      <c r="P1768">
        <v>2.0560000000000001E-3</v>
      </c>
      <c r="Q1768">
        <v>28.226642999999999</v>
      </c>
      <c r="R1768" s="1">
        <v>5.4064812000000002E-6</v>
      </c>
      <c r="S1768">
        <v>20.318570000000001</v>
      </c>
      <c r="T1768" s="1">
        <v>4.9382767000000004E-6</v>
      </c>
      <c r="U1768">
        <v>0.38181183000000002</v>
      </c>
      <c r="V1768">
        <v>60.287664999999997</v>
      </c>
      <c r="W1768" s="1">
        <v>1.2743814E-5</v>
      </c>
      <c r="X1768">
        <v>2.7252229999999999E-2</v>
      </c>
      <c r="Y1768" s="1">
        <v>5.5049773000000002E-5</v>
      </c>
      <c r="Z1768">
        <v>56.673882999999996</v>
      </c>
      <c r="AA1768" s="1">
        <v>1.1835085E-5</v>
      </c>
      <c r="AB1768">
        <v>0.86350157999999999</v>
      </c>
      <c r="AC1768">
        <v>0.86809015</v>
      </c>
      <c r="AD1768">
        <v>1.3901494000000001</v>
      </c>
      <c r="AE1768">
        <v>0</v>
      </c>
      <c r="AF1768">
        <v>240.06867</v>
      </c>
      <c r="AG1768">
        <v>2.6404545000000001</v>
      </c>
      <c r="AH1768">
        <v>4.7592882999999997</v>
      </c>
      <c r="AI1768">
        <v>4.8162368999999999E-4</v>
      </c>
      <c r="AJ1768">
        <v>8.2782560000000001E-4</v>
      </c>
      <c r="AK1768">
        <v>1.3866007E-3</v>
      </c>
      <c r="AL1768">
        <v>2.0559837000000002E-3</v>
      </c>
      <c r="AM1768">
        <v>1.2690342E-2</v>
      </c>
      <c r="AN1768">
        <v>0.10000497999999999</v>
      </c>
      <c r="AO1768">
        <v>10.577526000000001</v>
      </c>
      <c r="AP1768">
        <v>0.95108269000000001</v>
      </c>
      <c r="AQ1768">
        <v>-2280.6682000000001</v>
      </c>
      <c r="AR1768">
        <v>-2169.1039999999998</v>
      </c>
      <c r="AS1768">
        <v>0.51906333000000004</v>
      </c>
      <c r="AT1768">
        <v>0</v>
      </c>
      <c r="AU1768">
        <v>0</v>
      </c>
    </row>
    <row r="1769" spans="1:47" x14ac:dyDescent="0.25">
      <c r="A1769">
        <v>238</v>
      </c>
      <c r="B1769" t="s">
        <v>53</v>
      </c>
      <c r="C1769">
        <v>20.010629999999999</v>
      </c>
      <c r="D1769" s="1">
        <v>8.3484419999999994E-6</v>
      </c>
      <c r="E1769">
        <v>24.702819999999999</v>
      </c>
      <c r="F1769" s="1">
        <v>5.3233060000000001E-6</v>
      </c>
      <c r="G1769">
        <v>0.87104899999999996</v>
      </c>
      <c r="H1769" s="1">
        <v>57.514969999999998</v>
      </c>
      <c r="I1769">
        <v>1.2E-5</v>
      </c>
      <c r="J1769">
        <v>9.9999999999999995E-7</v>
      </c>
      <c r="K1769">
        <v>0.92036899999999999</v>
      </c>
      <c r="L1769">
        <v>1.1056379999999999</v>
      </c>
      <c r="M1769">
        <v>4.4499999999999997E-4</v>
      </c>
      <c r="N1769" s="1">
        <v>3.4823299999999998E-4</v>
      </c>
      <c r="O1769" s="1">
        <v>9.2878670000000004E-4</v>
      </c>
      <c r="P1769">
        <v>1.812E-3</v>
      </c>
      <c r="Q1769">
        <v>28.226642999999999</v>
      </c>
      <c r="R1769" s="1">
        <v>5.4064812000000002E-6</v>
      </c>
      <c r="S1769">
        <v>20.318570000000001</v>
      </c>
      <c r="T1769" s="1">
        <v>4.9382767000000004E-6</v>
      </c>
      <c r="U1769">
        <v>0.40109895000000001</v>
      </c>
      <c r="V1769">
        <v>61.077024000000002</v>
      </c>
      <c r="W1769" s="1">
        <v>1.2185897E-5</v>
      </c>
      <c r="X1769">
        <v>2.7250532000000001E-2</v>
      </c>
      <c r="Y1769" s="1">
        <v>5.5049773000000002E-5</v>
      </c>
      <c r="Z1769">
        <v>61.101528999999999</v>
      </c>
      <c r="AA1769" s="1">
        <v>1.1918934E-5</v>
      </c>
      <c r="AB1769">
        <v>0.85016128000000002</v>
      </c>
      <c r="AC1769">
        <v>0.86624266999999999</v>
      </c>
      <c r="AD1769">
        <v>1.3901494000000001</v>
      </c>
      <c r="AE1769">
        <v>0</v>
      </c>
      <c r="AF1769">
        <v>240.06867</v>
      </c>
      <c r="AG1769">
        <v>2.6913106</v>
      </c>
      <c r="AH1769">
        <v>4.7576536000000003</v>
      </c>
      <c r="AI1769">
        <v>4.7878229E-4</v>
      </c>
      <c r="AJ1769">
        <v>8.3027600999999998E-4</v>
      </c>
      <c r="AK1769">
        <v>1.3879700000000001E-3</v>
      </c>
      <c r="AL1769">
        <v>2.0390554999999999E-3</v>
      </c>
      <c r="AM1769">
        <v>1.2698022999999999E-2</v>
      </c>
      <c r="AN1769">
        <v>0.10000122</v>
      </c>
      <c r="AO1769">
        <v>10.061533000000001</v>
      </c>
      <c r="AP1769">
        <v>0.95173372999999994</v>
      </c>
      <c r="AQ1769">
        <v>6415.1961000000001</v>
      </c>
      <c r="AR1769">
        <v>6105.5585000000001</v>
      </c>
      <c r="AS1769">
        <v>0.52053863</v>
      </c>
      <c r="AT1769">
        <v>0</v>
      </c>
      <c r="AU1769">
        <v>0</v>
      </c>
    </row>
    <row r="1770" spans="1:47" x14ac:dyDescent="0.25">
      <c r="A1770">
        <v>239</v>
      </c>
      <c r="B1770" t="s">
        <v>53</v>
      </c>
      <c r="C1770">
        <v>47.188523000000004</v>
      </c>
      <c r="D1770" s="1">
        <v>9.4321560000000006E-6</v>
      </c>
      <c r="E1770">
        <v>32.331952999999999</v>
      </c>
      <c r="F1770" s="1">
        <v>8.1229419999999997E-6</v>
      </c>
      <c r="G1770">
        <v>0.96971300000000005</v>
      </c>
      <c r="H1770" s="1">
        <v>87.795469999999995</v>
      </c>
      <c r="I1770">
        <v>1.2999999999999999E-5</v>
      </c>
      <c r="J1770">
        <v>1.2E-5</v>
      </c>
      <c r="K1770">
        <v>0.37605300000000003</v>
      </c>
      <c r="L1770">
        <v>0.21101600000000001</v>
      </c>
      <c r="M1770">
        <v>6.8499999999999995E-4</v>
      </c>
      <c r="N1770" s="1">
        <v>3.2285350000000002E-4</v>
      </c>
      <c r="O1770" s="1">
        <v>9.0616700000000004E-4</v>
      </c>
      <c r="P1770">
        <v>1.3060000000000001E-3</v>
      </c>
      <c r="Q1770">
        <v>28.22664</v>
      </c>
      <c r="R1770" s="1">
        <v>5.4064810000000004E-6</v>
      </c>
      <c r="S1770">
        <v>20.318570000000001</v>
      </c>
      <c r="T1770" s="1">
        <v>4.9382770000000002E-6</v>
      </c>
      <c r="U1770">
        <v>0.4081128</v>
      </c>
      <c r="V1770">
        <v>60.298720000000003</v>
      </c>
      <c r="W1770" s="1">
        <v>1.18508E-5</v>
      </c>
      <c r="X1770">
        <v>2.7256220000000001E-2</v>
      </c>
      <c r="Y1770" s="1">
        <v>5.5049770000000001E-5</v>
      </c>
      <c r="Z1770">
        <v>60.266950000000001</v>
      </c>
      <c r="AA1770" s="1">
        <v>1.1986739999999999E-5</v>
      </c>
      <c r="AB1770">
        <v>0.84402790000000005</v>
      </c>
      <c r="AC1770">
        <v>0.85496510000000003</v>
      </c>
      <c r="AD1770">
        <v>1.3901490000000001</v>
      </c>
      <c r="AE1770">
        <v>0</v>
      </c>
      <c r="AF1770">
        <v>240.06870000000001</v>
      </c>
      <c r="AG1770">
        <v>2.7104249999999999</v>
      </c>
      <c r="AH1770">
        <v>4.7601630000000004</v>
      </c>
      <c r="AI1770">
        <v>4.8237900000000001E-4</v>
      </c>
      <c r="AJ1770">
        <v>8.2815730000000004E-4</v>
      </c>
      <c r="AK1770">
        <v>1.3827500000000001E-3</v>
      </c>
      <c r="AL1770">
        <v>2.1035160000000002E-3</v>
      </c>
      <c r="AM1770">
        <v>1.270597E-2</v>
      </c>
      <c r="AN1770">
        <v>0.1000017</v>
      </c>
      <c r="AO1770">
        <v>10.142429999999999</v>
      </c>
      <c r="AP1770">
        <v>0.9499746</v>
      </c>
      <c r="AQ1770">
        <v>-869.00049999999999</v>
      </c>
      <c r="AR1770">
        <v>-825.52840000000003</v>
      </c>
      <c r="AS1770">
        <v>0.51932120000000004</v>
      </c>
      <c r="AT1770">
        <v>0</v>
      </c>
      <c r="AU1770">
        <v>0</v>
      </c>
    </row>
    <row r="1771" spans="1:47" x14ac:dyDescent="0.25">
      <c r="A1771">
        <v>240</v>
      </c>
      <c r="B1771" t="s">
        <v>53</v>
      </c>
      <c r="C1771">
        <v>29.874711999999999</v>
      </c>
      <c r="D1771" s="1">
        <v>5.6370350000000003E-6</v>
      </c>
      <c r="E1771">
        <v>0.79552800000000001</v>
      </c>
      <c r="F1771" s="1">
        <v>6.807661E-6</v>
      </c>
      <c r="G1771">
        <v>0.240592</v>
      </c>
      <c r="H1771" s="1">
        <v>71.291499999999999</v>
      </c>
      <c r="I1771">
        <v>1.2999999999999999E-5</v>
      </c>
      <c r="J1771">
        <v>0</v>
      </c>
      <c r="K1771">
        <v>1.200871</v>
      </c>
      <c r="L1771">
        <v>1.191627</v>
      </c>
      <c r="M1771">
        <v>3.1500000000000001E-4</v>
      </c>
      <c r="N1771" s="1">
        <v>5.7994670000000004E-4</v>
      </c>
      <c r="O1771" s="1">
        <v>8.8364509999999999E-4</v>
      </c>
      <c r="P1771">
        <v>2.4390000000000002E-3</v>
      </c>
      <c r="Q1771">
        <v>28.226642999999999</v>
      </c>
      <c r="R1771" s="1">
        <v>5.4064812000000002E-6</v>
      </c>
      <c r="S1771">
        <v>20.318570000000001</v>
      </c>
      <c r="T1771" s="1">
        <v>4.9382767000000004E-6</v>
      </c>
      <c r="U1771">
        <v>0.41398372</v>
      </c>
      <c r="V1771">
        <v>60.502659999999999</v>
      </c>
      <c r="W1771" s="1">
        <v>1.2614027E-5</v>
      </c>
      <c r="X1771">
        <v>2.7239971000000002E-2</v>
      </c>
      <c r="Y1771" s="1">
        <v>5.5049773000000002E-5</v>
      </c>
      <c r="Z1771">
        <v>58.042178</v>
      </c>
      <c r="AA1771" s="1">
        <v>1.2714723E-5</v>
      </c>
      <c r="AB1771">
        <v>0.85668933999999997</v>
      </c>
      <c r="AC1771">
        <v>0.88223443999999995</v>
      </c>
      <c r="AD1771">
        <v>1.3901494000000001</v>
      </c>
      <c r="AE1771">
        <v>0</v>
      </c>
      <c r="AF1771">
        <v>240.06867</v>
      </c>
      <c r="AG1771">
        <v>2.6516567000000002</v>
      </c>
      <c r="AH1771">
        <v>4.7589104999999998</v>
      </c>
      <c r="AI1771">
        <v>4.9633735000000003E-4</v>
      </c>
      <c r="AJ1771">
        <v>8.3574020000000003E-4</v>
      </c>
      <c r="AK1771">
        <v>1.3864757000000001E-3</v>
      </c>
      <c r="AL1771">
        <v>2.1160362E-3</v>
      </c>
      <c r="AM1771">
        <v>1.2705502E-2</v>
      </c>
      <c r="AN1771">
        <v>0.1000014</v>
      </c>
      <c r="AO1771">
        <v>9.8514440000000008</v>
      </c>
      <c r="AP1771">
        <v>0.95107103000000004</v>
      </c>
      <c r="AQ1771">
        <v>3462.2673</v>
      </c>
      <c r="AR1771">
        <v>3292.8620999999998</v>
      </c>
      <c r="AS1771">
        <v>0.51867450999999998</v>
      </c>
      <c r="AT1771">
        <v>0</v>
      </c>
      <c r="AU1771">
        <v>0</v>
      </c>
    </row>
    <row r="1772" spans="1:47" x14ac:dyDescent="0.25">
      <c r="A1772">
        <v>241</v>
      </c>
      <c r="B1772" t="s">
        <v>53</v>
      </c>
      <c r="C1772">
        <v>0.39594099999999999</v>
      </c>
      <c r="D1772" s="1">
        <v>1.499047E-6</v>
      </c>
      <c r="E1772">
        <v>4.1E-5</v>
      </c>
      <c r="F1772" s="1">
        <v>4.5594519999999997E-6</v>
      </c>
      <c r="G1772">
        <v>0.20160600000000001</v>
      </c>
      <c r="H1772" s="1">
        <v>68.177859999999995</v>
      </c>
      <c r="I1772">
        <v>1.5999999999999999E-5</v>
      </c>
      <c r="J1772">
        <v>3.8999999999999999E-5</v>
      </c>
      <c r="K1772">
        <v>2.0361889999999998</v>
      </c>
      <c r="L1772">
        <v>0.99220200000000003</v>
      </c>
      <c r="M1772">
        <v>4.4700000000000002E-4</v>
      </c>
      <c r="N1772" s="1">
        <v>4.4689319999999998E-4</v>
      </c>
      <c r="O1772" s="1">
        <v>9.8881459999999996E-4</v>
      </c>
      <c r="P1772">
        <v>2.3240000000000001E-3</v>
      </c>
      <c r="Q1772">
        <v>28.226642999999999</v>
      </c>
      <c r="R1772" s="1">
        <v>5.4064812000000002E-6</v>
      </c>
      <c r="S1772">
        <v>20.318570000000001</v>
      </c>
      <c r="T1772" s="1">
        <v>4.9382767000000004E-6</v>
      </c>
      <c r="U1772">
        <v>0.38299258000000003</v>
      </c>
      <c r="V1772">
        <v>59.821018000000002</v>
      </c>
      <c r="W1772" s="1">
        <v>1.2586950999999999E-5</v>
      </c>
      <c r="X1772">
        <v>2.724619E-2</v>
      </c>
      <c r="Y1772" s="1">
        <v>5.5049773000000002E-5</v>
      </c>
      <c r="Z1772">
        <v>60.538888</v>
      </c>
      <c r="AA1772" s="1">
        <v>1.288719E-5</v>
      </c>
      <c r="AB1772">
        <v>0.86293224000000002</v>
      </c>
      <c r="AC1772">
        <v>0.83761158999999996</v>
      </c>
      <c r="AD1772">
        <v>1.3901494000000001</v>
      </c>
      <c r="AE1772">
        <v>0</v>
      </c>
      <c r="AF1772">
        <v>240.06867</v>
      </c>
      <c r="AG1772">
        <v>2.7257037</v>
      </c>
      <c r="AH1772">
        <v>4.7555890999999999</v>
      </c>
      <c r="AI1772">
        <v>4.7583648999999998E-4</v>
      </c>
      <c r="AJ1772">
        <v>8.2580071E-4</v>
      </c>
      <c r="AK1772">
        <v>1.3956495000000001E-3</v>
      </c>
      <c r="AL1772">
        <v>2.1425442999999998E-3</v>
      </c>
      <c r="AM1772">
        <v>1.2704208999999999E-2</v>
      </c>
      <c r="AN1772">
        <v>9.9997269E-2</v>
      </c>
      <c r="AO1772">
        <v>10.035173</v>
      </c>
      <c r="AP1772">
        <v>0.95134574000000005</v>
      </c>
      <c r="AQ1772">
        <v>3849.4807000000001</v>
      </c>
      <c r="AR1772">
        <v>3662.1871000000001</v>
      </c>
      <c r="AS1772">
        <v>0.51996600999999998</v>
      </c>
      <c r="AT1772">
        <v>0</v>
      </c>
      <c r="AU1772">
        <v>0</v>
      </c>
    </row>
    <row r="1773" spans="1:47" x14ac:dyDescent="0.25">
      <c r="A1773">
        <v>242</v>
      </c>
      <c r="B1773" t="s">
        <v>53</v>
      </c>
      <c r="C1773">
        <v>30.058572000000002</v>
      </c>
      <c r="D1773" s="1">
        <v>2.822176E-6</v>
      </c>
      <c r="E1773">
        <v>0.52998000000000001</v>
      </c>
      <c r="F1773" s="1">
        <v>4.3256599999999997E-6</v>
      </c>
      <c r="G1773">
        <v>0.33077000000000001</v>
      </c>
      <c r="H1773" s="1">
        <v>77.785550000000001</v>
      </c>
      <c r="I1773">
        <v>1.4E-5</v>
      </c>
      <c r="J1773">
        <v>3.9999999999999998E-6</v>
      </c>
      <c r="K1773">
        <v>1.2840389999999999</v>
      </c>
      <c r="L1773">
        <v>1.208817</v>
      </c>
      <c r="M1773">
        <v>3.9399999999999998E-4</v>
      </c>
      <c r="N1773" s="1">
        <v>7.3198149999999999E-4</v>
      </c>
      <c r="O1773" s="1">
        <v>9.9930440000000004E-4</v>
      </c>
      <c r="P1773">
        <v>2.4260000000000002E-3</v>
      </c>
      <c r="Q1773">
        <v>28.226642999999999</v>
      </c>
      <c r="R1773" s="1">
        <v>5.4064812000000002E-6</v>
      </c>
      <c r="S1773">
        <v>20.318570000000001</v>
      </c>
      <c r="T1773" s="1">
        <v>4.9382767000000004E-6</v>
      </c>
      <c r="U1773">
        <v>0.39474479000000001</v>
      </c>
      <c r="V1773">
        <v>60.136561999999998</v>
      </c>
      <c r="W1773" s="1">
        <v>1.1774272E-5</v>
      </c>
      <c r="X1773">
        <v>2.7243765E-2</v>
      </c>
      <c r="Y1773" s="1">
        <v>5.5049773000000002E-5</v>
      </c>
      <c r="Z1773">
        <v>59.883715000000002</v>
      </c>
      <c r="AA1773" s="1">
        <v>1.2493539E-5</v>
      </c>
      <c r="AB1773">
        <v>0.84578293999999998</v>
      </c>
      <c r="AC1773">
        <v>0.84892504000000002</v>
      </c>
      <c r="AD1773">
        <v>1.3901494000000001</v>
      </c>
      <c r="AE1773">
        <v>0</v>
      </c>
      <c r="AF1773">
        <v>240.06867</v>
      </c>
      <c r="AG1773">
        <v>2.7079781999999999</v>
      </c>
      <c r="AH1773">
        <v>4.7571560000000002</v>
      </c>
      <c r="AI1773">
        <v>4.9566566999999998E-4</v>
      </c>
      <c r="AJ1773">
        <v>8.3037533000000004E-4</v>
      </c>
      <c r="AK1773">
        <v>1.3873636E-3</v>
      </c>
      <c r="AL1773">
        <v>2.1081983E-3</v>
      </c>
      <c r="AM1773">
        <v>1.2715226E-2</v>
      </c>
      <c r="AN1773">
        <v>9.9997132000000002E-2</v>
      </c>
      <c r="AO1773">
        <v>10.057001</v>
      </c>
      <c r="AP1773">
        <v>0.94982918999999999</v>
      </c>
      <c r="AQ1773">
        <v>-1641.9575</v>
      </c>
      <c r="AR1773">
        <v>-1559.5791999999999</v>
      </c>
      <c r="AS1773">
        <v>0.51971047000000004</v>
      </c>
      <c r="AT1773">
        <v>0</v>
      </c>
      <c r="AU1773">
        <v>0</v>
      </c>
    </row>
    <row r="1774" spans="1:47" x14ac:dyDescent="0.25">
      <c r="A1774">
        <v>243</v>
      </c>
      <c r="B1774" t="s">
        <v>53</v>
      </c>
      <c r="C1774">
        <v>17.120453000000001</v>
      </c>
      <c r="D1774" s="1">
        <v>3.235103E-6</v>
      </c>
      <c r="E1774">
        <v>0.29045199999999999</v>
      </c>
      <c r="F1774" s="1">
        <v>4.2485120000000004E-6</v>
      </c>
      <c r="G1774">
        <v>0.18646199999999999</v>
      </c>
      <c r="H1774" s="1">
        <v>51.70129</v>
      </c>
      <c r="I1774">
        <v>1.7E-5</v>
      </c>
      <c r="J1774">
        <v>1.9999999999999999E-6</v>
      </c>
      <c r="K1774">
        <v>1.4470259999999999</v>
      </c>
      <c r="L1774">
        <v>1.0523480000000001</v>
      </c>
      <c r="M1774">
        <v>5.5999999999999995E-4</v>
      </c>
      <c r="N1774" s="1">
        <v>7.8960619999999995E-4</v>
      </c>
      <c r="O1774" s="1">
        <v>1.24639E-3</v>
      </c>
      <c r="P1774">
        <v>2.8170000000000001E-3</v>
      </c>
      <c r="Q1774">
        <v>28.226642999999999</v>
      </c>
      <c r="R1774" s="1">
        <v>5.4064812000000002E-6</v>
      </c>
      <c r="S1774">
        <v>20.318570000000001</v>
      </c>
      <c r="T1774" s="1">
        <v>4.9382767000000004E-6</v>
      </c>
      <c r="U1774">
        <v>0.39326924000000002</v>
      </c>
      <c r="V1774">
        <v>59.905285999999997</v>
      </c>
      <c r="W1774" s="1">
        <v>1.2508164999999999E-5</v>
      </c>
      <c r="X1774">
        <v>2.7246823E-2</v>
      </c>
      <c r="Y1774" s="1">
        <v>5.5049773000000002E-5</v>
      </c>
      <c r="Z1774">
        <v>57.291245000000004</v>
      </c>
      <c r="AA1774" s="1">
        <v>1.2013870999999999E-5</v>
      </c>
      <c r="AB1774">
        <v>0.87677822999999999</v>
      </c>
      <c r="AC1774">
        <v>0.90204008999999996</v>
      </c>
      <c r="AD1774">
        <v>1.3901494000000001</v>
      </c>
      <c r="AE1774">
        <v>0</v>
      </c>
      <c r="AF1774">
        <v>240.06867</v>
      </c>
      <c r="AG1774">
        <v>2.7085374999999998</v>
      </c>
      <c r="AH1774">
        <v>4.7563114999999998</v>
      </c>
      <c r="AI1774">
        <v>4.9724028999999996E-4</v>
      </c>
      <c r="AJ1774">
        <v>8.2133787999999995E-4</v>
      </c>
      <c r="AK1774">
        <v>1.3814143E-3</v>
      </c>
      <c r="AL1774">
        <v>2.0601078000000001E-3</v>
      </c>
      <c r="AM1774">
        <v>1.269722E-2</v>
      </c>
      <c r="AN1774">
        <v>9.9998203999999993E-2</v>
      </c>
      <c r="AO1774">
        <v>10.039474999999999</v>
      </c>
      <c r="AP1774">
        <v>0.94961346999999996</v>
      </c>
      <c r="AQ1774">
        <v>-1490.1044999999999</v>
      </c>
      <c r="AR1774">
        <v>-1415.0233000000001</v>
      </c>
      <c r="AS1774">
        <v>0.51902146999999998</v>
      </c>
      <c r="AT1774">
        <v>0</v>
      </c>
      <c r="AU1774">
        <v>0</v>
      </c>
    </row>
    <row r="1775" spans="1:47" x14ac:dyDescent="0.25">
      <c r="A1775">
        <v>244</v>
      </c>
      <c r="B1775" t="s">
        <v>53</v>
      </c>
      <c r="C1775">
        <v>71.710449999999994</v>
      </c>
      <c r="D1775" s="1">
        <v>1.055341E-5</v>
      </c>
      <c r="E1775">
        <v>0.60633499999999996</v>
      </c>
      <c r="F1775" s="1">
        <v>6.9656779999999999E-6</v>
      </c>
      <c r="G1775">
        <v>1.252229</v>
      </c>
      <c r="H1775" s="1">
        <v>96.861819999999994</v>
      </c>
      <c r="I1775">
        <v>1.2999999999999999E-5</v>
      </c>
      <c r="J1775">
        <v>1.8E-5</v>
      </c>
      <c r="K1775">
        <v>0.48080299999999998</v>
      </c>
      <c r="L1775">
        <v>0.57353500000000002</v>
      </c>
      <c r="M1775">
        <v>4.8799999999999999E-4</v>
      </c>
      <c r="N1775" s="1">
        <v>8.0341799999999997E-4</v>
      </c>
      <c r="O1775" s="1">
        <v>1.0210849999999999E-3</v>
      </c>
      <c r="P1775">
        <v>1.882E-3</v>
      </c>
      <c r="Q1775">
        <v>28.226642999999999</v>
      </c>
      <c r="R1775" s="1">
        <v>5.4064812000000002E-6</v>
      </c>
      <c r="S1775">
        <v>20.318570000000001</v>
      </c>
      <c r="T1775" s="1">
        <v>4.9382767000000004E-6</v>
      </c>
      <c r="U1775">
        <v>0.39463473999999998</v>
      </c>
      <c r="V1775">
        <v>57.597866000000003</v>
      </c>
      <c r="W1775" s="1">
        <v>1.1985507999999999E-5</v>
      </c>
      <c r="X1775">
        <v>2.7244418999999999E-2</v>
      </c>
      <c r="Y1775" s="1">
        <v>5.5049773000000002E-5</v>
      </c>
      <c r="Z1775">
        <v>58.581651000000001</v>
      </c>
      <c r="AA1775" s="1">
        <v>1.1804439E-5</v>
      </c>
      <c r="AB1775">
        <v>0.86077928999999997</v>
      </c>
      <c r="AC1775">
        <v>0.86924577999999997</v>
      </c>
      <c r="AD1775">
        <v>1.3901494000000001</v>
      </c>
      <c r="AE1775">
        <v>0</v>
      </c>
      <c r="AF1775">
        <v>240.06867</v>
      </c>
      <c r="AG1775">
        <v>2.6732273000000002</v>
      </c>
      <c r="AH1775">
        <v>4.7582654</v>
      </c>
      <c r="AI1775">
        <v>4.7823589E-4</v>
      </c>
      <c r="AJ1775">
        <v>8.2769373999999998E-4</v>
      </c>
      <c r="AK1775">
        <v>1.3920454999999999E-3</v>
      </c>
      <c r="AL1775">
        <v>2.0837153E-3</v>
      </c>
      <c r="AM1775">
        <v>1.2703483E-2</v>
      </c>
      <c r="AN1775">
        <v>9.9997538999999996E-2</v>
      </c>
      <c r="AO1775">
        <v>10.297895</v>
      </c>
      <c r="AP1775">
        <v>0.95127300999999997</v>
      </c>
      <c r="AQ1775">
        <v>2145.5875999999998</v>
      </c>
      <c r="AR1775">
        <v>2041.0395000000001</v>
      </c>
      <c r="AS1775">
        <v>0.51952379000000004</v>
      </c>
      <c r="AT1775">
        <v>0</v>
      </c>
      <c r="AU1775">
        <v>0</v>
      </c>
    </row>
    <row r="1776" spans="1:47" x14ac:dyDescent="0.25">
      <c r="A1776">
        <v>245</v>
      </c>
      <c r="B1776" t="s">
        <v>53</v>
      </c>
      <c r="C1776">
        <v>0.45261400000000002</v>
      </c>
      <c r="D1776" s="1">
        <v>8.4056469999999999E-6</v>
      </c>
      <c r="E1776">
        <v>57.018439999999998</v>
      </c>
      <c r="F1776" s="1">
        <v>2.405434E-6</v>
      </c>
      <c r="G1776">
        <v>0.76095599999999997</v>
      </c>
      <c r="H1776" s="1">
        <v>40.679850000000002</v>
      </c>
      <c r="I1776">
        <v>1.4E-5</v>
      </c>
      <c r="J1776">
        <v>1.1E-5</v>
      </c>
      <c r="K1776">
        <v>0.27949200000000002</v>
      </c>
      <c r="L1776">
        <v>0.84541900000000003</v>
      </c>
      <c r="M1776">
        <v>5.7600000000000001E-4</v>
      </c>
      <c r="N1776" s="1">
        <v>6.6882720000000005E-4</v>
      </c>
      <c r="O1776" s="1">
        <v>1.0979749999999999E-3</v>
      </c>
      <c r="P1776">
        <v>1.91E-3</v>
      </c>
      <c r="Q1776">
        <v>28.226642999999999</v>
      </c>
      <c r="R1776" s="1">
        <v>5.4064812000000002E-6</v>
      </c>
      <c r="S1776">
        <v>20.318570000000001</v>
      </c>
      <c r="T1776" s="1">
        <v>4.9382767000000004E-6</v>
      </c>
      <c r="U1776">
        <v>0.40689836000000001</v>
      </c>
      <c r="V1776">
        <v>61.540202000000001</v>
      </c>
      <c r="W1776" s="1">
        <v>1.2104836999999999E-5</v>
      </c>
      <c r="X1776">
        <v>2.7236849E-2</v>
      </c>
      <c r="Y1776" s="1">
        <v>5.5049773000000002E-5</v>
      </c>
      <c r="Z1776">
        <v>57.506712</v>
      </c>
      <c r="AA1776" s="1">
        <v>1.1978235000000001E-5</v>
      </c>
      <c r="AB1776">
        <v>0.90540487000000003</v>
      </c>
      <c r="AC1776">
        <v>0.86147242999999996</v>
      </c>
      <c r="AD1776">
        <v>1.3901494000000001</v>
      </c>
      <c r="AE1776">
        <v>0</v>
      </c>
      <c r="AF1776">
        <v>240.06867</v>
      </c>
      <c r="AG1776">
        <v>2.6532708999999999</v>
      </c>
      <c r="AH1776">
        <v>4.7580558999999996</v>
      </c>
      <c r="AI1776">
        <v>4.8148990000000002E-4</v>
      </c>
      <c r="AJ1776">
        <v>8.2871628999999999E-4</v>
      </c>
      <c r="AK1776">
        <v>1.3878502E-3</v>
      </c>
      <c r="AL1776">
        <v>2.0640296E-3</v>
      </c>
      <c r="AM1776">
        <v>1.2715604E-2</v>
      </c>
      <c r="AN1776">
        <v>9.9992553999999997E-2</v>
      </c>
      <c r="AO1776">
        <v>9.8022305000000003</v>
      </c>
      <c r="AP1776">
        <v>0.95087940000000004</v>
      </c>
      <c r="AQ1776">
        <v>2940.9243999999999</v>
      </c>
      <c r="AR1776">
        <v>2796.4645</v>
      </c>
      <c r="AS1776">
        <v>0.51881036000000003</v>
      </c>
      <c r="AT1776">
        <v>0</v>
      </c>
      <c r="AU1776">
        <v>0</v>
      </c>
    </row>
    <row r="1777" spans="1:47" x14ac:dyDescent="0.25">
      <c r="A1777">
        <v>246</v>
      </c>
      <c r="B1777" t="s">
        <v>53</v>
      </c>
      <c r="C1777">
        <v>20.839763999999999</v>
      </c>
      <c r="D1777" s="1">
        <v>4.5709370000000001E-6</v>
      </c>
      <c r="E1777">
        <v>0.70474499999999995</v>
      </c>
      <c r="F1777" s="1">
        <v>5.1185119999999997E-6</v>
      </c>
      <c r="G1777">
        <v>0.25767400000000001</v>
      </c>
      <c r="H1777" s="1">
        <v>71.938130000000001</v>
      </c>
      <c r="I1777">
        <v>1.2E-5</v>
      </c>
      <c r="J1777">
        <v>0</v>
      </c>
      <c r="K1777">
        <v>1.3734189999999999</v>
      </c>
      <c r="L1777">
        <v>1.2998289999999999</v>
      </c>
      <c r="M1777">
        <v>3.7500000000000001E-4</v>
      </c>
      <c r="N1777" s="1">
        <v>6.5665649999999999E-4</v>
      </c>
      <c r="O1777" s="1">
        <v>9.4468060000000003E-4</v>
      </c>
      <c r="P1777">
        <v>2.4239999999999999E-3</v>
      </c>
      <c r="Q1777">
        <v>28.226642999999999</v>
      </c>
      <c r="R1777" s="1">
        <v>5.4064812000000002E-6</v>
      </c>
      <c r="S1777">
        <v>20.318570000000001</v>
      </c>
      <c r="T1777" s="1">
        <v>4.9382767000000004E-6</v>
      </c>
      <c r="U1777">
        <v>0.40735316999999999</v>
      </c>
      <c r="V1777">
        <v>60.078529000000003</v>
      </c>
      <c r="W1777" s="1">
        <v>1.2548718E-5</v>
      </c>
      <c r="X1777">
        <v>2.7253946000000001E-2</v>
      </c>
      <c r="Y1777" s="1">
        <v>5.5049773000000002E-5</v>
      </c>
      <c r="Z1777">
        <v>61.423931000000003</v>
      </c>
      <c r="AA1777" s="1">
        <v>1.231887E-5</v>
      </c>
      <c r="AB1777">
        <v>0.87123114000000002</v>
      </c>
      <c r="AC1777">
        <v>0.85840232999999999</v>
      </c>
      <c r="AD1777">
        <v>1.3901494000000001</v>
      </c>
      <c r="AE1777">
        <v>0</v>
      </c>
      <c r="AF1777">
        <v>240.06867</v>
      </c>
      <c r="AG1777">
        <v>2.6783686000000002</v>
      </c>
      <c r="AH1777">
        <v>4.7565556000000004</v>
      </c>
      <c r="AI1777">
        <v>4.9626664000000003E-4</v>
      </c>
      <c r="AJ1777">
        <v>8.2831159000000001E-4</v>
      </c>
      <c r="AK1777">
        <v>1.3865734E-3</v>
      </c>
      <c r="AL1777">
        <v>2.1185431000000001E-3</v>
      </c>
      <c r="AM1777">
        <v>1.2691989000000001E-2</v>
      </c>
      <c r="AN1777">
        <v>9.9998692E-2</v>
      </c>
      <c r="AO1777">
        <v>9.8743618000000009</v>
      </c>
      <c r="AP1777">
        <v>0.95165372000000004</v>
      </c>
      <c r="AQ1777">
        <v>4422.5985000000001</v>
      </c>
      <c r="AR1777">
        <v>4208.7822999999999</v>
      </c>
      <c r="AS1777">
        <v>0.51788157000000001</v>
      </c>
      <c r="AT1777">
        <v>0</v>
      </c>
      <c r="AU1777">
        <v>0</v>
      </c>
    </row>
    <row r="1778" spans="1:47" x14ac:dyDescent="0.25">
      <c r="A1778">
        <v>247</v>
      </c>
      <c r="B1778" t="s">
        <v>53</v>
      </c>
      <c r="C1778">
        <v>32.196987999999997</v>
      </c>
      <c r="D1778" s="1">
        <v>4.0513639999999997E-6</v>
      </c>
      <c r="E1778">
        <v>0.41117900000000002</v>
      </c>
      <c r="F1778" s="1">
        <v>4.1431210000000001E-6</v>
      </c>
      <c r="G1778">
        <v>0.33175100000000002</v>
      </c>
      <c r="H1778" s="1">
        <v>89.262439999999998</v>
      </c>
      <c r="I1778">
        <v>1.4E-5</v>
      </c>
      <c r="J1778">
        <v>1.4E-5</v>
      </c>
      <c r="K1778">
        <v>1.372012</v>
      </c>
      <c r="L1778">
        <v>1.3248169999999999</v>
      </c>
      <c r="M1778">
        <v>4.6000000000000001E-4</v>
      </c>
      <c r="N1778" s="1">
        <v>7.3066020000000001E-4</v>
      </c>
      <c r="O1778" s="1">
        <v>1.0035160000000001E-3</v>
      </c>
      <c r="P1778">
        <v>2.1210000000000001E-3</v>
      </c>
      <c r="Q1778">
        <v>28.226642999999999</v>
      </c>
      <c r="R1778" s="1">
        <v>5.4064812000000002E-6</v>
      </c>
      <c r="S1778">
        <v>20.318570000000001</v>
      </c>
      <c r="T1778" s="1">
        <v>4.9382767000000004E-6</v>
      </c>
      <c r="U1778">
        <v>0.38143310000000002</v>
      </c>
      <c r="V1778">
        <v>58.424413000000001</v>
      </c>
      <c r="W1778" s="1">
        <v>1.2319458E-5</v>
      </c>
      <c r="X1778">
        <v>2.7252779000000001E-2</v>
      </c>
      <c r="Y1778" s="1">
        <v>5.5049773000000002E-5</v>
      </c>
      <c r="Z1778">
        <v>58.664478000000003</v>
      </c>
      <c r="AA1778" s="1">
        <v>1.2472081999999999E-5</v>
      </c>
      <c r="AB1778">
        <v>0.88395612000000001</v>
      </c>
      <c r="AC1778">
        <v>0.88297961000000003</v>
      </c>
      <c r="AD1778">
        <v>1.3901494000000001</v>
      </c>
      <c r="AE1778">
        <v>0</v>
      </c>
      <c r="AF1778">
        <v>240.06867</v>
      </c>
      <c r="AG1778">
        <v>2.7542144999999998</v>
      </c>
      <c r="AH1778">
        <v>4.7587495000000004</v>
      </c>
      <c r="AI1778">
        <v>4.8630745E-4</v>
      </c>
      <c r="AJ1778">
        <v>8.3021474999999995E-4</v>
      </c>
      <c r="AK1778">
        <v>1.3922491E-3</v>
      </c>
      <c r="AL1778">
        <v>2.1256626000000002E-3</v>
      </c>
      <c r="AM1778">
        <v>1.2700393000000001E-2</v>
      </c>
      <c r="AN1778">
        <v>0.10000104</v>
      </c>
      <c r="AO1778">
        <v>9.9319994999999999</v>
      </c>
      <c r="AP1778">
        <v>0.94933599000000002</v>
      </c>
      <c r="AQ1778">
        <v>4169.8642</v>
      </c>
      <c r="AR1778">
        <v>3958.6021999999998</v>
      </c>
      <c r="AS1778">
        <v>0.51855896999999995</v>
      </c>
      <c r="AT1778">
        <v>0</v>
      </c>
      <c r="AU1778">
        <v>0</v>
      </c>
    </row>
    <row r="1779" spans="1:47" x14ac:dyDescent="0.25">
      <c r="A1779">
        <v>248</v>
      </c>
      <c r="B1779" t="s">
        <v>53</v>
      </c>
      <c r="C1779">
        <v>54.592931</v>
      </c>
      <c r="D1779" s="1">
        <v>3.462336E-6</v>
      </c>
      <c r="E1779">
        <v>0.71584599999999998</v>
      </c>
      <c r="F1779" s="1">
        <v>1.1949379999999999E-7</v>
      </c>
      <c r="G1779">
        <v>0.183806</v>
      </c>
      <c r="H1779" s="1">
        <v>108.2835</v>
      </c>
      <c r="I1779">
        <v>1.8E-5</v>
      </c>
      <c r="J1779">
        <v>1.5E-5</v>
      </c>
      <c r="K1779">
        <v>1.66716</v>
      </c>
      <c r="L1779">
        <v>0.44236999999999999</v>
      </c>
      <c r="M1779">
        <v>1.63E-4</v>
      </c>
      <c r="N1779" s="1">
        <v>5.1763549999999997E-4</v>
      </c>
      <c r="O1779" s="1">
        <v>6.3622590000000001E-4</v>
      </c>
      <c r="P1779">
        <v>2.0730000000000002E-3</v>
      </c>
      <c r="Q1779">
        <v>28.226642999999999</v>
      </c>
      <c r="R1779" s="1">
        <v>5.4064812000000002E-6</v>
      </c>
      <c r="S1779">
        <v>20.318570000000001</v>
      </c>
      <c r="T1779" s="1">
        <v>4.9382767000000004E-6</v>
      </c>
      <c r="U1779">
        <v>0.39604259000000003</v>
      </c>
      <c r="V1779">
        <v>59.530490999999998</v>
      </c>
      <c r="W1779" s="1">
        <v>1.2504949E-5</v>
      </c>
      <c r="X1779">
        <v>2.7258240999999999E-2</v>
      </c>
      <c r="Y1779" s="1">
        <v>5.5049773000000002E-5</v>
      </c>
      <c r="Z1779">
        <v>59.807268000000001</v>
      </c>
      <c r="AA1779" s="1">
        <v>1.2399749999999999E-5</v>
      </c>
      <c r="AB1779">
        <v>0.86246800999999995</v>
      </c>
      <c r="AC1779">
        <v>0.84064994000000004</v>
      </c>
      <c r="AD1779">
        <v>1.3901494000000001</v>
      </c>
      <c r="AE1779">
        <v>0</v>
      </c>
      <c r="AF1779">
        <v>240.06867</v>
      </c>
      <c r="AG1779">
        <v>2.7120886999999998</v>
      </c>
      <c r="AH1779">
        <v>4.7592549000000002</v>
      </c>
      <c r="AI1779">
        <v>4.8728018000000002E-4</v>
      </c>
      <c r="AJ1779">
        <v>8.3092275000000004E-4</v>
      </c>
      <c r="AK1779">
        <v>1.3876021E-3</v>
      </c>
      <c r="AL1779">
        <v>2.0808112000000002E-3</v>
      </c>
      <c r="AM1779">
        <v>1.2700268000000001E-2</v>
      </c>
      <c r="AN1779">
        <v>9.9998047000000007E-2</v>
      </c>
      <c r="AO1779">
        <v>9.8396924000000006</v>
      </c>
      <c r="AP1779">
        <v>0.95061604</v>
      </c>
      <c r="AQ1779">
        <v>-2096.0149000000001</v>
      </c>
      <c r="AR1779">
        <v>-1992.5053</v>
      </c>
      <c r="AS1779">
        <v>0.51981964000000003</v>
      </c>
      <c r="AT1779">
        <v>0</v>
      </c>
      <c r="AU1779">
        <v>0</v>
      </c>
    </row>
    <row r="1780" spans="1:47" x14ac:dyDescent="0.25">
      <c r="A1780">
        <v>249</v>
      </c>
      <c r="B1780" t="s">
        <v>53</v>
      </c>
      <c r="C1780">
        <v>1.156938</v>
      </c>
      <c r="D1780" s="1">
        <v>1.5489540000000001E-5</v>
      </c>
      <c r="E1780">
        <v>55.626601999999998</v>
      </c>
      <c r="F1780" s="1">
        <v>1.1478919999999999E-5</v>
      </c>
      <c r="G1780">
        <v>2.1186090000000002</v>
      </c>
      <c r="H1780" s="1">
        <v>136.03129999999999</v>
      </c>
      <c r="I1780">
        <v>0</v>
      </c>
      <c r="J1780">
        <v>1.9000000000000001E-5</v>
      </c>
      <c r="K1780">
        <v>0.78898199999999996</v>
      </c>
      <c r="L1780">
        <v>0.778007</v>
      </c>
      <c r="M1780">
        <v>1.6000000000000001E-4</v>
      </c>
      <c r="N1780" s="1">
        <v>3.4776940000000002E-4</v>
      </c>
      <c r="O1780" s="1">
        <v>3.4777240000000002E-4</v>
      </c>
      <c r="P1780">
        <v>6.4800000000000003E-4</v>
      </c>
      <c r="Q1780">
        <v>28.226642999999999</v>
      </c>
      <c r="R1780" s="1">
        <v>5.4064812000000002E-6</v>
      </c>
      <c r="S1780">
        <v>20.318570000000001</v>
      </c>
      <c r="T1780" s="1">
        <v>4.9382767000000004E-6</v>
      </c>
      <c r="U1780">
        <v>0.40170031</v>
      </c>
      <c r="V1780">
        <v>60.240223</v>
      </c>
      <c r="W1780" s="1">
        <v>1.2281633E-5</v>
      </c>
      <c r="X1780">
        <v>2.7254388000000001E-2</v>
      </c>
      <c r="Y1780" s="1">
        <v>5.5049773000000002E-5</v>
      </c>
      <c r="Z1780">
        <v>62.614468000000002</v>
      </c>
      <c r="AA1780" s="1">
        <v>1.273799E-5</v>
      </c>
      <c r="AB1780">
        <v>0.87654701999999995</v>
      </c>
      <c r="AC1780">
        <v>0.84326031999999995</v>
      </c>
      <c r="AD1780">
        <v>1.3901494000000001</v>
      </c>
      <c r="AE1780">
        <v>0</v>
      </c>
      <c r="AF1780">
        <v>240.06867</v>
      </c>
      <c r="AG1780">
        <v>2.7264990999999998</v>
      </c>
      <c r="AH1780">
        <v>4.7594699</v>
      </c>
      <c r="AI1780">
        <v>4.8609389999999998E-4</v>
      </c>
      <c r="AJ1780">
        <v>8.2769142999999999E-4</v>
      </c>
      <c r="AK1780">
        <v>1.3849616000000001E-3</v>
      </c>
      <c r="AL1780">
        <v>2.0338565999999999E-3</v>
      </c>
      <c r="AM1780">
        <v>1.2713146E-2</v>
      </c>
      <c r="AN1780">
        <v>9.9995367000000002E-2</v>
      </c>
      <c r="AO1780">
        <v>10.144467000000001</v>
      </c>
      <c r="AP1780">
        <v>0.95183952999999999</v>
      </c>
      <c r="AQ1780">
        <v>1785.8816999999999</v>
      </c>
      <c r="AR1780">
        <v>1699.8728000000001</v>
      </c>
      <c r="AS1780">
        <v>0.52012091999999999</v>
      </c>
      <c r="AT1780">
        <v>0</v>
      </c>
      <c r="AU1780">
        <v>0</v>
      </c>
    </row>
    <row r="1781" spans="1:47" x14ac:dyDescent="0.25">
      <c r="A1781">
        <v>250</v>
      </c>
      <c r="B1781" t="s">
        <v>53</v>
      </c>
      <c r="C1781">
        <v>27.798051999999998</v>
      </c>
      <c r="D1781" s="1">
        <v>3.7873149999999999E-6</v>
      </c>
      <c r="E1781">
        <v>5.1783999999999997E-2</v>
      </c>
      <c r="F1781" s="1">
        <v>3.6222030000000001E-6</v>
      </c>
      <c r="G1781">
        <v>0.31317</v>
      </c>
      <c r="H1781" s="1">
        <v>62.617190000000001</v>
      </c>
      <c r="I1781">
        <v>1.7E-5</v>
      </c>
      <c r="J1781">
        <v>2.5999999999999998E-5</v>
      </c>
      <c r="K1781">
        <v>1.1719790000000001</v>
      </c>
      <c r="L1781">
        <v>1.3176600000000001</v>
      </c>
      <c r="M1781">
        <v>4.6999999999999999E-4</v>
      </c>
      <c r="N1781" s="1">
        <v>4.9768200000000005E-4</v>
      </c>
      <c r="O1781" s="1">
        <v>1.023047E-3</v>
      </c>
      <c r="P1781">
        <v>2.1740000000000002E-3</v>
      </c>
      <c r="Q1781">
        <v>28.226642999999999</v>
      </c>
      <c r="R1781" s="1">
        <v>5.4064812000000002E-6</v>
      </c>
      <c r="S1781">
        <v>20.318570000000001</v>
      </c>
      <c r="T1781" s="1">
        <v>4.9382767000000004E-6</v>
      </c>
      <c r="U1781">
        <v>0.39669270000000001</v>
      </c>
      <c r="V1781">
        <v>55.822808999999999</v>
      </c>
      <c r="W1781" s="1">
        <v>1.2366764E-5</v>
      </c>
      <c r="X1781">
        <v>2.7244936000000001E-2</v>
      </c>
      <c r="Y1781" s="1">
        <v>5.5049773000000002E-5</v>
      </c>
      <c r="Z1781">
        <v>58.877493000000001</v>
      </c>
      <c r="AA1781" s="1">
        <v>1.2359696E-5</v>
      </c>
      <c r="AB1781">
        <v>0.85947108999999999</v>
      </c>
      <c r="AC1781">
        <v>0.85236714999999996</v>
      </c>
      <c r="AD1781">
        <v>1.3901494000000001</v>
      </c>
      <c r="AE1781">
        <v>0</v>
      </c>
      <c r="AF1781">
        <v>240.06867</v>
      </c>
      <c r="AG1781">
        <v>2.6351829000000002</v>
      </c>
      <c r="AH1781">
        <v>4.7588077999999996</v>
      </c>
      <c r="AI1781">
        <v>4.8206444999999998E-4</v>
      </c>
      <c r="AJ1781">
        <v>8.2777173000000005E-4</v>
      </c>
      <c r="AK1781">
        <v>1.3829437E-3</v>
      </c>
      <c r="AL1781">
        <v>2.0915598000000001E-3</v>
      </c>
      <c r="AM1781">
        <v>1.2687208E-2</v>
      </c>
      <c r="AN1781">
        <v>9.9999078000000005E-2</v>
      </c>
      <c r="AO1781">
        <v>9.7229337000000005</v>
      </c>
      <c r="AP1781">
        <v>0.95109003000000003</v>
      </c>
      <c r="AQ1781">
        <v>-1598.6065000000001</v>
      </c>
      <c r="AR1781">
        <v>-1520.4186999999999</v>
      </c>
      <c r="AS1781">
        <v>0.51916790000000002</v>
      </c>
      <c r="AT1781">
        <v>0</v>
      </c>
      <c r="AU1781">
        <v>0</v>
      </c>
    </row>
    <row r="1782" spans="1:47" x14ac:dyDescent="0.25">
      <c r="A1782">
        <v>1</v>
      </c>
      <c r="B1782" t="s">
        <v>54</v>
      </c>
      <c r="C1782">
        <v>15.603088</v>
      </c>
      <c r="D1782" s="1">
        <v>6.2340860000000002E-6</v>
      </c>
      <c r="E1782">
        <v>1.127135</v>
      </c>
      <c r="F1782" s="1">
        <v>8.0976239999999992E-6</v>
      </c>
      <c r="G1782">
        <v>0.39530199999999999</v>
      </c>
      <c r="H1782" s="1">
        <v>60.220309999999998</v>
      </c>
      <c r="I1782">
        <v>5.0000000000000004E-6</v>
      </c>
      <c r="J1782">
        <v>9.9999999999999995E-7</v>
      </c>
      <c r="K1782">
        <v>1.4152359999999999</v>
      </c>
      <c r="L1782">
        <v>2.1841249999999999</v>
      </c>
      <c r="M1782">
        <v>3.7100000000000002E-4</v>
      </c>
      <c r="N1782" s="1">
        <v>7.8628089999999997E-4</v>
      </c>
      <c r="O1782" s="1">
        <v>9.2219459999999997E-4</v>
      </c>
      <c r="P1782">
        <v>2.483E-3</v>
      </c>
      <c r="Q1782">
        <v>28.16724</v>
      </c>
      <c r="R1782" s="1">
        <v>5.3918889999999999E-6</v>
      </c>
      <c r="S1782">
        <v>20.26736</v>
      </c>
      <c r="T1782" s="1">
        <v>4.9225870000000004E-6</v>
      </c>
      <c r="U1782">
        <v>0.4</v>
      </c>
      <c r="V1782">
        <v>59.373240000000003</v>
      </c>
      <c r="W1782" s="1">
        <v>1.22417E-5</v>
      </c>
      <c r="X1782">
        <v>2.729548E-2</v>
      </c>
      <c r="Y1782" s="1">
        <v>5.5257499999999997E-5</v>
      </c>
      <c r="Z1782">
        <v>59.373240000000003</v>
      </c>
      <c r="AA1782" s="1">
        <v>1.22417E-5</v>
      </c>
      <c r="AB1782">
        <v>0.86</v>
      </c>
      <c r="AC1782">
        <v>0.86</v>
      </c>
      <c r="AD1782">
        <v>1.389994</v>
      </c>
      <c r="AE1782">
        <v>0</v>
      </c>
      <c r="AF1782">
        <v>241.17580000000001</v>
      </c>
      <c r="AG1782">
        <v>2.6880269999999999</v>
      </c>
      <c r="AH1782">
        <v>4.7591840000000003</v>
      </c>
      <c r="AI1782">
        <v>4.85942E-4</v>
      </c>
      <c r="AJ1782">
        <v>8.2930000000000005E-4</v>
      </c>
      <c r="AK1782">
        <v>1.3879999999999999E-3</v>
      </c>
      <c r="AL1782">
        <v>2.0899999999999998E-3</v>
      </c>
      <c r="AM1782">
        <v>1.2699999999999999E-2</v>
      </c>
      <c r="AN1782">
        <v>0.1</v>
      </c>
      <c r="AO1782">
        <v>10</v>
      </c>
      <c r="AP1782">
        <v>0.94871340000000004</v>
      </c>
      <c r="AQ1782">
        <v>520.67229999999995</v>
      </c>
      <c r="AR1782">
        <v>493.96879999999999</v>
      </c>
      <c r="AS1782">
        <v>0.51959999999999995</v>
      </c>
      <c r="AT1782">
        <v>0</v>
      </c>
      <c r="AU1782">
        <v>0</v>
      </c>
    </row>
    <row r="1783" spans="1:47" x14ac:dyDescent="0.25">
      <c r="A1783">
        <v>2</v>
      </c>
      <c r="B1783" t="s">
        <v>54</v>
      </c>
      <c r="C1783">
        <v>0.40973199999999999</v>
      </c>
      <c r="D1783" s="1">
        <v>3.7036640000000001E-6</v>
      </c>
      <c r="E1783">
        <v>15.336512000000001</v>
      </c>
      <c r="F1783" s="1">
        <v>3.0654930000000001E-6</v>
      </c>
      <c r="G1783">
        <v>0.23175200000000001</v>
      </c>
      <c r="H1783" s="1">
        <v>55.819029999999998</v>
      </c>
      <c r="I1783">
        <v>1.2E-5</v>
      </c>
      <c r="J1783">
        <v>2.5999999999999998E-5</v>
      </c>
      <c r="K1783">
        <v>1.281247</v>
      </c>
      <c r="L1783">
        <v>1.2160519999999999</v>
      </c>
      <c r="M1783">
        <v>5.2700000000000002E-4</v>
      </c>
      <c r="N1783" s="1">
        <v>7.634152E-4</v>
      </c>
      <c r="O1783" s="1">
        <v>1.0670199999999999E-3</v>
      </c>
      <c r="P1783">
        <v>2.1749999999999999E-3</v>
      </c>
      <c r="Q1783">
        <v>28.16724</v>
      </c>
      <c r="R1783" s="1">
        <v>5.3918894999999996E-6</v>
      </c>
      <c r="S1783">
        <v>20.267361999999999</v>
      </c>
      <c r="T1783" s="1">
        <v>4.9225868999999996E-6</v>
      </c>
      <c r="U1783">
        <v>0.39447090000000001</v>
      </c>
      <c r="V1783">
        <v>59.038044999999997</v>
      </c>
      <c r="W1783" s="1">
        <v>1.2099386999999999E-5</v>
      </c>
      <c r="X1783">
        <v>2.7296562999999999E-2</v>
      </c>
      <c r="Y1783" s="1">
        <v>5.5257501E-5</v>
      </c>
      <c r="Z1783">
        <v>59.306569000000003</v>
      </c>
      <c r="AA1783" s="1">
        <v>1.1867387E-5</v>
      </c>
      <c r="AB1783">
        <v>0.85568924999999996</v>
      </c>
      <c r="AC1783">
        <v>0.87548798000000005</v>
      </c>
      <c r="AD1783">
        <v>1.3899944</v>
      </c>
      <c r="AE1783">
        <v>0</v>
      </c>
      <c r="AF1783">
        <v>241.17576</v>
      </c>
      <c r="AG1783">
        <v>2.6883900000000001</v>
      </c>
      <c r="AH1783">
        <v>4.7606166999999999</v>
      </c>
      <c r="AI1783">
        <v>4.7996308999999999E-4</v>
      </c>
      <c r="AJ1783">
        <v>8.2170504999999996E-4</v>
      </c>
      <c r="AK1783">
        <v>1.3892310999999999E-3</v>
      </c>
      <c r="AL1783">
        <v>2.1281082000000002E-3</v>
      </c>
      <c r="AM1783">
        <v>1.2709236E-2</v>
      </c>
      <c r="AN1783">
        <v>0.10000415999999999</v>
      </c>
      <c r="AO1783">
        <v>9.9472860999999995</v>
      </c>
      <c r="AP1783">
        <v>0.95033831999999996</v>
      </c>
      <c r="AQ1783">
        <v>2855.6891000000001</v>
      </c>
      <c r="AR1783">
        <v>2713.8708000000001</v>
      </c>
      <c r="AS1783">
        <v>0.51925294</v>
      </c>
      <c r="AT1783">
        <v>0</v>
      </c>
      <c r="AU1783">
        <v>0</v>
      </c>
    </row>
    <row r="1784" spans="1:47" x14ac:dyDescent="0.25">
      <c r="A1784">
        <v>3</v>
      </c>
      <c r="B1784" t="s">
        <v>54</v>
      </c>
      <c r="C1784">
        <v>11.244685</v>
      </c>
      <c r="D1784" s="1">
        <v>2.1102519999999999E-6</v>
      </c>
      <c r="E1784">
        <v>0.97816999999999998</v>
      </c>
      <c r="F1784" s="1">
        <v>8.4266380000000005E-6</v>
      </c>
      <c r="G1784">
        <v>0.116856</v>
      </c>
      <c r="H1784" s="1">
        <v>70.80735</v>
      </c>
      <c r="I1784">
        <v>1.0000000000000001E-5</v>
      </c>
      <c r="J1784">
        <v>3.1999999999999999E-5</v>
      </c>
      <c r="K1784">
        <v>2.1661130000000002</v>
      </c>
      <c r="L1784">
        <v>0.98119900000000004</v>
      </c>
      <c r="M1784">
        <v>5.4199999999999995E-4</v>
      </c>
      <c r="N1784" s="1">
        <v>7.028441E-6</v>
      </c>
      <c r="O1784" s="1">
        <v>1.0368930000000001E-3</v>
      </c>
      <c r="P1784">
        <v>1.369E-3</v>
      </c>
      <c r="Q1784">
        <v>28.16724</v>
      </c>
      <c r="R1784" s="1">
        <v>5.3918894999999996E-6</v>
      </c>
      <c r="S1784">
        <v>20.267361999999999</v>
      </c>
      <c r="T1784" s="1">
        <v>4.9225868999999996E-6</v>
      </c>
      <c r="U1784">
        <v>0.40100956999999998</v>
      </c>
      <c r="V1784">
        <v>59.119619999999998</v>
      </c>
      <c r="W1784" s="1">
        <v>1.1955844E-5</v>
      </c>
      <c r="X1784">
        <v>2.730461E-2</v>
      </c>
      <c r="Y1784" s="1">
        <v>5.5257501E-5</v>
      </c>
      <c r="Z1784">
        <v>58.885168999999998</v>
      </c>
      <c r="AA1784" s="1">
        <v>1.2316327999999999E-5</v>
      </c>
      <c r="AB1784">
        <v>0.88137787000000001</v>
      </c>
      <c r="AC1784">
        <v>0.85117071</v>
      </c>
      <c r="AD1784">
        <v>1.3899944</v>
      </c>
      <c r="AE1784">
        <v>0</v>
      </c>
      <c r="AF1784">
        <v>241.17576</v>
      </c>
      <c r="AG1784">
        <v>2.6917908000000002</v>
      </c>
      <c r="AH1784">
        <v>4.7569737999999999</v>
      </c>
      <c r="AI1784">
        <v>4.7656727000000001E-4</v>
      </c>
      <c r="AJ1784">
        <v>8.3190848000000005E-4</v>
      </c>
      <c r="AK1784">
        <v>1.3853066E-3</v>
      </c>
      <c r="AL1784">
        <v>2.0313911E-3</v>
      </c>
      <c r="AM1784">
        <v>1.2708122000000001E-2</v>
      </c>
      <c r="AN1784">
        <v>0.10000256</v>
      </c>
      <c r="AO1784">
        <v>9.9002227999999999</v>
      </c>
      <c r="AP1784">
        <v>0.94752974000000001</v>
      </c>
      <c r="AQ1784">
        <v>4424.5523999999996</v>
      </c>
      <c r="AR1784">
        <v>4192.3949000000002</v>
      </c>
      <c r="AS1784">
        <v>0.51954750999999999</v>
      </c>
      <c r="AT1784">
        <v>0</v>
      </c>
      <c r="AU1784">
        <v>0</v>
      </c>
    </row>
    <row r="1785" spans="1:47" x14ac:dyDescent="0.25">
      <c r="A1785">
        <v>4</v>
      </c>
      <c r="B1785" t="s">
        <v>54</v>
      </c>
      <c r="C1785">
        <v>0.47129799999999999</v>
      </c>
      <c r="D1785" s="1">
        <v>3.1005499999999999E-8</v>
      </c>
      <c r="E1785">
        <v>0.82275799999999999</v>
      </c>
      <c r="F1785" s="1">
        <v>3.748019E-7</v>
      </c>
      <c r="G1785">
        <v>0.109808</v>
      </c>
      <c r="H1785" s="1">
        <v>61.85407</v>
      </c>
      <c r="I1785">
        <v>1.4E-5</v>
      </c>
      <c r="J1785">
        <v>5.3000000000000001E-5</v>
      </c>
      <c r="K1785">
        <v>1.552281</v>
      </c>
      <c r="L1785">
        <v>1.3995580000000001</v>
      </c>
      <c r="M1785">
        <v>3.1100000000000002E-4</v>
      </c>
      <c r="N1785" s="1">
        <v>6.2617510000000001E-4</v>
      </c>
      <c r="O1785" s="1">
        <v>8.9863710000000002E-4</v>
      </c>
      <c r="P1785">
        <v>2.7910000000000001E-3</v>
      </c>
      <c r="Q1785">
        <v>28.16724</v>
      </c>
      <c r="R1785" s="1">
        <v>5.3918894999999996E-6</v>
      </c>
      <c r="S1785">
        <v>20.267361999999999</v>
      </c>
      <c r="T1785" s="1">
        <v>4.9225868999999996E-6</v>
      </c>
      <c r="U1785">
        <v>0.39625754000000002</v>
      </c>
      <c r="V1785">
        <v>59.882201000000002</v>
      </c>
      <c r="W1785" s="1">
        <v>1.1928111E-5</v>
      </c>
      <c r="X1785">
        <v>2.7297588000000001E-2</v>
      </c>
      <c r="Y1785" s="1">
        <v>5.5257501E-5</v>
      </c>
      <c r="Z1785">
        <v>59.065162000000001</v>
      </c>
      <c r="AA1785" s="1">
        <v>1.1770828000000001E-5</v>
      </c>
      <c r="AB1785">
        <v>0.84729166</v>
      </c>
      <c r="AC1785">
        <v>0.84403064000000005</v>
      </c>
      <c r="AD1785">
        <v>1.3899944</v>
      </c>
      <c r="AE1785">
        <v>0</v>
      </c>
      <c r="AF1785">
        <v>241.17576</v>
      </c>
      <c r="AG1785">
        <v>2.6452266999999998</v>
      </c>
      <c r="AH1785">
        <v>4.7599679999999998</v>
      </c>
      <c r="AI1785">
        <v>4.8948226E-4</v>
      </c>
      <c r="AJ1785">
        <v>8.3223425999999999E-4</v>
      </c>
      <c r="AK1785">
        <v>1.3882933E-3</v>
      </c>
      <c r="AL1785">
        <v>2.1026155000000001E-3</v>
      </c>
      <c r="AM1785">
        <v>1.2709687000000001E-2</v>
      </c>
      <c r="AN1785">
        <v>9.9997585E-2</v>
      </c>
      <c r="AO1785">
        <v>10.268435999999999</v>
      </c>
      <c r="AP1785">
        <v>0.94915201000000005</v>
      </c>
      <c r="AQ1785">
        <v>-5640.9067999999997</v>
      </c>
      <c r="AR1785">
        <v>-5354.0780000000004</v>
      </c>
      <c r="AS1785">
        <v>0.51867512999999998</v>
      </c>
      <c r="AT1785">
        <v>0</v>
      </c>
      <c r="AU1785">
        <v>0</v>
      </c>
    </row>
    <row r="1786" spans="1:47" x14ac:dyDescent="0.25">
      <c r="A1786">
        <v>5</v>
      </c>
      <c r="B1786" t="s">
        <v>54</v>
      </c>
      <c r="C1786">
        <v>29.541260999999999</v>
      </c>
      <c r="D1786" s="1">
        <v>4.1393289999999997E-6</v>
      </c>
      <c r="E1786">
        <v>0.48136299999999999</v>
      </c>
      <c r="F1786" s="1">
        <v>4.8968119999999998E-6</v>
      </c>
      <c r="G1786">
        <v>0.39677899999999999</v>
      </c>
      <c r="H1786" s="1">
        <v>80.944050000000004</v>
      </c>
      <c r="I1786">
        <v>1.2999999999999999E-5</v>
      </c>
      <c r="J1786">
        <v>7.9999999999999996E-6</v>
      </c>
      <c r="K1786">
        <v>1.2410330000000001</v>
      </c>
      <c r="L1786">
        <v>1.487846</v>
      </c>
      <c r="M1786">
        <v>4.8099999999999998E-4</v>
      </c>
      <c r="N1786" s="1">
        <v>8.2623579999999998E-4</v>
      </c>
      <c r="O1786" s="1">
        <v>1.07116E-3</v>
      </c>
      <c r="P1786">
        <v>2.3180000000000002E-3</v>
      </c>
      <c r="Q1786">
        <v>28.16724</v>
      </c>
      <c r="R1786" s="1">
        <v>5.3918889999999999E-6</v>
      </c>
      <c r="S1786">
        <v>20.26736</v>
      </c>
      <c r="T1786" s="1">
        <v>4.9225870000000004E-6</v>
      </c>
      <c r="U1786">
        <v>0.39526129999999998</v>
      </c>
      <c r="V1786">
        <v>58.755749999999999</v>
      </c>
      <c r="W1786" s="1">
        <v>1.2283149999999999E-5</v>
      </c>
      <c r="X1786">
        <v>2.7282009999999999E-2</v>
      </c>
      <c r="Y1786" s="1">
        <v>5.5257499999999997E-5</v>
      </c>
      <c r="Z1786">
        <v>62.654809999999998</v>
      </c>
      <c r="AA1786" s="1">
        <v>1.2038390000000001E-5</v>
      </c>
      <c r="AB1786">
        <v>0.8794537</v>
      </c>
      <c r="AC1786">
        <v>0.85941719999999999</v>
      </c>
      <c r="AD1786">
        <v>1.389994</v>
      </c>
      <c r="AE1786">
        <v>0</v>
      </c>
      <c r="AF1786">
        <v>241.17580000000001</v>
      </c>
      <c r="AG1786">
        <v>2.7378840000000002</v>
      </c>
      <c r="AH1786">
        <v>4.7576400000000003</v>
      </c>
      <c r="AI1786">
        <v>4.951755E-4</v>
      </c>
      <c r="AJ1786">
        <v>8.298019E-4</v>
      </c>
      <c r="AK1786">
        <v>1.388303E-3</v>
      </c>
      <c r="AL1786">
        <v>2.1137790000000001E-3</v>
      </c>
      <c r="AM1786">
        <v>1.2693930000000001E-2</v>
      </c>
      <c r="AN1786">
        <v>0.100004</v>
      </c>
      <c r="AO1786">
        <v>9.8160509999999999</v>
      </c>
      <c r="AP1786">
        <v>0.94681490000000001</v>
      </c>
      <c r="AQ1786">
        <v>-124.6831</v>
      </c>
      <c r="AR1786">
        <v>-118.0518</v>
      </c>
      <c r="AS1786">
        <v>0.51936210000000005</v>
      </c>
      <c r="AT1786">
        <v>0</v>
      </c>
      <c r="AU1786">
        <v>0</v>
      </c>
    </row>
    <row r="1787" spans="1:47" x14ac:dyDescent="0.25">
      <c r="A1787">
        <v>6</v>
      </c>
      <c r="B1787" t="s">
        <v>54</v>
      </c>
      <c r="C1787">
        <v>13.953421000000001</v>
      </c>
      <c r="D1787" s="1">
        <v>4.1910210000000001E-6</v>
      </c>
      <c r="E1787">
        <v>0.68239399999999995</v>
      </c>
      <c r="F1787" s="1">
        <v>4.144076E-6</v>
      </c>
      <c r="G1787">
        <v>0.25329699999999999</v>
      </c>
      <c r="H1787" s="1">
        <v>55.115600000000001</v>
      </c>
      <c r="I1787">
        <v>1.4E-5</v>
      </c>
      <c r="J1787">
        <v>0</v>
      </c>
      <c r="K1787">
        <v>1.2326010000000001</v>
      </c>
      <c r="L1787">
        <v>1.1493979999999999</v>
      </c>
      <c r="M1787">
        <v>4.8000000000000001E-4</v>
      </c>
      <c r="N1787" s="1">
        <v>7.696949E-4</v>
      </c>
      <c r="O1787" s="1">
        <v>1.1405E-3</v>
      </c>
      <c r="P1787">
        <v>2.568E-3</v>
      </c>
      <c r="Q1787">
        <v>28.16724</v>
      </c>
      <c r="R1787" s="1">
        <v>5.3918894999999996E-6</v>
      </c>
      <c r="S1787">
        <v>20.267361999999999</v>
      </c>
      <c r="T1787" s="1">
        <v>4.9225868999999996E-6</v>
      </c>
      <c r="U1787">
        <v>0.39781522000000002</v>
      </c>
      <c r="V1787">
        <v>58.242314</v>
      </c>
      <c r="W1787" s="1">
        <v>1.2236785999999999E-5</v>
      </c>
      <c r="X1787">
        <v>2.7288993000000001E-2</v>
      </c>
      <c r="Y1787" s="1">
        <v>5.5257501E-5</v>
      </c>
      <c r="Z1787">
        <v>59.584197000000003</v>
      </c>
      <c r="AA1787" s="1">
        <v>1.2364327E-5</v>
      </c>
      <c r="AB1787">
        <v>0.85694439</v>
      </c>
      <c r="AC1787">
        <v>0.87784399999999996</v>
      </c>
      <c r="AD1787">
        <v>1.3899944</v>
      </c>
      <c r="AE1787">
        <v>0</v>
      </c>
      <c r="AF1787">
        <v>241.17576</v>
      </c>
      <c r="AG1787">
        <v>2.7204462999999999</v>
      </c>
      <c r="AH1787">
        <v>4.7595643000000001</v>
      </c>
      <c r="AI1787">
        <v>4.9316214999999995E-4</v>
      </c>
      <c r="AJ1787">
        <v>8.3112292000000001E-4</v>
      </c>
      <c r="AK1787">
        <v>1.3861562E-3</v>
      </c>
      <c r="AL1787">
        <v>2.0740894E-3</v>
      </c>
      <c r="AM1787">
        <v>1.269352E-2</v>
      </c>
      <c r="AN1787">
        <v>0.10000494</v>
      </c>
      <c r="AO1787">
        <v>9.9943237000000007</v>
      </c>
      <c r="AP1787">
        <v>0.94849680999999997</v>
      </c>
      <c r="AQ1787">
        <v>5382.4331000000002</v>
      </c>
      <c r="AR1787">
        <v>5105.2205999999996</v>
      </c>
      <c r="AS1787">
        <v>0.51985144999999999</v>
      </c>
      <c r="AT1787">
        <v>0</v>
      </c>
      <c r="AU1787">
        <v>0</v>
      </c>
    </row>
    <row r="1788" spans="1:47" x14ac:dyDescent="0.25">
      <c r="A1788">
        <v>7</v>
      </c>
      <c r="B1788" t="s">
        <v>54</v>
      </c>
      <c r="C1788">
        <v>0.24549399999999999</v>
      </c>
      <c r="D1788" s="1">
        <v>1.599158E-7</v>
      </c>
      <c r="E1788">
        <v>2.9665720000000002</v>
      </c>
      <c r="F1788" s="1">
        <v>5.2495219999999999E-7</v>
      </c>
      <c r="G1788">
        <v>0.24052699999999999</v>
      </c>
      <c r="H1788" s="1">
        <v>111.783</v>
      </c>
      <c r="I1788">
        <v>2.5000000000000001E-5</v>
      </c>
      <c r="J1788">
        <v>1.5E-5</v>
      </c>
      <c r="K1788">
        <v>1.141111</v>
      </c>
      <c r="L1788">
        <v>1.1079060000000001</v>
      </c>
      <c r="M1788">
        <v>9.3000000000000005E-4</v>
      </c>
      <c r="N1788" s="1">
        <v>9.8474700000000001E-4</v>
      </c>
      <c r="O1788" s="1">
        <v>1.3818929999999999E-3</v>
      </c>
      <c r="P1788">
        <v>2.2390000000000001E-3</v>
      </c>
      <c r="Q1788">
        <v>28.16724</v>
      </c>
      <c r="R1788" s="1">
        <v>5.3918889999999999E-6</v>
      </c>
      <c r="S1788">
        <v>20.26736</v>
      </c>
      <c r="T1788" s="1">
        <v>4.9225870000000004E-6</v>
      </c>
      <c r="U1788">
        <v>0.42685190000000001</v>
      </c>
      <c r="V1788">
        <v>58.826090000000001</v>
      </c>
      <c r="W1788" s="1">
        <v>1.247045E-5</v>
      </c>
      <c r="X1788">
        <v>2.7298159999999998E-2</v>
      </c>
      <c r="Y1788" s="1">
        <v>5.5257499999999997E-5</v>
      </c>
      <c r="Z1788">
        <v>63.39282</v>
      </c>
      <c r="AA1788" s="1">
        <v>1.210556E-5</v>
      </c>
      <c r="AB1788">
        <v>0.84228510000000001</v>
      </c>
      <c r="AC1788">
        <v>0.86492409999999997</v>
      </c>
      <c r="AD1788">
        <v>1.389994</v>
      </c>
      <c r="AE1788">
        <v>0</v>
      </c>
      <c r="AF1788">
        <v>241.17580000000001</v>
      </c>
      <c r="AG1788">
        <v>2.7161919999999999</v>
      </c>
      <c r="AH1788">
        <v>4.7596670000000003</v>
      </c>
      <c r="AI1788">
        <v>4.7612799999999998E-4</v>
      </c>
      <c r="AJ1788">
        <v>8.2367129999999999E-4</v>
      </c>
      <c r="AK1788">
        <v>1.388884E-3</v>
      </c>
      <c r="AL1788">
        <v>2.0487119999999998E-3</v>
      </c>
      <c r="AM1788">
        <v>1.269824E-2</v>
      </c>
      <c r="AN1788">
        <v>9.9999710000000006E-2</v>
      </c>
      <c r="AO1788">
        <v>10.526529999999999</v>
      </c>
      <c r="AP1788">
        <v>0.94927139999999999</v>
      </c>
      <c r="AQ1788">
        <v>-788.49509999999998</v>
      </c>
      <c r="AR1788">
        <v>-748.49590000000001</v>
      </c>
      <c r="AS1788">
        <v>0.52052399999999999</v>
      </c>
      <c r="AT1788">
        <v>0</v>
      </c>
      <c r="AU1788">
        <v>0</v>
      </c>
    </row>
    <row r="1789" spans="1:47" x14ac:dyDescent="0.25">
      <c r="A1789">
        <v>8</v>
      </c>
      <c r="B1789" t="s">
        <v>54</v>
      </c>
      <c r="C1789">
        <v>0.48710999999999999</v>
      </c>
      <c r="D1789" s="1">
        <v>3.7816529999999999E-6</v>
      </c>
      <c r="E1789">
        <v>6.3683110000000003</v>
      </c>
      <c r="F1789" s="1">
        <v>6.1179780000000004E-6</v>
      </c>
      <c r="G1789">
        <v>0.23618400000000001</v>
      </c>
      <c r="H1789" s="1">
        <v>85.615350000000007</v>
      </c>
      <c r="I1789">
        <v>1.2E-5</v>
      </c>
      <c r="J1789">
        <v>2.4000000000000001E-5</v>
      </c>
      <c r="K1789">
        <v>1.508759</v>
      </c>
      <c r="L1789">
        <v>1.1622300000000001</v>
      </c>
      <c r="M1789">
        <v>2.7399999999999999E-4</v>
      </c>
      <c r="N1789" s="1">
        <v>4.0016429999999999E-4</v>
      </c>
      <c r="O1789" s="1">
        <v>7.3774539999999997E-4</v>
      </c>
      <c r="P1789">
        <v>1.941E-3</v>
      </c>
      <c r="Q1789">
        <v>28.16724</v>
      </c>
      <c r="R1789" s="1">
        <v>5.3918889999999999E-6</v>
      </c>
      <c r="S1789">
        <v>20.26736</v>
      </c>
      <c r="T1789" s="1">
        <v>4.9225870000000004E-6</v>
      </c>
      <c r="U1789">
        <v>0.4130393</v>
      </c>
      <c r="V1789">
        <v>59.742400000000004</v>
      </c>
      <c r="W1789" s="1">
        <v>1.1728130000000001E-5</v>
      </c>
      <c r="X1789">
        <v>2.7286120000000001E-2</v>
      </c>
      <c r="Y1789" s="1">
        <v>5.5257499999999997E-5</v>
      </c>
      <c r="Z1789">
        <v>55.539090000000002</v>
      </c>
      <c r="AA1789" s="1">
        <v>1.1844419999999999E-5</v>
      </c>
      <c r="AB1789">
        <v>0.88790579999999997</v>
      </c>
      <c r="AC1789">
        <v>0.82992200000000005</v>
      </c>
      <c r="AD1789">
        <v>1.389994</v>
      </c>
      <c r="AE1789">
        <v>0</v>
      </c>
      <c r="AF1789">
        <v>241.17580000000001</v>
      </c>
      <c r="AG1789">
        <v>2.6787999999999998</v>
      </c>
      <c r="AH1789">
        <v>4.7586959999999996</v>
      </c>
      <c r="AI1789">
        <v>4.7851149999999999E-4</v>
      </c>
      <c r="AJ1789">
        <v>8.2826289999999995E-4</v>
      </c>
      <c r="AK1789">
        <v>1.380624E-3</v>
      </c>
      <c r="AL1789">
        <v>2.065487E-3</v>
      </c>
      <c r="AM1789">
        <v>1.2703809999999999E-2</v>
      </c>
      <c r="AN1789">
        <v>0.1000023</v>
      </c>
      <c r="AO1789">
        <v>9.8954070000000005</v>
      </c>
      <c r="AP1789">
        <v>0.94903749999999998</v>
      </c>
      <c r="AQ1789">
        <v>770.56370000000004</v>
      </c>
      <c r="AR1789">
        <v>731.29390000000001</v>
      </c>
      <c r="AS1789">
        <v>0.5196267</v>
      </c>
      <c r="AT1789">
        <v>0</v>
      </c>
      <c r="AU1789">
        <v>0</v>
      </c>
    </row>
    <row r="1790" spans="1:47" x14ac:dyDescent="0.25">
      <c r="A1790">
        <v>9</v>
      </c>
      <c r="B1790" t="s">
        <v>54</v>
      </c>
      <c r="C1790">
        <v>20.936624999999999</v>
      </c>
      <c r="D1790" s="1">
        <v>3.8977739999999999E-6</v>
      </c>
      <c r="E1790">
        <v>0.42907400000000001</v>
      </c>
      <c r="F1790" s="1">
        <v>5.4961620000000002E-6</v>
      </c>
      <c r="G1790">
        <v>0.36768600000000001</v>
      </c>
      <c r="H1790" s="1">
        <v>69.365930000000006</v>
      </c>
      <c r="I1790">
        <v>1.4E-5</v>
      </c>
      <c r="J1790">
        <v>1.5E-5</v>
      </c>
      <c r="K1790">
        <v>1.2094069999999999</v>
      </c>
      <c r="L1790">
        <v>1.421057</v>
      </c>
      <c r="M1790">
        <v>5.5199999999999997E-4</v>
      </c>
      <c r="N1790" s="1">
        <v>8.9788050000000005E-4</v>
      </c>
      <c r="O1790" s="1">
        <v>1.1844239999999999E-3</v>
      </c>
      <c r="P1790">
        <v>2.5249999999999999E-3</v>
      </c>
      <c r="Q1790">
        <v>28.16724</v>
      </c>
      <c r="R1790" s="1">
        <v>5.3918894999999996E-6</v>
      </c>
      <c r="S1790">
        <v>20.267361999999999</v>
      </c>
      <c r="T1790" s="1">
        <v>4.9225868999999996E-6</v>
      </c>
      <c r="U1790">
        <v>0.40648385999999997</v>
      </c>
      <c r="V1790">
        <v>59.532327000000002</v>
      </c>
      <c r="W1790" s="1">
        <v>1.2511539E-5</v>
      </c>
      <c r="X1790">
        <v>2.7281026E-2</v>
      </c>
      <c r="Y1790" s="1">
        <v>5.5257501E-5</v>
      </c>
      <c r="Z1790">
        <v>59.551088999999997</v>
      </c>
      <c r="AA1790" s="1">
        <v>1.1997994E-5</v>
      </c>
      <c r="AB1790">
        <v>0.89626585000000003</v>
      </c>
      <c r="AC1790">
        <v>0.84880805000000004</v>
      </c>
      <c r="AD1790">
        <v>1.3899944</v>
      </c>
      <c r="AE1790">
        <v>0</v>
      </c>
      <c r="AF1790">
        <v>241.17576</v>
      </c>
      <c r="AG1790">
        <v>2.7096418999999998</v>
      </c>
      <c r="AH1790">
        <v>4.7582453999999998</v>
      </c>
      <c r="AI1790">
        <v>4.8408066999999999E-4</v>
      </c>
      <c r="AJ1790">
        <v>8.2969694000000003E-4</v>
      </c>
      <c r="AK1790">
        <v>1.3788098E-3</v>
      </c>
      <c r="AL1790">
        <v>2.1404863000000001E-3</v>
      </c>
      <c r="AM1790">
        <v>1.2704892000000001E-2</v>
      </c>
      <c r="AN1790">
        <v>9.9997212000000002E-2</v>
      </c>
      <c r="AO1790">
        <v>9.3245456000000004</v>
      </c>
      <c r="AP1790">
        <v>0.94867800000000002</v>
      </c>
      <c r="AQ1790">
        <v>4926.3501999999999</v>
      </c>
      <c r="AR1790">
        <v>4673.5200000000004</v>
      </c>
      <c r="AS1790">
        <v>0.51929941000000002</v>
      </c>
      <c r="AT1790">
        <v>0</v>
      </c>
      <c r="AU1790">
        <v>0</v>
      </c>
    </row>
    <row r="1791" spans="1:47" x14ac:dyDescent="0.25">
      <c r="A1791">
        <v>10</v>
      </c>
      <c r="B1791" t="s">
        <v>54</v>
      </c>
      <c r="C1791">
        <v>0.77673899999999996</v>
      </c>
      <c r="D1791" s="1">
        <v>4.4009079999999999E-6</v>
      </c>
      <c r="E1791">
        <v>7.9810650000000001</v>
      </c>
      <c r="F1791" s="1">
        <v>3.8967159999999999E-6</v>
      </c>
      <c r="G1791">
        <v>0.56530400000000003</v>
      </c>
      <c r="H1791" s="1">
        <v>64.79477</v>
      </c>
      <c r="I1791">
        <v>1.2999999999999999E-5</v>
      </c>
      <c r="J1791">
        <v>1.2E-5</v>
      </c>
      <c r="K1791">
        <v>1.838098</v>
      </c>
      <c r="L1791">
        <v>1.2298690000000001</v>
      </c>
      <c r="M1791">
        <v>4.3600000000000003E-4</v>
      </c>
      <c r="N1791" s="1">
        <v>4.725016E-4</v>
      </c>
      <c r="O1791" s="1">
        <v>9.5523039999999997E-4</v>
      </c>
      <c r="P1791">
        <v>2.202E-3</v>
      </c>
      <c r="Q1791">
        <v>28.16724</v>
      </c>
      <c r="R1791" s="1">
        <v>5.3918889999999999E-6</v>
      </c>
      <c r="S1791">
        <v>20.26736</v>
      </c>
      <c r="T1791" s="1">
        <v>4.9225870000000004E-6</v>
      </c>
      <c r="U1791">
        <v>0.40983120000000001</v>
      </c>
      <c r="V1791">
        <v>58.916820000000001</v>
      </c>
      <c r="W1791" s="1">
        <v>1.242698E-5</v>
      </c>
      <c r="X1791">
        <v>2.7292199999999999E-2</v>
      </c>
      <c r="Y1791" s="1">
        <v>5.5257499999999997E-5</v>
      </c>
      <c r="Z1791">
        <v>59.706009999999999</v>
      </c>
      <c r="AA1791" s="1">
        <v>1.219881E-5</v>
      </c>
      <c r="AB1791">
        <v>0.8514834</v>
      </c>
      <c r="AC1791">
        <v>0.8445397</v>
      </c>
      <c r="AD1791">
        <v>1.389994</v>
      </c>
      <c r="AE1791">
        <v>0</v>
      </c>
      <c r="AF1791">
        <v>241.17580000000001</v>
      </c>
      <c r="AG1791">
        <v>2.7643360000000001</v>
      </c>
      <c r="AH1791">
        <v>4.7594909999999997</v>
      </c>
      <c r="AI1791">
        <v>4.8303540000000001E-4</v>
      </c>
      <c r="AJ1791">
        <v>8.3028219999999996E-4</v>
      </c>
      <c r="AK1791">
        <v>1.393579E-3</v>
      </c>
      <c r="AL1791">
        <v>2.030291E-3</v>
      </c>
      <c r="AM1791">
        <v>1.268378E-2</v>
      </c>
      <c r="AN1791">
        <v>0.1000017</v>
      </c>
      <c r="AO1791">
        <v>9.8292380000000001</v>
      </c>
      <c r="AP1791">
        <v>0.94797419999999999</v>
      </c>
      <c r="AQ1791">
        <v>-463.39960000000002</v>
      </c>
      <c r="AR1791">
        <v>-439.29090000000002</v>
      </c>
      <c r="AS1791">
        <v>0.52009640000000001</v>
      </c>
      <c r="AT1791">
        <v>0</v>
      </c>
      <c r="AU1791">
        <v>0</v>
      </c>
    </row>
    <row r="1792" spans="1:47" x14ac:dyDescent="0.25">
      <c r="A1792">
        <v>11</v>
      </c>
      <c r="B1792" t="s">
        <v>54</v>
      </c>
      <c r="C1792">
        <v>29.396557999999999</v>
      </c>
      <c r="D1792" s="1">
        <v>3.4542389999999999E-6</v>
      </c>
      <c r="E1792">
        <v>0.47905199999999998</v>
      </c>
      <c r="F1792" s="1">
        <v>5.1893030000000003E-6</v>
      </c>
      <c r="G1792">
        <v>0.20132700000000001</v>
      </c>
      <c r="H1792" s="1">
        <v>54.472529999999999</v>
      </c>
      <c r="I1792">
        <v>1.2999999999999999E-5</v>
      </c>
      <c r="J1792">
        <v>1.5999999999999999E-5</v>
      </c>
      <c r="K1792">
        <v>1.269698</v>
      </c>
      <c r="L1792">
        <v>1.177899</v>
      </c>
      <c r="M1792">
        <v>4.37E-4</v>
      </c>
      <c r="N1792" s="1">
        <v>7.8456279999999999E-4</v>
      </c>
      <c r="O1792" s="1">
        <v>1.104463E-3</v>
      </c>
      <c r="P1792">
        <v>2.7539999999999999E-3</v>
      </c>
      <c r="Q1792">
        <v>28.16724</v>
      </c>
      <c r="R1792" s="1">
        <v>5.3918889999999999E-6</v>
      </c>
      <c r="S1792">
        <v>20.26736</v>
      </c>
      <c r="T1792" s="1">
        <v>4.9225870000000004E-6</v>
      </c>
      <c r="U1792">
        <v>0.38571450000000002</v>
      </c>
      <c r="V1792">
        <v>58.711370000000002</v>
      </c>
      <c r="W1792" s="1">
        <v>1.253305E-5</v>
      </c>
      <c r="X1792">
        <v>2.72897E-2</v>
      </c>
      <c r="Y1792" s="1">
        <v>5.5257499999999997E-5</v>
      </c>
      <c r="Z1792">
        <v>58.988599999999998</v>
      </c>
      <c r="AA1792" s="1">
        <v>1.2469369999999999E-5</v>
      </c>
      <c r="AB1792">
        <v>0.84749850000000004</v>
      </c>
      <c r="AC1792">
        <v>0.85182590000000002</v>
      </c>
      <c r="AD1792">
        <v>1.389994</v>
      </c>
      <c r="AE1792">
        <v>0</v>
      </c>
      <c r="AF1792">
        <v>241.17580000000001</v>
      </c>
      <c r="AG1792">
        <v>2.6888179999999999</v>
      </c>
      <c r="AH1792">
        <v>4.7584759999999999</v>
      </c>
      <c r="AI1792">
        <v>4.9231470000000001E-4</v>
      </c>
      <c r="AJ1792">
        <v>8.3311170000000001E-4</v>
      </c>
      <c r="AK1792">
        <v>1.392906E-3</v>
      </c>
      <c r="AL1792">
        <v>2.0644489999999999E-3</v>
      </c>
      <c r="AM1792">
        <v>1.269678E-2</v>
      </c>
      <c r="AN1792">
        <v>0.1000051</v>
      </c>
      <c r="AO1792">
        <v>9.8023980000000002</v>
      </c>
      <c r="AP1792">
        <v>0.94871559999999999</v>
      </c>
      <c r="AQ1792">
        <v>-463.90109999999999</v>
      </c>
      <c r="AR1792">
        <v>-440.1103</v>
      </c>
      <c r="AS1792">
        <v>0.51850169999999995</v>
      </c>
      <c r="AT1792">
        <v>0</v>
      </c>
      <c r="AU1792">
        <v>0</v>
      </c>
    </row>
    <row r="1793" spans="1:47" x14ac:dyDescent="0.25">
      <c r="A1793">
        <v>12</v>
      </c>
      <c r="B1793" t="s">
        <v>54</v>
      </c>
      <c r="C1793">
        <v>22.128475000000002</v>
      </c>
      <c r="D1793" s="1">
        <v>4.0486060000000002E-6</v>
      </c>
      <c r="E1793">
        <v>0.43505899999999997</v>
      </c>
      <c r="F1793" s="1">
        <v>6.7839829999999999E-6</v>
      </c>
      <c r="G1793">
        <v>8.8136000000000006E-2</v>
      </c>
      <c r="H1793" s="1">
        <v>48.751930000000002</v>
      </c>
      <c r="I1793">
        <v>1.5E-5</v>
      </c>
      <c r="J1793">
        <v>2.0000000000000002E-5</v>
      </c>
      <c r="K1793">
        <v>1.1269210000000001</v>
      </c>
      <c r="L1793">
        <v>1.133086</v>
      </c>
      <c r="M1793">
        <v>5.5000000000000003E-4</v>
      </c>
      <c r="N1793" s="1">
        <v>9.4086270000000001E-4</v>
      </c>
      <c r="O1793" s="1">
        <v>1.3150219999999999E-3</v>
      </c>
      <c r="P1793">
        <v>3.0439999999999998E-3</v>
      </c>
      <c r="Q1793">
        <v>28.16724</v>
      </c>
      <c r="R1793" s="1">
        <v>5.3918894999999996E-6</v>
      </c>
      <c r="S1793">
        <v>20.267361999999999</v>
      </c>
      <c r="T1793" s="1">
        <v>4.9225868999999996E-6</v>
      </c>
      <c r="U1793">
        <v>0.39477426999999998</v>
      </c>
      <c r="V1793">
        <v>61.108687000000003</v>
      </c>
      <c r="W1793" s="1">
        <v>1.2029540999999999E-5</v>
      </c>
      <c r="X1793">
        <v>2.7302067999999999E-2</v>
      </c>
      <c r="Y1793" s="1">
        <v>5.5257501E-5</v>
      </c>
      <c r="Z1793">
        <v>58.12706</v>
      </c>
      <c r="AA1793" s="1">
        <v>1.2665488E-5</v>
      </c>
      <c r="AB1793">
        <v>0.82640216</v>
      </c>
      <c r="AC1793">
        <v>0.82854222</v>
      </c>
      <c r="AD1793">
        <v>1.3899944</v>
      </c>
      <c r="AE1793">
        <v>0</v>
      </c>
      <c r="AF1793">
        <v>241.17576</v>
      </c>
      <c r="AG1793">
        <v>2.7291013999999998</v>
      </c>
      <c r="AH1793">
        <v>4.7573876000000004</v>
      </c>
      <c r="AI1793">
        <v>5.0255399000000004E-4</v>
      </c>
      <c r="AJ1793">
        <v>8.2316338000000002E-4</v>
      </c>
      <c r="AK1793">
        <v>1.3887163E-3</v>
      </c>
      <c r="AL1793">
        <v>2.0789994999999999E-3</v>
      </c>
      <c r="AM1793">
        <v>1.2695995E-2</v>
      </c>
      <c r="AN1793">
        <v>9.9999331999999996E-2</v>
      </c>
      <c r="AO1793">
        <v>10.234619</v>
      </c>
      <c r="AP1793">
        <v>0.94826818999999996</v>
      </c>
      <c r="AQ1793">
        <v>5733.6327000000001</v>
      </c>
      <c r="AR1793">
        <v>5437.0214999999998</v>
      </c>
      <c r="AS1793">
        <v>0.51966504999999996</v>
      </c>
      <c r="AT1793">
        <v>0</v>
      </c>
      <c r="AU1793">
        <v>0</v>
      </c>
    </row>
    <row r="1794" spans="1:47" x14ac:dyDescent="0.25">
      <c r="A1794">
        <v>13</v>
      </c>
      <c r="B1794" t="s">
        <v>54</v>
      </c>
      <c r="C1794">
        <v>41.607968</v>
      </c>
      <c r="D1794" s="1">
        <v>5.173073E-6</v>
      </c>
      <c r="E1794">
        <v>0.55783499999999997</v>
      </c>
      <c r="F1794" s="1">
        <v>5.5435920000000004E-6</v>
      </c>
      <c r="G1794">
        <v>0.53822999999999999</v>
      </c>
      <c r="H1794" s="1">
        <v>71.511769999999999</v>
      </c>
      <c r="I1794">
        <v>9.0000000000000002E-6</v>
      </c>
      <c r="J1794">
        <v>1.7E-5</v>
      </c>
      <c r="K1794">
        <v>1.032581</v>
      </c>
      <c r="L1794">
        <v>0.963673</v>
      </c>
      <c r="M1794">
        <v>4.4900000000000002E-4</v>
      </c>
      <c r="N1794" s="1">
        <v>8.3440559999999997E-4</v>
      </c>
      <c r="O1794" s="1">
        <v>1.023824E-3</v>
      </c>
      <c r="P1794">
        <v>2.127E-3</v>
      </c>
      <c r="Q1794">
        <v>28.16724</v>
      </c>
      <c r="R1794" s="1">
        <v>5.3918894999999996E-6</v>
      </c>
      <c r="S1794">
        <v>20.267361999999999</v>
      </c>
      <c r="T1794" s="1">
        <v>4.9225868999999996E-6</v>
      </c>
      <c r="U1794">
        <v>0.37212390000000001</v>
      </c>
      <c r="V1794">
        <v>59.872810999999999</v>
      </c>
      <c r="W1794" s="1">
        <v>1.1914799E-5</v>
      </c>
      <c r="X1794">
        <v>2.7287907E-2</v>
      </c>
      <c r="Y1794" s="1">
        <v>5.5257501E-5</v>
      </c>
      <c r="Z1794">
        <v>59.291029000000002</v>
      </c>
      <c r="AA1794" s="1">
        <v>1.2182327000000001E-5</v>
      </c>
      <c r="AB1794">
        <v>0.88284222000000001</v>
      </c>
      <c r="AC1794">
        <v>0.86613258000000004</v>
      </c>
      <c r="AD1794">
        <v>1.3899944</v>
      </c>
      <c r="AE1794">
        <v>0</v>
      </c>
      <c r="AF1794">
        <v>241.17576</v>
      </c>
      <c r="AG1794">
        <v>2.6921222</v>
      </c>
      <c r="AH1794">
        <v>4.7573058000000001</v>
      </c>
      <c r="AI1794">
        <v>4.9647796999999997E-4</v>
      </c>
      <c r="AJ1794">
        <v>8.2345674000000005E-4</v>
      </c>
      <c r="AK1794">
        <v>1.3904570999999999E-3</v>
      </c>
      <c r="AL1794">
        <v>2.1198092999999999E-3</v>
      </c>
      <c r="AM1794">
        <v>1.2699106E-2</v>
      </c>
      <c r="AN1794">
        <v>9.9999197999999997E-2</v>
      </c>
      <c r="AO1794">
        <v>9.8410159999999998</v>
      </c>
      <c r="AP1794">
        <v>0.94936058999999995</v>
      </c>
      <c r="AQ1794">
        <v>-1674.1542999999999</v>
      </c>
      <c r="AR1794">
        <v>-1589.3761</v>
      </c>
      <c r="AS1794">
        <v>0.52020763000000003</v>
      </c>
      <c r="AT1794">
        <v>0</v>
      </c>
      <c r="AU1794">
        <v>0</v>
      </c>
    </row>
    <row r="1795" spans="1:47" x14ac:dyDescent="0.25">
      <c r="A1795">
        <v>14</v>
      </c>
      <c r="B1795" t="s">
        <v>54</v>
      </c>
      <c r="C1795">
        <v>29.655656</v>
      </c>
      <c r="D1795" s="1">
        <v>6.223724E-6</v>
      </c>
      <c r="E1795">
        <v>0.10474</v>
      </c>
      <c r="F1795" s="1">
        <v>5.0975760000000003E-6</v>
      </c>
      <c r="G1795">
        <v>0.90366500000000005</v>
      </c>
      <c r="H1795" s="1">
        <v>122.6974</v>
      </c>
      <c r="I1795">
        <v>1.4E-5</v>
      </c>
      <c r="J1795">
        <v>0</v>
      </c>
      <c r="K1795">
        <v>1.663643</v>
      </c>
      <c r="L1795">
        <v>1.324468</v>
      </c>
      <c r="M1795">
        <v>5.3499999999999999E-4</v>
      </c>
      <c r="N1795" s="1">
        <v>7.1724330000000004E-6</v>
      </c>
      <c r="O1795" s="1">
        <v>8.1552640000000004E-4</v>
      </c>
      <c r="P1795">
        <v>1.16E-3</v>
      </c>
      <c r="Q1795">
        <v>28.16724</v>
      </c>
      <c r="R1795" s="1">
        <v>5.3918894999999996E-6</v>
      </c>
      <c r="S1795">
        <v>20.267361999999999</v>
      </c>
      <c r="T1795" s="1">
        <v>4.9225868999999996E-6</v>
      </c>
      <c r="U1795">
        <v>0.39550899</v>
      </c>
      <c r="V1795">
        <v>61.272024000000002</v>
      </c>
      <c r="W1795" s="1">
        <v>1.2626037E-5</v>
      </c>
      <c r="X1795">
        <v>2.729432E-2</v>
      </c>
      <c r="Y1795" s="1">
        <v>5.5257501E-5</v>
      </c>
      <c r="Z1795">
        <v>59.257900999999997</v>
      </c>
      <c r="AA1795" s="1">
        <v>1.2008965000000001E-5</v>
      </c>
      <c r="AB1795">
        <v>0.85933974000000002</v>
      </c>
      <c r="AC1795">
        <v>0.84073116000000003</v>
      </c>
      <c r="AD1795">
        <v>1.3899944</v>
      </c>
      <c r="AE1795">
        <v>0</v>
      </c>
      <c r="AF1795">
        <v>241.17576</v>
      </c>
      <c r="AG1795">
        <v>2.6610003999999998</v>
      </c>
      <c r="AH1795">
        <v>4.7595799000000003</v>
      </c>
      <c r="AI1795">
        <v>4.9233125999999998E-4</v>
      </c>
      <c r="AJ1795">
        <v>8.3155271999999999E-4</v>
      </c>
      <c r="AK1795">
        <v>1.3899831000000001E-3</v>
      </c>
      <c r="AL1795">
        <v>2.0313174000000001E-3</v>
      </c>
      <c r="AM1795">
        <v>1.2705404E-2</v>
      </c>
      <c r="AN1795">
        <v>0.10000062999999999</v>
      </c>
      <c r="AO1795">
        <v>10.372146000000001</v>
      </c>
      <c r="AP1795">
        <v>0.94835853000000003</v>
      </c>
      <c r="AQ1795">
        <v>2629.9411</v>
      </c>
      <c r="AR1795">
        <v>2494.1271000000002</v>
      </c>
      <c r="AS1795">
        <v>0.51981277000000004</v>
      </c>
      <c r="AT1795">
        <v>0</v>
      </c>
      <c r="AU1795">
        <v>0</v>
      </c>
    </row>
    <row r="1796" spans="1:47" x14ac:dyDescent="0.25">
      <c r="A1796">
        <v>15</v>
      </c>
      <c r="B1796" t="s">
        <v>54</v>
      </c>
      <c r="C1796">
        <v>0.24743200000000001</v>
      </c>
      <c r="D1796" s="1">
        <v>4.3020010000000001E-8</v>
      </c>
      <c r="E1796">
        <v>3.7683409999999999</v>
      </c>
      <c r="F1796" s="1">
        <v>1.2188920000000001E-6</v>
      </c>
      <c r="G1796">
        <v>0.23630300000000001</v>
      </c>
      <c r="H1796" s="1">
        <v>31.61713</v>
      </c>
      <c r="I1796">
        <v>1.5999999999999999E-5</v>
      </c>
      <c r="J1796">
        <v>5.1E-5</v>
      </c>
      <c r="K1796">
        <v>1.5861099999999999</v>
      </c>
      <c r="L1796">
        <v>1.6321909999999999</v>
      </c>
      <c r="M1796">
        <v>4.84E-4</v>
      </c>
      <c r="N1796" s="1">
        <v>2.019198E-4</v>
      </c>
      <c r="O1796" s="1">
        <v>1.209777E-3</v>
      </c>
      <c r="P1796">
        <v>3.5609999999999999E-3</v>
      </c>
      <c r="Q1796">
        <v>28.16724</v>
      </c>
      <c r="R1796" s="1">
        <v>5.3918894999999996E-6</v>
      </c>
      <c r="S1796">
        <v>20.267361999999999</v>
      </c>
      <c r="T1796" s="1">
        <v>4.9225868999999996E-6</v>
      </c>
      <c r="U1796">
        <v>0.40251410999999998</v>
      </c>
      <c r="V1796">
        <v>59.925218999999998</v>
      </c>
      <c r="W1796" s="1">
        <v>1.1839588E-5</v>
      </c>
      <c r="X1796">
        <v>2.7305355999999999E-2</v>
      </c>
      <c r="Y1796" s="1">
        <v>5.5257501E-5</v>
      </c>
      <c r="Z1796">
        <v>60.188741</v>
      </c>
      <c r="AA1796" s="1">
        <v>1.2860125000000001E-5</v>
      </c>
      <c r="AB1796">
        <v>0.86048868999999995</v>
      </c>
      <c r="AC1796">
        <v>0.84880692000000002</v>
      </c>
      <c r="AD1796">
        <v>1.3899944</v>
      </c>
      <c r="AE1796">
        <v>0</v>
      </c>
      <c r="AF1796">
        <v>241.17576</v>
      </c>
      <c r="AG1796">
        <v>2.7203868999999998</v>
      </c>
      <c r="AH1796">
        <v>4.7593728999999998</v>
      </c>
      <c r="AI1796">
        <v>4.7115267E-4</v>
      </c>
      <c r="AJ1796">
        <v>8.2997094000000001E-4</v>
      </c>
      <c r="AK1796">
        <v>1.38977E-3</v>
      </c>
      <c r="AL1796">
        <v>2.1154810999999998E-3</v>
      </c>
      <c r="AM1796">
        <v>1.2702740000000001E-2</v>
      </c>
      <c r="AN1796">
        <v>9.9999970999999993E-2</v>
      </c>
      <c r="AO1796">
        <v>10.001827</v>
      </c>
      <c r="AP1796">
        <v>0.94991468999999995</v>
      </c>
      <c r="AQ1796">
        <v>-1196.8897999999999</v>
      </c>
      <c r="AR1796">
        <v>-1136.9431999999999</v>
      </c>
      <c r="AS1796">
        <v>0.51933384000000005</v>
      </c>
      <c r="AT1796">
        <v>0</v>
      </c>
      <c r="AU1796">
        <v>0</v>
      </c>
    </row>
    <row r="1797" spans="1:47" x14ac:dyDescent="0.25">
      <c r="A1797">
        <v>16</v>
      </c>
      <c r="B1797" t="s">
        <v>54</v>
      </c>
      <c r="C1797">
        <v>33.046317999999999</v>
      </c>
      <c r="D1797" s="1">
        <v>4.8161030000000002E-6</v>
      </c>
      <c r="E1797">
        <v>0.52976599999999996</v>
      </c>
      <c r="F1797" s="1">
        <v>3.8180770000000003E-6</v>
      </c>
      <c r="G1797">
        <v>0.76065199999999999</v>
      </c>
      <c r="H1797" s="1">
        <v>87.605320000000006</v>
      </c>
      <c r="I1797">
        <v>9.0000000000000002E-6</v>
      </c>
      <c r="J1797">
        <v>2.8E-5</v>
      </c>
      <c r="K1797">
        <v>1.5033399999999999</v>
      </c>
      <c r="L1797">
        <v>0.92250100000000002</v>
      </c>
      <c r="M1797">
        <v>4.8299999999999998E-4</v>
      </c>
      <c r="N1797" s="1">
        <v>8.3013080000000005E-4</v>
      </c>
      <c r="O1797" s="1">
        <v>9.959623999999999E-4</v>
      </c>
      <c r="P1797">
        <v>1.9919999999999998E-3</v>
      </c>
      <c r="Q1797">
        <v>28.16724</v>
      </c>
      <c r="R1797" s="1">
        <v>5.3918894999999996E-6</v>
      </c>
      <c r="S1797">
        <v>20.267361999999999</v>
      </c>
      <c r="T1797" s="1">
        <v>4.9225868999999996E-6</v>
      </c>
      <c r="U1797">
        <v>0.39681843</v>
      </c>
      <c r="V1797">
        <v>58.107315</v>
      </c>
      <c r="W1797" s="1">
        <v>1.2277018E-5</v>
      </c>
      <c r="X1797">
        <v>2.7292344E-2</v>
      </c>
      <c r="Y1797" s="1">
        <v>5.5257501E-5</v>
      </c>
      <c r="Z1797">
        <v>58.421377</v>
      </c>
      <c r="AA1797" s="1">
        <v>1.214515E-5</v>
      </c>
      <c r="AB1797">
        <v>0.80659029000000004</v>
      </c>
      <c r="AC1797">
        <v>0.84950974000000001</v>
      </c>
      <c r="AD1797">
        <v>1.3899944</v>
      </c>
      <c r="AE1797">
        <v>0</v>
      </c>
      <c r="AF1797">
        <v>241.17576</v>
      </c>
      <c r="AG1797">
        <v>2.6839952</v>
      </c>
      <c r="AH1797">
        <v>4.7622843000000001</v>
      </c>
      <c r="AI1797">
        <v>4.8329691000000003E-4</v>
      </c>
      <c r="AJ1797">
        <v>8.3306283999999998E-4</v>
      </c>
      <c r="AK1797">
        <v>1.3838209999999999E-3</v>
      </c>
      <c r="AL1797">
        <v>2.1462083999999998E-3</v>
      </c>
      <c r="AM1797">
        <v>1.2690216000000001E-2</v>
      </c>
      <c r="AN1797">
        <v>0.1000021</v>
      </c>
      <c r="AO1797">
        <v>9.7950342999999993</v>
      </c>
      <c r="AP1797">
        <v>0.94867190000000001</v>
      </c>
      <c r="AQ1797">
        <v>-1137.5523000000001</v>
      </c>
      <c r="AR1797">
        <v>-1079.1639</v>
      </c>
      <c r="AS1797">
        <v>0.51852111000000001</v>
      </c>
      <c r="AT1797">
        <v>0</v>
      </c>
      <c r="AU1797">
        <v>0</v>
      </c>
    </row>
    <row r="1798" spans="1:47" x14ac:dyDescent="0.25">
      <c r="A1798">
        <v>17</v>
      </c>
      <c r="B1798" t="s">
        <v>54</v>
      </c>
      <c r="C1798">
        <v>0.49765100000000001</v>
      </c>
      <c r="D1798" s="1">
        <v>8.4822430000000008E-6</v>
      </c>
      <c r="E1798">
        <v>10.540239</v>
      </c>
      <c r="F1798" s="1">
        <v>2.9911750000000002E-6</v>
      </c>
      <c r="G1798">
        <v>0.41595399999999999</v>
      </c>
      <c r="H1798" s="1">
        <v>61.370069999999998</v>
      </c>
      <c r="I1798">
        <v>1.2E-5</v>
      </c>
      <c r="J1798">
        <v>5.0000000000000004E-6</v>
      </c>
      <c r="K1798">
        <v>1.4501569999999999</v>
      </c>
      <c r="L1798">
        <v>1.4535229999999999</v>
      </c>
      <c r="M1798">
        <v>5.3200000000000003E-4</v>
      </c>
      <c r="N1798" s="1">
        <v>7.1082489999999996E-4</v>
      </c>
      <c r="O1798" s="1">
        <v>1.0633400000000001E-3</v>
      </c>
      <c r="P1798">
        <v>2.2439999999999999E-3</v>
      </c>
      <c r="Q1798">
        <v>28.16724</v>
      </c>
      <c r="R1798" s="1">
        <v>5.3918889999999999E-6</v>
      </c>
      <c r="S1798">
        <v>20.26736</v>
      </c>
      <c r="T1798" s="1">
        <v>4.9225870000000004E-6</v>
      </c>
      <c r="U1798">
        <v>0.3983389</v>
      </c>
      <c r="V1798">
        <v>58.419409999999999</v>
      </c>
      <c r="W1798" s="1">
        <v>1.204835E-5</v>
      </c>
      <c r="X1798">
        <v>2.7298309999999999E-2</v>
      </c>
      <c r="Y1798" s="1">
        <v>5.5257499999999997E-5</v>
      </c>
      <c r="Z1798">
        <v>62.015479999999997</v>
      </c>
      <c r="AA1798" s="1">
        <v>1.200304E-5</v>
      </c>
      <c r="AB1798">
        <v>0.87443689999999996</v>
      </c>
      <c r="AC1798">
        <v>0.86309959999999997</v>
      </c>
      <c r="AD1798">
        <v>1.389994</v>
      </c>
      <c r="AE1798">
        <v>0</v>
      </c>
      <c r="AF1798">
        <v>241.17580000000001</v>
      </c>
      <c r="AG1798">
        <v>2.6927129999999999</v>
      </c>
      <c r="AH1798">
        <v>4.7600930000000004</v>
      </c>
      <c r="AI1798">
        <v>4.9541730000000005E-4</v>
      </c>
      <c r="AJ1798">
        <v>8.2696620000000001E-4</v>
      </c>
      <c r="AK1798">
        <v>1.3855689999999999E-3</v>
      </c>
      <c r="AL1798">
        <v>2.0312030000000001E-3</v>
      </c>
      <c r="AM1798">
        <v>1.268877E-2</v>
      </c>
      <c r="AN1798">
        <v>9.9997160000000002E-2</v>
      </c>
      <c r="AO1798">
        <v>9.8578030000000005</v>
      </c>
      <c r="AP1798">
        <v>0.9485671</v>
      </c>
      <c r="AQ1798">
        <v>-235.5137</v>
      </c>
      <c r="AR1798">
        <v>-223.4006</v>
      </c>
      <c r="AS1798">
        <v>0.5201055</v>
      </c>
      <c r="AT1798">
        <v>0</v>
      </c>
      <c r="AU1798">
        <v>0</v>
      </c>
    </row>
    <row r="1799" spans="1:47" x14ac:dyDescent="0.25">
      <c r="A1799">
        <v>18</v>
      </c>
      <c r="B1799" t="s">
        <v>54</v>
      </c>
      <c r="C1799">
        <v>18.813784999999999</v>
      </c>
      <c r="D1799" s="1">
        <v>2.7936580000000001E-6</v>
      </c>
      <c r="E1799">
        <v>0.340588</v>
      </c>
      <c r="F1799" s="1">
        <v>4.8905419999999999E-6</v>
      </c>
      <c r="G1799">
        <v>0.129547</v>
      </c>
      <c r="H1799" s="1">
        <v>71.335210000000004</v>
      </c>
      <c r="I1799">
        <v>1.4E-5</v>
      </c>
      <c r="J1799">
        <v>1.2999999999999999E-5</v>
      </c>
      <c r="K1799">
        <v>1.343966</v>
      </c>
      <c r="L1799">
        <v>1.303598</v>
      </c>
      <c r="M1799">
        <v>4.95E-4</v>
      </c>
      <c r="N1799" s="1">
        <v>7.4827550000000002E-4</v>
      </c>
      <c r="O1799" s="1">
        <v>1.0799130000000001E-3</v>
      </c>
      <c r="P1799">
        <v>2.3259999999999999E-3</v>
      </c>
      <c r="Q1799">
        <v>28.16724</v>
      </c>
      <c r="R1799" s="1">
        <v>5.3918889999999999E-6</v>
      </c>
      <c r="S1799">
        <v>20.26736</v>
      </c>
      <c r="T1799" s="1">
        <v>4.9225870000000004E-6</v>
      </c>
      <c r="U1799">
        <v>0.38718140000000001</v>
      </c>
      <c r="V1799">
        <v>58.542479999999998</v>
      </c>
      <c r="W1799" s="1">
        <v>1.2545339999999999E-5</v>
      </c>
      <c r="X1799">
        <v>2.7300209999999998E-2</v>
      </c>
      <c r="Y1799" s="1">
        <v>5.5257499999999997E-5</v>
      </c>
      <c r="Z1799">
        <v>58.675879999999999</v>
      </c>
      <c r="AA1799" s="1">
        <v>1.1840059999999999E-5</v>
      </c>
      <c r="AB1799">
        <v>0.84397359999999999</v>
      </c>
      <c r="AC1799">
        <v>0.86349019999999999</v>
      </c>
      <c r="AD1799">
        <v>1.389994</v>
      </c>
      <c r="AE1799">
        <v>0</v>
      </c>
      <c r="AF1799">
        <v>241.17580000000001</v>
      </c>
      <c r="AG1799">
        <v>2.7212290000000001</v>
      </c>
      <c r="AH1799">
        <v>4.7604199999999999</v>
      </c>
      <c r="AI1799">
        <v>4.8528619999999999E-4</v>
      </c>
      <c r="AJ1799">
        <v>8.3370619999999999E-4</v>
      </c>
      <c r="AK1799">
        <v>1.378871E-3</v>
      </c>
      <c r="AL1799">
        <v>2.0724860000000001E-3</v>
      </c>
      <c r="AM1799">
        <v>1.2696839999999999E-2</v>
      </c>
      <c r="AN1799">
        <v>0.1000052</v>
      </c>
      <c r="AO1799">
        <v>10.053369999999999</v>
      </c>
      <c r="AP1799">
        <v>0.94845780000000002</v>
      </c>
      <c r="AQ1799">
        <v>-158.04830000000001</v>
      </c>
      <c r="AR1799">
        <v>-149.90219999999999</v>
      </c>
      <c r="AS1799">
        <v>0.51902939999999997</v>
      </c>
      <c r="AT1799">
        <v>0</v>
      </c>
      <c r="AU1799">
        <v>0</v>
      </c>
    </row>
    <row r="1800" spans="1:47" x14ac:dyDescent="0.25">
      <c r="A1800">
        <v>19</v>
      </c>
      <c r="B1800" t="s">
        <v>54</v>
      </c>
      <c r="C1800">
        <v>0.51282099999999997</v>
      </c>
      <c r="D1800" s="1">
        <v>6.0994840000000002E-6</v>
      </c>
      <c r="E1800">
        <v>19.428712000000001</v>
      </c>
      <c r="F1800" s="1">
        <v>5.1847539999999999E-6</v>
      </c>
      <c r="G1800">
        <v>0.44645400000000002</v>
      </c>
      <c r="H1800" s="1">
        <v>73.660489999999996</v>
      </c>
      <c r="I1800">
        <v>1.2999999999999999E-5</v>
      </c>
      <c r="J1800">
        <v>6.9999999999999999E-6</v>
      </c>
      <c r="K1800">
        <v>1.24973</v>
      </c>
      <c r="L1800">
        <v>1.2298370000000001</v>
      </c>
      <c r="M1800">
        <v>4.86E-4</v>
      </c>
      <c r="N1800" s="1">
        <v>6.385955E-4</v>
      </c>
      <c r="O1800" s="1">
        <v>9.8311160000000004E-4</v>
      </c>
      <c r="P1800">
        <v>1.957E-3</v>
      </c>
      <c r="Q1800">
        <v>28.16724</v>
      </c>
      <c r="R1800" s="1">
        <v>5.3918889999999999E-6</v>
      </c>
      <c r="S1800">
        <v>20.26736</v>
      </c>
      <c r="T1800" s="1">
        <v>4.9225870000000004E-6</v>
      </c>
      <c r="U1800">
        <v>0.38952290000000001</v>
      </c>
      <c r="V1800">
        <v>60.508450000000003</v>
      </c>
      <c r="W1800" s="1">
        <v>1.2239629999999999E-5</v>
      </c>
      <c r="X1800">
        <v>2.7298900000000001E-2</v>
      </c>
      <c r="Y1800" s="1">
        <v>5.5257499999999997E-5</v>
      </c>
      <c r="Z1800">
        <v>59.90513</v>
      </c>
      <c r="AA1800" s="1">
        <v>1.23871E-5</v>
      </c>
      <c r="AB1800">
        <v>0.89191410000000004</v>
      </c>
      <c r="AC1800">
        <v>0.83178459999999999</v>
      </c>
      <c r="AD1800">
        <v>1.389994</v>
      </c>
      <c r="AE1800">
        <v>0</v>
      </c>
      <c r="AF1800">
        <v>241.17580000000001</v>
      </c>
      <c r="AG1800">
        <v>2.709095</v>
      </c>
      <c r="AH1800">
        <v>4.7592569999999998</v>
      </c>
      <c r="AI1800">
        <v>4.9122499999999997E-4</v>
      </c>
      <c r="AJ1800">
        <v>8.2937129999999996E-4</v>
      </c>
      <c r="AK1800">
        <v>1.391504E-3</v>
      </c>
      <c r="AL1800">
        <v>2.1243389999999998E-3</v>
      </c>
      <c r="AM1800">
        <v>1.2709450000000001E-2</v>
      </c>
      <c r="AN1800">
        <v>9.9999149999999995E-2</v>
      </c>
      <c r="AO1800">
        <v>10.48052</v>
      </c>
      <c r="AP1800">
        <v>0.94839759999999995</v>
      </c>
      <c r="AQ1800">
        <v>237.52690000000001</v>
      </c>
      <c r="AR1800">
        <v>225.27</v>
      </c>
      <c r="AS1800">
        <v>0.51970150000000004</v>
      </c>
      <c r="AT1800">
        <v>0</v>
      </c>
      <c r="AU1800">
        <v>0</v>
      </c>
    </row>
    <row r="1801" spans="1:47" x14ac:dyDescent="0.25">
      <c r="A1801">
        <v>20</v>
      </c>
      <c r="B1801" t="s">
        <v>54</v>
      </c>
      <c r="C1801">
        <v>27.433302999999999</v>
      </c>
      <c r="D1801" s="1">
        <v>2.1789009999999998E-6</v>
      </c>
      <c r="E1801">
        <v>0.30994100000000002</v>
      </c>
      <c r="F1801" s="1">
        <v>4.6618610000000002E-6</v>
      </c>
      <c r="G1801">
        <v>0.28179900000000002</v>
      </c>
      <c r="H1801" s="1">
        <v>75.427030000000002</v>
      </c>
      <c r="I1801">
        <v>1.2E-5</v>
      </c>
      <c r="J1801">
        <v>1.1E-5</v>
      </c>
      <c r="K1801">
        <v>1.311401</v>
      </c>
      <c r="L1801">
        <v>1.356244</v>
      </c>
      <c r="M1801">
        <v>3.6099999999999999E-4</v>
      </c>
      <c r="N1801" s="1">
        <v>5.1649219999999997E-4</v>
      </c>
      <c r="O1801" s="1">
        <v>8.4534840000000003E-4</v>
      </c>
      <c r="P1801">
        <v>1.864E-3</v>
      </c>
      <c r="Q1801">
        <v>28.16724</v>
      </c>
      <c r="R1801" s="1">
        <v>5.3918894999999996E-6</v>
      </c>
      <c r="S1801">
        <v>20.267361999999999</v>
      </c>
      <c r="T1801" s="1">
        <v>4.9225868999999996E-6</v>
      </c>
      <c r="U1801">
        <v>0.39574175</v>
      </c>
      <c r="V1801">
        <v>56.111431000000003</v>
      </c>
      <c r="W1801" s="1">
        <v>1.2644509E-5</v>
      </c>
      <c r="X1801">
        <v>2.7285584000000002E-2</v>
      </c>
      <c r="Y1801" s="1">
        <v>5.5257501E-5</v>
      </c>
      <c r="Z1801">
        <v>56.033745000000003</v>
      </c>
      <c r="AA1801" s="1">
        <v>1.2356308000000001E-5</v>
      </c>
      <c r="AB1801">
        <v>0.87143168999999998</v>
      </c>
      <c r="AC1801">
        <v>0.84834284999999998</v>
      </c>
      <c r="AD1801">
        <v>1.3899944</v>
      </c>
      <c r="AE1801">
        <v>0</v>
      </c>
      <c r="AF1801">
        <v>241.17576</v>
      </c>
      <c r="AG1801">
        <v>2.6987545000000002</v>
      </c>
      <c r="AH1801">
        <v>4.7599292000000002</v>
      </c>
      <c r="AI1801">
        <v>4.8185981000000003E-4</v>
      </c>
      <c r="AJ1801">
        <v>8.2798547000000001E-4</v>
      </c>
      <c r="AK1801">
        <v>1.3865291999999999E-3</v>
      </c>
      <c r="AL1801">
        <v>2.0391860000000001E-3</v>
      </c>
      <c r="AM1801">
        <v>1.2709847999999999E-2</v>
      </c>
      <c r="AN1801">
        <v>9.9993882000000006E-2</v>
      </c>
      <c r="AO1801">
        <v>9.7413399999999992</v>
      </c>
      <c r="AP1801">
        <v>0.94978300000000004</v>
      </c>
      <c r="AQ1801">
        <v>1856.1806999999999</v>
      </c>
      <c r="AR1801">
        <v>1762.9689000000001</v>
      </c>
      <c r="AS1801">
        <v>0.51964993999999998</v>
      </c>
      <c r="AT1801">
        <v>0</v>
      </c>
      <c r="AU1801">
        <v>0</v>
      </c>
    </row>
    <row r="1802" spans="1:47" x14ac:dyDescent="0.25">
      <c r="A1802">
        <v>21</v>
      </c>
      <c r="B1802" t="s">
        <v>54</v>
      </c>
      <c r="C1802">
        <v>2.623516</v>
      </c>
      <c r="D1802" s="1">
        <v>2.4253559999999997E-7</v>
      </c>
      <c r="E1802">
        <v>0</v>
      </c>
      <c r="F1802" s="1">
        <v>4.3853979999999999E-6</v>
      </c>
      <c r="G1802">
        <v>0.16617199999999999</v>
      </c>
      <c r="H1802" s="1">
        <v>70.29222</v>
      </c>
      <c r="I1802">
        <v>1.5999999999999999E-5</v>
      </c>
      <c r="J1802">
        <v>5.1E-5</v>
      </c>
      <c r="K1802">
        <v>1.781066</v>
      </c>
      <c r="L1802">
        <v>1.5568949999999999</v>
      </c>
      <c r="M1802">
        <v>3.3599999999999998E-4</v>
      </c>
      <c r="N1802" s="1">
        <v>3.3569429999999998E-4</v>
      </c>
      <c r="O1802" s="1">
        <v>8.4047560000000002E-4</v>
      </c>
      <c r="P1802">
        <v>2.3240000000000001E-3</v>
      </c>
      <c r="Q1802">
        <v>28.16724</v>
      </c>
      <c r="R1802" s="1">
        <v>5.3918889999999999E-6</v>
      </c>
      <c r="S1802">
        <v>20.26736</v>
      </c>
      <c r="T1802" s="1">
        <v>4.9225870000000004E-6</v>
      </c>
      <c r="U1802">
        <v>0.39487359999999999</v>
      </c>
      <c r="V1802">
        <v>59.737360000000002</v>
      </c>
      <c r="W1802" s="1">
        <v>1.2494749999999999E-5</v>
      </c>
      <c r="X1802">
        <v>2.7280800000000001E-2</v>
      </c>
      <c r="Y1802" s="1">
        <v>5.5257499999999997E-5</v>
      </c>
      <c r="Z1802">
        <v>60.444229999999997</v>
      </c>
      <c r="AA1802" s="1">
        <v>1.2032430000000001E-5</v>
      </c>
      <c r="AB1802">
        <v>0.86514899999999995</v>
      </c>
      <c r="AC1802">
        <v>0.86492659999999999</v>
      </c>
      <c r="AD1802">
        <v>1.389994</v>
      </c>
      <c r="AE1802">
        <v>0</v>
      </c>
      <c r="AF1802">
        <v>241.17580000000001</v>
      </c>
      <c r="AG1802">
        <v>2.6699660000000001</v>
      </c>
      <c r="AH1802">
        <v>4.7569509999999999</v>
      </c>
      <c r="AI1802">
        <v>4.8689209999999998E-4</v>
      </c>
      <c r="AJ1802">
        <v>8.3277500000000001E-4</v>
      </c>
      <c r="AK1802">
        <v>1.3900080000000001E-3</v>
      </c>
      <c r="AL1802">
        <v>2.0762340000000002E-3</v>
      </c>
      <c r="AM1802">
        <v>1.269519E-2</v>
      </c>
      <c r="AN1802">
        <v>9.9994529999999998E-2</v>
      </c>
      <c r="AO1802">
        <v>10.11393</v>
      </c>
      <c r="AP1802">
        <v>0.94831370000000004</v>
      </c>
      <c r="AQ1802">
        <v>-93.198859999999996</v>
      </c>
      <c r="AR1802">
        <v>-88.38176</v>
      </c>
      <c r="AS1802">
        <v>0.51968789999999998</v>
      </c>
      <c r="AT1802">
        <v>0</v>
      </c>
      <c r="AU1802">
        <v>0</v>
      </c>
    </row>
    <row r="1803" spans="1:47" x14ac:dyDescent="0.25">
      <c r="A1803">
        <v>22</v>
      </c>
      <c r="B1803" t="s">
        <v>54</v>
      </c>
      <c r="C1803">
        <v>25.913269</v>
      </c>
      <c r="D1803" s="1">
        <v>4.0736219999999996E-6</v>
      </c>
      <c r="E1803">
        <v>0.267982</v>
      </c>
      <c r="F1803" s="1">
        <v>5.490092E-6</v>
      </c>
      <c r="G1803">
        <v>0.40279399999999999</v>
      </c>
      <c r="H1803" s="1">
        <v>93.794489999999996</v>
      </c>
      <c r="I1803">
        <v>1.2999999999999999E-5</v>
      </c>
      <c r="J1803">
        <v>2.1999999999999999E-5</v>
      </c>
      <c r="K1803">
        <v>0.99327299999999996</v>
      </c>
      <c r="L1803">
        <v>1.737824</v>
      </c>
      <c r="M1803">
        <v>5.0100000000000003E-4</v>
      </c>
      <c r="N1803" s="1">
        <v>6.7751789999999997E-4</v>
      </c>
      <c r="O1803" s="1">
        <v>9.6036560000000001E-4</v>
      </c>
      <c r="P1803">
        <v>1.8129999999999999E-3</v>
      </c>
      <c r="Q1803">
        <v>28.16724</v>
      </c>
      <c r="R1803" s="1">
        <v>5.3918894999999996E-6</v>
      </c>
      <c r="S1803">
        <v>20.267361999999999</v>
      </c>
      <c r="T1803" s="1">
        <v>4.9225868999999996E-6</v>
      </c>
      <c r="U1803">
        <v>0.40389001000000002</v>
      </c>
      <c r="V1803">
        <v>60.302163999999998</v>
      </c>
      <c r="W1803" s="1">
        <v>1.2313012E-5</v>
      </c>
      <c r="X1803">
        <v>2.7301037E-2</v>
      </c>
      <c r="Y1803" s="1">
        <v>5.5257501E-5</v>
      </c>
      <c r="Z1803">
        <v>57.508535000000002</v>
      </c>
      <c r="AA1803" s="1">
        <v>1.2075270000000001E-5</v>
      </c>
      <c r="AB1803">
        <v>0.87274019000000003</v>
      </c>
      <c r="AC1803">
        <v>0.82931765000000002</v>
      </c>
      <c r="AD1803">
        <v>1.3899944</v>
      </c>
      <c r="AE1803">
        <v>0</v>
      </c>
      <c r="AF1803">
        <v>241.17576</v>
      </c>
      <c r="AG1803">
        <v>2.6207715</v>
      </c>
      <c r="AH1803">
        <v>4.7597315</v>
      </c>
      <c r="AI1803">
        <v>4.9512438E-4</v>
      </c>
      <c r="AJ1803">
        <v>8.3053376000000005E-4</v>
      </c>
      <c r="AK1803">
        <v>1.3796249E-3</v>
      </c>
      <c r="AL1803">
        <v>2.0475854999999999E-3</v>
      </c>
      <c r="AM1803">
        <v>1.2699739999999999E-2</v>
      </c>
      <c r="AN1803">
        <v>9.9996081000000001E-2</v>
      </c>
      <c r="AO1803">
        <v>10.364319999999999</v>
      </c>
      <c r="AP1803">
        <v>0.94702653999999997</v>
      </c>
      <c r="AQ1803">
        <v>4474.2206999999999</v>
      </c>
      <c r="AR1803">
        <v>4237.2057999999997</v>
      </c>
      <c r="AS1803">
        <v>0.52014804000000003</v>
      </c>
      <c r="AT1803">
        <v>0</v>
      </c>
      <c r="AU1803">
        <v>0</v>
      </c>
    </row>
    <row r="1804" spans="1:47" x14ac:dyDescent="0.25">
      <c r="A1804">
        <v>23</v>
      </c>
      <c r="B1804" t="s">
        <v>54</v>
      </c>
      <c r="C1804">
        <v>0.60942399999999997</v>
      </c>
      <c r="D1804" s="1">
        <v>4.5541519999999999E-6</v>
      </c>
      <c r="E1804">
        <v>6.5284380000000004</v>
      </c>
      <c r="F1804" s="1">
        <v>4.8804879999999998E-6</v>
      </c>
      <c r="G1804">
        <v>0.42491699999999999</v>
      </c>
      <c r="H1804" s="1">
        <v>55.586849999999998</v>
      </c>
      <c r="I1804">
        <v>1.5E-5</v>
      </c>
      <c r="J1804">
        <v>1.0000000000000001E-5</v>
      </c>
      <c r="K1804">
        <v>1.460553</v>
      </c>
      <c r="L1804">
        <v>1.5167569999999999</v>
      </c>
      <c r="M1804">
        <v>3.79E-4</v>
      </c>
      <c r="N1804" s="1">
        <v>3.8969880000000001E-4</v>
      </c>
      <c r="O1804" s="1">
        <v>9.6644750000000001E-4</v>
      </c>
      <c r="P1804">
        <v>2.6670000000000001E-3</v>
      </c>
      <c r="Q1804">
        <v>28.16724</v>
      </c>
      <c r="R1804" s="1">
        <v>5.3918894999999996E-6</v>
      </c>
      <c r="S1804">
        <v>20.267361999999999</v>
      </c>
      <c r="T1804" s="1">
        <v>4.9225868999999996E-6</v>
      </c>
      <c r="U1804">
        <v>0.39184321</v>
      </c>
      <c r="V1804">
        <v>58.977775999999999</v>
      </c>
      <c r="W1804" s="1">
        <v>1.2882776000000001E-5</v>
      </c>
      <c r="X1804">
        <v>2.7300349000000002E-2</v>
      </c>
      <c r="Y1804" s="1">
        <v>5.5257501E-5</v>
      </c>
      <c r="Z1804">
        <v>60.436591</v>
      </c>
      <c r="AA1804" s="1">
        <v>1.3007507E-5</v>
      </c>
      <c r="AB1804">
        <v>0.83948120000000004</v>
      </c>
      <c r="AC1804">
        <v>0.83505708000000001</v>
      </c>
      <c r="AD1804">
        <v>1.3899944</v>
      </c>
      <c r="AE1804">
        <v>0</v>
      </c>
      <c r="AF1804">
        <v>241.17576</v>
      </c>
      <c r="AG1804">
        <v>2.6620164000000002</v>
      </c>
      <c r="AH1804">
        <v>4.7615878</v>
      </c>
      <c r="AI1804">
        <v>4.9537083999999997E-4</v>
      </c>
      <c r="AJ1804">
        <v>8.2842704000000002E-4</v>
      </c>
      <c r="AK1804">
        <v>1.3869119000000001E-3</v>
      </c>
      <c r="AL1804">
        <v>2.0155117E-3</v>
      </c>
      <c r="AM1804">
        <v>1.2706680999999999E-2</v>
      </c>
      <c r="AN1804">
        <v>0.10000422</v>
      </c>
      <c r="AO1804">
        <v>10.064351</v>
      </c>
      <c r="AP1804">
        <v>0.94835990999999997</v>
      </c>
      <c r="AQ1804">
        <v>5493.6102000000001</v>
      </c>
      <c r="AR1804">
        <v>5209.9197000000004</v>
      </c>
      <c r="AS1804">
        <v>0.51958559999999998</v>
      </c>
      <c r="AT1804">
        <v>0</v>
      </c>
      <c r="AU1804">
        <v>0</v>
      </c>
    </row>
    <row r="1805" spans="1:47" x14ac:dyDescent="0.25">
      <c r="A1805">
        <v>24</v>
      </c>
      <c r="B1805" t="s">
        <v>54</v>
      </c>
      <c r="C1805">
        <v>35.396664999999999</v>
      </c>
      <c r="D1805" s="1">
        <v>3.7377089999999998E-6</v>
      </c>
      <c r="E1805">
        <v>0.41995300000000002</v>
      </c>
      <c r="F1805" s="1">
        <v>5.4815500000000001E-6</v>
      </c>
      <c r="G1805">
        <v>0.31976399999999999</v>
      </c>
      <c r="H1805" s="1">
        <v>68.573809999999995</v>
      </c>
      <c r="I1805">
        <v>1.5999999999999999E-5</v>
      </c>
      <c r="J1805">
        <v>7.9999999999999996E-6</v>
      </c>
      <c r="K1805">
        <v>1.1827129999999999</v>
      </c>
      <c r="L1805">
        <v>1.031164</v>
      </c>
      <c r="M1805">
        <v>4.1300000000000001E-4</v>
      </c>
      <c r="N1805" s="1">
        <v>6.7722769999999999E-4</v>
      </c>
      <c r="O1805" s="1">
        <v>1.024166E-3</v>
      </c>
      <c r="P1805">
        <v>2.3939999999999999E-3</v>
      </c>
      <c r="Q1805">
        <v>28.16724</v>
      </c>
      <c r="R1805" s="1">
        <v>5.3918894999999996E-6</v>
      </c>
      <c r="S1805">
        <v>20.267361999999999</v>
      </c>
      <c r="T1805" s="1">
        <v>4.9225868999999996E-6</v>
      </c>
      <c r="U1805">
        <v>0.40278058</v>
      </c>
      <c r="V1805">
        <v>56.852488999999998</v>
      </c>
      <c r="W1805" s="1">
        <v>1.2642469E-5</v>
      </c>
      <c r="X1805">
        <v>2.7290640000000001E-2</v>
      </c>
      <c r="Y1805" s="1">
        <v>5.5257501E-5</v>
      </c>
      <c r="Z1805">
        <v>58.539960999999998</v>
      </c>
      <c r="AA1805" s="1">
        <v>1.2106216E-5</v>
      </c>
      <c r="AB1805">
        <v>0.85733287000000002</v>
      </c>
      <c r="AC1805">
        <v>0.82824372999999996</v>
      </c>
      <c r="AD1805">
        <v>1.3899944</v>
      </c>
      <c r="AE1805">
        <v>0</v>
      </c>
      <c r="AF1805">
        <v>241.17576</v>
      </c>
      <c r="AG1805">
        <v>2.671055</v>
      </c>
      <c r="AH1805">
        <v>4.7607252000000004</v>
      </c>
      <c r="AI1805">
        <v>4.9625185000000004E-4</v>
      </c>
      <c r="AJ1805">
        <v>8.2929577000000003E-4</v>
      </c>
      <c r="AK1805">
        <v>1.3905713000000001E-3</v>
      </c>
      <c r="AL1805">
        <v>2.0887892999999999E-3</v>
      </c>
      <c r="AM1805">
        <v>1.2686721E-2</v>
      </c>
      <c r="AN1805">
        <v>9.9999757999999994E-2</v>
      </c>
      <c r="AO1805">
        <v>10.344025</v>
      </c>
      <c r="AP1805">
        <v>0.94803411000000004</v>
      </c>
      <c r="AQ1805">
        <v>1086.6457</v>
      </c>
      <c r="AR1805">
        <v>1030.1772000000001</v>
      </c>
      <c r="AS1805">
        <v>0.51847832999999999</v>
      </c>
      <c r="AT1805">
        <v>0</v>
      </c>
      <c r="AU1805">
        <v>0</v>
      </c>
    </row>
    <row r="1806" spans="1:47" x14ac:dyDescent="0.25">
      <c r="A1806">
        <v>25</v>
      </c>
      <c r="B1806" t="s">
        <v>54</v>
      </c>
      <c r="C1806">
        <v>25.336316</v>
      </c>
      <c r="D1806" s="1">
        <v>3.8138880000000001E-6</v>
      </c>
      <c r="E1806">
        <v>0.58893700000000004</v>
      </c>
      <c r="F1806" s="1">
        <v>3.093045E-6</v>
      </c>
      <c r="G1806">
        <v>0.30978699999999998</v>
      </c>
      <c r="H1806" s="1">
        <v>75.645539999999997</v>
      </c>
      <c r="I1806">
        <v>1.2E-5</v>
      </c>
      <c r="J1806">
        <v>5.0000000000000004E-6</v>
      </c>
      <c r="K1806">
        <v>0.94816500000000004</v>
      </c>
      <c r="L1806">
        <v>1.1147</v>
      </c>
      <c r="M1806">
        <v>4.8899999999999996E-4</v>
      </c>
      <c r="N1806" s="1">
        <v>1.0100770000000001E-3</v>
      </c>
      <c r="O1806" s="1">
        <v>1.191192E-3</v>
      </c>
      <c r="P1806">
        <v>2.6949999999999999E-3</v>
      </c>
      <c r="Q1806">
        <v>28.16724</v>
      </c>
      <c r="R1806" s="1">
        <v>5.3918894999999996E-6</v>
      </c>
      <c r="S1806">
        <v>20.267361999999999</v>
      </c>
      <c r="T1806" s="1">
        <v>4.9225868999999996E-6</v>
      </c>
      <c r="U1806">
        <v>0.40123132</v>
      </c>
      <c r="V1806">
        <v>57.162353000000003</v>
      </c>
      <c r="W1806" s="1">
        <v>1.1748039999999999E-5</v>
      </c>
      <c r="X1806">
        <v>2.7298164E-2</v>
      </c>
      <c r="Y1806" s="1">
        <v>5.5257501E-5</v>
      </c>
      <c r="Z1806">
        <v>57.869197</v>
      </c>
      <c r="AA1806" s="1">
        <v>1.2202358E-5</v>
      </c>
      <c r="AB1806">
        <v>0.84745972000000003</v>
      </c>
      <c r="AC1806">
        <v>0.82887376000000001</v>
      </c>
      <c r="AD1806">
        <v>1.3899944</v>
      </c>
      <c r="AE1806">
        <v>0</v>
      </c>
      <c r="AF1806">
        <v>241.17576</v>
      </c>
      <c r="AG1806">
        <v>2.678375</v>
      </c>
      <c r="AH1806">
        <v>4.7565220999999998</v>
      </c>
      <c r="AI1806">
        <v>4.9533737999999999E-4</v>
      </c>
      <c r="AJ1806">
        <v>8.2774056999999999E-4</v>
      </c>
      <c r="AK1806">
        <v>1.3868985999999999E-3</v>
      </c>
      <c r="AL1806">
        <v>2.1268212000000002E-3</v>
      </c>
      <c r="AM1806">
        <v>1.2694777000000001E-2</v>
      </c>
      <c r="AN1806">
        <v>9.9999511999999999E-2</v>
      </c>
      <c r="AO1806">
        <v>9.9292887000000007</v>
      </c>
      <c r="AP1806">
        <v>0.94962762000000001</v>
      </c>
      <c r="AQ1806">
        <v>1375.9746</v>
      </c>
      <c r="AR1806">
        <v>1306.6635000000001</v>
      </c>
      <c r="AS1806">
        <v>0.51946636000000002</v>
      </c>
      <c r="AT1806">
        <v>0</v>
      </c>
      <c r="AU1806">
        <v>0</v>
      </c>
    </row>
    <row r="1807" spans="1:47" x14ac:dyDescent="0.25">
      <c r="A1807">
        <v>26</v>
      </c>
      <c r="B1807" t="s">
        <v>54</v>
      </c>
      <c r="C1807">
        <v>16.283393</v>
      </c>
      <c r="D1807" s="1">
        <v>3.032211E-6</v>
      </c>
      <c r="E1807">
        <v>0.49782300000000002</v>
      </c>
      <c r="F1807" s="1">
        <v>4.4793590000000002E-6</v>
      </c>
      <c r="G1807">
        <v>0.13982</v>
      </c>
      <c r="H1807" s="1">
        <v>56.548690000000001</v>
      </c>
      <c r="I1807">
        <v>1.5E-5</v>
      </c>
      <c r="J1807">
        <v>0</v>
      </c>
      <c r="K1807">
        <v>1.3423499999999999</v>
      </c>
      <c r="L1807">
        <v>1.2568729999999999</v>
      </c>
      <c r="M1807">
        <v>4.6700000000000002E-4</v>
      </c>
      <c r="N1807" s="1">
        <v>7.7454089999999998E-4</v>
      </c>
      <c r="O1807" s="1">
        <v>1.150355E-3</v>
      </c>
      <c r="P1807">
        <v>2.9329999999999998E-3</v>
      </c>
      <c r="Q1807">
        <v>28.16724</v>
      </c>
      <c r="R1807" s="1">
        <v>5.3918889999999999E-6</v>
      </c>
      <c r="S1807">
        <v>20.26736</v>
      </c>
      <c r="T1807" s="1">
        <v>4.9225870000000004E-6</v>
      </c>
      <c r="U1807">
        <v>0.39724559999999998</v>
      </c>
      <c r="V1807">
        <v>59.033239999999999</v>
      </c>
      <c r="W1807" s="1">
        <v>1.265904E-5</v>
      </c>
      <c r="X1807">
        <v>2.7278859999999999E-2</v>
      </c>
      <c r="Y1807" s="1">
        <v>5.5257499999999997E-5</v>
      </c>
      <c r="Z1807">
        <v>59.227730000000001</v>
      </c>
      <c r="AA1807" s="1">
        <v>1.2808379999999999E-5</v>
      </c>
      <c r="AB1807">
        <v>0.84898980000000002</v>
      </c>
      <c r="AC1807">
        <v>0.87663329999999995</v>
      </c>
      <c r="AD1807">
        <v>1.389994</v>
      </c>
      <c r="AE1807">
        <v>0</v>
      </c>
      <c r="AF1807">
        <v>241.17580000000001</v>
      </c>
      <c r="AG1807">
        <v>2.690912</v>
      </c>
      <c r="AH1807">
        <v>4.7614159999999996</v>
      </c>
      <c r="AI1807">
        <v>4.8333510000000003E-4</v>
      </c>
      <c r="AJ1807">
        <v>8.3026889999999998E-4</v>
      </c>
      <c r="AK1807">
        <v>1.3876520000000001E-3</v>
      </c>
      <c r="AL1807">
        <v>2.1960759999999999E-3</v>
      </c>
      <c r="AM1807">
        <v>1.270484E-2</v>
      </c>
      <c r="AN1807">
        <v>0.1000004</v>
      </c>
      <c r="AO1807">
        <v>9.6574469999999994</v>
      </c>
      <c r="AP1807">
        <v>0.94839110000000004</v>
      </c>
      <c r="AQ1807">
        <v>831.41240000000005</v>
      </c>
      <c r="AR1807">
        <v>788.50409999999999</v>
      </c>
      <c r="AS1807">
        <v>0.51933079999999998</v>
      </c>
      <c r="AT1807">
        <v>0</v>
      </c>
      <c r="AU1807">
        <v>0</v>
      </c>
    </row>
    <row r="1808" spans="1:47" x14ac:dyDescent="0.25">
      <c r="A1808">
        <v>27</v>
      </c>
      <c r="B1808" t="s">
        <v>54</v>
      </c>
      <c r="C1808">
        <v>0.24798600000000001</v>
      </c>
      <c r="D1808" s="1">
        <v>6.1823999999999998E-8</v>
      </c>
      <c r="E1808">
        <v>5.2015729999999998</v>
      </c>
      <c r="F1808" s="1">
        <v>2.1090609999999998E-6</v>
      </c>
      <c r="G1808">
        <v>0.25675999999999999</v>
      </c>
      <c r="H1808" s="1">
        <v>27.638190000000002</v>
      </c>
      <c r="I1808">
        <v>1.2999999999999999E-5</v>
      </c>
      <c r="J1808">
        <v>4.8000000000000001E-5</v>
      </c>
      <c r="K1808">
        <v>1.5074989999999999</v>
      </c>
      <c r="L1808">
        <v>0.70047899999999996</v>
      </c>
      <c r="M1808">
        <v>5.7600000000000001E-4</v>
      </c>
      <c r="N1808" s="1">
        <v>5.503277E-4</v>
      </c>
      <c r="O1808" s="1">
        <v>1.3150390000000001E-3</v>
      </c>
      <c r="P1808">
        <v>2.9710000000000001E-3</v>
      </c>
      <c r="Q1808">
        <v>28.16724</v>
      </c>
      <c r="R1808" s="1">
        <v>5.3918894999999996E-6</v>
      </c>
      <c r="S1808">
        <v>20.267361999999999</v>
      </c>
      <c r="T1808" s="1">
        <v>4.9225868999999996E-6</v>
      </c>
      <c r="U1808">
        <v>0.39699402</v>
      </c>
      <c r="V1808">
        <v>60.040177</v>
      </c>
      <c r="W1808" s="1">
        <v>1.2045355E-5</v>
      </c>
      <c r="X1808">
        <v>2.7308987999999999E-2</v>
      </c>
      <c r="Y1808" s="1">
        <v>5.5257501E-5</v>
      </c>
      <c r="Z1808">
        <v>58.571764999999999</v>
      </c>
      <c r="AA1808" s="1">
        <v>1.2357257E-5</v>
      </c>
      <c r="AB1808">
        <v>0.8669403</v>
      </c>
      <c r="AC1808">
        <v>0.84112708000000003</v>
      </c>
      <c r="AD1808">
        <v>1.3899944</v>
      </c>
      <c r="AE1808">
        <v>0</v>
      </c>
      <c r="AF1808">
        <v>241.17576</v>
      </c>
      <c r="AG1808">
        <v>2.6831209</v>
      </c>
      <c r="AH1808">
        <v>4.7594088000000001</v>
      </c>
      <c r="AI1808">
        <v>4.8398686999999999E-4</v>
      </c>
      <c r="AJ1808">
        <v>8.3420814E-4</v>
      </c>
      <c r="AK1808">
        <v>1.3940272E-3</v>
      </c>
      <c r="AL1808">
        <v>2.1052953000000002E-3</v>
      </c>
      <c r="AM1808">
        <v>1.2696842E-2</v>
      </c>
      <c r="AN1808">
        <v>9.9999675999999996E-2</v>
      </c>
      <c r="AO1808">
        <v>9.7739056000000009</v>
      </c>
      <c r="AP1808">
        <v>0.95037724000000001</v>
      </c>
      <c r="AQ1808">
        <v>2913.2761999999998</v>
      </c>
      <c r="AR1808">
        <v>2768.7114000000001</v>
      </c>
      <c r="AS1808">
        <v>0.51927703999999997</v>
      </c>
      <c r="AT1808">
        <v>0</v>
      </c>
      <c r="AU1808">
        <v>0</v>
      </c>
    </row>
    <row r="1809" spans="1:47" x14ac:dyDescent="0.25">
      <c r="A1809">
        <v>28</v>
      </c>
      <c r="B1809" t="s">
        <v>54</v>
      </c>
      <c r="C1809">
        <v>47.199218000000002</v>
      </c>
      <c r="D1809" s="1">
        <v>5.5009890000000003E-6</v>
      </c>
      <c r="E1809">
        <v>0.71789499999999995</v>
      </c>
      <c r="F1809" s="1">
        <v>5.4243239999999997E-6</v>
      </c>
      <c r="G1809">
        <v>0.778312</v>
      </c>
      <c r="H1809" s="1">
        <v>55.632339999999999</v>
      </c>
      <c r="I1809">
        <v>1.4E-5</v>
      </c>
      <c r="J1809">
        <v>3.3000000000000003E-5</v>
      </c>
      <c r="K1809">
        <v>1.1181840000000001</v>
      </c>
      <c r="L1809">
        <v>0.123626</v>
      </c>
      <c r="M1809">
        <v>4.35E-4</v>
      </c>
      <c r="N1809" s="1">
        <v>9.2838809999999997E-4</v>
      </c>
      <c r="O1809" s="1">
        <v>1.2099179999999999E-3</v>
      </c>
      <c r="P1809">
        <v>2.6619999999999999E-3</v>
      </c>
      <c r="Q1809">
        <v>28.16724</v>
      </c>
      <c r="R1809" s="1">
        <v>5.3918894999999996E-6</v>
      </c>
      <c r="S1809">
        <v>20.267361999999999</v>
      </c>
      <c r="T1809" s="1">
        <v>4.9225868999999996E-6</v>
      </c>
      <c r="U1809">
        <v>0.39854237999999997</v>
      </c>
      <c r="V1809">
        <v>57.303485000000002</v>
      </c>
      <c r="W1809" s="1">
        <v>1.2135984E-5</v>
      </c>
      <c r="X1809">
        <v>2.7291085999999999E-2</v>
      </c>
      <c r="Y1809" s="1">
        <v>5.5257501E-5</v>
      </c>
      <c r="Z1809">
        <v>58.908301000000002</v>
      </c>
      <c r="AA1809" s="1">
        <v>1.1689161999999999E-5</v>
      </c>
      <c r="AB1809">
        <v>0.86570928000000003</v>
      </c>
      <c r="AC1809">
        <v>0.85656085000000004</v>
      </c>
      <c r="AD1809">
        <v>1.3899944</v>
      </c>
      <c r="AE1809">
        <v>0</v>
      </c>
      <c r="AF1809">
        <v>241.17576</v>
      </c>
      <c r="AG1809">
        <v>2.7368326999999999</v>
      </c>
      <c r="AH1809">
        <v>4.7587818000000004</v>
      </c>
      <c r="AI1809">
        <v>4.9791376E-4</v>
      </c>
      <c r="AJ1809">
        <v>8.2871512E-4</v>
      </c>
      <c r="AK1809">
        <v>1.3809021999999999E-3</v>
      </c>
      <c r="AL1809">
        <v>2.0963287E-3</v>
      </c>
      <c r="AM1809">
        <v>1.2705509E-2</v>
      </c>
      <c r="AN1809">
        <v>0.10000009999999999</v>
      </c>
      <c r="AO1809">
        <v>9.9901402000000008</v>
      </c>
      <c r="AP1809">
        <v>0.94799719999999998</v>
      </c>
      <c r="AQ1809">
        <v>3637.3987999999999</v>
      </c>
      <c r="AR1809">
        <v>3448.2438999999999</v>
      </c>
      <c r="AS1809">
        <v>0.51956243000000002</v>
      </c>
      <c r="AT1809">
        <v>0</v>
      </c>
      <c r="AU1809">
        <v>0</v>
      </c>
    </row>
    <row r="1810" spans="1:47" x14ac:dyDescent="0.25">
      <c r="A1810">
        <v>29</v>
      </c>
      <c r="B1810" t="s">
        <v>54</v>
      </c>
      <c r="C1810">
        <v>20.726692</v>
      </c>
      <c r="D1810" s="1">
        <v>2.4661469999999998E-6</v>
      </c>
      <c r="E1810">
        <v>0.40886299999999998</v>
      </c>
      <c r="F1810" s="1">
        <v>4.8830980000000003E-6</v>
      </c>
      <c r="G1810">
        <v>0.16674600000000001</v>
      </c>
      <c r="H1810" s="1">
        <v>75.678749999999994</v>
      </c>
      <c r="I1810">
        <v>1.2999999999999999E-5</v>
      </c>
      <c r="J1810">
        <v>2.5000000000000001E-5</v>
      </c>
      <c r="K1810">
        <v>1.294524</v>
      </c>
      <c r="L1810">
        <v>1.4453940000000001</v>
      </c>
      <c r="M1810">
        <v>4.4200000000000001E-4</v>
      </c>
      <c r="N1810" s="1">
        <v>7.2518880000000004E-4</v>
      </c>
      <c r="O1810" s="1">
        <v>1.011797E-3</v>
      </c>
      <c r="P1810">
        <v>2.2690000000000002E-3</v>
      </c>
      <c r="Q1810">
        <v>28.16724</v>
      </c>
      <c r="R1810" s="1">
        <v>5.3918889999999999E-6</v>
      </c>
      <c r="S1810">
        <v>20.26736</v>
      </c>
      <c r="T1810" s="1">
        <v>4.9225870000000004E-6</v>
      </c>
      <c r="U1810">
        <v>0.39805410000000002</v>
      </c>
      <c r="V1810">
        <v>57.084069999999997</v>
      </c>
      <c r="W1810" s="1">
        <v>1.2475060000000001E-5</v>
      </c>
      <c r="X1810">
        <v>2.7297709999999999E-2</v>
      </c>
      <c r="Y1810" s="1">
        <v>5.5257499999999997E-5</v>
      </c>
      <c r="Z1810">
        <v>59.258989999999997</v>
      </c>
      <c r="AA1810" s="1">
        <v>1.160905E-5</v>
      </c>
      <c r="AB1810">
        <v>0.86077079999999995</v>
      </c>
      <c r="AC1810">
        <v>0.82891289999999995</v>
      </c>
      <c r="AD1810">
        <v>1.389994</v>
      </c>
      <c r="AE1810">
        <v>0</v>
      </c>
      <c r="AF1810">
        <v>241.17580000000001</v>
      </c>
      <c r="AG1810">
        <v>2.7054469999999999</v>
      </c>
      <c r="AH1810">
        <v>4.7613630000000002</v>
      </c>
      <c r="AI1810">
        <v>4.7799350000000002E-4</v>
      </c>
      <c r="AJ1810">
        <v>8.2361260000000003E-4</v>
      </c>
      <c r="AK1810">
        <v>1.3920499999999999E-3</v>
      </c>
      <c r="AL1810">
        <v>2.0899590000000002E-3</v>
      </c>
      <c r="AM1810">
        <v>1.269702E-2</v>
      </c>
      <c r="AN1810">
        <v>0.1000002</v>
      </c>
      <c r="AO1810">
        <v>10.22326</v>
      </c>
      <c r="AP1810">
        <v>0.94862860000000004</v>
      </c>
      <c r="AQ1810">
        <v>982.09479999999996</v>
      </c>
      <c r="AR1810">
        <v>931.64319999999998</v>
      </c>
      <c r="AS1810">
        <v>0.51918739999999997</v>
      </c>
      <c r="AT1810">
        <v>0</v>
      </c>
      <c r="AU1810">
        <v>0</v>
      </c>
    </row>
    <row r="1811" spans="1:47" x14ac:dyDescent="0.25">
      <c r="A1811">
        <v>30</v>
      </c>
      <c r="B1811" t="s">
        <v>54</v>
      </c>
      <c r="C1811">
        <v>20.518685000000001</v>
      </c>
      <c r="D1811" s="1">
        <v>3.7893190000000002E-6</v>
      </c>
      <c r="E1811">
        <v>0.42837900000000001</v>
      </c>
      <c r="F1811" s="1">
        <v>4.751163E-6</v>
      </c>
      <c r="G1811">
        <v>0.31292300000000001</v>
      </c>
      <c r="H1811" s="1">
        <v>54.249290000000002</v>
      </c>
      <c r="I1811">
        <v>1.2E-5</v>
      </c>
      <c r="J1811">
        <v>3.0000000000000001E-6</v>
      </c>
      <c r="K1811">
        <v>1.3031349999999999</v>
      </c>
      <c r="L1811">
        <v>1.207972</v>
      </c>
      <c r="M1811">
        <v>5.5400000000000002E-4</v>
      </c>
      <c r="N1811" s="1">
        <v>9.0137340000000005E-4</v>
      </c>
      <c r="O1811" s="1">
        <v>1.2195579999999999E-3</v>
      </c>
      <c r="P1811">
        <v>2.6480000000000002E-3</v>
      </c>
      <c r="Q1811">
        <v>28.16724</v>
      </c>
      <c r="R1811" s="1">
        <v>5.3918894999999996E-6</v>
      </c>
      <c r="S1811">
        <v>20.267361999999999</v>
      </c>
      <c r="T1811" s="1">
        <v>4.9225868999999996E-6</v>
      </c>
      <c r="U1811">
        <v>0.39379416</v>
      </c>
      <c r="V1811">
        <v>60.379843999999999</v>
      </c>
      <c r="W1811" s="1">
        <v>1.1951008999999999E-5</v>
      </c>
      <c r="X1811">
        <v>2.7295883E-2</v>
      </c>
      <c r="Y1811" s="1">
        <v>5.5257501E-5</v>
      </c>
      <c r="Z1811">
        <v>58.696387000000001</v>
      </c>
      <c r="AA1811" s="1">
        <v>1.1997974E-5</v>
      </c>
      <c r="AB1811">
        <v>0.85991541999999999</v>
      </c>
      <c r="AC1811">
        <v>0.86138451000000005</v>
      </c>
      <c r="AD1811">
        <v>1.3899944</v>
      </c>
      <c r="AE1811">
        <v>0</v>
      </c>
      <c r="AF1811">
        <v>241.17576</v>
      </c>
      <c r="AG1811">
        <v>2.7476897999999998</v>
      </c>
      <c r="AH1811">
        <v>4.7607404000000004</v>
      </c>
      <c r="AI1811">
        <v>5.0121411000000004E-4</v>
      </c>
      <c r="AJ1811">
        <v>8.2953306999999997E-4</v>
      </c>
      <c r="AK1811">
        <v>1.3884478E-3</v>
      </c>
      <c r="AL1811">
        <v>2.0715581999999999E-3</v>
      </c>
      <c r="AM1811">
        <v>1.2697082E-2</v>
      </c>
      <c r="AN1811">
        <v>0.10000011</v>
      </c>
      <c r="AO1811">
        <v>10.028390999999999</v>
      </c>
      <c r="AP1811">
        <v>0.94794586000000003</v>
      </c>
      <c r="AQ1811">
        <v>1428.3362</v>
      </c>
      <c r="AR1811">
        <v>1353.9854</v>
      </c>
      <c r="AS1811">
        <v>0.51984182999999995</v>
      </c>
      <c r="AT1811">
        <v>0</v>
      </c>
      <c r="AU1811">
        <v>0</v>
      </c>
    </row>
    <row r="1812" spans="1:47" x14ac:dyDescent="0.25">
      <c r="A1812">
        <v>31</v>
      </c>
      <c r="B1812" t="s">
        <v>54</v>
      </c>
      <c r="C1812">
        <v>0.25065700000000002</v>
      </c>
      <c r="D1812" s="1">
        <v>2.0396849999999999E-8</v>
      </c>
      <c r="E1812">
        <v>6.8782360000000002</v>
      </c>
      <c r="F1812" s="1">
        <v>3.8807150000000002E-6</v>
      </c>
      <c r="G1812">
        <v>0.29547699999999999</v>
      </c>
      <c r="H1812" s="1">
        <v>57.134619999999998</v>
      </c>
      <c r="I1812">
        <v>1.5999999999999999E-5</v>
      </c>
      <c r="J1812">
        <v>6.4999999999999994E-5</v>
      </c>
      <c r="K1812">
        <v>1.5965739999999999</v>
      </c>
      <c r="L1812">
        <v>1.24153</v>
      </c>
      <c r="M1812">
        <v>3.2899999999999997E-4</v>
      </c>
      <c r="N1812" s="1">
        <v>2.7918929999999999E-4</v>
      </c>
      <c r="O1812" s="1">
        <v>8.7025109999999998E-4</v>
      </c>
      <c r="P1812">
        <v>2.398E-3</v>
      </c>
      <c r="Q1812">
        <v>28.16724</v>
      </c>
      <c r="R1812" s="1">
        <v>5.3918894999999996E-6</v>
      </c>
      <c r="S1812">
        <v>20.267361999999999</v>
      </c>
      <c r="T1812" s="1">
        <v>4.9225868999999996E-6</v>
      </c>
      <c r="U1812">
        <v>0.41244605000000001</v>
      </c>
      <c r="V1812">
        <v>59.325834999999998</v>
      </c>
      <c r="W1812" s="1">
        <v>1.2214569E-5</v>
      </c>
      <c r="X1812">
        <v>2.7293224000000001E-2</v>
      </c>
      <c r="Y1812" s="1">
        <v>5.5257501E-5</v>
      </c>
      <c r="Z1812">
        <v>56.22</v>
      </c>
      <c r="AA1812" s="1">
        <v>1.2610501E-5</v>
      </c>
      <c r="AB1812">
        <v>0.82680496000000003</v>
      </c>
      <c r="AC1812">
        <v>0.87395842000000001</v>
      </c>
      <c r="AD1812">
        <v>1.3899944</v>
      </c>
      <c r="AE1812">
        <v>0</v>
      </c>
      <c r="AF1812">
        <v>241.17576</v>
      </c>
      <c r="AG1812">
        <v>2.6507044999999998</v>
      </c>
      <c r="AH1812">
        <v>4.7594707999999999</v>
      </c>
      <c r="AI1812">
        <v>4.8769754E-4</v>
      </c>
      <c r="AJ1812">
        <v>8.3551318999999997E-4</v>
      </c>
      <c r="AK1812">
        <v>1.3857431999999999E-3</v>
      </c>
      <c r="AL1812">
        <v>2.0408501999999999E-3</v>
      </c>
      <c r="AM1812">
        <v>1.2704833E-2</v>
      </c>
      <c r="AN1812">
        <v>0.10000207</v>
      </c>
      <c r="AO1812">
        <v>9.8819768999999997</v>
      </c>
      <c r="AP1812">
        <v>0.94966176000000002</v>
      </c>
      <c r="AQ1812">
        <v>5937.6606000000002</v>
      </c>
      <c r="AR1812">
        <v>5638.7691999999997</v>
      </c>
      <c r="AS1812">
        <v>0.51869628000000001</v>
      </c>
      <c r="AT1812">
        <v>0</v>
      </c>
      <c r="AU1812">
        <v>0</v>
      </c>
    </row>
    <row r="1813" spans="1:47" x14ac:dyDescent="0.25">
      <c r="A1813">
        <v>32</v>
      </c>
      <c r="B1813" t="s">
        <v>54</v>
      </c>
      <c r="C1813">
        <v>0.406636</v>
      </c>
      <c r="D1813" s="1">
        <v>3.0747040000000001E-6</v>
      </c>
      <c r="E1813">
        <v>13.764844999999999</v>
      </c>
      <c r="F1813" s="1">
        <v>3.1809290000000001E-6</v>
      </c>
      <c r="G1813">
        <v>0.168182</v>
      </c>
      <c r="H1813" s="1">
        <v>56.888339999999999</v>
      </c>
      <c r="I1813">
        <v>1.2999999999999999E-5</v>
      </c>
      <c r="J1813">
        <v>3.4E-5</v>
      </c>
      <c r="K1813">
        <v>1.465095</v>
      </c>
      <c r="L1813">
        <v>1.0661430000000001</v>
      </c>
      <c r="M1813">
        <v>4.37E-4</v>
      </c>
      <c r="N1813" s="1">
        <v>6.9439480000000004E-4</v>
      </c>
      <c r="O1813" s="1">
        <v>1.002001E-3</v>
      </c>
      <c r="P1813">
        <v>2.307E-3</v>
      </c>
      <c r="Q1813">
        <v>28.16724</v>
      </c>
      <c r="R1813" s="1">
        <v>5.3918889999999999E-6</v>
      </c>
      <c r="S1813">
        <v>20.26736</v>
      </c>
      <c r="T1813" s="1">
        <v>4.9225870000000004E-6</v>
      </c>
      <c r="U1813">
        <v>0.400335</v>
      </c>
      <c r="V1813">
        <v>59.610930000000003</v>
      </c>
      <c r="W1813" s="1">
        <v>1.168095E-5</v>
      </c>
      <c r="X1813">
        <v>2.73008E-2</v>
      </c>
      <c r="Y1813" s="1">
        <v>5.5257499999999997E-5</v>
      </c>
      <c r="Z1813">
        <v>58.202509999999997</v>
      </c>
      <c r="AA1813" s="1">
        <v>1.179736E-5</v>
      </c>
      <c r="AB1813">
        <v>0.88325659999999995</v>
      </c>
      <c r="AC1813">
        <v>0.82227320000000004</v>
      </c>
      <c r="AD1813">
        <v>1.389994</v>
      </c>
      <c r="AE1813">
        <v>0</v>
      </c>
      <c r="AF1813">
        <v>241.17580000000001</v>
      </c>
      <c r="AG1813">
        <v>2.6861809999999999</v>
      </c>
      <c r="AH1813">
        <v>4.7579250000000002</v>
      </c>
      <c r="AI1813">
        <v>4.8838270000000001E-4</v>
      </c>
      <c r="AJ1813">
        <v>8.3101620000000003E-4</v>
      </c>
      <c r="AK1813">
        <v>1.3866320000000001E-3</v>
      </c>
      <c r="AL1813">
        <v>2.0981229999999999E-3</v>
      </c>
      <c r="AM1813">
        <v>1.270626E-2</v>
      </c>
      <c r="AN1813">
        <v>0.1000004</v>
      </c>
      <c r="AO1813">
        <v>10.289859999999999</v>
      </c>
      <c r="AP1813">
        <v>0.94813150000000002</v>
      </c>
      <c r="AQ1813">
        <v>-85.660659999999993</v>
      </c>
      <c r="AR1813">
        <v>-81.217569999999995</v>
      </c>
      <c r="AS1813">
        <v>0.51856599999999997</v>
      </c>
      <c r="AT1813">
        <v>0</v>
      </c>
      <c r="AU1813">
        <v>0</v>
      </c>
    </row>
    <row r="1814" spans="1:47" x14ac:dyDescent="0.25">
      <c r="A1814">
        <v>33</v>
      </c>
      <c r="B1814" t="s">
        <v>54</v>
      </c>
      <c r="C1814">
        <v>56.615627000000003</v>
      </c>
      <c r="D1814" s="1">
        <v>4.7969980000000003E-6</v>
      </c>
      <c r="E1814">
        <v>0.53148799999999996</v>
      </c>
      <c r="F1814" s="1">
        <v>4.3117240000000004E-6</v>
      </c>
      <c r="G1814">
        <v>0.31867800000000002</v>
      </c>
      <c r="H1814" s="1">
        <v>127.5868</v>
      </c>
      <c r="I1814">
        <v>7.9999999999999996E-6</v>
      </c>
      <c r="J1814">
        <v>0</v>
      </c>
      <c r="K1814">
        <v>1.945762</v>
      </c>
      <c r="L1814">
        <v>1.0439240000000001</v>
      </c>
      <c r="M1814">
        <v>3.7500000000000001E-4</v>
      </c>
      <c r="N1814" s="1">
        <v>6.9501429999999998E-4</v>
      </c>
      <c r="O1814" s="1">
        <v>8.1856490000000001E-4</v>
      </c>
      <c r="P1814">
        <v>1.7359999999999999E-3</v>
      </c>
      <c r="Q1814">
        <v>28.16724</v>
      </c>
      <c r="R1814" s="1">
        <v>5.3918894999999996E-6</v>
      </c>
      <c r="S1814">
        <v>20.267361999999999</v>
      </c>
      <c r="T1814" s="1">
        <v>4.9225868999999996E-6</v>
      </c>
      <c r="U1814">
        <v>0.39429942000000001</v>
      </c>
      <c r="V1814">
        <v>61.589803000000003</v>
      </c>
      <c r="W1814" s="1">
        <v>1.2042932E-5</v>
      </c>
      <c r="X1814">
        <v>2.7288584000000001E-2</v>
      </c>
      <c r="Y1814" s="1">
        <v>5.5257501E-5</v>
      </c>
      <c r="Z1814">
        <v>62.31306</v>
      </c>
      <c r="AA1814" s="1">
        <v>1.2453919E-5</v>
      </c>
      <c r="AB1814">
        <v>0.87456268999999998</v>
      </c>
      <c r="AC1814">
        <v>0.84790144000000001</v>
      </c>
      <c r="AD1814">
        <v>1.3899944</v>
      </c>
      <c r="AE1814">
        <v>0</v>
      </c>
      <c r="AF1814">
        <v>241.17576</v>
      </c>
      <c r="AG1814">
        <v>2.7465894999999998</v>
      </c>
      <c r="AH1814">
        <v>4.7601589999999998</v>
      </c>
      <c r="AI1814">
        <v>4.9457695000000004E-4</v>
      </c>
      <c r="AJ1814">
        <v>8.2743672000000002E-4</v>
      </c>
      <c r="AK1814">
        <v>1.3924164E-3</v>
      </c>
      <c r="AL1814">
        <v>2.1681472000000001E-3</v>
      </c>
      <c r="AM1814">
        <v>1.2695766000000001E-2</v>
      </c>
      <c r="AN1814">
        <v>9.9998130000000005E-2</v>
      </c>
      <c r="AO1814">
        <v>10.284974</v>
      </c>
      <c r="AP1814">
        <v>0.94840424999999995</v>
      </c>
      <c r="AQ1814">
        <v>2833.1397999999999</v>
      </c>
      <c r="AR1814">
        <v>2686.9618</v>
      </c>
      <c r="AS1814">
        <v>0.51975875999999999</v>
      </c>
      <c r="AT1814">
        <v>0</v>
      </c>
      <c r="AU1814">
        <v>0</v>
      </c>
    </row>
    <row r="1815" spans="1:47" x14ac:dyDescent="0.25">
      <c r="A1815">
        <v>34</v>
      </c>
      <c r="B1815" t="s">
        <v>54</v>
      </c>
      <c r="C1815">
        <v>14.328792</v>
      </c>
      <c r="D1815" s="1">
        <v>3.530543E-6</v>
      </c>
      <c r="E1815">
        <v>0.18227199999999999</v>
      </c>
      <c r="F1815" s="1">
        <v>7.7103809999999996E-6</v>
      </c>
      <c r="G1815">
        <v>0.476991</v>
      </c>
      <c r="H1815" s="1">
        <v>71.218620000000001</v>
      </c>
      <c r="I1815">
        <v>1.2E-5</v>
      </c>
      <c r="J1815">
        <v>1.1E-5</v>
      </c>
      <c r="K1815">
        <v>1.4970019999999999</v>
      </c>
      <c r="L1815">
        <v>1.167505</v>
      </c>
      <c r="M1815">
        <v>6.3500000000000004E-4</v>
      </c>
      <c r="N1815" s="1">
        <v>7.6525460000000003E-4</v>
      </c>
      <c r="O1815" s="1">
        <v>1.1085229999999999E-3</v>
      </c>
      <c r="P1815">
        <v>2.0309999999999998E-3</v>
      </c>
      <c r="Q1815">
        <v>28.16724</v>
      </c>
      <c r="R1815" s="1">
        <v>5.3918894999999996E-6</v>
      </c>
      <c r="S1815">
        <v>20.267361999999999</v>
      </c>
      <c r="T1815" s="1">
        <v>4.9225868999999996E-6</v>
      </c>
      <c r="U1815">
        <v>0.40295678000000001</v>
      </c>
      <c r="V1815">
        <v>56.665579999999999</v>
      </c>
      <c r="W1815" s="1">
        <v>1.1833928E-5</v>
      </c>
      <c r="X1815">
        <v>2.7300417E-2</v>
      </c>
      <c r="Y1815" s="1">
        <v>5.5257501E-5</v>
      </c>
      <c r="Z1815">
        <v>60.235565000000001</v>
      </c>
      <c r="AA1815" s="1">
        <v>1.2646871999999999E-5</v>
      </c>
      <c r="AB1815">
        <v>0.83295596000000005</v>
      </c>
      <c r="AC1815">
        <v>0.85580933000000003</v>
      </c>
      <c r="AD1815">
        <v>1.3899944</v>
      </c>
      <c r="AE1815">
        <v>0</v>
      </c>
      <c r="AF1815">
        <v>241.17576</v>
      </c>
      <c r="AG1815">
        <v>2.6860263</v>
      </c>
      <c r="AH1815">
        <v>4.7589642999999997</v>
      </c>
      <c r="AI1815">
        <v>4.7757270000000002E-4</v>
      </c>
      <c r="AJ1815">
        <v>8.3112406000000001E-4</v>
      </c>
      <c r="AK1815">
        <v>1.3797777E-3</v>
      </c>
      <c r="AL1815">
        <v>2.1575400999999999E-3</v>
      </c>
      <c r="AM1815">
        <v>1.2712683000000001E-2</v>
      </c>
      <c r="AN1815">
        <v>0.10000177</v>
      </c>
      <c r="AO1815">
        <v>10.184476</v>
      </c>
      <c r="AP1815">
        <v>0.94828668999999999</v>
      </c>
      <c r="AQ1815">
        <v>2503.6909000000001</v>
      </c>
      <c r="AR1815">
        <v>2374.2168000000001</v>
      </c>
      <c r="AS1815">
        <v>0.51877068000000004</v>
      </c>
      <c r="AT1815">
        <v>0</v>
      </c>
      <c r="AU1815">
        <v>0</v>
      </c>
    </row>
    <row r="1816" spans="1:47" x14ac:dyDescent="0.25">
      <c r="A1816">
        <v>35</v>
      </c>
      <c r="B1816" t="s">
        <v>54</v>
      </c>
      <c r="C1816">
        <v>0.437305</v>
      </c>
      <c r="D1816" s="1">
        <v>4.9757669999999996E-6</v>
      </c>
      <c r="E1816">
        <v>21.357500999999999</v>
      </c>
      <c r="F1816" s="1">
        <v>5.6934410000000001E-6</v>
      </c>
      <c r="G1816">
        <v>0.27928799999999998</v>
      </c>
      <c r="H1816" s="1">
        <v>73.634780000000006</v>
      </c>
      <c r="I1816">
        <v>9.0000000000000002E-6</v>
      </c>
      <c r="J1816">
        <v>1.5999999999999999E-5</v>
      </c>
      <c r="K1816">
        <v>1.4416500000000001</v>
      </c>
      <c r="L1816">
        <v>1.2241200000000001</v>
      </c>
      <c r="M1816">
        <v>4.44E-4</v>
      </c>
      <c r="N1816" s="1">
        <v>6.1586829999999999E-4</v>
      </c>
      <c r="O1816" s="1">
        <v>8.8208079999999999E-4</v>
      </c>
      <c r="P1816">
        <v>1.7780000000000001E-3</v>
      </c>
      <c r="Q1816">
        <v>28.16724</v>
      </c>
      <c r="R1816" s="1">
        <v>5.3918889999999999E-6</v>
      </c>
      <c r="S1816">
        <v>20.26736</v>
      </c>
      <c r="T1816" s="1">
        <v>4.9225870000000004E-6</v>
      </c>
      <c r="U1816">
        <v>0.38539960000000001</v>
      </c>
      <c r="V1816">
        <v>60.659019999999998</v>
      </c>
      <c r="W1816" s="1">
        <v>1.181818E-5</v>
      </c>
      <c r="X1816">
        <v>2.73026E-2</v>
      </c>
      <c r="Y1816" s="1">
        <v>5.5257499999999997E-5</v>
      </c>
      <c r="Z1816">
        <v>59.530799999999999</v>
      </c>
      <c r="AA1816" s="1">
        <v>1.2584200000000001E-5</v>
      </c>
      <c r="AB1816">
        <v>0.83566569999999996</v>
      </c>
      <c r="AC1816">
        <v>0.90085159999999997</v>
      </c>
      <c r="AD1816">
        <v>1.389994</v>
      </c>
      <c r="AE1816">
        <v>0</v>
      </c>
      <c r="AF1816">
        <v>241.17580000000001</v>
      </c>
      <c r="AG1816">
        <v>2.6507559999999999</v>
      </c>
      <c r="AH1816">
        <v>4.7604100000000003</v>
      </c>
      <c r="AI1816">
        <v>4.8245509999999999E-4</v>
      </c>
      <c r="AJ1816">
        <v>8.3074790000000004E-4</v>
      </c>
      <c r="AK1816">
        <v>1.3868489999999999E-3</v>
      </c>
      <c r="AL1816">
        <v>2.111267E-3</v>
      </c>
      <c r="AM1816">
        <v>1.270306E-2</v>
      </c>
      <c r="AN1816">
        <v>0.1000008</v>
      </c>
      <c r="AO1816">
        <v>9.6808350000000001</v>
      </c>
      <c r="AP1816">
        <v>0.9494766</v>
      </c>
      <c r="AQ1816">
        <v>128.2979</v>
      </c>
      <c r="AR1816">
        <v>121.8159</v>
      </c>
      <c r="AS1816">
        <v>0.51931450000000001</v>
      </c>
      <c r="AT1816">
        <v>0</v>
      </c>
      <c r="AU1816">
        <v>0</v>
      </c>
    </row>
    <row r="1817" spans="1:47" x14ac:dyDescent="0.25">
      <c r="A1817">
        <v>36</v>
      </c>
      <c r="B1817" t="s">
        <v>54</v>
      </c>
      <c r="C1817">
        <v>18.230968000000001</v>
      </c>
      <c r="D1817" s="1">
        <v>1.6433170000000001E-6</v>
      </c>
      <c r="E1817">
        <v>0.56806599999999996</v>
      </c>
      <c r="F1817" s="1">
        <v>5.8807600000000003E-6</v>
      </c>
      <c r="G1817">
        <v>0.211616</v>
      </c>
      <c r="H1817" s="1">
        <v>67.785529999999994</v>
      </c>
      <c r="I1817">
        <v>1.4E-5</v>
      </c>
      <c r="J1817">
        <v>2.3E-5</v>
      </c>
      <c r="K1817">
        <v>1.134835</v>
      </c>
      <c r="L1817">
        <v>1.7140249999999999</v>
      </c>
      <c r="M1817">
        <v>3.8699999999999997E-4</v>
      </c>
      <c r="N1817" s="1">
        <v>7.6177020000000001E-4</v>
      </c>
      <c r="O1817" s="1">
        <v>1.036407E-3</v>
      </c>
      <c r="P1817">
        <v>2.6570000000000001E-3</v>
      </c>
      <c r="Q1817">
        <v>28.16724</v>
      </c>
      <c r="R1817" s="1">
        <v>5.3918894999999996E-6</v>
      </c>
      <c r="S1817">
        <v>20.267361999999999</v>
      </c>
      <c r="T1817" s="1">
        <v>4.9225868999999996E-6</v>
      </c>
      <c r="U1817">
        <v>0.39489770000000002</v>
      </c>
      <c r="V1817">
        <v>61.803604</v>
      </c>
      <c r="W1817" s="1">
        <v>1.2316628E-5</v>
      </c>
      <c r="X1817">
        <v>2.7295796000000001E-2</v>
      </c>
      <c r="Y1817" s="1">
        <v>5.5257501E-5</v>
      </c>
      <c r="Z1817">
        <v>59.438544</v>
      </c>
      <c r="AA1817" s="1">
        <v>1.2268218999999999E-5</v>
      </c>
      <c r="AB1817">
        <v>0.85889484000000005</v>
      </c>
      <c r="AC1817">
        <v>0.90179646999999996</v>
      </c>
      <c r="AD1817">
        <v>1.3899944</v>
      </c>
      <c r="AE1817">
        <v>0</v>
      </c>
      <c r="AF1817">
        <v>241.17576</v>
      </c>
      <c r="AG1817">
        <v>2.7408133000000001</v>
      </c>
      <c r="AH1817">
        <v>4.7600157999999997</v>
      </c>
      <c r="AI1817">
        <v>4.8722905000000001E-4</v>
      </c>
      <c r="AJ1817">
        <v>8.3593296999999998E-4</v>
      </c>
      <c r="AK1817">
        <v>1.3856389000000001E-3</v>
      </c>
      <c r="AL1817">
        <v>2.1050461999999998E-3</v>
      </c>
      <c r="AM1817">
        <v>1.269085E-2</v>
      </c>
      <c r="AN1817">
        <v>0.10000342</v>
      </c>
      <c r="AO1817">
        <v>10.319865999999999</v>
      </c>
      <c r="AP1817">
        <v>0.94935108000000001</v>
      </c>
      <c r="AQ1817">
        <v>-2532.8883999999998</v>
      </c>
      <c r="AR1817">
        <v>-2404.6003000000001</v>
      </c>
      <c r="AS1817">
        <v>0.52029669000000001</v>
      </c>
      <c r="AT1817">
        <v>0</v>
      </c>
      <c r="AU1817">
        <v>0</v>
      </c>
    </row>
    <row r="1818" spans="1:47" x14ac:dyDescent="0.25">
      <c r="A1818">
        <v>37</v>
      </c>
      <c r="B1818" t="s">
        <v>54</v>
      </c>
      <c r="C1818">
        <v>33.607554999999998</v>
      </c>
      <c r="D1818" s="1">
        <v>4.396096E-6</v>
      </c>
      <c r="E1818">
        <v>0.44271700000000003</v>
      </c>
      <c r="F1818" s="1">
        <v>7.1554740000000001E-6</v>
      </c>
      <c r="G1818">
        <v>0.33855000000000002</v>
      </c>
      <c r="H1818" s="1">
        <v>81.894390000000001</v>
      </c>
      <c r="I1818">
        <v>1.4E-5</v>
      </c>
      <c r="J1818">
        <v>2.4000000000000001E-5</v>
      </c>
      <c r="K1818">
        <v>1.038168</v>
      </c>
      <c r="L1818">
        <v>1.324147</v>
      </c>
      <c r="M1818">
        <v>4.64E-4</v>
      </c>
      <c r="N1818" s="1">
        <v>7.7121890000000004E-4</v>
      </c>
      <c r="O1818" s="1">
        <v>1.0415450000000001E-3</v>
      </c>
      <c r="P1818">
        <v>2.1800000000000001E-3</v>
      </c>
      <c r="Q1818">
        <v>28.16724</v>
      </c>
      <c r="R1818" s="1">
        <v>5.3918894999999996E-6</v>
      </c>
      <c r="S1818">
        <v>20.267361999999999</v>
      </c>
      <c r="T1818" s="1">
        <v>4.9225868999999996E-6</v>
      </c>
      <c r="U1818">
        <v>0.40082019000000002</v>
      </c>
      <c r="V1818">
        <v>59.615763000000001</v>
      </c>
      <c r="W1818" s="1">
        <v>1.2102564E-5</v>
      </c>
      <c r="X1818">
        <v>2.7289804000000001E-2</v>
      </c>
      <c r="Y1818" s="1">
        <v>5.5257501E-5</v>
      </c>
      <c r="Z1818">
        <v>58.522246000000003</v>
      </c>
      <c r="AA1818" s="1">
        <v>1.1839856E-5</v>
      </c>
      <c r="AB1818">
        <v>0.84539226999999995</v>
      </c>
      <c r="AC1818">
        <v>0.84438961999999995</v>
      </c>
      <c r="AD1818">
        <v>1.3899944</v>
      </c>
      <c r="AE1818">
        <v>0</v>
      </c>
      <c r="AF1818">
        <v>241.17576</v>
      </c>
      <c r="AG1818">
        <v>2.7053704000000001</v>
      </c>
      <c r="AH1818">
        <v>4.758203</v>
      </c>
      <c r="AI1818">
        <v>4.9376279000000001E-4</v>
      </c>
      <c r="AJ1818">
        <v>8.2911531000000001E-4</v>
      </c>
      <c r="AK1818">
        <v>1.3905909E-3</v>
      </c>
      <c r="AL1818">
        <v>2.0892539E-3</v>
      </c>
      <c r="AM1818">
        <v>1.2704017E-2</v>
      </c>
      <c r="AN1818">
        <v>9.9996014999999994E-2</v>
      </c>
      <c r="AO1818">
        <v>10.262276999999999</v>
      </c>
      <c r="AP1818">
        <v>0.94935325000000004</v>
      </c>
      <c r="AQ1818">
        <v>1924.9121</v>
      </c>
      <c r="AR1818">
        <v>1827.4215999999999</v>
      </c>
      <c r="AS1818">
        <v>0.52014194999999996</v>
      </c>
      <c r="AT1818">
        <v>0</v>
      </c>
      <c r="AU1818">
        <v>0</v>
      </c>
    </row>
    <row r="1819" spans="1:47" x14ac:dyDescent="0.25">
      <c r="A1819">
        <v>38</v>
      </c>
      <c r="B1819" t="s">
        <v>54</v>
      </c>
      <c r="C1819">
        <v>0.238122</v>
      </c>
      <c r="D1819" s="1">
        <v>4.6177499999999998E-8</v>
      </c>
      <c r="E1819">
        <v>2.9162979999999998</v>
      </c>
      <c r="F1819" s="1">
        <v>1.680506E-6</v>
      </c>
      <c r="G1819">
        <v>8.2850999999999994E-2</v>
      </c>
      <c r="H1819" s="1">
        <v>29.504190000000001</v>
      </c>
      <c r="I1819">
        <v>1.2999999999999999E-5</v>
      </c>
      <c r="J1819">
        <v>4.3000000000000002E-5</v>
      </c>
      <c r="K1819">
        <v>1.684544</v>
      </c>
      <c r="L1819">
        <v>1.145948</v>
      </c>
      <c r="M1819">
        <v>5.04E-4</v>
      </c>
      <c r="N1819" s="1">
        <v>6.2414190000000002E-4</v>
      </c>
      <c r="O1819" s="1">
        <v>1.2355249999999999E-3</v>
      </c>
      <c r="P1819">
        <v>3.4880000000000002E-3</v>
      </c>
      <c r="Q1819">
        <v>28.16724</v>
      </c>
      <c r="R1819" s="1">
        <v>5.3918889999999999E-6</v>
      </c>
      <c r="S1819">
        <v>20.26736</v>
      </c>
      <c r="T1819" s="1">
        <v>4.9225870000000004E-6</v>
      </c>
      <c r="U1819">
        <v>0.3981633</v>
      </c>
      <c r="V1819">
        <v>59.072879999999998</v>
      </c>
      <c r="W1819" s="1">
        <v>1.22324E-5</v>
      </c>
      <c r="X1819">
        <v>2.7305989999999999E-2</v>
      </c>
      <c r="Y1819" s="1">
        <v>5.5257499999999997E-5</v>
      </c>
      <c r="Z1819">
        <v>58.776809999999998</v>
      </c>
      <c r="AA1819" s="1">
        <v>1.273978E-5</v>
      </c>
      <c r="AB1819">
        <v>0.85230340000000004</v>
      </c>
      <c r="AC1819">
        <v>0.86774669999999998</v>
      </c>
      <c r="AD1819">
        <v>1.389994</v>
      </c>
      <c r="AE1819">
        <v>0</v>
      </c>
      <c r="AF1819">
        <v>241.17580000000001</v>
      </c>
      <c r="AG1819">
        <v>2.690096</v>
      </c>
      <c r="AH1819">
        <v>4.7593009999999998</v>
      </c>
      <c r="AI1819">
        <v>4.8770459999999998E-4</v>
      </c>
      <c r="AJ1819">
        <v>8.2412580000000004E-4</v>
      </c>
      <c r="AK1819">
        <v>1.390671E-3</v>
      </c>
      <c r="AL1819">
        <v>2.043315E-3</v>
      </c>
      <c r="AM1819">
        <v>1.270056E-2</v>
      </c>
      <c r="AN1819">
        <v>0.1000017</v>
      </c>
      <c r="AO1819">
        <v>9.8540670000000006</v>
      </c>
      <c r="AP1819">
        <v>0.94936290000000001</v>
      </c>
      <c r="AQ1819">
        <v>989.53599999999994</v>
      </c>
      <c r="AR1819">
        <v>939.42870000000005</v>
      </c>
      <c r="AS1819">
        <v>0.52035750000000003</v>
      </c>
      <c r="AT1819">
        <v>0</v>
      </c>
      <c r="AU1819">
        <v>0</v>
      </c>
    </row>
    <row r="1820" spans="1:47" x14ac:dyDescent="0.25">
      <c r="A1820">
        <v>39</v>
      </c>
      <c r="B1820" t="s">
        <v>54</v>
      </c>
      <c r="C1820">
        <v>1.512694</v>
      </c>
      <c r="D1820" s="1">
        <v>1.3692909999999999E-7</v>
      </c>
      <c r="E1820">
        <v>1.9999999999999999E-6</v>
      </c>
      <c r="F1820" s="1">
        <v>3.2594309999999999E-6</v>
      </c>
      <c r="G1820">
        <v>0.17727000000000001</v>
      </c>
      <c r="H1820" s="1">
        <v>45.363079999999997</v>
      </c>
      <c r="I1820">
        <v>1.5E-5</v>
      </c>
      <c r="J1820">
        <v>5.8999999999999998E-5</v>
      </c>
      <c r="K1820">
        <v>1.394876</v>
      </c>
      <c r="L1820">
        <v>1.222637</v>
      </c>
      <c r="M1820">
        <v>4.0999999999999999E-4</v>
      </c>
      <c r="N1820" s="1">
        <v>4.0954259999999998E-4</v>
      </c>
      <c r="O1820" s="1">
        <v>1.009989E-3</v>
      </c>
      <c r="P1820">
        <v>2.3969999999999998E-3</v>
      </c>
      <c r="Q1820">
        <v>28.16724</v>
      </c>
      <c r="R1820" s="1">
        <v>5.3918894999999996E-6</v>
      </c>
      <c r="S1820">
        <v>20.267361999999999</v>
      </c>
      <c r="T1820" s="1">
        <v>4.9225868999999996E-6</v>
      </c>
      <c r="U1820">
        <v>0.40786573999999998</v>
      </c>
      <c r="V1820">
        <v>59.369622</v>
      </c>
      <c r="W1820" s="1">
        <v>1.2145097E-5</v>
      </c>
      <c r="X1820">
        <v>2.7298070000000001E-2</v>
      </c>
      <c r="Y1820" s="1">
        <v>5.5257501E-5</v>
      </c>
      <c r="Z1820">
        <v>58.066535000000002</v>
      </c>
      <c r="AA1820" s="1">
        <v>1.2359170999999999E-5</v>
      </c>
      <c r="AB1820">
        <v>0.84380524999999995</v>
      </c>
      <c r="AC1820">
        <v>0.86883600000000005</v>
      </c>
      <c r="AD1820">
        <v>1.3899944</v>
      </c>
      <c r="AE1820">
        <v>0</v>
      </c>
      <c r="AF1820">
        <v>241.17576</v>
      </c>
      <c r="AG1820">
        <v>2.7123137000000002</v>
      </c>
      <c r="AH1820">
        <v>4.7579504000000004</v>
      </c>
      <c r="AI1820">
        <v>4.8645984999999998E-4</v>
      </c>
      <c r="AJ1820">
        <v>8.2524908999999998E-4</v>
      </c>
      <c r="AK1820">
        <v>1.3921803999999999E-3</v>
      </c>
      <c r="AL1820">
        <v>2.0368566999999999E-3</v>
      </c>
      <c r="AM1820">
        <v>1.2695041000000001E-2</v>
      </c>
      <c r="AN1820">
        <v>9.9998421000000004E-2</v>
      </c>
      <c r="AO1820">
        <v>10.018340999999999</v>
      </c>
      <c r="AP1820">
        <v>0.94862400999999996</v>
      </c>
      <c r="AQ1820">
        <v>3785.1963999999998</v>
      </c>
      <c r="AR1820">
        <v>3590.7282</v>
      </c>
      <c r="AS1820">
        <v>0.51859699000000004</v>
      </c>
      <c r="AT1820">
        <v>0</v>
      </c>
      <c r="AU1820">
        <v>0</v>
      </c>
    </row>
    <row r="1821" spans="1:47" x14ac:dyDescent="0.25">
      <c r="A1821">
        <v>40</v>
      </c>
      <c r="B1821" t="s">
        <v>54</v>
      </c>
      <c r="C1821">
        <v>0.51780099999999996</v>
      </c>
      <c r="D1821" s="1">
        <v>3.7506850000000002E-6</v>
      </c>
      <c r="E1821">
        <v>3.5836329999999998</v>
      </c>
      <c r="F1821" s="1">
        <v>4.6815099999999998E-6</v>
      </c>
      <c r="G1821">
        <v>0.29827900000000002</v>
      </c>
      <c r="H1821" s="1">
        <v>89.552379999999999</v>
      </c>
      <c r="I1821">
        <v>1.5E-5</v>
      </c>
      <c r="J1821">
        <v>1.8E-5</v>
      </c>
      <c r="K1821">
        <v>1.677397</v>
      </c>
      <c r="L1821">
        <v>1.3695250000000001</v>
      </c>
      <c r="M1821">
        <v>4.5399999999999998E-4</v>
      </c>
      <c r="N1821" s="1">
        <v>4.548372E-4</v>
      </c>
      <c r="O1821" s="1">
        <v>9.0484579999999999E-4</v>
      </c>
      <c r="P1821">
        <v>1.9090000000000001E-3</v>
      </c>
      <c r="Q1821">
        <v>28.16724</v>
      </c>
      <c r="R1821" s="1">
        <v>5.3918889999999999E-6</v>
      </c>
      <c r="S1821">
        <v>20.26736</v>
      </c>
      <c r="T1821" s="1">
        <v>4.9225870000000004E-6</v>
      </c>
      <c r="U1821">
        <v>0.39766980000000002</v>
      </c>
      <c r="V1821">
        <v>59.779000000000003</v>
      </c>
      <c r="W1821" s="1">
        <v>1.228606E-5</v>
      </c>
      <c r="X1821">
        <v>2.7297399999999999E-2</v>
      </c>
      <c r="Y1821" s="1">
        <v>5.5257499999999997E-5</v>
      </c>
      <c r="Z1821">
        <v>60.697809999999997</v>
      </c>
      <c r="AA1821" s="1">
        <v>1.2024369999999999E-5</v>
      </c>
      <c r="AB1821">
        <v>0.86256730000000004</v>
      </c>
      <c r="AC1821">
        <v>0.87754359999999998</v>
      </c>
      <c r="AD1821">
        <v>1.389994</v>
      </c>
      <c r="AE1821">
        <v>0</v>
      </c>
      <c r="AF1821">
        <v>241.17580000000001</v>
      </c>
      <c r="AG1821">
        <v>2.6991589999999999</v>
      </c>
      <c r="AH1821">
        <v>4.7606830000000002</v>
      </c>
      <c r="AI1821">
        <v>4.8041490000000001E-4</v>
      </c>
      <c r="AJ1821">
        <v>8.3211199999999998E-4</v>
      </c>
      <c r="AK1821">
        <v>1.3816480000000001E-3</v>
      </c>
      <c r="AL1821">
        <v>2.0723769999999998E-3</v>
      </c>
      <c r="AM1821">
        <v>1.270921E-2</v>
      </c>
      <c r="AN1821">
        <v>0.1000045</v>
      </c>
      <c r="AO1821">
        <v>9.9459330000000001</v>
      </c>
      <c r="AP1821">
        <v>0.94810810000000001</v>
      </c>
      <c r="AQ1821">
        <v>511.7654</v>
      </c>
      <c r="AR1821">
        <v>485.20890000000003</v>
      </c>
      <c r="AS1821">
        <v>0.5183044</v>
      </c>
      <c r="AT1821">
        <v>0</v>
      </c>
      <c r="AU1821">
        <v>0</v>
      </c>
    </row>
    <row r="1822" spans="1:47" x14ac:dyDescent="0.25">
      <c r="A1822">
        <v>41</v>
      </c>
      <c r="B1822" t="s">
        <v>54</v>
      </c>
      <c r="C1822">
        <v>40.451146000000001</v>
      </c>
      <c r="D1822" s="1">
        <v>4.3079599999999998E-6</v>
      </c>
      <c r="E1822">
        <v>0.39327299999999998</v>
      </c>
      <c r="F1822" s="1">
        <v>5.0889919999999997E-6</v>
      </c>
      <c r="G1822">
        <v>0.28433000000000003</v>
      </c>
      <c r="H1822" s="1">
        <v>41.412950000000002</v>
      </c>
      <c r="I1822">
        <v>1.2999999999999999E-5</v>
      </c>
      <c r="J1822">
        <v>3.4E-5</v>
      </c>
      <c r="K1822">
        <v>0.90040200000000004</v>
      </c>
      <c r="L1822">
        <v>1.050473</v>
      </c>
      <c r="M1822">
        <v>4.17E-4</v>
      </c>
      <c r="N1822" s="1">
        <v>6.6146610000000002E-4</v>
      </c>
      <c r="O1822" s="1">
        <v>1.0985890000000001E-3</v>
      </c>
      <c r="P1822">
        <v>2.6229999999999999E-3</v>
      </c>
      <c r="Q1822">
        <v>28.16724</v>
      </c>
      <c r="R1822" s="1">
        <v>5.3918894999999996E-6</v>
      </c>
      <c r="S1822">
        <v>20.267361999999999</v>
      </c>
      <c r="T1822" s="1">
        <v>4.9225868999999996E-6</v>
      </c>
      <c r="U1822">
        <v>0.39736017000000001</v>
      </c>
      <c r="V1822">
        <v>57.413392999999999</v>
      </c>
      <c r="W1822" s="1">
        <v>1.2230064999999999E-5</v>
      </c>
      <c r="X1822">
        <v>2.7288084000000001E-2</v>
      </c>
      <c r="Y1822" s="1">
        <v>5.5257501E-5</v>
      </c>
      <c r="Z1822">
        <v>60.778734</v>
      </c>
      <c r="AA1822" s="1">
        <v>1.194502E-5</v>
      </c>
      <c r="AB1822">
        <v>0.86572923999999996</v>
      </c>
      <c r="AC1822">
        <v>0.88375402999999997</v>
      </c>
      <c r="AD1822">
        <v>1.3899944</v>
      </c>
      <c r="AE1822">
        <v>0</v>
      </c>
      <c r="AF1822">
        <v>241.17576</v>
      </c>
      <c r="AG1822">
        <v>2.6825000999999999</v>
      </c>
      <c r="AH1822">
        <v>4.7612069000000004</v>
      </c>
      <c r="AI1822">
        <v>4.9096212999999997E-4</v>
      </c>
      <c r="AJ1822">
        <v>8.3263665999999995E-4</v>
      </c>
      <c r="AK1822">
        <v>1.3890968000000001E-3</v>
      </c>
      <c r="AL1822">
        <v>2.0239017000000001E-3</v>
      </c>
      <c r="AM1822">
        <v>1.2704264E-2</v>
      </c>
      <c r="AN1822">
        <v>0.10000292</v>
      </c>
      <c r="AO1822">
        <v>10.04444</v>
      </c>
      <c r="AP1822">
        <v>0.94941920999999996</v>
      </c>
      <c r="AQ1822">
        <v>-2722.3472999999999</v>
      </c>
      <c r="AR1822">
        <v>-2584.6489000000001</v>
      </c>
      <c r="AS1822">
        <v>0.51934029999999998</v>
      </c>
      <c r="AT1822">
        <v>0</v>
      </c>
      <c r="AU1822">
        <v>0</v>
      </c>
    </row>
    <row r="1823" spans="1:47" x14ac:dyDescent="0.25">
      <c r="A1823">
        <v>42</v>
      </c>
      <c r="B1823" t="s">
        <v>54</v>
      </c>
      <c r="C1823">
        <v>22.069224999999999</v>
      </c>
      <c r="D1823" s="1">
        <v>1.275788E-6</v>
      </c>
      <c r="E1823">
        <v>9.9999999999999995E-7</v>
      </c>
      <c r="F1823" s="1">
        <v>4.3749420000000001E-6</v>
      </c>
      <c r="G1823">
        <v>0.14746799999999999</v>
      </c>
      <c r="H1823" s="1">
        <v>63.396459999999998</v>
      </c>
      <c r="I1823">
        <v>1.2E-5</v>
      </c>
      <c r="J1823">
        <v>4.8000000000000001E-5</v>
      </c>
      <c r="K1823">
        <v>1.8193839999999999</v>
      </c>
      <c r="L1823">
        <v>1.782392</v>
      </c>
      <c r="M1823">
        <v>2.7900000000000001E-4</v>
      </c>
      <c r="N1823" s="1">
        <v>2.7940449999999998E-4</v>
      </c>
      <c r="O1823" s="1">
        <v>7.4016860000000002E-4</v>
      </c>
      <c r="P1823">
        <v>2.1580000000000002E-3</v>
      </c>
      <c r="Q1823">
        <v>28.16724</v>
      </c>
      <c r="R1823" s="1">
        <v>5.3918894999999996E-6</v>
      </c>
      <c r="S1823">
        <v>20.267361999999999</v>
      </c>
      <c r="T1823" s="1">
        <v>4.9225868999999996E-6</v>
      </c>
      <c r="U1823">
        <v>0.41306841999999999</v>
      </c>
      <c r="V1823">
        <v>59.949401000000002</v>
      </c>
      <c r="W1823" s="1">
        <v>1.1941836999999999E-5</v>
      </c>
      <c r="X1823">
        <v>2.7305029000000001E-2</v>
      </c>
      <c r="Y1823" s="1">
        <v>5.5257501E-5</v>
      </c>
      <c r="Z1823">
        <v>58.850596000000003</v>
      </c>
      <c r="AA1823" s="1">
        <v>1.2334607E-5</v>
      </c>
      <c r="AB1823">
        <v>0.86180752000000005</v>
      </c>
      <c r="AC1823">
        <v>0.86480847999999999</v>
      </c>
      <c r="AD1823">
        <v>1.3899944</v>
      </c>
      <c r="AE1823">
        <v>0</v>
      </c>
      <c r="AF1823">
        <v>241.17576</v>
      </c>
      <c r="AG1823">
        <v>2.6584498999999999</v>
      </c>
      <c r="AH1823">
        <v>4.7587402000000001</v>
      </c>
      <c r="AI1823">
        <v>4.8380911000000002E-4</v>
      </c>
      <c r="AJ1823">
        <v>8.2759106E-4</v>
      </c>
      <c r="AK1823">
        <v>1.3873434E-3</v>
      </c>
      <c r="AL1823">
        <v>2.0886908000000001E-3</v>
      </c>
      <c r="AM1823">
        <v>1.2694281999999999E-2</v>
      </c>
      <c r="AN1823">
        <v>9.9997425000000001E-2</v>
      </c>
      <c r="AO1823">
        <v>9.9696642999999998</v>
      </c>
      <c r="AP1823">
        <v>0.94817735000000003</v>
      </c>
      <c r="AQ1823">
        <v>3318.2361999999998</v>
      </c>
      <c r="AR1823">
        <v>3146.2764000000002</v>
      </c>
      <c r="AS1823">
        <v>0.51895912</v>
      </c>
      <c r="AT1823">
        <v>0</v>
      </c>
      <c r="AU1823">
        <v>0</v>
      </c>
    </row>
    <row r="1824" spans="1:47" x14ac:dyDescent="0.25">
      <c r="A1824">
        <v>43</v>
      </c>
      <c r="B1824" t="s">
        <v>54</v>
      </c>
      <c r="C1824">
        <v>34.574627999999997</v>
      </c>
      <c r="D1824" s="1">
        <v>4.6485200000000002E-6</v>
      </c>
      <c r="E1824">
        <v>0.48232599999999998</v>
      </c>
      <c r="F1824" s="1">
        <v>5.4857790000000001E-6</v>
      </c>
      <c r="G1824">
        <v>0.28071299999999999</v>
      </c>
      <c r="H1824" s="1">
        <v>76.365080000000006</v>
      </c>
      <c r="I1824">
        <v>1.2E-5</v>
      </c>
      <c r="J1824">
        <v>1.4E-5</v>
      </c>
      <c r="K1824">
        <v>1.1015760000000001</v>
      </c>
      <c r="L1824">
        <v>1.536295</v>
      </c>
      <c r="M1824">
        <v>4.7100000000000001E-4</v>
      </c>
      <c r="N1824" s="1">
        <v>8.2894019999999998E-4</v>
      </c>
      <c r="O1824" s="1">
        <v>1.059798E-3</v>
      </c>
      <c r="P1824">
        <v>2.258E-3</v>
      </c>
      <c r="Q1824">
        <v>28.16724</v>
      </c>
      <c r="R1824" s="1">
        <v>5.3918894999999996E-6</v>
      </c>
      <c r="S1824">
        <v>20.267361999999999</v>
      </c>
      <c r="T1824" s="1">
        <v>4.9225868999999996E-6</v>
      </c>
      <c r="U1824">
        <v>0.41346544000000002</v>
      </c>
      <c r="V1824">
        <v>59.118219000000003</v>
      </c>
      <c r="W1824" s="1">
        <v>1.2399231E-5</v>
      </c>
      <c r="X1824">
        <v>2.7298389999999999E-2</v>
      </c>
      <c r="Y1824" s="1">
        <v>5.5257501E-5</v>
      </c>
      <c r="Z1824">
        <v>59.021821000000003</v>
      </c>
      <c r="AA1824" s="1">
        <v>1.1938343E-5</v>
      </c>
      <c r="AB1824">
        <v>0.89040494000000003</v>
      </c>
      <c r="AC1824">
        <v>0.89079335999999998</v>
      </c>
      <c r="AD1824">
        <v>1.3899944</v>
      </c>
      <c r="AE1824">
        <v>0</v>
      </c>
      <c r="AF1824">
        <v>241.17576</v>
      </c>
      <c r="AG1824">
        <v>2.7266797999999999</v>
      </c>
      <c r="AH1824">
        <v>4.7605785000000003</v>
      </c>
      <c r="AI1824">
        <v>4.9501321000000001E-4</v>
      </c>
      <c r="AJ1824">
        <v>8.2377443000000001E-4</v>
      </c>
      <c r="AK1824">
        <v>1.38302E-3</v>
      </c>
      <c r="AL1824">
        <v>2.1173257E-3</v>
      </c>
      <c r="AM1824">
        <v>1.268971E-2</v>
      </c>
      <c r="AN1824">
        <v>0.100004</v>
      </c>
      <c r="AO1824">
        <v>10.235975</v>
      </c>
      <c r="AP1824">
        <v>0.95005521000000004</v>
      </c>
      <c r="AQ1824">
        <v>3195.6813999999999</v>
      </c>
      <c r="AR1824">
        <v>3036.0736999999999</v>
      </c>
      <c r="AS1824">
        <v>0.52037440999999995</v>
      </c>
      <c r="AT1824">
        <v>0</v>
      </c>
      <c r="AU1824">
        <v>0</v>
      </c>
    </row>
    <row r="1825" spans="1:47" x14ac:dyDescent="0.25">
      <c r="A1825">
        <v>44</v>
      </c>
      <c r="B1825" t="s">
        <v>54</v>
      </c>
      <c r="C1825">
        <v>0.34107700000000002</v>
      </c>
      <c r="D1825" s="1">
        <v>2.421178E-6</v>
      </c>
      <c r="E1825">
        <v>3.1282519999999998</v>
      </c>
      <c r="F1825" s="1">
        <v>5.0090669999999998E-6</v>
      </c>
      <c r="G1825">
        <v>8.4482000000000002E-2</v>
      </c>
      <c r="H1825" s="1">
        <v>58.771970000000003</v>
      </c>
      <c r="I1825">
        <v>1.2E-5</v>
      </c>
      <c r="J1825">
        <v>4.5000000000000003E-5</v>
      </c>
      <c r="K1825">
        <v>1.453152</v>
      </c>
      <c r="L1825">
        <v>1.470556</v>
      </c>
      <c r="M1825">
        <v>3.4200000000000002E-4</v>
      </c>
      <c r="N1825" s="1">
        <v>2.219128E-4</v>
      </c>
      <c r="O1825" s="1">
        <v>8.1573750000000003E-4</v>
      </c>
      <c r="P1825">
        <v>1.9810000000000001E-3</v>
      </c>
      <c r="Q1825">
        <v>28.16724</v>
      </c>
      <c r="R1825" s="1">
        <v>5.3918889999999999E-6</v>
      </c>
      <c r="S1825">
        <v>20.26736</v>
      </c>
      <c r="T1825" s="1">
        <v>4.9225870000000004E-6</v>
      </c>
      <c r="U1825">
        <v>0.39106170000000001</v>
      </c>
      <c r="V1825">
        <v>57.558590000000002</v>
      </c>
      <c r="W1825" s="1">
        <v>1.200544E-5</v>
      </c>
      <c r="X1825">
        <v>2.7299049999999998E-2</v>
      </c>
      <c r="Y1825" s="1">
        <v>5.5257499999999997E-5</v>
      </c>
      <c r="Z1825">
        <v>59.976840000000003</v>
      </c>
      <c r="AA1825" s="1">
        <v>1.221497E-5</v>
      </c>
      <c r="AB1825">
        <v>0.87556809999999996</v>
      </c>
      <c r="AC1825">
        <v>0.85548599999999997</v>
      </c>
      <c r="AD1825">
        <v>1.389994</v>
      </c>
      <c r="AE1825">
        <v>0</v>
      </c>
      <c r="AF1825">
        <v>241.17580000000001</v>
      </c>
      <c r="AG1825">
        <v>2.6369660000000001</v>
      </c>
      <c r="AH1825">
        <v>4.756132</v>
      </c>
      <c r="AI1825">
        <v>4.8539839999999998E-4</v>
      </c>
      <c r="AJ1825">
        <v>8.321162E-4</v>
      </c>
      <c r="AK1825">
        <v>1.382157E-3</v>
      </c>
      <c r="AL1825">
        <v>2.0112799999999998E-3</v>
      </c>
      <c r="AM1825">
        <v>1.269462E-2</v>
      </c>
      <c r="AN1825">
        <v>9.9997799999999998E-2</v>
      </c>
      <c r="AO1825">
        <v>10.341659999999999</v>
      </c>
      <c r="AP1825">
        <v>0.94901279999999999</v>
      </c>
      <c r="AQ1825">
        <v>-383.81529999999998</v>
      </c>
      <c r="AR1825">
        <v>-364.24560000000002</v>
      </c>
      <c r="AS1825">
        <v>0.52069980000000005</v>
      </c>
      <c r="AT1825">
        <v>0</v>
      </c>
      <c r="AU1825">
        <v>0</v>
      </c>
    </row>
    <row r="1826" spans="1:47" x14ac:dyDescent="0.25">
      <c r="A1826">
        <v>45</v>
      </c>
      <c r="B1826" t="s">
        <v>54</v>
      </c>
      <c r="C1826">
        <v>28.457863</v>
      </c>
      <c r="D1826" s="1">
        <v>5.3122560000000004E-6</v>
      </c>
      <c r="E1826">
        <v>0.42619200000000002</v>
      </c>
      <c r="F1826" s="1">
        <v>5.496377E-6</v>
      </c>
      <c r="G1826">
        <v>0.31852000000000003</v>
      </c>
      <c r="H1826" s="1">
        <v>68.789680000000004</v>
      </c>
      <c r="I1826">
        <v>1.5E-5</v>
      </c>
      <c r="J1826">
        <v>7.9999999999999996E-6</v>
      </c>
      <c r="K1826">
        <v>1.180542</v>
      </c>
      <c r="L1826">
        <v>1.0939890000000001</v>
      </c>
      <c r="M1826">
        <v>5.53E-4</v>
      </c>
      <c r="N1826" s="1">
        <v>9.0549230000000003E-4</v>
      </c>
      <c r="O1826" s="1">
        <v>1.2027780000000001E-3</v>
      </c>
      <c r="P1826">
        <v>2.5279999999999999E-3</v>
      </c>
      <c r="Q1826">
        <v>28.16724</v>
      </c>
      <c r="R1826" s="1">
        <v>5.3918889999999999E-6</v>
      </c>
      <c r="S1826">
        <v>20.26736</v>
      </c>
      <c r="T1826" s="1">
        <v>4.9225870000000004E-6</v>
      </c>
      <c r="U1826">
        <v>0.38306059999999997</v>
      </c>
      <c r="V1826">
        <v>57.046039999999998</v>
      </c>
      <c r="W1826" s="1">
        <v>1.197449E-5</v>
      </c>
      <c r="X1826">
        <v>2.729585E-2</v>
      </c>
      <c r="Y1826" s="1">
        <v>5.5257499999999997E-5</v>
      </c>
      <c r="Z1826">
        <v>60.015120000000003</v>
      </c>
      <c r="AA1826" s="1">
        <v>1.1775279999999999E-5</v>
      </c>
      <c r="AB1826">
        <v>0.8363737</v>
      </c>
      <c r="AC1826">
        <v>0.84629529999999997</v>
      </c>
      <c r="AD1826">
        <v>1.389994</v>
      </c>
      <c r="AE1826">
        <v>0</v>
      </c>
      <c r="AF1826">
        <v>241.17580000000001</v>
      </c>
      <c r="AG1826">
        <v>2.7092200000000002</v>
      </c>
      <c r="AH1826">
        <v>4.7607299999999997</v>
      </c>
      <c r="AI1826">
        <v>4.9230279999999996E-4</v>
      </c>
      <c r="AJ1826">
        <v>8.3210559999999996E-4</v>
      </c>
      <c r="AK1826">
        <v>1.39437E-3</v>
      </c>
      <c r="AL1826">
        <v>2.1614519999999999E-3</v>
      </c>
      <c r="AM1826">
        <v>1.2692169999999999E-2</v>
      </c>
      <c r="AN1826">
        <v>9.9999690000000002E-2</v>
      </c>
      <c r="AO1826">
        <v>9.8437289999999997</v>
      </c>
      <c r="AP1826">
        <v>0.94870089999999996</v>
      </c>
      <c r="AQ1826">
        <v>163.63380000000001</v>
      </c>
      <c r="AR1826">
        <v>155.2396</v>
      </c>
      <c r="AS1826">
        <v>0.51902619999999999</v>
      </c>
      <c r="AT1826">
        <v>0</v>
      </c>
      <c r="AU1826">
        <v>0</v>
      </c>
    </row>
    <row r="1827" spans="1:47" x14ac:dyDescent="0.25">
      <c r="A1827">
        <v>46</v>
      </c>
      <c r="B1827" t="s">
        <v>54</v>
      </c>
      <c r="C1827">
        <v>0.23036200000000001</v>
      </c>
      <c r="D1827" s="1">
        <v>5.2474200000000001E-8</v>
      </c>
      <c r="E1827">
        <v>11.738326000000001</v>
      </c>
      <c r="F1827" s="1">
        <v>3.3404790000000001E-6</v>
      </c>
      <c r="G1827">
        <v>0.23041700000000001</v>
      </c>
      <c r="H1827" s="1">
        <v>54.86092</v>
      </c>
      <c r="I1827">
        <v>1.4E-5</v>
      </c>
      <c r="J1827">
        <v>4.5000000000000003E-5</v>
      </c>
      <c r="K1827">
        <v>1.496524</v>
      </c>
      <c r="L1827">
        <v>1.313364</v>
      </c>
      <c r="M1827">
        <v>5.3899999999999998E-4</v>
      </c>
      <c r="N1827" s="1">
        <v>7.8148620000000003E-4</v>
      </c>
      <c r="O1827" s="1">
        <v>1.1141840000000001E-3</v>
      </c>
      <c r="P1827">
        <v>2.4299999999999999E-3</v>
      </c>
      <c r="Q1827">
        <v>28.16724</v>
      </c>
      <c r="R1827" s="1">
        <v>5.3918894999999996E-6</v>
      </c>
      <c r="S1827">
        <v>20.267361999999999</v>
      </c>
      <c r="T1827" s="1">
        <v>4.9225868999999996E-6</v>
      </c>
      <c r="U1827">
        <v>0.39748004999999997</v>
      </c>
      <c r="V1827">
        <v>62.159058000000002</v>
      </c>
      <c r="W1827" s="1">
        <v>1.2658574E-5</v>
      </c>
      <c r="X1827">
        <v>2.7305268000000001E-2</v>
      </c>
      <c r="Y1827" s="1">
        <v>5.5257501E-5</v>
      </c>
      <c r="Z1827">
        <v>59.695580999999997</v>
      </c>
      <c r="AA1827" s="1">
        <v>1.1906713E-5</v>
      </c>
      <c r="AB1827">
        <v>0.87672720000000004</v>
      </c>
      <c r="AC1827">
        <v>0.87940319</v>
      </c>
      <c r="AD1827">
        <v>1.3899944</v>
      </c>
      <c r="AE1827">
        <v>0</v>
      </c>
      <c r="AF1827">
        <v>241.17576</v>
      </c>
      <c r="AG1827">
        <v>2.6657660000000001</v>
      </c>
      <c r="AH1827">
        <v>4.7605782000000003</v>
      </c>
      <c r="AI1827">
        <v>4.8396414000000001E-4</v>
      </c>
      <c r="AJ1827">
        <v>8.3307925999999996E-4</v>
      </c>
      <c r="AK1827">
        <v>1.3866915E-3</v>
      </c>
      <c r="AL1827">
        <v>2.0996958999999998E-3</v>
      </c>
      <c r="AM1827">
        <v>1.2702504999999999E-2</v>
      </c>
      <c r="AN1827">
        <v>0.10000216000000001</v>
      </c>
      <c r="AO1827">
        <v>10.259468999999999</v>
      </c>
      <c r="AP1827">
        <v>0.94821608000000002</v>
      </c>
      <c r="AQ1827">
        <v>-2520.5113999999999</v>
      </c>
      <c r="AR1827">
        <v>-2389.9893999999999</v>
      </c>
      <c r="AS1827">
        <v>0.51978323000000004</v>
      </c>
      <c r="AT1827">
        <v>0</v>
      </c>
      <c r="AU1827">
        <v>0</v>
      </c>
    </row>
    <row r="1828" spans="1:47" x14ac:dyDescent="0.25">
      <c r="A1828">
        <v>47</v>
      </c>
      <c r="B1828" t="s">
        <v>54</v>
      </c>
      <c r="C1828">
        <v>25.990805000000002</v>
      </c>
      <c r="D1828" s="1">
        <v>3.232985E-6</v>
      </c>
      <c r="E1828">
        <v>0.54647599999999996</v>
      </c>
      <c r="F1828" s="1">
        <v>5.7711989999999997E-6</v>
      </c>
      <c r="G1828">
        <v>0.20736599999999999</v>
      </c>
      <c r="H1828" s="1">
        <v>56.986379999999997</v>
      </c>
      <c r="I1828">
        <v>1.5E-5</v>
      </c>
      <c r="J1828">
        <v>0</v>
      </c>
      <c r="K1828">
        <v>0.85281200000000001</v>
      </c>
      <c r="L1828">
        <v>0.87639</v>
      </c>
      <c r="M1828">
        <v>4.5100000000000001E-4</v>
      </c>
      <c r="N1828" s="1">
        <v>8.7769360000000002E-4</v>
      </c>
      <c r="O1828" s="1">
        <v>1.183859E-3</v>
      </c>
      <c r="P1828">
        <v>2.7669999999999999E-3</v>
      </c>
      <c r="Q1828">
        <v>28.16724</v>
      </c>
      <c r="R1828" s="1">
        <v>5.3918894999999996E-6</v>
      </c>
      <c r="S1828">
        <v>20.267361999999999</v>
      </c>
      <c r="T1828" s="1">
        <v>4.9225868999999996E-6</v>
      </c>
      <c r="U1828">
        <v>0.39426456999999998</v>
      </c>
      <c r="V1828">
        <v>58.446652</v>
      </c>
      <c r="W1828" s="1">
        <v>1.2318478000000001E-5</v>
      </c>
      <c r="X1828">
        <v>2.7298059999999999E-2</v>
      </c>
      <c r="Y1828" s="1">
        <v>5.5257501E-5</v>
      </c>
      <c r="Z1828">
        <v>61.293832000000002</v>
      </c>
      <c r="AA1828" s="1">
        <v>1.2749897999999999E-5</v>
      </c>
      <c r="AB1828">
        <v>0.85143506000000002</v>
      </c>
      <c r="AC1828">
        <v>0.84895443000000004</v>
      </c>
      <c r="AD1828">
        <v>1.3899944</v>
      </c>
      <c r="AE1828">
        <v>0</v>
      </c>
      <c r="AF1828">
        <v>241.17576</v>
      </c>
      <c r="AG1828">
        <v>2.7080820000000001</v>
      </c>
      <c r="AH1828">
        <v>4.7593220000000001</v>
      </c>
      <c r="AI1828">
        <v>4.9495680000000001E-4</v>
      </c>
      <c r="AJ1828">
        <v>8.347033E-4</v>
      </c>
      <c r="AK1828">
        <v>1.3878034000000001E-3</v>
      </c>
      <c r="AL1828">
        <v>2.0903503E-3</v>
      </c>
      <c r="AM1828">
        <v>1.2689896000000001E-2</v>
      </c>
      <c r="AN1828">
        <v>9.9997520000000006E-2</v>
      </c>
      <c r="AO1828">
        <v>9.8478832000000001</v>
      </c>
      <c r="AP1828">
        <v>0.94926295000000005</v>
      </c>
      <c r="AQ1828">
        <v>5777.0119999999997</v>
      </c>
      <c r="AR1828">
        <v>5483.9035000000003</v>
      </c>
      <c r="AS1828">
        <v>0.51908845999999997</v>
      </c>
      <c r="AT1828">
        <v>0</v>
      </c>
      <c r="AU1828">
        <v>0</v>
      </c>
    </row>
    <row r="1829" spans="1:47" x14ac:dyDescent="0.25">
      <c r="A1829">
        <v>48</v>
      </c>
      <c r="B1829" t="s">
        <v>54</v>
      </c>
      <c r="C1829">
        <v>0.64676100000000003</v>
      </c>
      <c r="D1829" s="1">
        <v>5.0520619999999997E-6</v>
      </c>
      <c r="E1829">
        <v>13.030448</v>
      </c>
      <c r="F1829" s="1">
        <v>5.4041700000000003E-6</v>
      </c>
      <c r="G1829">
        <v>0.59419299999999997</v>
      </c>
      <c r="H1829" s="1">
        <v>68.339160000000007</v>
      </c>
      <c r="I1829">
        <v>6.0000000000000002E-6</v>
      </c>
      <c r="J1829">
        <v>3.4999999999999997E-5</v>
      </c>
      <c r="K1829">
        <v>1.3811690000000001</v>
      </c>
      <c r="L1829">
        <v>1.8013490000000001</v>
      </c>
      <c r="M1829">
        <v>2.99E-4</v>
      </c>
      <c r="N1829" s="1">
        <v>4.3363359999999999E-4</v>
      </c>
      <c r="O1829" s="1">
        <v>6.7847640000000004E-4</v>
      </c>
      <c r="P1829">
        <v>1.4530000000000001E-3</v>
      </c>
      <c r="Q1829">
        <v>28.16724</v>
      </c>
      <c r="R1829" s="1">
        <v>5.3918894999999996E-6</v>
      </c>
      <c r="S1829">
        <v>20.267361999999999</v>
      </c>
      <c r="T1829" s="1">
        <v>4.9225868999999996E-6</v>
      </c>
      <c r="U1829">
        <v>0.41506438000000001</v>
      </c>
      <c r="V1829">
        <v>59.398114</v>
      </c>
      <c r="W1829" s="1">
        <v>1.2415578E-5</v>
      </c>
      <c r="X1829">
        <v>2.7295955E-2</v>
      </c>
      <c r="Y1829" s="1">
        <v>5.5257501E-5</v>
      </c>
      <c r="Z1829">
        <v>60.867494999999998</v>
      </c>
      <c r="AA1829" s="1">
        <v>1.3030974E-5</v>
      </c>
      <c r="AB1829">
        <v>0.85957753000000003</v>
      </c>
      <c r="AC1829">
        <v>0.84661509999999995</v>
      </c>
      <c r="AD1829">
        <v>1.3899944</v>
      </c>
      <c r="AE1829">
        <v>0</v>
      </c>
      <c r="AF1829">
        <v>241.17576</v>
      </c>
      <c r="AG1829">
        <v>2.7854348</v>
      </c>
      <c r="AH1829">
        <v>4.7606419000000004</v>
      </c>
      <c r="AI1829">
        <v>4.7595294000000001E-4</v>
      </c>
      <c r="AJ1829">
        <v>8.1907937000000005E-4</v>
      </c>
      <c r="AK1829">
        <v>1.3863357000000001E-3</v>
      </c>
      <c r="AL1829">
        <v>2.0117662E-3</v>
      </c>
      <c r="AM1829">
        <v>1.2708337E-2</v>
      </c>
      <c r="AN1829">
        <v>9.9997710000000004E-2</v>
      </c>
      <c r="AO1829">
        <v>10.360988000000001</v>
      </c>
      <c r="AP1829">
        <v>0.94786285000000003</v>
      </c>
      <c r="AQ1829">
        <v>4008.3099000000002</v>
      </c>
      <c r="AR1829">
        <v>3799.328</v>
      </c>
      <c r="AS1829">
        <v>0.51794032000000001</v>
      </c>
      <c r="AT1829">
        <v>0</v>
      </c>
      <c r="AU1829">
        <v>0</v>
      </c>
    </row>
    <row r="1830" spans="1:47" x14ac:dyDescent="0.25">
      <c r="A1830">
        <v>49</v>
      </c>
      <c r="B1830" t="s">
        <v>54</v>
      </c>
      <c r="C1830">
        <v>19.089219</v>
      </c>
      <c r="D1830" s="1">
        <v>3.4564859999999999E-6</v>
      </c>
      <c r="E1830">
        <v>0.37257699999999999</v>
      </c>
      <c r="F1830" s="1">
        <v>3.406847E-6</v>
      </c>
      <c r="G1830">
        <v>0.146872</v>
      </c>
      <c r="H1830" s="1">
        <v>36.766910000000003</v>
      </c>
      <c r="I1830">
        <v>1.2E-5</v>
      </c>
      <c r="J1830">
        <v>1.2999999999999999E-5</v>
      </c>
      <c r="K1830">
        <v>1.689354</v>
      </c>
      <c r="L1830">
        <v>1.085405</v>
      </c>
      <c r="M1830">
        <v>5.4199999999999995E-4</v>
      </c>
      <c r="N1830" s="1">
        <v>8.5629819999999998E-4</v>
      </c>
      <c r="O1830" s="1">
        <v>1.2643699999999999E-3</v>
      </c>
      <c r="P1830">
        <v>3.2699999999999999E-3</v>
      </c>
      <c r="Q1830">
        <v>28.16724</v>
      </c>
      <c r="R1830" s="1">
        <v>5.3918894999999996E-6</v>
      </c>
      <c r="S1830">
        <v>20.267361999999999</v>
      </c>
      <c r="T1830" s="1">
        <v>4.9225868999999996E-6</v>
      </c>
      <c r="U1830">
        <v>0.39977372999999999</v>
      </c>
      <c r="V1830">
        <v>58.699019</v>
      </c>
      <c r="W1830" s="1">
        <v>1.1941049E-5</v>
      </c>
      <c r="X1830">
        <v>2.7298612E-2</v>
      </c>
      <c r="Y1830" s="1">
        <v>5.5257501E-5</v>
      </c>
      <c r="Z1830">
        <v>59.945312000000001</v>
      </c>
      <c r="AA1830" s="1">
        <v>1.2581600999999999E-5</v>
      </c>
      <c r="AB1830">
        <v>0.87875824000000002</v>
      </c>
      <c r="AC1830">
        <v>0.84366436</v>
      </c>
      <c r="AD1830">
        <v>1.3899944</v>
      </c>
      <c r="AE1830">
        <v>0</v>
      </c>
      <c r="AF1830">
        <v>241.17576</v>
      </c>
      <c r="AG1830">
        <v>2.6804760000000001</v>
      </c>
      <c r="AH1830">
        <v>4.7588511000000002</v>
      </c>
      <c r="AI1830">
        <v>4.9236693000000002E-4</v>
      </c>
      <c r="AJ1830">
        <v>8.2886259999999997E-4</v>
      </c>
      <c r="AK1830">
        <v>1.3827643E-3</v>
      </c>
      <c r="AL1830">
        <v>2.0526577000000001E-3</v>
      </c>
      <c r="AM1830">
        <v>1.2705724999999999E-2</v>
      </c>
      <c r="AN1830">
        <v>0.10000273</v>
      </c>
      <c r="AO1830">
        <v>9.8319525999999993</v>
      </c>
      <c r="AP1830">
        <v>0.94833628000000003</v>
      </c>
      <c r="AQ1830">
        <v>3673.4803000000002</v>
      </c>
      <c r="AR1830">
        <v>3483.6947</v>
      </c>
      <c r="AS1830">
        <v>0.52079169000000003</v>
      </c>
      <c r="AT1830">
        <v>0</v>
      </c>
      <c r="AU1830">
        <v>0</v>
      </c>
    </row>
    <row r="1831" spans="1:47" x14ac:dyDescent="0.25">
      <c r="A1831">
        <v>50</v>
      </c>
      <c r="B1831" t="s">
        <v>54</v>
      </c>
      <c r="C1831">
        <v>0.63776299999999997</v>
      </c>
      <c r="D1831" s="1">
        <v>5.8255429999999997E-6</v>
      </c>
      <c r="E1831">
        <v>26.148108000000001</v>
      </c>
      <c r="F1831" s="1">
        <v>1.2385770000000001E-6</v>
      </c>
      <c r="G1831">
        <v>0.62509700000000001</v>
      </c>
      <c r="H1831" s="1">
        <v>66.583770000000001</v>
      </c>
      <c r="I1831">
        <v>6.0000000000000002E-6</v>
      </c>
      <c r="J1831">
        <v>2.4000000000000001E-5</v>
      </c>
      <c r="K1831">
        <v>1.0333540000000001</v>
      </c>
      <c r="L1831">
        <v>1.270553</v>
      </c>
      <c r="M1831">
        <v>6.3299999999999999E-4</v>
      </c>
      <c r="N1831" s="1">
        <v>6.6757640000000005E-4</v>
      </c>
      <c r="O1831" s="1">
        <v>9.199961E-4</v>
      </c>
      <c r="P1831">
        <v>1.4469999999999999E-3</v>
      </c>
      <c r="Q1831">
        <v>28.16724</v>
      </c>
      <c r="R1831" s="1">
        <v>5.3918889999999999E-6</v>
      </c>
      <c r="S1831">
        <v>20.26736</v>
      </c>
      <c r="T1831" s="1">
        <v>4.9225870000000004E-6</v>
      </c>
      <c r="U1831">
        <v>0.39340219999999998</v>
      </c>
      <c r="V1831">
        <v>58.029580000000003</v>
      </c>
      <c r="W1831" s="1">
        <v>1.199419E-5</v>
      </c>
      <c r="X1831">
        <v>2.7285779999999999E-2</v>
      </c>
      <c r="Y1831" s="1">
        <v>5.5257499999999997E-5</v>
      </c>
      <c r="Z1831">
        <v>57.378360000000001</v>
      </c>
      <c r="AA1831" s="1">
        <v>1.243659E-5</v>
      </c>
      <c r="AB1831">
        <v>0.84791119999999998</v>
      </c>
      <c r="AC1831">
        <v>0.84301119999999996</v>
      </c>
      <c r="AD1831">
        <v>1.389994</v>
      </c>
      <c r="AE1831">
        <v>0</v>
      </c>
      <c r="AF1831">
        <v>241.17580000000001</v>
      </c>
      <c r="AG1831">
        <v>2.6762190000000001</v>
      </c>
      <c r="AH1831">
        <v>4.7583039999999999</v>
      </c>
      <c r="AI1831">
        <v>4.7509009999999999E-4</v>
      </c>
      <c r="AJ1831">
        <v>8.3086569999999999E-4</v>
      </c>
      <c r="AK1831">
        <v>1.386417E-3</v>
      </c>
      <c r="AL1831">
        <v>2.0040819999999999E-3</v>
      </c>
      <c r="AM1831">
        <v>1.270311E-2</v>
      </c>
      <c r="AN1831">
        <v>0.1000019</v>
      </c>
      <c r="AO1831">
        <v>10.53586</v>
      </c>
      <c r="AP1831">
        <v>0.9495306</v>
      </c>
      <c r="AQ1831">
        <v>-596.52549999999997</v>
      </c>
      <c r="AR1831">
        <v>-566.41920000000005</v>
      </c>
      <c r="AS1831">
        <v>0.51933879999999999</v>
      </c>
      <c r="AT1831">
        <v>0</v>
      </c>
      <c r="AU1831">
        <v>0</v>
      </c>
    </row>
    <row r="1832" spans="1:47" x14ac:dyDescent="0.25">
      <c r="A1832">
        <v>51</v>
      </c>
      <c r="B1832" t="s">
        <v>54</v>
      </c>
      <c r="C1832">
        <v>0.54098299999999999</v>
      </c>
      <c r="D1832" s="1">
        <v>3.6448939999999999E-6</v>
      </c>
      <c r="E1832">
        <v>2.4349270000000001</v>
      </c>
      <c r="F1832" s="1">
        <v>4.9846130000000002E-6</v>
      </c>
      <c r="G1832">
        <v>0.39750600000000003</v>
      </c>
      <c r="H1832" s="1">
        <v>83.306690000000003</v>
      </c>
      <c r="I1832">
        <v>1.7E-5</v>
      </c>
      <c r="J1832">
        <v>2.5999999999999998E-5</v>
      </c>
      <c r="K1832">
        <v>1.6597949999999999</v>
      </c>
      <c r="L1832">
        <v>1.681729</v>
      </c>
      <c r="M1832">
        <v>3.6099999999999999E-4</v>
      </c>
      <c r="N1832" s="1">
        <v>2.8133679999999998E-4</v>
      </c>
      <c r="O1832" s="1">
        <v>8.3645059999999996E-4</v>
      </c>
      <c r="P1832">
        <v>2.1329999999999999E-3</v>
      </c>
      <c r="Q1832">
        <v>28.16724</v>
      </c>
      <c r="R1832" s="1">
        <v>5.3918889999999999E-6</v>
      </c>
      <c r="S1832">
        <v>20.26736</v>
      </c>
      <c r="T1832" s="1">
        <v>4.9225870000000004E-6</v>
      </c>
      <c r="U1832">
        <v>0.39646320000000002</v>
      </c>
      <c r="V1832">
        <v>59.630499999999998</v>
      </c>
      <c r="W1832" s="1">
        <v>1.2932190000000001E-5</v>
      </c>
      <c r="X1832">
        <v>2.72949E-2</v>
      </c>
      <c r="Y1832" s="1">
        <v>5.5257499999999997E-5</v>
      </c>
      <c r="Z1832">
        <v>62.616329999999998</v>
      </c>
      <c r="AA1832" s="1">
        <v>1.2163370000000001E-5</v>
      </c>
      <c r="AB1832">
        <v>0.8364606</v>
      </c>
      <c r="AC1832">
        <v>0.84481090000000003</v>
      </c>
      <c r="AD1832">
        <v>1.389994</v>
      </c>
      <c r="AE1832">
        <v>0</v>
      </c>
      <c r="AF1832">
        <v>241.17580000000001</v>
      </c>
      <c r="AG1832">
        <v>2.629111</v>
      </c>
      <c r="AH1832">
        <v>4.7599150000000003</v>
      </c>
      <c r="AI1832">
        <v>4.8762110000000002E-4</v>
      </c>
      <c r="AJ1832">
        <v>8.2754870000000002E-4</v>
      </c>
      <c r="AK1832">
        <v>1.391729E-3</v>
      </c>
      <c r="AL1832">
        <v>2.1443550000000001E-3</v>
      </c>
      <c r="AM1832">
        <v>1.2704379999999999E-2</v>
      </c>
      <c r="AN1832">
        <v>9.9998050000000005E-2</v>
      </c>
      <c r="AO1832">
        <v>9.8892220000000002</v>
      </c>
      <c r="AP1832">
        <v>0.94800640000000003</v>
      </c>
      <c r="AQ1832">
        <v>969.04039999999998</v>
      </c>
      <c r="AR1832">
        <v>918.65639999999996</v>
      </c>
      <c r="AS1832">
        <v>0.52049089999999998</v>
      </c>
      <c r="AT1832">
        <v>0</v>
      </c>
      <c r="AU1832">
        <v>0</v>
      </c>
    </row>
    <row r="1833" spans="1:47" x14ac:dyDescent="0.25">
      <c r="A1833">
        <v>52</v>
      </c>
      <c r="B1833" t="s">
        <v>54</v>
      </c>
      <c r="C1833">
        <v>26.210197999999998</v>
      </c>
      <c r="D1833" s="1">
        <v>6.1146300000000003E-6</v>
      </c>
      <c r="E1833">
        <v>20.786574999999999</v>
      </c>
      <c r="F1833" s="1">
        <v>1.00468E-5</v>
      </c>
      <c r="G1833">
        <v>0.32465699999999997</v>
      </c>
      <c r="H1833" s="1">
        <v>90.798000000000002</v>
      </c>
      <c r="I1833">
        <v>1.2E-5</v>
      </c>
      <c r="J1833">
        <v>1.2E-5</v>
      </c>
      <c r="K1833">
        <v>1.46655</v>
      </c>
      <c r="L1833">
        <v>0.63782399999999995</v>
      </c>
      <c r="M1833">
        <v>6.3900000000000003E-4</v>
      </c>
      <c r="N1833" s="1">
        <v>9.6533429999999995E-5</v>
      </c>
      <c r="O1833" s="1">
        <v>8.1545170000000004E-4</v>
      </c>
      <c r="P1833">
        <v>1.1770000000000001E-3</v>
      </c>
      <c r="Q1833">
        <v>28.16724</v>
      </c>
      <c r="R1833" s="1">
        <v>5.3918889999999999E-6</v>
      </c>
      <c r="S1833">
        <v>20.26736</v>
      </c>
      <c r="T1833" s="1">
        <v>4.9225870000000004E-6</v>
      </c>
      <c r="U1833">
        <v>0.4011055</v>
      </c>
      <c r="V1833">
        <v>59.351779999999998</v>
      </c>
      <c r="W1833" s="1">
        <v>1.176807E-5</v>
      </c>
      <c r="X1833">
        <v>2.7294059999999998E-2</v>
      </c>
      <c r="Y1833" s="1">
        <v>5.5257499999999997E-5</v>
      </c>
      <c r="Z1833">
        <v>58.406129999999997</v>
      </c>
      <c r="AA1833" s="1">
        <v>1.220349E-5</v>
      </c>
      <c r="AB1833">
        <v>0.89123160000000001</v>
      </c>
      <c r="AC1833">
        <v>0.86068820000000001</v>
      </c>
      <c r="AD1833">
        <v>1.389994</v>
      </c>
      <c r="AE1833">
        <v>0</v>
      </c>
      <c r="AF1833">
        <v>241.17580000000001</v>
      </c>
      <c r="AG1833">
        <v>2.6949350000000001</v>
      </c>
      <c r="AH1833">
        <v>4.7590389999999996</v>
      </c>
      <c r="AI1833">
        <v>4.87653E-4</v>
      </c>
      <c r="AJ1833">
        <v>8.2907520000000004E-4</v>
      </c>
      <c r="AK1833">
        <v>1.3884570000000001E-3</v>
      </c>
      <c r="AL1833">
        <v>2.1202590000000002E-3</v>
      </c>
      <c r="AM1833">
        <v>1.269899E-2</v>
      </c>
      <c r="AN1833">
        <v>9.9997230000000006E-2</v>
      </c>
      <c r="AO1833">
        <v>10.04508</v>
      </c>
      <c r="AP1833">
        <v>0.94942539999999997</v>
      </c>
      <c r="AQ1833">
        <v>789.1001</v>
      </c>
      <c r="AR1833">
        <v>749.19159999999999</v>
      </c>
      <c r="AS1833">
        <v>0.52025690000000002</v>
      </c>
      <c r="AT1833">
        <v>0</v>
      </c>
      <c r="AU1833">
        <v>0</v>
      </c>
    </row>
    <row r="1834" spans="1:47" x14ac:dyDescent="0.25">
      <c r="A1834">
        <v>53</v>
      </c>
      <c r="B1834" t="s">
        <v>54</v>
      </c>
      <c r="C1834">
        <v>53.512163999999999</v>
      </c>
      <c r="D1834" s="1">
        <v>5.7828389999999999E-6</v>
      </c>
      <c r="E1834">
        <v>0.64166800000000002</v>
      </c>
      <c r="F1834" s="1">
        <v>5.8226339999999996E-6</v>
      </c>
      <c r="G1834">
        <v>0.44998500000000002</v>
      </c>
      <c r="H1834" s="1">
        <v>71.504649999999998</v>
      </c>
      <c r="I1834">
        <v>1.2999999999999999E-5</v>
      </c>
      <c r="J1834">
        <v>0</v>
      </c>
      <c r="K1834">
        <v>0.88565099999999997</v>
      </c>
      <c r="L1834">
        <v>1.027514</v>
      </c>
      <c r="M1834">
        <v>4.0700000000000003E-4</v>
      </c>
      <c r="N1834" s="1">
        <v>8.234332E-4</v>
      </c>
      <c r="O1834" s="1">
        <v>1.067073E-3</v>
      </c>
      <c r="P1834">
        <v>2.4840000000000001E-3</v>
      </c>
      <c r="Q1834">
        <v>28.16724</v>
      </c>
      <c r="R1834" s="1">
        <v>5.3918889999999999E-6</v>
      </c>
      <c r="S1834">
        <v>20.26736</v>
      </c>
      <c r="T1834" s="1">
        <v>4.9225870000000004E-6</v>
      </c>
      <c r="U1834">
        <v>0.42062739999999998</v>
      </c>
      <c r="V1834">
        <v>58.623910000000002</v>
      </c>
      <c r="W1834" s="1">
        <v>1.1864150000000001E-5</v>
      </c>
      <c r="X1834">
        <v>2.7295199999999999E-2</v>
      </c>
      <c r="Y1834" s="1">
        <v>5.5257499999999997E-5</v>
      </c>
      <c r="Z1834">
        <v>61.033920000000002</v>
      </c>
      <c r="AA1834" s="1">
        <v>1.2465470000000001E-5</v>
      </c>
      <c r="AB1834">
        <v>0.83220490000000003</v>
      </c>
      <c r="AC1834">
        <v>0.88807910000000001</v>
      </c>
      <c r="AD1834">
        <v>1.389994</v>
      </c>
      <c r="AE1834">
        <v>0</v>
      </c>
      <c r="AF1834">
        <v>241.17580000000001</v>
      </c>
      <c r="AG1834">
        <v>2.7255060000000002</v>
      </c>
      <c r="AH1834">
        <v>4.760694</v>
      </c>
      <c r="AI1834">
        <v>4.8323419999999999E-4</v>
      </c>
      <c r="AJ1834">
        <v>8.2852969999999996E-4</v>
      </c>
      <c r="AK1834">
        <v>1.3829910000000001E-3</v>
      </c>
      <c r="AL1834">
        <v>2.0969420000000001E-3</v>
      </c>
      <c r="AM1834">
        <v>1.269378E-2</v>
      </c>
      <c r="AN1834">
        <v>0.1000007</v>
      </c>
      <c r="AO1834">
        <v>10.028790000000001</v>
      </c>
      <c r="AP1834">
        <v>0.94844070000000003</v>
      </c>
      <c r="AQ1834">
        <v>14.17905</v>
      </c>
      <c r="AR1834">
        <v>13.447990000000001</v>
      </c>
      <c r="AS1834">
        <v>0.51874719999999996</v>
      </c>
      <c r="AT1834">
        <v>0</v>
      </c>
      <c r="AU1834">
        <v>0</v>
      </c>
    </row>
    <row r="1835" spans="1:47" x14ac:dyDescent="0.25">
      <c r="A1835">
        <v>54</v>
      </c>
      <c r="B1835" t="s">
        <v>54</v>
      </c>
      <c r="C1835">
        <v>10.606783</v>
      </c>
      <c r="D1835" s="1">
        <v>1.086733E-6</v>
      </c>
      <c r="E1835">
        <v>0.40673799999999999</v>
      </c>
      <c r="F1835" s="1">
        <v>6.3239509999999998E-7</v>
      </c>
      <c r="G1835">
        <v>0.147533</v>
      </c>
      <c r="H1835" s="1">
        <v>52.198009999999996</v>
      </c>
      <c r="I1835">
        <v>1.4E-5</v>
      </c>
      <c r="J1835">
        <v>4.5000000000000003E-5</v>
      </c>
      <c r="K1835">
        <v>1.2592159999999999</v>
      </c>
      <c r="L1835">
        <v>1.4426779999999999</v>
      </c>
      <c r="M1835">
        <v>4.06E-4</v>
      </c>
      <c r="N1835" s="1">
        <v>6.6881790000000003E-4</v>
      </c>
      <c r="O1835" s="1">
        <v>1.04346E-3</v>
      </c>
      <c r="P1835">
        <v>2.6080000000000001E-3</v>
      </c>
      <c r="Q1835">
        <v>28.16724</v>
      </c>
      <c r="R1835" s="1">
        <v>5.3918894999999996E-6</v>
      </c>
      <c r="S1835">
        <v>20.267361999999999</v>
      </c>
      <c r="T1835" s="1">
        <v>4.9225868999999996E-6</v>
      </c>
      <c r="U1835">
        <v>0.40781497</v>
      </c>
      <c r="V1835">
        <v>60.971722999999997</v>
      </c>
      <c r="W1835" s="1">
        <v>1.2237976E-5</v>
      </c>
      <c r="X1835">
        <v>2.7283287999999999E-2</v>
      </c>
      <c r="Y1835" s="1">
        <v>5.5257501E-5</v>
      </c>
      <c r="Z1835">
        <v>59.111156999999999</v>
      </c>
      <c r="AA1835" s="1">
        <v>1.2166307E-5</v>
      </c>
      <c r="AB1835">
        <v>0.83983414999999995</v>
      </c>
      <c r="AC1835">
        <v>0.90225836000000004</v>
      </c>
      <c r="AD1835">
        <v>1.3899944</v>
      </c>
      <c r="AE1835">
        <v>0</v>
      </c>
      <c r="AF1835">
        <v>241.17576</v>
      </c>
      <c r="AG1835">
        <v>2.7202085999999999</v>
      </c>
      <c r="AH1835">
        <v>4.7604689999999996</v>
      </c>
      <c r="AI1835">
        <v>4.8220952999999999E-4</v>
      </c>
      <c r="AJ1835">
        <v>8.3562122999999999E-4</v>
      </c>
      <c r="AK1835">
        <v>1.3950665000000001E-3</v>
      </c>
      <c r="AL1835">
        <v>2.0969183999999998E-3</v>
      </c>
      <c r="AM1835">
        <v>1.2703399000000001E-2</v>
      </c>
      <c r="AN1835">
        <v>9.9998339000000006E-2</v>
      </c>
      <c r="AO1835">
        <v>9.9834548999999999</v>
      </c>
      <c r="AP1835">
        <v>0.94895081999999997</v>
      </c>
      <c r="AQ1835">
        <v>-2260.1792999999998</v>
      </c>
      <c r="AR1835">
        <v>-2144.799</v>
      </c>
      <c r="AS1835">
        <v>0.52068197000000005</v>
      </c>
      <c r="AT1835">
        <v>0</v>
      </c>
      <c r="AU1835">
        <v>0</v>
      </c>
    </row>
    <row r="1836" spans="1:47" x14ac:dyDescent="0.25">
      <c r="A1836">
        <v>55</v>
      </c>
      <c r="B1836" t="s">
        <v>54</v>
      </c>
      <c r="C1836">
        <v>0.805531</v>
      </c>
      <c r="D1836" s="1">
        <v>7.624431E-6</v>
      </c>
      <c r="E1836">
        <v>9.2983030000000007</v>
      </c>
      <c r="F1836" s="1">
        <v>7.7972269999999993E-6</v>
      </c>
      <c r="G1836">
        <v>0.75596600000000003</v>
      </c>
      <c r="H1836" s="1">
        <v>72.482410000000002</v>
      </c>
      <c r="I1836">
        <v>6.9999999999999999E-6</v>
      </c>
      <c r="J1836">
        <v>1.8E-5</v>
      </c>
      <c r="K1836">
        <v>1.857264</v>
      </c>
      <c r="L1836">
        <v>0.70030300000000001</v>
      </c>
      <c r="M1836">
        <v>2.7700000000000001E-4</v>
      </c>
      <c r="N1836" s="1">
        <v>3.8783239999999998E-4</v>
      </c>
      <c r="O1836" s="1">
        <v>6.6775540000000005E-4</v>
      </c>
      <c r="P1836">
        <v>1.49E-3</v>
      </c>
      <c r="Q1836">
        <v>28.16724</v>
      </c>
      <c r="R1836" s="1">
        <v>5.3918894999999996E-6</v>
      </c>
      <c r="S1836">
        <v>20.267361999999999</v>
      </c>
      <c r="T1836" s="1">
        <v>4.9225868999999996E-6</v>
      </c>
      <c r="U1836">
        <v>0.40169695</v>
      </c>
      <c r="V1836">
        <v>61.661591000000001</v>
      </c>
      <c r="W1836" s="1">
        <v>1.2250894E-5</v>
      </c>
      <c r="X1836">
        <v>2.7289094E-2</v>
      </c>
      <c r="Y1836" s="1">
        <v>5.5257501E-5</v>
      </c>
      <c r="Z1836">
        <v>59.472186999999998</v>
      </c>
      <c r="AA1836" s="1">
        <v>1.2108172E-5</v>
      </c>
      <c r="AB1836">
        <v>0.85380414000000004</v>
      </c>
      <c r="AC1836">
        <v>0.84396037999999995</v>
      </c>
      <c r="AD1836">
        <v>1.3899944</v>
      </c>
      <c r="AE1836">
        <v>0</v>
      </c>
      <c r="AF1836">
        <v>241.17576</v>
      </c>
      <c r="AG1836">
        <v>2.6647506000000001</v>
      </c>
      <c r="AH1836">
        <v>4.7596157000000003</v>
      </c>
      <c r="AI1836">
        <v>4.8900970000000002E-4</v>
      </c>
      <c r="AJ1836">
        <v>8.2587025000000001E-4</v>
      </c>
      <c r="AK1836">
        <v>1.3882825E-3</v>
      </c>
      <c r="AL1836">
        <v>2.0180496999999999E-3</v>
      </c>
      <c r="AM1836">
        <v>1.2695338E-2</v>
      </c>
      <c r="AN1836">
        <v>9.9998871000000003E-2</v>
      </c>
      <c r="AO1836">
        <v>9.7105408999999998</v>
      </c>
      <c r="AP1836">
        <v>0.94902154999999999</v>
      </c>
      <c r="AQ1836">
        <v>3499.5790999999999</v>
      </c>
      <c r="AR1836">
        <v>3321.1759000000002</v>
      </c>
      <c r="AS1836">
        <v>0.51926912999999997</v>
      </c>
      <c r="AT1836">
        <v>0</v>
      </c>
      <c r="AU1836">
        <v>0</v>
      </c>
    </row>
    <row r="1837" spans="1:47" x14ac:dyDescent="0.25">
      <c r="A1837">
        <v>56</v>
      </c>
      <c r="B1837" t="s">
        <v>54</v>
      </c>
      <c r="C1837">
        <v>31.417916999999999</v>
      </c>
      <c r="D1837" s="1">
        <v>7.8080819999999998E-6</v>
      </c>
      <c r="E1837">
        <v>13.019142</v>
      </c>
      <c r="F1837" s="1">
        <v>6.3437139999999999E-6</v>
      </c>
      <c r="G1837">
        <v>0.92442899999999995</v>
      </c>
      <c r="H1837" s="1">
        <v>71.286990000000003</v>
      </c>
      <c r="I1837">
        <v>1.4E-5</v>
      </c>
      <c r="J1837">
        <v>2.5000000000000001E-5</v>
      </c>
      <c r="K1837">
        <v>0.84869499999999998</v>
      </c>
      <c r="L1837">
        <v>0.97250800000000004</v>
      </c>
      <c r="M1837">
        <v>7.0799999999999997E-4</v>
      </c>
      <c r="N1837" s="1">
        <v>3.0924620000000001E-4</v>
      </c>
      <c r="O1837" s="1">
        <v>1.001301E-3</v>
      </c>
      <c r="P1837">
        <v>1.5169999999999999E-3</v>
      </c>
      <c r="Q1837">
        <v>28.16724</v>
      </c>
      <c r="R1837" s="1">
        <v>5.3918894999999996E-6</v>
      </c>
      <c r="S1837">
        <v>20.267361999999999</v>
      </c>
      <c r="T1837" s="1">
        <v>4.9225868999999996E-6</v>
      </c>
      <c r="U1837">
        <v>0.39710489999999998</v>
      </c>
      <c r="V1837">
        <v>59.675839000000003</v>
      </c>
      <c r="W1837" s="1">
        <v>1.1875850000000001E-5</v>
      </c>
      <c r="X1837">
        <v>2.7300512999999998E-2</v>
      </c>
      <c r="Y1837" s="1">
        <v>5.5257501E-5</v>
      </c>
      <c r="Z1837">
        <v>59.022928999999998</v>
      </c>
      <c r="AA1837" s="1">
        <v>1.2620416000000001E-5</v>
      </c>
      <c r="AB1837">
        <v>0.90151256999999996</v>
      </c>
      <c r="AC1837">
        <v>0.86371476999999997</v>
      </c>
      <c r="AD1837">
        <v>1.3899944</v>
      </c>
      <c r="AE1837">
        <v>0</v>
      </c>
      <c r="AF1837">
        <v>241.17576</v>
      </c>
      <c r="AG1837">
        <v>2.7118376</v>
      </c>
      <c r="AH1837">
        <v>4.7581064</v>
      </c>
      <c r="AI1837">
        <v>4.8673150000000002E-4</v>
      </c>
      <c r="AJ1837">
        <v>8.2898414000000004E-4</v>
      </c>
      <c r="AK1837">
        <v>1.3876788000000001E-3</v>
      </c>
      <c r="AL1837">
        <v>2.1220217999999998E-3</v>
      </c>
      <c r="AM1837">
        <v>1.2689779999999999E-2</v>
      </c>
      <c r="AN1837">
        <v>9.9999912999999996E-2</v>
      </c>
      <c r="AO1837">
        <v>10.604419</v>
      </c>
      <c r="AP1837">
        <v>0.94846984000000001</v>
      </c>
      <c r="AQ1837">
        <v>-3881.0940999999998</v>
      </c>
      <c r="AR1837">
        <v>-3681.1007</v>
      </c>
      <c r="AS1837">
        <v>0.51876761999999998</v>
      </c>
      <c r="AT1837">
        <v>0</v>
      </c>
      <c r="AU1837">
        <v>0</v>
      </c>
    </row>
    <row r="1838" spans="1:47" x14ac:dyDescent="0.25">
      <c r="A1838">
        <v>57</v>
      </c>
      <c r="B1838" t="s">
        <v>54</v>
      </c>
      <c r="C1838">
        <v>0.31319200000000003</v>
      </c>
      <c r="D1838" s="1">
        <v>1.107055E-7</v>
      </c>
      <c r="E1838">
        <v>10.436543</v>
      </c>
      <c r="F1838" s="1">
        <v>6.4328070000000003E-7</v>
      </c>
      <c r="G1838">
        <v>0.13361400000000001</v>
      </c>
      <c r="H1838" s="1">
        <v>32.246670000000002</v>
      </c>
      <c r="I1838">
        <v>1.5E-5</v>
      </c>
      <c r="J1838">
        <v>3.8999999999999999E-5</v>
      </c>
      <c r="K1838">
        <v>1.4629449999999999</v>
      </c>
      <c r="L1838">
        <v>1.210612</v>
      </c>
      <c r="M1838">
        <v>7.1000000000000002E-4</v>
      </c>
      <c r="N1838" s="1">
        <v>1.1319350000000001E-4</v>
      </c>
      <c r="O1838" s="1">
        <v>1.398112E-3</v>
      </c>
      <c r="P1838">
        <v>2.9420000000000002E-3</v>
      </c>
      <c r="Q1838">
        <v>28.16724</v>
      </c>
      <c r="R1838" s="1">
        <v>5.3918894999999996E-6</v>
      </c>
      <c r="S1838">
        <v>20.267361999999999</v>
      </c>
      <c r="T1838" s="1">
        <v>4.9225868999999996E-6</v>
      </c>
      <c r="U1838">
        <v>0.40445797</v>
      </c>
      <c r="V1838">
        <v>58.350116999999997</v>
      </c>
      <c r="W1838" s="1">
        <v>1.2326457E-5</v>
      </c>
      <c r="X1838">
        <v>2.7301290999999998E-2</v>
      </c>
      <c r="Y1838" s="1">
        <v>5.5257501E-5</v>
      </c>
      <c r="Z1838">
        <v>61.702126</v>
      </c>
      <c r="AA1838" s="1">
        <v>1.2449712E-5</v>
      </c>
      <c r="AB1838">
        <v>0.88475855999999997</v>
      </c>
      <c r="AC1838">
        <v>0.86792933000000005</v>
      </c>
      <c r="AD1838">
        <v>1.3899944</v>
      </c>
      <c r="AE1838">
        <v>0</v>
      </c>
      <c r="AF1838">
        <v>241.17576</v>
      </c>
      <c r="AG1838">
        <v>2.6316533999999998</v>
      </c>
      <c r="AH1838">
        <v>4.7579178000000004</v>
      </c>
      <c r="AI1838">
        <v>4.9026739999999999E-4</v>
      </c>
      <c r="AJ1838">
        <v>8.3113624000000002E-4</v>
      </c>
      <c r="AK1838">
        <v>1.3871566000000001E-3</v>
      </c>
      <c r="AL1838">
        <v>2.0992449E-3</v>
      </c>
      <c r="AM1838">
        <v>1.2694284E-2</v>
      </c>
      <c r="AN1838">
        <v>0.10000074</v>
      </c>
      <c r="AO1838">
        <v>9.6501564999999996</v>
      </c>
      <c r="AP1838">
        <v>0.94920784999999996</v>
      </c>
      <c r="AQ1838">
        <v>-2670.3764999999999</v>
      </c>
      <c r="AR1838">
        <v>-2534.7422999999999</v>
      </c>
      <c r="AS1838">
        <v>0.52026656000000004</v>
      </c>
      <c r="AT1838">
        <v>0</v>
      </c>
      <c r="AU1838">
        <v>0</v>
      </c>
    </row>
    <row r="1839" spans="1:47" x14ac:dyDescent="0.25">
      <c r="A1839">
        <v>58</v>
      </c>
      <c r="B1839" t="s">
        <v>54</v>
      </c>
      <c r="C1839">
        <v>0.54175700000000004</v>
      </c>
      <c r="D1839" s="1">
        <v>2.3414699999999999E-8</v>
      </c>
      <c r="E1839">
        <v>0.74730600000000003</v>
      </c>
      <c r="F1839" s="1">
        <v>6.3961210000000004E-6</v>
      </c>
      <c r="G1839">
        <v>0.153112</v>
      </c>
      <c r="H1839" s="1">
        <v>74.11327</v>
      </c>
      <c r="I1839">
        <v>1.1E-5</v>
      </c>
      <c r="J1839">
        <v>4.1999999999999998E-5</v>
      </c>
      <c r="K1839">
        <v>1.5777060000000001</v>
      </c>
      <c r="L1839">
        <v>2.0121549999999999</v>
      </c>
      <c r="M1839">
        <v>2.33E-4</v>
      </c>
      <c r="N1839" s="1">
        <v>3.8906699999999999E-4</v>
      </c>
      <c r="O1839" s="1">
        <v>6.9843230000000002E-4</v>
      </c>
      <c r="P1839">
        <v>2.3059999999999999E-3</v>
      </c>
      <c r="Q1839">
        <v>28.16724</v>
      </c>
      <c r="R1839" s="1">
        <v>5.3918894999999996E-6</v>
      </c>
      <c r="S1839">
        <v>20.267361999999999</v>
      </c>
      <c r="T1839" s="1">
        <v>4.9225868999999996E-6</v>
      </c>
      <c r="U1839">
        <v>0.39238171999999999</v>
      </c>
      <c r="V1839">
        <v>59.895507000000002</v>
      </c>
      <c r="W1839" s="1">
        <v>1.2415726999999999E-5</v>
      </c>
      <c r="X1839">
        <v>2.7299684000000001E-2</v>
      </c>
      <c r="Y1839" s="1">
        <v>5.5257501E-5</v>
      </c>
      <c r="Z1839">
        <v>57.813946999999999</v>
      </c>
      <c r="AA1839" s="1">
        <v>1.2247747E-5</v>
      </c>
      <c r="AB1839">
        <v>0.88764902000000001</v>
      </c>
      <c r="AC1839">
        <v>0.84548239999999997</v>
      </c>
      <c r="AD1839">
        <v>1.3899944</v>
      </c>
      <c r="AE1839">
        <v>0</v>
      </c>
      <c r="AF1839">
        <v>241.17576</v>
      </c>
      <c r="AG1839">
        <v>2.6858876999999999</v>
      </c>
      <c r="AH1839">
        <v>4.7600838000000003</v>
      </c>
      <c r="AI1839">
        <v>4.8033595999999999E-4</v>
      </c>
      <c r="AJ1839">
        <v>8.2796287999999997E-4</v>
      </c>
      <c r="AK1839">
        <v>1.3825694999999999E-3</v>
      </c>
      <c r="AL1839">
        <v>2.1427045999999998E-3</v>
      </c>
      <c r="AM1839">
        <v>1.2707513E-2</v>
      </c>
      <c r="AN1839">
        <v>9.9999721E-2</v>
      </c>
      <c r="AO1839">
        <v>9.8326004999999999</v>
      </c>
      <c r="AP1839">
        <v>0.94891183999999995</v>
      </c>
      <c r="AQ1839">
        <v>2193.3015999999998</v>
      </c>
      <c r="AR1839">
        <v>2081.2498999999998</v>
      </c>
      <c r="AS1839">
        <v>0.51794613</v>
      </c>
      <c r="AT1839">
        <v>0</v>
      </c>
      <c r="AU1839">
        <v>0</v>
      </c>
    </row>
    <row r="1840" spans="1:47" x14ac:dyDescent="0.25">
      <c r="A1840">
        <v>59</v>
      </c>
      <c r="B1840" t="s">
        <v>54</v>
      </c>
      <c r="C1840">
        <v>26.653652999999998</v>
      </c>
      <c r="D1840" s="1">
        <v>3.7256450000000001E-6</v>
      </c>
      <c r="E1840">
        <v>0.45322899999999999</v>
      </c>
      <c r="F1840" s="1">
        <v>4.9546479999999996E-6</v>
      </c>
      <c r="G1840">
        <v>0.26655600000000002</v>
      </c>
      <c r="H1840" s="1">
        <v>67.376260000000002</v>
      </c>
      <c r="I1840">
        <v>1.4E-5</v>
      </c>
      <c r="J1840">
        <v>6.9999999999999999E-6</v>
      </c>
      <c r="K1840">
        <v>1.296594</v>
      </c>
      <c r="L1840">
        <v>1.146925</v>
      </c>
      <c r="M1840">
        <v>4.75E-4</v>
      </c>
      <c r="N1840" s="1">
        <v>8.1912740000000003E-4</v>
      </c>
      <c r="O1840" s="1">
        <v>1.1089019999999999E-3</v>
      </c>
      <c r="P1840">
        <v>2.5569999999999998E-3</v>
      </c>
      <c r="Q1840">
        <v>28.16724</v>
      </c>
      <c r="R1840" s="1">
        <v>5.3918894999999996E-6</v>
      </c>
      <c r="S1840">
        <v>20.267361999999999</v>
      </c>
      <c r="T1840" s="1">
        <v>4.9225868999999996E-6</v>
      </c>
      <c r="U1840">
        <v>0.39513931000000002</v>
      </c>
      <c r="V1840">
        <v>57.962961</v>
      </c>
      <c r="W1840" s="1">
        <v>1.2442915E-5</v>
      </c>
      <c r="X1840">
        <v>2.7284405000000001E-2</v>
      </c>
      <c r="Y1840" s="1">
        <v>5.5257501E-5</v>
      </c>
      <c r="Z1840">
        <v>58.048633000000002</v>
      </c>
      <c r="AA1840" s="1">
        <v>1.254411E-5</v>
      </c>
      <c r="AB1840">
        <v>0.85467519999999997</v>
      </c>
      <c r="AC1840">
        <v>0.85896139999999999</v>
      </c>
      <c r="AD1840">
        <v>1.3899944</v>
      </c>
      <c r="AE1840">
        <v>0</v>
      </c>
      <c r="AF1840">
        <v>241.17576</v>
      </c>
      <c r="AG1840">
        <v>2.6714060000000002</v>
      </c>
      <c r="AH1840">
        <v>4.7585283</v>
      </c>
      <c r="AI1840">
        <v>4.9567687999999997E-4</v>
      </c>
      <c r="AJ1840">
        <v>8.2260221999999996E-4</v>
      </c>
      <c r="AK1840">
        <v>1.3885681E-3</v>
      </c>
      <c r="AL1840">
        <v>2.1845326000000001E-3</v>
      </c>
      <c r="AM1840">
        <v>1.2689427E-2</v>
      </c>
      <c r="AN1840">
        <v>0.10000061</v>
      </c>
      <c r="AO1840">
        <v>9.7641852</v>
      </c>
      <c r="AP1840">
        <v>0.94871211</v>
      </c>
      <c r="AQ1840">
        <v>-1089.7409</v>
      </c>
      <c r="AR1840">
        <v>-1033.8504</v>
      </c>
      <c r="AS1840">
        <v>0.51874324000000005</v>
      </c>
      <c r="AT1840">
        <v>0</v>
      </c>
      <c r="AU1840">
        <v>0</v>
      </c>
    </row>
    <row r="1841" spans="1:47" x14ac:dyDescent="0.25">
      <c r="A1841">
        <v>60</v>
      </c>
      <c r="B1841" t="s">
        <v>54</v>
      </c>
      <c r="C1841">
        <v>18.842224000000002</v>
      </c>
      <c r="D1841" s="1">
        <v>4.3028749999999999E-6</v>
      </c>
      <c r="E1841">
        <v>15.894394</v>
      </c>
      <c r="F1841" s="1">
        <v>4.0076240000000002E-6</v>
      </c>
      <c r="G1841">
        <v>0.67688300000000001</v>
      </c>
      <c r="H1841" s="1">
        <v>42.631709999999998</v>
      </c>
      <c r="I1841">
        <v>1.1E-5</v>
      </c>
      <c r="J1841">
        <v>1.9000000000000001E-5</v>
      </c>
      <c r="K1841">
        <v>1.0368329999999999</v>
      </c>
      <c r="L1841">
        <v>0.69401299999999999</v>
      </c>
      <c r="M1841">
        <v>7.0299999999999996E-4</v>
      </c>
      <c r="N1841" s="1">
        <v>2.2220230000000001E-4</v>
      </c>
      <c r="O1841" s="1">
        <v>1.08507E-3</v>
      </c>
      <c r="P1841">
        <v>1.7260000000000001E-3</v>
      </c>
      <c r="Q1841">
        <v>28.16724</v>
      </c>
      <c r="R1841" s="1">
        <v>5.3918894999999996E-6</v>
      </c>
      <c r="S1841">
        <v>20.267361999999999</v>
      </c>
      <c r="T1841" s="1">
        <v>4.9225868999999996E-6</v>
      </c>
      <c r="U1841">
        <v>0.39951128000000002</v>
      </c>
      <c r="V1841">
        <v>59.535550000000001</v>
      </c>
      <c r="W1841" s="1">
        <v>1.2177899E-5</v>
      </c>
      <c r="X1841">
        <v>2.7285027999999999E-2</v>
      </c>
      <c r="Y1841" s="1">
        <v>5.5257501E-5</v>
      </c>
      <c r="Z1841">
        <v>58.752195</v>
      </c>
      <c r="AA1841" s="1">
        <v>1.2305326E-5</v>
      </c>
      <c r="AB1841">
        <v>0.84220304999999995</v>
      </c>
      <c r="AC1841">
        <v>0.84834134000000005</v>
      </c>
      <c r="AD1841">
        <v>1.3899944</v>
      </c>
      <c r="AE1841">
        <v>0</v>
      </c>
      <c r="AF1841">
        <v>241.17576</v>
      </c>
      <c r="AG1841">
        <v>2.6585640000000001</v>
      </c>
      <c r="AH1841">
        <v>4.7606950000000001</v>
      </c>
      <c r="AI1841">
        <v>4.8048789E-4</v>
      </c>
      <c r="AJ1841">
        <v>8.3589769E-4</v>
      </c>
      <c r="AK1841">
        <v>1.3841618999999999E-3</v>
      </c>
      <c r="AL1841">
        <v>1.9842295999999999E-3</v>
      </c>
      <c r="AM1841">
        <v>1.2692138E-2</v>
      </c>
      <c r="AN1841">
        <v>9.9996798999999997E-2</v>
      </c>
      <c r="AO1841">
        <v>10.131657000000001</v>
      </c>
      <c r="AP1841">
        <v>0.95029205999999999</v>
      </c>
      <c r="AQ1841">
        <v>-3027.0671000000002</v>
      </c>
      <c r="AR1841">
        <v>-2876.5979000000002</v>
      </c>
      <c r="AS1841">
        <v>0.51951612999999996</v>
      </c>
      <c r="AT1841">
        <v>0</v>
      </c>
      <c r="AU1841">
        <v>0</v>
      </c>
    </row>
    <row r="1842" spans="1:47" x14ac:dyDescent="0.25">
      <c r="A1842">
        <v>61</v>
      </c>
      <c r="B1842" t="s">
        <v>54</v>
      </c>
      <c r="C1842">
        <v>0.35360900000000001</v>
      </c>
      <c r="D1842" s="1">
        <v>1.055679E-6</v>
      </c>
      <c r="E1842">
        <v>0.41241499999999998</v>
      </c>
      <c r="F1842" s="1">
        <v>6.6252999999999999E-7</v>
      </c>
      <c r="G1842">
        <v>8.0699000000000007E-2</v>
      </c>
      <c r="H1842" s="1">
        <v>66.859009999999998</v>
      </c>
      <c r="I1842">
        <v>1.8E-5</v>
      </c>
      <c r="J1842">
        <v>4.8000000000000001E-5</v>
      </c>
      <c r="K1842">
        <v>1.533299</v>
      </c>
      <c r="L1842">
        <v>1.6031610000000001</v>
      </c>
      <c r="M1842">
        <v>4.0200000000000001E-4</v>
      </c>
      <c r="N1842" s="1">
        <v>3.8816000000000002E-4</v>
      </c>
      <c r="O1842" s="1">
        <v>9.8377480000000003E-4</v>
      </c>
      <c r="P1842">
        <v>2.64E-3</v>
      </c>
      <c r="Q1842">
        <v>28.16724</v>
      </c>
      <c r="R1842" s="1">
        <v>5.3918894999999996E-6</v>
      </c>
      <c r="S1842">
        <v>20.267361999999999</v>
      </c>
      <c r="T1842" s="1">
        <v>4.9225868999999996E-6</v>
      </c>
      <c r="U1842">
        <v>0.39973549000000003</v>
      </c>
      <c r="V1842">
        <v>59.259484999999998</v>
      </c>
      <c r="W1842" s="1">
        <v>1.2256674E-5</v>
      </c>
      <c r="X1842">
        <v>2.7298045E-2</v>
      </c>
      <c r="Y1842" s="1">
        <v>5.5257501E-5</v>
      </c>
      <c r="Z1842">
        <v>57.372163999999998</v>
      </c>
      <c r="AA1842" s="1">
        <v>1.198239E-5</v>
      </c>
      <c r="AB1842">
        <v>0.84551361000000003</v>
      </c>
      <c r="AC1842">
        <v>0.87467510999999998</v>
      </c>
      <c r="AD1842">
        <v>1.3899944</v>
      </c>
      <c r="AE1842">
        <v>0</v>
      </c>
      <c r="AF1842">
        <v>241.17576</v>
      </c>
      <c r="AG1842">
        <v>2.6837013000000001</v>
      </c>
      <c r="AH1842">
        <v>4.7601934999999997</v>
      </c>
      <c r="AI1842">
        <v>4.8597867000000001E-4</v>
      </c>
      <c r="AJ1842">
        <v>8.2531914000000001E-4</v>
      </c>
      <c r="AK1842">
        <v>1.3865694E-3</v>
      </c>
      <c r="AL1842">
        <v>2.0073884999999999E-3</v>
      </c>
      <c r="AM1842">
        <v>1.2684298E-2</v>
      </c>
      <c r="AN1842">
        <v>0.10000489999999999</v>
      </c>
      <c r="AO1842">
        <v>9.7483406000000006</v>
      </c>
      <c r="AP1842">
        <v>0.94822523999999997</v>
      </c>
      <c r="AQ1842">
        <v>-4012.3332</v>
      </c>
      <c r="AR1842">
        <v>-3804.5956000000001</v>
      </c>
      <c r="AS1842">
        <v>0.51985473000000004</v>
      </c>
      <c r="AT1842">
        <v>0</v>
      </c>
      <c r="AU1842">
        <v>0</v>
      </c>
    </row>
    <row r="1843" spans="1:47" x14ac:dyDescent="0.25">
      <c r="A1843">
        <v>62</v>
      </c>
      <c r="B1843" t="s">
        <v>54</v>
      </c>
      <c r="C1843">
        <v>37.848218000000003</v>
      </c>
      <c r="D1843" s="1">
        <v>4.753909E-6</v>
      </c>
      <c r="E1843">
        <v>0.38532300000000003</v>
      </c>
      <c r="F1843" s="1">
        <v>7.3527220000000001E-6</v>
      </c>
      <c r="G1843">
        <v>0.40854000000000001</v>
      </c>
      <c r="H1843" s="1">
        <v>71.77046</v>
      </c>
      <c r="I1843">
        <v>1.5999999999999999E-5</v>
      </c>
      <c r="J1843">
        <v>1.9999999999999999E-6</v>
      </c>
      <c r="K1843">
        <v>1.24533</v>
      </c>
      <c r="L1843">
        <v>0.85008700000000004</v>
      </c>
      <c r="M1843">
        <v>4.5600000000000003E-4</v>
      </c>
      <c r="N1843" s="1">
        <v>6.9711559999999998E-4</v>
      </c>
      <c r="O1843" s="1">
        <v>1.05434E-3</v>
      </c>
      <c r="P1843">
        <v>2.2490000000000001E-3</v>
      </c>
      <c r="Q1843">
        <v>28.16724</v>
      </c>
      <c r="R1843" s="1">
        <v>5.3918894999999996E-6</v>
      </c>
      <c r="S1843">
        <v>20.267361999999999</v>
      </c>
      <c r="T1843" s="1">
        <v>4.9225868999999996E-6</v>
      </c>
      <c r="U1843">
        <v>0.40352010999999999</v>
      </c>
      <c r="V1843">
        <v>57.508527999999998</v>
      </c>
      <c r="W1843" s="1">
        <v>1.2809503E-5</v>
      </c>
      <c r="X1843">
        <v>2.7288644000000001E-2</v>
      </c>
      <c r="Y1843" s="1">
        <v>5.5257501E-5</v>
      </c>
      <c r="Z1843">
        <v>60.278416999999997</v>
      </c>
      <c r="AA1843" s="1">
        <v>1.2421195E-5</v>
      </c>
      <c r="AB1843">
        <v>0.81848321000000002</v>
      </c>
      <c r="AC1843">
        <v>0.84128449999999999</v>
      </c>
      <c r="AD1843">
        <v>1.3899944</v>
      </c>
      <c r="AE1843">
        <v>0</v>
      </c>
      <c r="AF1843">
        <v>241.17576</v>
      </c>
      <c r="AG1843">
        <v>2.7160373</v>
      </c>
      <c r="AH1843">
        <v>4.7586097000000001</v>
      </c>
      <c r="AI1843">
        <v>4.7854442999999998E-4</v>
      </c>
      <c r="AJ1843">
        <v>8.3251484000000002E-4</v>
      </c>
      <c r="AK1843">
        <v>1.3918358E-3</v>
      </c>
      <c r="AL1843">
        <v>2.1140130000000001E-3</v>
      </c>
      <c r="AM1843">
        <v>1.2699089E-2</v>
      </c>
      <c r="AN1843">
        <v>9.9996819000000001E-2</v>
      </c>
      <c r="AO1843">
        <v>10.114189</v>
      </c>
      <c r="AP1843">
        <v>0.94838626000000004</v>
      </c>
      <c r="AQ1843">
        <v>2310.1221999999998</v>
      </c>
      <c r="AR1843">
        <v>2190.8881000000001</v>
      </c>
      <c r="AS1843">
        <v>0.51990691</v>
      </c>
      <c r="AT1843">
        <v>0</v>
      </c>
      <c r="AU1843">
        <v>0</v>
      </c>
    </row>
    <row r="1844" spans="1:47" x14ac:dyDescent="0.25">
      <c r="A1844">
        <v>63</v>
      </c>
      <c r="B1844" t="s">
        <v>54</v>
      </c>
      <c r="C1844">
        <v>3.892919</v>
      </c>
      <c r="D1844" s="1">
        <v>1.9393560000000001E-5</v>
      </c>
      <c r="E1844">
        <v>152.02254099999999</v>
      </c>
      <c r="F1844" s="1">
        <v>9.3376910000000008E-6</v>
      </c>
      <c r="G1844">
        <v>2.231846</v>
      </c>
      <c r="H1844" s="1">
        <v>28.997019999999999</v>
      </c>
      <c r="I1844">
        <v>3.0000000000000001E-6</v>
      </c>
      <c r="J1844">
        <v>6.4999999999999994E-5</v>
      </c>
      <c r="K1844">
        <v>0.88566999999999996</v>
      </c>
      <c r="L1844">
        <v>2.2202860000000002</v>
      </c>
      <c r="M1844">
        <v>8.2100000000000001E-4</v>
      </c>
      <c r="N1844" s="1">
        <v>8.8022809999999997E-4</v>
      </c>
      <c r="O1844" s="1">
        <v>1.1355289999999999E-3</v>
      </c>
      <c r="P1844">
        <v>1.7489999999999999E-3</v>
      </c>
      <c r="Q1844">
        <v>28.16724</v>
      </c>
      <c r="R1844" s="1">
        <v>5.3918894999999996E-6</v>
      </c>
      <c r="S1844">
        <v>20.267361999999999</v>
      </c>
      <c r="T1844" s="1">
        <v>4.9225868999999996E-6</v>
      </c>
      <c r="U1844">
        <v>0.41901737</v>
      </c>
      <c r="V1844">
        <v>59.405239000000002</v>
      </c>
      <c r="W1844" s="1">
        <v>1.2340324999999999E-5</v>
      </c>
      <c r="X1844">
        <v>2.7298143E-2</v>
      </c>
      <c r="Y1844" s="1">
        <v>5.5257501E-5</v>
      </c>
      <c r="Z1844">
        <v>61.584752999999999</v>
      </c>
      <c r="AA1844" s="1">
        <v>1.2533091000000001E-5</v>
      </c>
      <c r="AB1844">
        <v>0.86305153000000001</v>
      </c>
      <c r="AC1844">
        <v>0.84666165999999998</v>
      </c>
      <c r="AD1844">
        <v>1.3899944</v>
      </c>
      <c r="AE1844">
        <v>0</v>
      </c>
      <c r="AF1844">
        <v>241.17576</v>
      </c>
      <c r="AG1844">
        <v>2.6792121</v>
      </c>
      <c r="AH1844">
        <v>4.7579973999999998</v>
      </c>
      <c r="AI1844">
        <v>4.9094309000000005E-4</v>
      </c>
      <c r="AJ1844">
        <v>8.2958325999999999E-4</v>
      </c>
      <c r="AK1844">
        <v>1.3925482E-3</v>
      </c>
      <c r="AL1844">
        <v>2.0491972000000001E-3</v>
      </c>
      <c r="AM1844">
        <v>1.2706830000000001E-2</v>
      </c>
      <c r="AN1844">
        <v>0.10000136</v>
      </c>
      <c r="AO1844">
        <v>9.5895574999999997</v>
      </c>
      <c r="AP1844">
        <v>0.94971220999999995</v>
      </c>
      <c r="AQ1844">
        <v>1396.2675999999999</v>
      </c>
      <c r="AR1844">
        <v>1326.0524</v>
      </c>
      <c r="AS1844">
        <v>0.51966036999999998</v>
      </c>
      <c r="AT1844">
        <v>0</v>
      </c>
      <c r="AU1844">
        <v>0</v>
      </c>
    </row>
    <row r="1845" spans="1:47" x14ac:dyDescent="0.25">
      <c r="A1845">
        <v>64</v>
      </c>
      <c r="B1845" t="s">
        <v>54</v>
      </c>
      <c r="C1845">
        <v>0.62930699999999995</v>
      </c>
      <c r="D1845" s="1">
        <v>6.8081600000000001E-6</v>
      </c>
      <c r="E1845">
        <v>55.703254999999999</v>
      </c>
      <c r="F1845" s="1">
        <v>1.087313E-5</v>
      </c>
      <c r="G1845">
        <v>0.62884899999999999</v>
      </c>
      <c r="H1845" s="1">
        <v>27.63447</v>
      </c>
      <c r="I1845">
        <v>9.0000000000000002E-6</v>
      </c>
      <c r="J1845">
        <v>3.4E-5</v>
      </c>
      <c r="K1845">
        <v>1.0844549999999999</v>
      </c>
      <c r="L1845">
        <v>1.228877</v>
      </c>
      <c r="M1845">
        <v>7.6099999999999996E-4</v>
      </c>
      <c r="N1845" s="1">
        <v>8.4059089999999998E-4</v>
      </c>
      <c r="O1845" s="1">
        <v>1.3584700000000001E-3</v>
      </c>
      <c r="P1845">
        <v>2.5400000000000002E-3</v>
      </c>
      <c r="Q1845">
        <v>28.16724</v>
      </c>
      <c r="R1845" s="1">
        <v>5.3918894999999996E-6</v>
      </c>
      <c r="S1845">
        <v>20.267361999999999</v>
      </c>
      <c r="T1845" s="1">
        <v>4.9225868999999996E-6</v>
      </c>
      <c r="U1845">
        <v>0.41206657000000002</v>
      </c>
      <c r="V1845">
        <v>57.850023999999998</v>
      </c>
      <c r="W1845" s="1">
        <v>1.1920433000000001E-5</v>
      </c>
      <c r="X1845">
        <v>2.7313506000000001E-2</v>
      </c>
      <c r="Y1845" s="1">
        <v>5.5257501E-5</v>
      </c>
      <c r="Z1845">
        <v>59.292395999999997</v>
      </c>
      <c r="AA1845" s="1">
        <v>1.25741E-5</v>
      </c>
      <c r="AB1845">
        <v>0.84935558</v>
      </c>
      <c r="AC1845">
        <v>0.87577727000000005</v>
      </c>
      <c r="AD1845">
        <v>1.3899944</v>
      </c>
      <c r="AE1845">
        <v>0</v>
      </c>
      <c r="AF1845">
        <v>241.17576</v>
      </c>
      <c r="AG1845">
        <v>2.6576154000000001</v>
      </c>
      <c r="AH1845">
        <v>4.7603201999999998</v>
      </c>
      <c r="AI1845">
        <v>4.9180866000000001E-4</v>
      </c>
      <c r="AJ1845">
        <v>8.2436542000000003E-4</v>
      </c>
      <c r="AK1845">
        <v>1.3901452E-3</v>
      </c>
      <c r="AL1845">
        <v>2.0191967999999999E-3</v>
      </c>
      <c r="AM1845">
        <v>1.2697178999999999E-2</v>
      </c>
      <c r="AN1845">
        <v>9.9998152000000007E-2</v>
      </c>
      <c r="AO1845">
        <v>10.055711000000001</v>
      </c>
      <c r="AP1845">
        <v>0.94950573999999999</v>
      </c>
      <c r="AQ1845">
        <v>2587.7237</v>
      </c>
      <c r="AR1845">
        <v>2457.0585000000001</v>
      </c>
      <c r="AS1845">
        <v>0.51940324000000004</v>
      </c>
      <c r="AT1845">
        <v>0</v>
      </c>
      <c r="AU1845">
        <v>0</v>
      </c>
    </row>
    <row r="1846" spans="1:47" x14ac:dyDescent="0.25">
      <c r="A1846">
        <v>65</v>
      </c>
      <c r="B1846" t="s">
        <v>54</v>
      </c>
      <c r="C1846">
        <v>33.649244000000003</v>
      </c>
      <c r="D1846" s="1">
        <v>4.1550960000000001E-6</v>
      </c>
      <c r="E1846">
        <v>0.27911599999999998</v>
      </c>
      <c r="F1846" s="1">
        <v>6.2271890000000002E-6</v>
      </c>
      <c r="G1846">
        <v>0.63914599999999999</v>
      </c>
      <c r="H1846" s="1">
        <v>61.331299999999999</v>
      </c>
      <c r="I1846">
        <v>1.2999999999999999E-5</v>
      </c>
      <c r="J1846">
        <v>5.0000000000000004E-6</v>
      </c>
      <c r="K1846">
        <v>1.6276710000000001</v>
      </c>
      <c r="L1846">
        <v>1.1978580000000001</v>
      </c>
      <c r="M1846">
        <v>4.5300000000000001E-4</v>
      </c>
      <c r="N1846" s="1">
        <v>5.9152429999999995E-4</v>
      </c>
      <c r="O1846" s="1">
        <v>9.8855300000000009E-4</v>
      </c>
      <c r="P1846">
        <v>2.1610000000000002E-3</v>
      </c>
      <c r="Q1846">
        <v>28.16724</v>
      </c>
      <c r="R1846" s="1">
        <v>5.3918894999999996E-6</v>
      </c>
      <c r="S1846">
        <v>20.267361999999999</v>
      </c>
      <c r="T1846" s="1">
        <v>4.9225868999999996E-6</v>
      </c>
      <c r="U1846">
        <v>0.39745266000000001</v>
      </c>
      <c r="V1846">
        <v>60.441617000000001</v>
      </c>
      <c r="W1846" s="1">
        <v>1.2321005999999999E-5</v>
      </c>
      <c r="X1846">
        <v>2.7282671000000001E-2</v>
      </c>
      <c r="Y1846" s="1">
        <v>5.5257501E-5</v>
      </c>
      <c r="Z1846">
        <v>60.493634</v>
      </c>
      <c r="AA1846" s="1">
        <v>1.203298E-5</v>
      </c>
      <c r="AB1846">
        <v>0.87617630999999996</v>
      </c>
      <c r="AC1846">
        <v>0.85209948000000002</v>
      </c>
      <c r="AD1846">
        <v>1.3899944</v>
      </c>
      <c r="AE1846">
        <v>0</v>
      </c>
      <c r="AF1846">
        <v>241.17576</v>
      </c>
      <c r="AG1846">
        <v>2.7269315999999999</v>
      </c>
      <c r="AH1846">
        <v>4.7595074000000004</v>
      </c>
      <c r="AI1846">
        <v>4.8284686000000002E-4</v>
      </c>
      <c r="AJ1846">
        <v>8.3145550999999995E-4</v>
      </c>
      <c r="AK1846">
        <v>1.3812729000000001E-3</v>
      </c>
      <c r="AL1846">
        <v>2.0830122E-3</v>
      </c>
      <c r="AM1846">
        <v>1.2699551E-2</v>
      </c>
      <c r="AN1846">
        <v>9.9999296000000001E-2</v>
      </c>
      <c r="AO1846">
        <v>9.9378417999999993</v>
      </c>
      <c r="AP1846">
        <v>0.94899577000000002</v>
      </c>
      <c r="AQ1846">
        <v>1206.6442999999999</v>
      </c>
      <c r="AR1846">
        <v>1145.1003000000001</v>
      </c>
      <c r="AS1846">
        <v>0.52010084000000001</v>
      </c>
      <c r="AT1846">
        <v>0</v>
      </c>
      <c r="AU1846">
        <v>0</v>
      </c>
    </row>
    <row r="1847" spans="1:47" x14ac:dyDescent="0.25">
      <c r="A1847">
        <v>66</v>
      </c>
      <c r="B1847" t="s">
        <v>54</v>
      </c>
      <c r="C1847">
        <v>0.45155400000000001</v>
      </c>
      <c r="D1847" s="1">
        <v>5.1505460000000001E-6</v>
      </c>
      <c r="E1847">
        <v>26.623797</v>
      </c>
      <c r="F1847" s="1">
        <v>7.1759950000000001E-6</v>
      </c>
      <c r="G1847">
        <v>0.46654099999999998</v>
      </c>
      <c r="H1847" s="1">
        <v>73.614320000000006</v>
      </c>
      <c r="I1847">
        <v>7.9999999999999996E-6</v>
      </c>
      <c r="J1847">
        <v>1.7E-5</v>
      </c>
      <c r="K1847">
        <v>1.2341949999999999</v>
      </c>
      <c r="L1847">
        <v>9.9999999999999995E-7</v>
      </c>
      <c r="M1847">
        <v>4.5300000000000001E-4</v>
      </c>
      <c r="N1847" s="1">
        <v>7.1113239999999998E-4</v>
      </c>
      <c r="O1847" s="1">
        <v>8.9972049999999997E-4</v>
      </c>
      <c r="P1847">
        <v>1.575E-3</v>
      </c>
      <c r="Q1847">
        <v>28.16724</v>
      </c>
      <c r="R1847" s="1">
        <v>5.3918894999999996E-6</v>
      </c>
      <c r="S1847">
        <v>20.267361999999999</v>
      </c>
      <c r="T1847" s="1">
        <v>4.9225868999999996E-6</v>
      </c>
      <c r="U1847">
        <v>0.40364482000000002</v>
      </c>
      <c r="V1847">
        <v>61.660348999999997</v>
      </c>
      <c r="W1847" s="1">
        <v>1.1624331E-5</v>
      </c>
      <c r="X1847">
        <v>2.7297407999999999E-2</v>
      </c>
      <c r="Y1847" s="1">
        <v>5.5257501E-5</v>
      </c>
      <c r="Z1847">
        <v>60.708041000000001</v>
      </c>
      <c r="AA1847" s="1">
        <v>1.2012832E-5</v>
      </c>
      <c r="AB1847">
        <v>0.87850996000000003</v>
      </c>
      <c r="AC1847">
        <v>0.87137260999999999</v>
      </c>
      <c r="AD1847">
        <v>1.3899944</v>
      </c>
      <c r="AE1847">
        <v>0</v>
      </c>
      <c r="AF1847">
        <v>241.17576</v>
      </c>
      <c r="AG1847">
        <v>2.6791672000000002</v>
      </c>
      <c r="AH1847">
        <v>4.7580555000000002</v>
      </c>
      <c r="AI1847">
        <v>4.8955660000000003E-4</v>
      </c>
      <c r="AJ1847">
        <v>8.3096006999999999E-4</v>
      </c>
      <c r="AK1847">
        <v>1.3884603999999999E-3</v>
      </c>
      <c r="AL1847">
        <v>2.1311717000000001E-3</v>
      </c>
      <c r="AM1847">
        <v>1.2708835999999999E-2</v>
      </c>
      <c r="AN1847">
        <v>9.9999824000000001E-2</v>
      </c>
      <c r="AO1847">
        <v>9.8463550000000009</v>
      </c>
      <c r="AP1847">
        <v>0.94891013999999996</v>
      </c>
      <c r="AQ1847">
        <v>-1901.9631999999999</v>
      </c>
      <c r="AR1847">
        <v>-1804.7922000000001</v>
      </c>
      <c r="AS1847">
        <v>0.51973186000000005</v>
      </c>
      <c r="AT1847">
        <v>0</v>
      </c>
      <c r="AU1847">
        <v>0</v>
      </c>
    </row>
    <row r="1848" spans="1:47" x14ac:dyDescent="0.25">
      <c r="A1848">
        <v>67</v>
      </c>
      <c r="B1848" t="s">
        <v>54</v>
      </c>
      <c r="C1848">
        <v>0.50440300000000005</v>
      </c>
      <c r="D1848" s="1">
        <v>3.4128850000000002E-6</v>
      </c>
      <c r="E1848">
        <v>16.141923999999999</v>
      </c>
      <c r="F1848" s="1">
        <v>4.4604219999999999E-6</v>
      </c>
      <c r="G1848">
        <v>0.25700499999999998</v>
      </c>
      <c r="H1848" s="1">
        <v>67.745410000000007</v>
      </c>
      <c r="I1848">
        <v>1.2999999999999999E-5</v>
      </c>
      <c r="J1848">
        <v>2.8E-5</v>
      </c>
      <c r="K1848">
        <v>1.4355720000000001</v>
      </c>
      <c r="L1848">
        <v>1.26179</v>
      </c>
      <c r="M1848">
        <v>4.86E-4</v>
      </c>
      <c r="N1848" s="1">
        <v>4.6707330000000003E-4</v>
      </c>
      <c r="O1848" s="1">
        <v>9.7402030000000002E-4</v>
      </c>
      <c r="P1848">
        <v>1.9729999999999999E-3</v>
      </c>
      <c r="Q1848">
        <v>28.16724</v>
      </c>
      <c r="R1848" s="1">
        <v>5.3918894999999996E-6</v>
      </c>
      <c r="S1848">
        <v>20.267361999999999</v>
      </c>
      <c r="T1848" s="1">
        <v>4.9225868999999996E-6</v>
      </c>
      <c r="U1848">
        <v>0.40471325000000002</v>
      </c>
      <c r="V1848">
        <v>61.219714000000003</v>
      </c>
      <c r="W1848" s="1">
        <v>1.2297865000000001E-5</v>
      </c>
      <c r="X1848">
        <v>2.7294038999999999E-2</v>
      </c>
      <c r="Y1848" s="1">
        <v>5.5257501E-5</v>
      </c>
      <c r="Z1848">
        <v>58.377460999999997</v>
      </c>
      <c r="AA1848" s="1">
        <v>1.213444E-5</v>
      </c>
      <c r="AB1848">
        <v>0.86059490999999999</v>
      </c>
      <c r="AC1848">
        <v>0.87421802999999998</v>
      </c>
      <c r="AD1848">
        <v>1.3899944</v>
      </c>
      <c r="AE1848">
        <v>0</v>
      </c>
      <c r="AF1848">
        <v>241.17576</v>
      </c>
      <c r="AG1848">
        <v>2.7239884999999999</v>
      </c>
      <c r="AH1848">
        <v>4.7589914000000002</v>
      </c>
      <c r="AI1848">
        <v>4.8349561000000002E-4</v>
      </c>
      <c r="AJ1848">
        <v>8.2837847000000002E-4</v>
      </c>
      <c r="AK1848">
        <v>1.3926735E-3</v>
      </c>
      <c r="AL1848">
        <v>2.0041811999999999E-3</v>
      </c>
      <c r="AM1848">
        <v>1.2700084E-2</v>
      </c>
      <c r="AN1848">
        <v>0.10000188</v>
      </c>
      <c r="AO1848">
        <v>9.5067570999999997</v>
      </c>
      <c r="AP1848">
        <v>0.94880334</v>
      </c>
      <c r="AQ1848">
        <v>3418.4756000000002</v>
      </c>
      <c r="AR1848">
        <v>3243.4611</v>
      </c>
      <c r="AS1848">
        <v>0.51911158000000002</v>
      </c>
      <c r="AT1848">
        <v>0</v>
      </c>
      <c r="AU1848">
        <v>0</v>
      </c>
    </row>
    <row r="1849" spans="1:47" x14ac:dyDescent="0.25">
      <c r="A1849">
        <v>68</v>
      </c>
      <c r="B1849" t="s">
        <v>54</v>
      </c>
      <c r="C1849">
        <v>21.737037999999998</v>
      </c>
      <c r="D1849" s="1">
        <v>2.9064019999999999E-6</v>
      </c>
      <c r="E1849">
        <v>0.13999700000000001</v>
      </c>
      <c r="F1849" s="1">
        <v>5.0439680000000003E-6</v>
      </c>
      <c r="G1849">
        <v>0.32797599999999999</v>
      </c>
      <c r="H1849" s="1">
        <v>72.067229999999995</v>
      </c>
      <c r="I1849">
        <v>1.5E-5</v>
      </c>
      <c r="J1849">
        <v>6.9999999999999999E-6</v>
      </c>
      <c r="K1849">
        <v>1.485978</v>
      </c>
      <c r="L1849">
        <v>1.4291700000000001</v>
      </c>
      <c r="M1849">
        <v>4.7100000000000001E-4</v>
      </c>
      <c r="N1849" s="1">
        <v>5.4802189999999997E-4</v>
      </c>
      <c r="O1849" s="1">
        <v>9.7266989999999999E-4</v>
      </c>
      <c r="P1849">
        <v>2.029E-3</v>
      </c>
      <c r="Q1849">
        <v>28.16724</v>
      </c>
      <c r="R1849" s="1">
        <v>5.3918894999999996E-6</v>
      </c>
      <c r="S1849">
        <v>20.267361999999999</v>
      </c>
      <c r="T1849" s="1">
        <v>4.9225868999999996E-6</v>
      </c>
      <c r="U1849">
        <v>0.40423879000000001</v>
      </c>
      <c r="V1849">
        <v>59.372086000000003</v>
      </c>
      <c r="W1849" s="1">
        <v>1.2431215E-5</v>
      </c>
      <c r="X1849">
        <v>2.7313329000000001E-2</v>
      </c>
      <c r="Y1849" s="1">
        <v>5.5257501E-5</v>
      </c>
      <c r="Z1849">
        <v>58.400306999999998</v>
      </c>
      <c r="AA1849" s="1">
        <v>1.2391815999999999E-5</v>
      </c>
      <c r="AB1849">
        <v>0.88626431999999999</v>
      </c>
      <c r="AC1849">
        <v>0.86144443000000004</v>
      </c>
      <c r="AD1849">
        <v>1.3899944</v>
      </c>
      <c r="AE1849">
        <v>0</v>
      </c>
      <c r="AF1849">
        <v>241.17576</v>
      </c>
      <c r="AG1849">
        <v>2.7179326000000001</v>
      </c>
      <c r="AH1849">
        <v>4.7587219000000003</v>
      </c>
      <c r="AI1849">
        <v>4.8203618999999998E-4</v>
      </c>
      <c r="AJ1849">
        <v>8.3049961000000001E-4</v>
      </c>
      <c r="AK1849">
        <v>1.3820146E-3</v>
      </c>
      <c r="AL1849">
        <v>2.0880883000000002E-3</v>
      </c>
      <c r="AM1849">
        <v>1.2706662000000001E-2</v>
      </c>
      <c r="AN1849">
        <v>0.10000251</v>
      </c>
      <c r="AO1849">
        <v>9.8599818999999993</v>
      </c>
      <c r="AP1849">
        <v>0.94812547999999996</v>
      </c>
      <c r="AQ1849">
        <v>5070.3415000000005</v>
      </c>
      <c r="AR1849">
        <v>4807.32</v>
      </c>
      <c r="AS1849">
        <v>0.51896531000000001</v>
      </c>
      <c r="AT1849">
        <v>0</v>
      </c>
      <c r="AU1849">
        <v>0</v>
      </c>
    </row>
    <row r="1850" spans="1:47" x14ac:dyDescent="0.25">
      <c r="A1850">
        <v>69</v>
      </c>
      <c r="B1850" t="s">
        <v>54</v>
      </c>
      <c r="C1850">
        <v>35.470835999999998</v>
      </c>
      <c r="D1850" s="1">
        <v>4.0536569999999997E-6</v>
      </c>
      <c r="E1850">
        <v>0.19272600000000001</v>
      </c>
      <c r="F1850" s="1">
        <v>5.7253640000000001E-6</v>
      </c>
      <c r="G1850">
        <v>0.40071000000000001</v>
      </c>
      <c r="H1850" s="1">
        <v>77.005629999999996</v>
      </c>
      <c r="I1850">
        <v>1.5E-5</v>
      </c>
      <c r="J1850">
        <v>9.9999999999999995E-7</v>
      </c>
      <c r="K1850">
        <v>1.369151</v>
      </c>
      <c r="L1850">
        <v>1.2228239999999999</v>
      </c>
      <c r="M1850">
        <v>4.35E-4</v>
      </c>
      <c r="N1850" s="1">
        <v>5.3436949999999999E-4</v>
      </c>
      <c r="O1850" s="1">
        <v>9.378085E-4</v>
      </c>
      <c r="P1850">
        <v>1.9380000000000001E-3</v>
      </c>
      <c r="Q1850">
        <v>28.16724</v>
      </c>
      <c r="R1850" s="1">
        <v>5.3918894999999996E-6</v>
      </c>
      <c r="S1850">
        <v>20.267361999999999</v>
      </c>
      <c r="T1850" s="1">
        <v>4.9225868999999996E-6</v>
      </c>
      <c r="U1850">
        <v>0.42673401</v>
      </c>
      <c r="V1850">
        <v>60.052154000000002</v>
      </c>
      <c r="W1850" s="1">
        <v>1.2572764000000001E-5</v>
      </c>
      <c r="X1850">
        <v>2.7298111E-2</v>
      </c>
      <c r="Y1850" s="1">
        <v>5.5257501E-5</v>
      </c>
      <c r="Z1850">
        <v>59.233623999999999</v>
      </c>
      <c r="AA1850" s="1">
        <v>1.1867053999999999E-5</v>
      </c>
      <c r="AB1850">
        <v>0.87679907999999995</v>
      </c>
      <c r="AC1850">
        <v>0.86686746999999997</v>
      </c>
      <c r="AD1850">
        <v>1.3899944</v>
      </c>
      <c r="AE1850">
        <v>0</v>
      </c>
      <c r="AF1850">
        <v>241.17576</v>
      </c>
      <c r="AG1850">
        <v>2.7248687</v>
      </c>
      <c r="AH1850">
        <v>4.7568953</v>
      </c>
      <c r="AI1850">
        <v>4.8523453999999998E-4</v>
      </c>
      <c r="AJ1850">
        <v>8.3120717999999997E-4</v>
      </c>
      <c r="AK1850">
        <v>1.3862192E-3</v>
      </c>
      <c r="AL1850">
        <v>2.0793322000000002E-3</v>
      </c>
      <c r="AM1850">
        <v>1.2711683999999999E-2</v>
      </c>
      <c r="AN1850">
        <v>9.9999633000000004E-2</v>
      </c>
      <c r="AO1850">
        <v>10.001516000000001</v>
      </c>
      <c r="AP1850">
        <v>0.94837747999999999</v>
      </c>
      <c r="AQ1850">
        <v>-2240.7818000000002</v>
      </c>
      <c r="AR1850">
        <v>-2125.107</v>
      </c>
      <c r="AS1850">
        <v>0.51875159000000004</v>
      </c>
      <c r="AT1850">
        <v>0</v>
      </c>
      <c r="AU1850">
        <v>0</v>
      </c>
    </row>
    <row r="1851" spans="1:47" x14ac:dyDescent="0.25">
      <c r="A1851">
        <v>70</v>
      </c>
      <c r="B1851" t="s">
        <v>54</v>
      </c>
      <c r="C1851">
        <v>75.026898000000003</v>
      </c>
      <c r="D1851" s="1">
        <v>7.7809229999999999E-6</v>
      </c>
      <c r="E1851">
        <v>25.296824000000001</v>
      </c>
      <c r="F1851" s="1">
        <v>5.0319909999999998E-6</v>
      </c>
      <c r="G1851">
        <v>0.83653500000000003</v>
      </c>
      <c r="H1851" s="1">
        <v>16.73837</v>
      </c>
      <c r="I1851">
        <v>1.5999999999999999E-5</v>
      </c>
      <c r="J1851">
        <v>1.2E-5</v>
      </c>
      <c r="K1851">
        <v>5.1913000000000001E-2</v>
      </c>
      <c r="L1851">
        <v>0.41249799999999998</v>
      </c>
      <c r="M1851">
        <v>4.4999999999999999E-4</v>
      </c>
      <c r="N1851" s="1">
        <v>1.7943629999999999E-4</v>
      </c>
      <c r="O1851" s="1">
        <v>1.405087E-3</v>
      </c>
      <c r="P1851">
        <v>3.326E-3</v>
      </c>
      <c r="Q1851">
        <v>28.16724</v>
      </c>
      <c r="R1851" s="1">
        <v>5.3918894999999996E-6</v>
      </c>
      <c r="S1851">
        <v>20.267361999999999</v>
      </c>
      <c r="T1851" s="1">
        <v>4.9225868999999996E-6</v>
      </c>
      <c r="U1851">
        <v>0.41340946000000001</v>
      </c>
      <c r="V1851">
        <v>59.076346999999998</v>
      </c>
      <c r="W1851" s="1">
        <v>1.2222746E-5</v>
      </c>
      <c r="X1851">
        <v>2.7293832000000001E-2</v>
      </c>
      <c r="Y1851" s="1">
        <v>5.5257501E-5</v>
      </c>
      <c r="Z1851">
        <v>59.030811999999997</v>
      </c>
      <c r="AA1851" s="1">
        <v>1.1924635E-5</v>
      </c>
      <c r="AB1851">
        <v>0.87245402999999999</v>
      </c>
      <c r="AC1851">
        <v>0.85155738999999997</v>
      </c>
      <c r="AD1851">
        <v>1.3899944</v>
      </c>
      <c r="AE1851">
        <v>0</v>
      </c>
      <c r="AF1851">
        <v>241.17576</v>
      </c>
      <c r="AG1851">
        <v>2.6408165000000001</v>
      </c>
      <c r="AH1851">
        <v>4.7577344999999998</v>
      </c>
      <c r="AI1851">
        <v>4.7608661999999998E-4</v>
      </c>
      <c r="AJ1851">
        <v>8.2860492000000005E-4</v>
      </c>
      <c r="AK1851">
        <v>1.3875024E-3</v>
      </c>
      <c r="AL1851">
        <v>2.0617364999999999E-3</v>
      </c>
      <c r="AM1851">
        <v>1.2694206E-2</v>
      </c>
      <c r="AN1851">
        <v>0.10000162999999999</v>
      </c>
      <c r="AO1851">
        <v>9.9533646999999998</v>
      </c>
      <c r="AP1851">
        <v>0.94900945000000003</v>
      </c>
      <c r="AQ1851">
        <v>3401.413</v>
      </c>
      <c r="AR1851">
        <v>3227.9731000000002</v>
      </c>
      <c r="AS1851">
        <v>0.51997914000000001</v>
      </c>
      <c r="AT1851">
        <v>0</v>
      </c>
      <c r="AU1851">
        <v>0</v>
      </c>
    </row>
    <row r="1852" spans="1:47" x14ac:dyDescent="0.25">
      <c r="A1852">
        <v>71</v>
      </c>
      <c r="B1852" t="s">
        <v>54</v>
      </c>
      <c r="C1852">
        <v>0.42806100000000002</v>
      </c>
      <c r="D1852" s="1">
        <v>2.726597E-6</v>
      </c>
      <c r="E1852">
        <v>4.3152990000000004</v>
      </c>
      <c r="F1852" s="1">
        <v>5.3176469999999999E-6</v>
      </c>
      <c r="G1852">
        <v>8.2131999999999997E-2</v>
      </c>
      <c r="H1852" s="1">
        <v>72.707220000000007</v>
      </c>
      <c r="I1852">
        <v>1.1E-5</v>
      </c>
      <c r="J1852">
        <v>4.1999999999999998E-5</v>
      </c>
      <c r="K1852">
        <v>1.5623339999999999</v>
      </c>
      <c r="L1852">
        <v>1.3451519999999999</v>
      </c>
      <c r="M1852">
        <v>3.2400000000000001E-4</v>
      </c>
      <c r="N1852" s="1">
        <v>4.163479E-4</v>
      </c>
      <c r="O1852" s="1">
        <v>7.9469060000000001E-4</v>
      </c>
      <c r="P1852">
        <v>2.003E-3</v>
      </c>
      <c r="Q1852">
        <v>28.16724</v>
      </c>
      <c r="R1852" s="1">
        <v>5.3918889999999999E-6</v>
      </c>
      <c r="S1852">
        <v>20.26736</v>
      </c>
      <c r="T1852" s="1">
        <v>4.9225870000000004E-6</v>
      </c>
      <c r="U1852">
        <v>0.4103426</v>
      </c>
      <c r="V1852">
        <v>61.852939999999997</v>
      </c>
      <c r="W1852" s="1">
        <v>1.27407E-5</v>
      </c>
      <c r="X1852">
        <v>2.7294539999999999E-2</v>
      </c>
      <c r="Y1852" s="1">
        <v>5.5257499999999997E-5</v>
      </c>
      <c r="Z1852">
        <v>61.88391</v>
      </c>
      <c r="AA1852" s="1">
        <v>1.204491E-5</v>
      </c>
      <c r="AB1852">
        <v>0.8652936</v>
      </c>
      <c r="AC1852">
        <v>0.80889999999999995</v>
      </c>
      <c r="AD1852">
        <v>1.389994</v>
      </c>
      <c r="AE1852">
        <v>0</v>
      </c>
      <c r="AF1852">
        <v>241.17580000000001</v>
      </c>
      <c r="AG1852">
        <v>2.6490399999999998</v>
      </c>
      <c r="AH1852">
        <v>4.7616100000000001</v>
      </c>
      <c r="AI1852">
        <v>4.8265450000000001E-4</v>
      </c>
      <c r="AJ1852">
        <v>8.3021760000000005E-4</v>
      </c>
      <c r="AK1852">
        <v>1.387066E-3</v>
      </c>
      <c r="AL1852">
        <v>2.0821199999999998E-3</v>
      </c>
      <c r="AM1852">
        <v>1.269935E-2</v>
      </c>
      <c r="AN1852">
        <v>9.9994910000000006E-2</v>
      </c>
      <c r="AO1852">
        <v>9.9319159999999993</v>
      </c>
      <c r="AP1852">
        <v>0.9500535</v>
      </c>
      <c r="AQ1852">
        <v>-639.10699999999997</v>
      </c>
      <c r="AR1852">
        <v>-607.18589999999995</v>
      </c>
      <c r="AS1852">
        <v>0.51784410000000003</v>
      </c>
      <c r="AT1852">
        <v>0</v>
      </c>
      <c r="AU1852">
        <v>0</v>
      </c>
    </row>
    <row r="1853" spans="1:47" x14ac:dyDescent="0.25">
      <c r="A1853">
        <v>72</v>
      </c>
      <c r="B1853" t="s">
        <v>54</v>
      </c>
      <c r="C1853">
        <v>30.311854</v>
      </c>
      <c r="D1853" s="1">
        <v>3.8810550000000002E-6</v>
      </c>
      <c r="E1853">
        <v>16.43337</v>
      </c>
      <c r="F1853" s="1">
        <v>8.1861230000000007E-6</v>
      </c>
      <c r="G1853">
        <v>0.40084500000000001</v>
      </c>
      <c r="H1853" s="1">
        <v>50.456310000000002</v>
      </c>
      <c r="I1853">
        <v>1.9000000000000001E-5</v>
      </c>
      <c r="J1853">
        <v>1.2999999999999999E-5</v>
      </c>
      <c r="K1853">
        <v>0.45006699999999999</v>
      </c>
      <c r="L1853">
        <v>1.358876</v>
      </c>
      <c r="M1853">
        <v>4.64E-4</v>
      </c>
      <c r="N1853" s="1">
        <v>8.4392250000000005E-5</v>
      </c>
      <c r="O1853" s="1">
        <v>1.051019E-3</v>
      </c>
      <c r="P1853">
        <v>2.039E-3</v>
      </c>
      <c r="Q1853">
        <v>28.16724</v>
      </c>
      <c r="R1853" s="1">
        <v>5.3918894999999996E-6</v>
      </c>
      <c r="S1853">
        <v>20.267361999999999</v>
      </c>
      <c r="T1853" s="1">
        <v>4.9225868999999996E-6</v>
      </c>
      <c r="U1853">
        <v>0.42428397000000001</v>
      </c>
      <c r="V1853">
        <v>60.635551999999997</v>
      </c>
      <c r="W1853" s="1">
        <v>1.2394533999999999E-5</v>
      </c>
      <c r="X1853">
        <v>2.7301207000000001E-2</v>
      </c>
      <c r="Y1853" s="1">
        <v>5.5257501E-5</v>
      </c>
      <c r="Z1853">
        <v>57.819654999999997</v>
      </c>
      <c r="AA1853" s="1">
        <v>1.1939923E-5</v>
      </c>
      <c r="AB1853">
        <v>0.85377179000000003</v>
      </c>
      <c r="AC1853">
        <v>0.87126132999999994</v>
      </c>
      <c r="AD1853">
        <v>1.3899944</v>
      </c>
      <c r="AE1853">
        <v>0</v>
      </c>
      <c r="AF1853">
        <v>241.17576</v>
      </c>
      <c r="AG1853">
        <v>2.6543036999999998</v>
      </c>
      <c r="AH1853">
        <v>4.7599906000000001</v>
      </c>
      <c r="AI1853">
        <v>4.7847032999999997E-4</v>
      </c>
      <c r="AJ1853">
        <v>8.2669986E-4</v>
      </c>
      <c r="AK1853">
        <v>1.3890627E-3</v>
      </c>
      <c r="AL1853">
        <v>1.9874624999999999E-3</v>
      </c>
      <c r="AM1853">
        <v>1.2694112E-2</v>
      </c>
      <c r="AN1853">
        <v>0.10000355</v>
      </c>
      <c r="AO1853">
        <v>9.6715000999999994</v>
      </c>
      <c r="AP1853">
        <v>0.94888782999999999</v>
      </c>
      <c r="AQ1853">
        <v>-1046.2878000000001</v>
      </c>
      <c r="AR1853">
        <v>-992.80978000000005</v>
      </c>
      <c r="AS1853">
        <v>0.51900922999999999</v>
      </c>
      <c r="AT1853">
        <v>0</v>
      </c>
      <c r="AU1853">
        <v>0</v>
      </c>
    </row>
    <row r="1854" spans="1:47" x14ac:dyDescent="0.25">
      <c r="A1854">
        <v>73</v>
      </c>
      <c r="B1854" t="s">
        <v>54</v>
      </c>
      <c r="C1854">
        <v>0.44485200000000003</v>
      </c>
      <c r="D1854" s="1">
        <v>3.2351070000000001E-6</v>
      </c>
      <c r="E1854">
        <v>10.050364999999999</v>
      </c>
      <c r="F1854" s="1">
        <v>5.2572079999999996E-6</v>
      </c>
      <c r="G1854">
        <v>0.195328</v>
      </c>
      <c r="H1854" s="1">
        <v>74.24033</v>
      </c>
      <c r="I1854">
        <v>1.2999999999999999E-5</v>
      </c>
      <c r="J1854">
        <v>2.8E-5</v>
      </c>
      <c r="K1854">
        <v>1.6269359999999999</v>
      </c>
      <c r="L1854">
        <v>1.0522929999999999</v>
      </c>
      <c r="M1854">
        <v>4.26E-4</v>
      </c>
      <c r="N1854" s="1">
        <v>5.3164719999999996E-4</v>
      </c>
      <c r="O1854" s="1">
        <v>9.2481490000000002E-4</v>
      </c>
      <c r="P1854">
        <v>2.0370000000000002E-3</v>
      </c>
      <c r="Q1854">
        <v>28.16724</v>
      </c>
      <c r="R1854" s="1">
        <v>5.3918894999999996E-6</v>
      </c>
      <c r="S1854">
        <v>20.267361999999999</v>
      </c>
      <c r="T1854" s="1">
        <v>4.9225868999999996E-6</v>
      </c>
      <c r="U1854">
        <v>0.38979370000000002</v>
      </c>
      <c r="V1854">
        <v>59.19558</v>
      </c>
      <c r="W1854" s="1">
        <v>1.2512404999999999E-5</v>
      </c>
      <c r="X1854">
        <v>2.7294779000000002E-2</v>
      </c>
      <c r="Y1854" s="1">
        <v>5.5257501E-5</v>
      </c>
      <c r="Z1854">
        <v>61.717463000000002</v>
      </c>
      <c r="AA1854" s="1">
        <v>1.2062023E-5</v>
      </c>
      <c r="AB1854">
        <v>0.85159982000000001</v>
      </c>
      <c r="AC1854">
        <v>0.81263940999999995</v>
      </c>
      <c r="AD1854">
        <v>1.3899944</v>
      </c>
      <c r="AE1854">
        <v>0</v>
      </c>
      <c r="AF1854">
        <v>241.17576</v>
      </c>
      <c r="AG1854">
        <v>2.6673209</v>
      </c>
      <c r="AH1854">
        <v>4.7553369999999999</v>
      </c>
      <c r="AI1854">
        <v>4.7628094999999999E-4</v>
      </c>
      <c r="AJ1854">
        <v>8.3281117999999996E-4</v>
      </c>
      <c r="AK1854">
        <v>1.3823073E-3</v>
      </c>
      <c r="AL1854">
        <v>2.1069536000000002E-3</v>
      </c>
      <c r="AM1854">
        <v>1.2704210000000001E-2</v>
      </c>
      <c r="AN1854">
        <v>0.10000223</v>
      </c>
      <c r="AO1854">
        <v>10.064137000000001</v>
      </c>
      <c r="AP1854">
        <v>0.94875851</v>
      </c>
      <c r="AQ1854">
        <v>-2848.8060999999998</v>
      </c>
      <c r="AR1854">
        <v>-2702.8290000000002</v>
      </c>
      <c r="AS1854">
        <v>0.51982832000000001</v>
      </c>
      <c r="AT1854">
        <v>0</v>
      </c>
      <c r="AU1854">
        <v>0</v>
      </c>
    </row>
    <row r="1855" spans="1:47" x14ac:dyDescent="0.25">
      <c r="A1855">
        <v>74</v>
      </c>
      <c r="B1855" t="s">
        <v>54</v>
      </c>
      <c r="C1855">
        <v>23.581848000000001</v>
      </c>
      <c r="D1855" s="1">
        <v>4.2483109999999997E-6</v>
      </c>
      <c r="E1855">
        <v>0.34883799999999998</v>
      </c>
      <c r="F1855" s="1">
        <v>3.4982930000000001E-6</v>
      </c>
      <c r="G1855">
        <v>0.28285900000000003</v>
      </c>
      <c r="H1855" s="1">
        <v>70.214839999999995</v>
      </c>
      <c r="I1855">
        <v>1.5E-5</v>
      </c>
      <c r="J1855">
        <v>1.0000000000000001E-5</v>
      </c>
      <c r="K1855">
        <v>1.3502069999999999</v>
      </c>
      <c r="L1855">
        <v>1.0733269999999999</v>
      </c>
      <c r="M1855">
        <v>5.4000000000000001E-4</v>
      </c>
      <c r="N1855" s="1">
        <v>8.1339219999999998E-4</v>
      </c>
      <c r="O1855" s="1">
        <v>1.1482479999999999E-3</v>
      </c>
      <c r="P1855">
        <v>2.4299999999999999E-3</v>
      </c>
      <c r="Q1855">
        <v>28.16724</v>
      </c>
      <c r="R1855" s="1">
        <v>5.3918889999999999E-6</v>
      </c>
      <c r="S1855">
        <v>20.26736</v>
      </c>
      <c r="T1855" s="1">
        <v>4.9225870000000004E-6</v>
      </c>
      <c r="U1855">
        <v>0.3933392</v>
      </c>
      <c r="V1855">
        <v>60.544060000000002</v>
      </c>
      <c r="W1855" s="1">
        <v>1.2194009999999999E-5</v>
      </c>
      <c r="X1855">
        <v>2.7296709999999998E-2</v>
      </c>
      <c r="Y1855" s="1">
        <v>5.5257499999999997E-5</v>
      </c>
      <c r="Z1855">
        <v>58.049480000000003</v>
      </c>
      <c r="AA1855" s="1">
        <v>1.2325429999999999E-5</v>
      </c>
      <c r="AB1855">
        <v>0.89079450000000004</v>
      </c>
      <c r="AC1855">
        <v>0.864317</v>
      </c>
      <c r="AD1855">
        <v>1.389994</v>
      </c>
      <c r="AE1855">
        <v>0</v>
      </c>
      <c r="AF1855">
        <v>241.17580000000001</v>
      </c>
      <c r="AG1855">
        <v>2.6724380000000001</v>
      </c>
      <c r="AH1855">
        <v>4.7615930000000004</v>
      </c>
      <c r="AI1855">
        <v>4.9321490000000005E-4</v>
      </c>
      <c r="AJ1855">
        <v>8.3403030000000003E-4</v>
      </c>
      <c r="AK1855">
        <v>1.384337E-3</v>
      </c>
      <c r="AL1855">
        <v>2.1299999999999999E-3</v>
      </c>
      <c r="AM1855">
        <v>1.2707400000000001E-2</v>
      </c>
      <c r="AN1855">
        <v>0.1000056</v>
      </c>
      <c r="AO1855">
        <v>10.08855</v>
      </c>
      <c r="AP1855">
        <v>0.94959839999999995</v>
      </c>
      <c r="AQ1855">
        <v>-101.34050000000001</v>
      </c>
      <c r="AR1855">
        <v>-96.232810000000001</v>
      </c>
      <c r="AS1855">
        <v>0.51952679999999996</v>
      </c>
      <c r="AT1855">
        <v>0</v>
      </c>
      <c r="AU1855">
        <v>0</v>
      </c>
    </row>
    <row r="1856" spans="1:47" x14ac:dyDescent="0.25">
      <c r="A1856">
        <v>75</v>
      </c>
      <c r="B1856" t="s">
        <v>54</v>
      </c>
      <c r="C1856">
        <v>34.713602999999999</v>
      </c>
      <c r="D1856" s="1">
        <v>4.2875589999999998E-6</v>
      </c>
      <c r="E1856">
        <v>0.48478599999999999</v>
      </c>
      <c r="F1856" s="1">
        <v>8.3057219999999993E-6</v>
      </c>
      <c r="G1856">
        <v>0.20854</v>
      </c>
      <c r="H1856" s="1">
        <v>92.775720000000007</v>
      </c>
      <c r="I1856">
        <v>6.9999999999999999E-6</v>
      </c>
      <c r="J1856">
        <v>3.0000000000000001E-6</v>
      </c>
      <c r="K1856">
        <v>1.2638339999999999</v>
      </c>
      <c r="L1856">
        <v>1.057701</v>
      </c>
      <c r="M1856">
        <v>4.4999999999999999E-4</v>
      </c>
      <c r="N1856" s="1">
        <v>8.0960210000000001E-4</v>
      </c>
      <c r="O1856" s="1">
        <v>9.4151819999999998E-4</v>
      </c>
      <c r="P1856">
        <v>1.866E-3</v>
      </c>
      <c r="Q1856">
        <v>28.16724</v>
      </c>
      <c r="R1856" s="1">
        <v>5.3918894999999996E-6</v>
      </c>
      <c r="S1856">
        <v>20.267361999999999</v>
      </c>
      <c r="T1856" s="1">
        <v>4.9225868999999996E-6</v>
      </c>
      <c r="U1856">
        <v>0.40987178000000002</v>
      </c>
      <c r="V1856">
        <v>58.689965999999998</v>
      </c>
      <c r="W1856" s="1">
        <v>1.2070263000000001E-5</v>
      </c>
      <c r="X1856">
        <v>2.7286690999999998E-2</v>
      </c>
      <c r="Y1856" s="1">
        <v>5.5257501E-5</v>
      </c>
      <c r="Z1856">
        <v>59.384535</v>
      </c>
      <c r="AA1856" s="1">
        <v>1.2624604E-5</v>
      </c>
      <c r="AB1856">
        <v>0.85576571999999995</v>
      </c>
      <c r="AC1856">
        <v>0.85517085000000004</v>
      </c>
      <c r="AD1856">
        <v>1.3899944</v>
      </c>
      <c r="AE1856">
        <v>0</v>
      </c>
      <c r="AF1856">
        <v>241.17576</v>
      </c>
      <c r="AG1856">
        <v>2.6942352000000001</v>
      </c>
      <c r="AH1856">
        <v>4.7594741999999997</v>
      </c>
      <c r="AI1856">
        <v>4.8168562E-4</v>
      </c>
      <c r="AJ1856">
        <v>8.3617870000000005E-4</v>
      </c>
      <c r="AK1856">
        <v>1.3865037000000001E-3</v>
      </c>
      <c r="AL1856">
        <v>2.0495012000000001E-3</v>
      </c>
      <c r="AM1856">
        <v>1.2693144999999999E-2</v>
      </c>
      <c r="AN1856">
        <v>9.9998101000000006E-2</v>
      </c>
      <c r="AO1856">
        <v>9.7404268999999992</v>
      </c>
      <c r="AP1856">
        <v>0.94988503999999996</v>
      </c>
      <c r="AQ1856">
        <v>-2931.1956</v>
      </c>
      <c r="AR1856">
        <v>-2784.2988</v>
      </c>
      <c r="AS1856">
        <v>0.51949831999999996</v>
      </c>
      <c r="AT1856">
        <v>0</v>
      </c>
      <c r="AU1856">
        <v>0</v>
      </c>
    </row>
    <row r="1857" spans="1:47" x14ac:dyDescent="0.25">
      <c r="A1857">
        <v>76</v>
      </c>
      <c r="B1857" t="s">
        <v>54</v>
      </c>
      <c r="C1857">
        <v>32.112819999999999</v>
      </c>
      <c r="D1857" s="1">
        <v>5.0588980000000003E-6</v>
      </c>
      <c r="E1857">
        <v>0.46185900000000002</v>
      </c>
      <c r="F1857" s="1">
        <v>5.311826E-6</v>
      </c>
      <c r="G1857">
        <v>0.37877300000000003</v>
      </c>
      <c r="H1857" s="1">
        <v>80.535470000000004</v>
      </c>
      <c r="I1857">
        <v>1.2E-5</v>
      </c>
      <c r="J1857">
        <v>1.4E-5</v>
      </c>
      <c r="K1857">
        <v>1.543075</v>
      </c>
      <c r="L1857">
        <v>1.242721</v>
      </c>
      <c r="M1857">
        <v>5.0600000000000005E-4</v>
      </c>
      <c r="N1857" s="1">
        <v>8.6071970000000005E-4</v>
      </c>
      <c r="O1857" s="1">
        <v>1.085251E-3</v>
      </c>
      <c r="P1857">
        <v>2.4039999999999999E-3</v>
      </c>
      <c r="Q1857">
        <v>28.16724</v>
      </c>
      <c r="R1857" s="1">
        <v>5.3918889999999999E-6</v>
      </c>
      <c r="S1857">
        <v>20.26736</v>
      </c>
      <c r="T1857" s="1">
        <v>4.9225870000000004E-6</v>
      </c>
      <c r="U1857">
        <v>0.40324359999999998</v>
      </c>
      <c r="V1857">
        <v>59.79401</v>
      </c>
      <c r="W1857" s="1">
        <v>1.20155E-5</v>
      </c>
      <c r="X1857">
        <v>2.7290140000000001E-2</v>
      </c>
      <c r="Y1857" s="1">
        <v>5.5257499999999997E-5</v>
      </c>
      <c r="Z1857">
        <v>58.909210000000002</v>
      </c>
      <c r="AA1857" s="1">
        <v>1.1611550000000001E-5</v>
      </c>
      <c r="AB1857">
        <v>0.8443756</v>
      </c>
      <c r="AC1857">
        <v>0.82372939999999994</v>
      </c>
      <c r="AD1857">
        <v>1.389994</v>
      </c>
      <c r="AE1857">
        <v>0</v>
      </c>
      <c r="AF1857">
        <v>241.17580000000001</v>
      </c>
      <c r="AG1857">
        <v>2.6849699999999999</v>
      </c>
      <c r="AH1857">
        <v>4.7567069999999996</v>
      </c>
      <c r="AI1857">
        <v>4.924374E-4</v>
      </c>
      <c r="AJ1857">
        <v>8.3711609999999998E-4</v>
      </c>
      <c r="AK1857">
        <v>1.3843359999999999E-3</v>
      </c>
      <c r="AL1857">
        <v>2.1745779999999999E-3</v>
      </c>
      <c r="AM1857">
        <v>1.2701580000000001E-2</v>
      </c>
      <c r="AN1857">
        <v>9.9997199999999994E-2</v>
      </c>
      <c r="AO1857">
        <v>9.6309550000000002</v>
      </c>
      <c r="AP1857">
        <v>0.94936759999999998</v>
      </c>
      <c r="AQ1857">
        <v>402.613</v>
      </c>
      <c r="AR1857">
        <v>382.22770000000003</v>
      </c>
      <c r="AS1857">
        <v>0.51987499999999998</v>
      </c>
      <c r="AT1857">
        <v>0</v>
      </c>
      <c r="AU1857">
        <v>0</v>
      </c>
    </row>
    <row r="1858" spans="1:47" x14ac:dyDescent="0.25">
      <c r="A1858">
        <v>77</v>
      </c>
      <c r="B1858" t="s">
        <v>54</v>
      </c>
      <c r="C1858">
        <v>18.905446000000001</v>
      </c>
      <c r="D1858" s="1">
        <v>3.2399059999999998E-6</v>
      </c>
      <c r="E1858">
        <v>3.9999999999999998E-6</v>
      </c>
      <c r="F1858" s="1">
        <v>2.6597979999999999E-6</v>
      </c>
      <c r="G1858">
        <v>0.172955</v>
      </c>
      <c r="H1858" s="1">
        <v>30.77609</v>
      </c>
      <c r="I1858">
        <v>1.5999999999999999E-5</v>
      </c>
      <c r="J1858">
        <v>1.5E-5</v>
      </c>
      <c r="K1858">
        <v>1.4236500000000001</v>
      </c>
      <c r="L1858">
        <v>1.214618</v>
      </c>
      <c r="M1858">
        <v>4.6999999999999999E-4</v>
      </c>
      <c r="N1858" s="1">
        <v>4.6984819999999999E-4</v>
      </c>
      <c r="O1858" s="1">
        <v>1.2472029999999999E-3</v>
      </c>
      <c r="P1858">
        <v>3.5660000000000002E-3</v>
      </c>
      <c r="Q1858">
        <v>28.16724</v>
      </c>
      <c r="R1858" s="1">
        <v>5.3918894999999996E-6</v>
      </c>
      <c r="S1858">
        <v>20.267361999999999</v>
      </c>
      <c r="T1858" s="1">
        <v>4.9225868999999996E-6</v>
      </c>
      <c r="U1858">
        <v>0.39485936999999999</v>
      </c>
      <c r="V1858">
        <v>60.986769000000002</v>
      </c>
      <c r="W1858" s="1">
        <v>1.2494221000000001E-5</v>
      </c>
      <c r="X1858">
        <v>2.7305006E-2</v>
      </c>
      <c r="Y1858" s="1">
        <v>5.5257501E-5</v>
      </c>
      <c r="Z1858">
        <v>60.569026000000001</v>
      </c>
      <c r="AA1858" s="1">
        <v>1.2039932000000001E-5</v>
      </c>
      <c r="AB1858">
        <v>0.83151516000000003</v>
      </c>
      <c r="AC1858">
        <v>0.84433685999999997</v>
      </c>
      <c r="AD1858">
        <v>1.3899944</v>
      </c>
      <c r="AE1858">
        <v>0</v>
      </c>
      <c r="AF1858">
        <v>241.17576</v>
      </c>
      <c r="AG1858">
        <v>2.7580958</v>
      </c>
      <c r="AH1858">
        <v>4.7598642</v>
      </c>
      <c r="AI1858">
        <v>4.8167612000000001E-4</v>
      </c>
      <c r="AJ1858">
        <v>8.2444349E-4</v>
      </c>
      <c r="AK1858">
        <v>1.3966421000000001E-3</v>
      </c>
      <c r="AL1858">
        <v>2.0775103E-3</v>
      </c>
      <c r="AM1858">
        <v>1.2698039E-2</v>
      </c>
      <c r="AN1858">
        <v>9.9995999000000002E-2</v>
      </c>
      <c r="AO1858">
        <v>9.7831446</v>
      </c>
      <c r="AP1858">
        <v>0.94888718000000005</v>
      </c>
      <c r="AQ1858">
        <v>1129.0282</v>
      </c>
      <c r="AR1858">
        <v>1071.3204000000001</v>
      </c>
      <c r="AS1858">
        <v>0.51970534000000002</v>
      </c>
      <c r="AT1858">
        <v>0</v>
      </c>
      <c r="AU1858">
        <v>0</v>
      </c>
    </row>
    <row r="1859" spans="1:47" x14ac:dyDescent="0.25">
      <c r="A1859">
        <v>78</v>
      </c>
      <c r="B1859" t="s">
        <v>54</v>
      </c>
      <c r="C1859">
        <v>1.942375</v>
      </c>
      <c r="D1859" s="1">
        <v>2.8966519999999998E-7</v>
      </c>
      <c r="E1859">
        <v>0.231074</v>
      </c>
      <c r="F1859" s="1">
        <v>3.0660930000000002E-6</v>
      </c>
      <c r="G1859">
        <v>8.6969000000000005E-2</v>
      </c>
      <c r="H1859" s="1">
        <v>48.562390000000001</v>
      </c>
      <c r="I1859">
        <v>1.4E-5</v>
      </c>
      <c r="J1859">
        <v>4.5000000000000003E-5</v>
      </c>
      <c r="K1859">
        <v>1.4801200000000001</v>
      </c>
      <c r="L1859">
        <v>1.382568</v>
      </c>
      <c r="M1859">
        <v>4.9399999999999997E-4</v>
      </c>
      <c r="N1859" s="1">
        <v>6.3843020000000001E-4</v>
      </c>
      <c r="O1859" s="1">
        <v>1.120341E-3</v>
      </c>
      <c r="P1859">
        <v>2.6649999999999998E-3</v>
      </c>
      <c r="Q1859">
        <v>28.16724</v>
      </c>
      <c r="R1859" s="1">
        <v>5.3918894999999996E-6</v>
      </c>
      <c r="S1859">
        <v>20.267361999999999</v>
      </c>
      <c r="T1859" s="1">
        <v>4.9225868999999996E-6</v>
      </c>
      <c r="U1859">
        <v>0.38411318</v>
      </c>
      <c r="V1859">
        <v>59.183984000000002</v>
      </c>
      <c r="W1859" s="1">
        <v>1.2027646000000001E-5</v>
      </c>
      <c r="X1859">
        <v>2.7286991E-2</v>
      </c>
      <c r="Y1859" s="1">
        <v>5.5257501E-5</v>
      </c>
      <c r="Z1859">
        <v>58.878619</v>
      </c>
      <c r="AA1859" s="1">
        <v>1.2008094E-5</v>
      </c>
      <c r="AB1859">
        <v>0.87669991000000003</v>
      </c>
      <c r="AC1859">
        <v>0.85990792000000005</v>
      </c>
      <c r="AD1859">
        <v>1.3899944</v>
      </c>
      <c r="AE1859">
        <v>0</v>
      </c>
      <c r="AF1859">
        <v>241.17576</v>
      </c>
      <c r="AG1859">
        <v>2.6880522999999998</v>
      </c>
      <c r="AH1859">
        <v>4.7579908</v>
      </c>
      <c r="AI1859">
        <v>4.7880524999999998E-4</v>
      </c>
      <c r="AJ1859">
        <v>8.3625533999999999E-4</v>
      </c>
      <c r="AK1859">
        <v>1.3928390999999999E-3</v>
      </c>
      <c r="AL1859">
        <v>2.1031006999999999E-3</v>
      </c>
      <c r="AM1859">
        <v>1.2691277000000001E-2</v>
      </c>
      <c r="AN1859">
        <v>0.10000033</v>
      </c>
      <c r="AO1859">
        <v>10.393738000000001</v>
      </c>
      <c r="AP1859">
        <v>0.94822835999999999</v>
      </c>
      <c r="AQ1859">
        <v>-2321.1570000000002</v>
      </c>
      <c r="AR1859">
        <v>-2200.9868999999999</v>
      </c>
      <c r="AS1859">
        <v>0.52013419999999999</v>
      </c>
      <c r="AT1859">
        <v>0</v>
      </c>
      <c r="AU1859">
        <v>0</v>
      </c>
    </row>
    <row r="1860" spans="1:47" x14ac:dyDescent="0.25">
      <c r="A1860">
        <v>79</v>
      </c>
      <c r="B1860" t="s">
        <v>54</v>
      </c>
      <c r="C1860">
        <v>2.787725</v>
      </c>
      <c r="D1860" s="1">
        <v>4.7279320000000001E-6</v>
      </c>
      <c r="E1860">
        <v>36.053018000000002</v>
      </c>
      <c r="F1860" s="1">
        <v>3.0302709999999999E-10</v>
      </c>
      <c r="G1860">
        <v>1.850282</v>
      </c>
      <c r="H1860" s="1">
        <v>94.060479999999998</v>
      </c>
      <c r="I1860">
        <v>2.8E-5</v>
      </c>
      <c r="J1860">
        <v>3.4999999999999997E-5</v>
      </c>
      <c r="K1860">
        <v>0.82120000000000004</v>
      </c>
      <c r="L1860">
        <v>0.515795</v>
      </c>
      <c r="M1860">
        <v>6.2299999999999996E-4</v>
      </c>
      <c r="N1860" s="1">
        <v>6.2302950000000005E-4</v>
      </c>
      <c r="O1860" s="1">
        <v>1.1627619999999999E-3</v>
      </c>
      <c r="P1860">
        <v>2.065E-3</v>
      </c>
      <c r="Q1860">
        <v>28.16724</v>
      </c>
      <c r="R1860" s="1">
        <v>5.3918894999999996E-6</v>
      </c>
      <c r="S1860">
        <v>20.267361999999999</v>
      </c>
      <c r="T1860" s="1">
        <v>4.9225868999999996E-6</v>
      </c>
      <c r="U1860">
        <v>0.39810915000000002</v>
      </c>
      <c r="V1860">
        <v>60.986671000000001</v>
      </c>
      <c r="W1860" s="1">
        <v>1.1440143999999999E-5</v>
      </c>
      <c r="X1860">
        <v>2.7306123000000002E-2</v>
      </c>
      <c r="Y1860" s="1">
        <v>5.5257501E-5</v>
      </c>
      <c r="Z1860">
        <v>60.022452000000001</v>
      </c>
      <c r="AA1860" s="1">
        <v>1.2509459000000001E-5</v>
      </c>
      <c r="AB1860">
        <v>0.87966878999999998</v>
      </c>
      <c r="AC1860">
        <v>0.82207953</v>
      </c>
      <c r="AD1860">
        <v>1.3899944</v>
      </c>
      <c r="AE1860">
        <v>0</v>
      </c>
      <c r="AF1860">
        <v>241.17576</v>
      </c>
      <c r="AG1860">
        <v>2.6073713000000001</v>
      </c>
      <c r="AH1860">
        <v>4.7609636999999996</v>
      </c>
      <c r="AI1860">
        <v>4.7660656000000001E-4</v>
      </c>
      <c r="AJ1860">
        <v>8.2958044999999995E-4</v>
      </c>
      <c r="AK1860">
        <v>1.3856985E-3</v>
      </c>
      <c r="AL1860">
        <v>2.0891430999999999E-3</v>
      </c>
      <c r="AM1860">
        <v>1.2688457E-2</v>
      </c>
      <c r="AN1860">
        <v>9.9998844000000003E-2</v>
      </c>
      <c r="AO1860">
        <v>10.008862000000001</v>
      </c>
      <c r="AP1860">
        <v>0.94795609000000003</v>
      </c>
      <c r="AQ1860">
        <v>2412.6684</v>
      </c>
      <c r="AR1860">
        <v>2287.1037000000001</v>
      </c>
      <c r="AS1860">
        <v>0.51928531</v>
      </c>
      <c r="AT1860">
        <v>0</v>
      </c>
      <c r="AU1860">
        <v>0</v>
      </c>
    </row>
    <row r="1861" spans="1:47" x14ac:dyDescent="0.25">
      <c r="A1861">
        <v>80</v>
      </c>
      <c r="B1861" t="s">
        <v>54</v>
      </c>
      <c r="C1861">
        <v>69.088915</v>
      </c>
      <c r="D1861" s="1">
        <v>5.0602350000000002E-6</v>
      </c>
      <c r="E1861">
        <v>0.785026</v>
      </c>
      <c r="F1861" s="1">
        <v>3.497518E-6</v>
      </c>
      <c r="G1861">
        <v>0.10366599999999999</v>
      </c>
      <c r="H1861" s="1">
        <v>99.770989999999998</v>
      </c>
      <c r="I1861">
        <v>7.9999999999999996E-6</v>
      </c>
      <c r="J1861">
        <v>3.0000000000000001E-6</v>
      </c>
      <c r="K1861">
        <v>0.48146600000000001</v>
      </c>
      <c r="L1861">
        <v>1.1817169999999999</v>
      </c>
      <c r="M1861">
        <v>3.4699999999999998E-4</v>
      </c>
      <c r="N1861" s="1">
        <v>9.6609099999999998E-4</v>
      </c>
      <c r="O1861" s="1">
        <v>1.0514820000000001E-3</v>
      </c>
      <c r="P1861">
        <v>2.5579999999999999E-3</v>
      </c>
      <c r="Q1861">
        <v>28.16724</v>
      </c>
      <c r="R1861" s="1">
        <v>5.3918894999999996E-6</v>
      </c>
      <c r="S1861">
        <v>20.267361999999999</v>
      </c>
      <c r="T1861" s="1">
        <v>4.9225868999999996E-6</v>
      </c>
      <c r="U1861">
        <v>0.40767242999999997</v>
      </c>
      <c r="V1861">
        <v>58.899692000000002</v>
      </c>
      <c r="W1861" s="1">
        <v>1.2399592E-5</v>
      </c>
      <c r="X1861">
        <v>2.7307026000000002E-2</v>
      </c>
      <c r="Y1861" s="1">
        <v>5.5257501E-5</v>
      </c>
      <c r="Z1861">
        <v>59.086449999999999</v>
      </c>
      <c r="AA1861" s="1">
        <v>1.2348016E-5</v>
      </c>
      <c r="AB1861">
        <v>0.83120408999999995</v>
      </c>
      <c r="AC1861">
        <v>0.83757820000000005</v>
      </c>
      <c r="AD1861">
        <v>1.3899944</v>
      </c>
      <c r="AE1861">
        <v>0</v>
      </c>
      <c r="AF1861">
        <v>241.17576</v>
      </c>
      <c r="AG1861">
        <v>2.7620684</v>
      </c>
      <c r="AH1861">
        <v>4.7579421000000002</v>
      </c>
      <c r="AI1861">
        <v>4.7709057E-4</v>
      </c>
      <c r="AJ1861">
        <v>8.3143029000000001E-4</v>
      </c>
      <c r="AK1861">
        <v>1.3851739E-3</v>
      </c>
      <c r="AL1861">
        <v>2.0924492999999998E-3</v>
      </c>
      <c r="AM1861">
        <v>1.270139E-2</v>
      </c>
      <c r="AN1861">
        <v>0.10000212</v>
      </c>
      <c r="AO1861">
        <v>9.9067836000000007</v>
      </c>
      <c r="AP1861">
        <v>0.94701891000000005</v>
      </c>
      <c r="AQ1861">
        <v>1447.4944</v>
      </c>
      <c r="AR1861">
        <v>1370.8045</v>
      </c>
      <c r="AS1861">
        <v>0.51999907999999995</v>
      </c>
      <c r="AT1861">
        <v>0</v>
      </c>
      <c r="AU1861">
        <v>0</v>
      </c>
    </row>
    <row r="1862" spans="1:47" x14ac:dyDescent="0.25">
      <c r="A1862">
        <v>81</v>
      </c>
      <c r="B1862" t="s">
        <v>54</v>
      </c>
      <c r="C1862">
        <v>10.448941</v>
      </c>
      <c r="D1862" s="1">
        <v>2.0816729999999998E-6</v>
      </c>
      <c r="E1862">
        <v>0.42907899999999999</v>
      </c>
      <c r="F1862" s="1">
        <v>5.0773079999999999E-6</v>
      </c>
      <c r="G1862">
        <v>7.3140000000000002E-3</v>
      </c>
      <c r="H1862" s="1">
        <v>77.142600000000002</v>
      </c>
      <c r="I1862">
        <v>1.2999999999999999E-5</v>
      </c>
      <c r="J1862">
        <v>2.5000000000000001E-5</v>
      </c>
      <c r="K1862">
        <v>1.270219</v>
      </c>
      <c r="L1862">
        <v>2.0646499999999999</v>
      </c>
      <c r="M1862">
        <v>5.5900000000000004E-4</v>
      </c>
      <c r="N1862" s="1">
        <v>9.3562690000000004E-4</v>
      </c>
      <c r="O1862" s="1">
        <v>1.1867099999999999E-3</v>
      </c>
      <c r="P1862">
        <v>2.6180000000000001E-3</v>
      </c>
      <c r="Q1862">
        <v>28.16724</v>
      </c>
      <c r="R1862" s="1">
        <v>5.3918894999999996E-6</v>
      </c>
      <c r="S1862">
        <v>20.267361999999999</v>
      </c>
      <c r="T1862" s="1">
        <v>4.9225868999999996E-6</v>
      </c>
      <c r="U1862">
        <v>0.39431713000000002</v>
      </c>
      <c r="V1862">
        <v>60.251812000000001</v>
      </c>
      <c r="W1862" s="1">
        <v>1.2623896E-5</v>
      </c>
      <c r="X1862">
        <v>2.7297849999999999E-2</v>
      </c>
      <c r="Y1862" s="1">
        <v>5.5257501E-5</v>
      </c>
      <c r="Z1862">
        <v>60.036701000000001</v>
      </c>
      <c r="AA1862" s="1">
        <v>1.2508695000000001E-5</v>
      </c>
      <c r="AB1862">
        <v>0.86606684</v>
      </c>
      <c r="AC1862">
        <v>0.82615607999999996</v>
      </c>
      <c r="AD1862">
        <v>1.3899944</v>
      </c>
      <c r="AE1862">
        <v>0</v>
      </c>
      <c r="AF1862">
        <v>241.17576</v>
      </c>
      <c r="AG1862">
        <v>2.7488431000000002</v>
      </c>
      <c r="AH1862">
        <v>4.7626106999999998</v>
      </c>
      <c r="AI1862">
        <v>4.8863287999999997E-4</v>
      </c>
      <c r="AJ1862">
        <v>8.3797737999999995E-4</v>
      </c>
      <c r="AK1862">
        <v>1.3921451E-3</v>
      </c>
      <c r="AL1862">
        <v>2.1240479999999999E-3</v>
      </c>
      <c r="AM1862">
        <v>1.2694570000000001E-2</v>
      </c>
      <c r="AN1862">
        <v>0.10000181</v>
      </c>
      <c r="AO1862">
        <v>10.397292</v>
      </c>
      <c r="AP1862">
        <v>0.94952097999999996</v>
      </c>
      <c r="AQ1862">
        <v>-3235.9702000000002</v>
      </c>
      <c r="AR1862">
        <v>-3072.6215999999999</v>
      </c>
      <c r="AS1862">
        <v>0.51996545000000005</v>
      </c>
      <c r="AT1862">
        <v>0</v>
      </c>
      <c r="AU1862">
        <v>0</v>
      </c>
    </row>
    <row r="1863" spans="1:47" x14ac:dyDescent="0.25">
      <c r="A1863">
        <v>82</v>
      </c>
      <c r="B1863" t="s">
        <v>54</v>
      </c>
      <c r="C1863">
        <v>25.444538999999999</v>
      </c>
      <c r="D1863" s="1">
        <v>3.7286510000000001E-6</v>
      </c>
      <c r="E1863">
        <v>0.36017900000000003</v>
      </c>
      <c r="F1863" s="1">
        <v>5.004935E-6</v>
      </c>
      <c r="G1863">
        <v>0.22450200000000001</v>
      </c>
      <c r="H1863" s="1">
        <v>68.090549999999993</v>
      </c>
      <c r="I1863">
        <v>1.5E-5</v>
      </c>
      <c r="J1863">
        <v>9.9999999999999995E-7</v>
      </c>
      <c r="K1863">
        <v>1.3715569999999999</v>
      </c>
      <c r="L1863">
        <v>1.1341220000000001</v>
      </c>
      <c r="M1863">
        <v>4.8700000000000002E-4</v>
      </c>
      <c r="N1863" s="1">
        <v>7.5143590000000004E-4</v>
      </c>
      <c r="O1863" s="1">
        <v>1.09114E-3</v>
      </c>
      <c r="P1863">
        <v>2.4320000000000001E-3</v>
      </c>
      <c r="Q1863">
        <v>28.16724</v>
      </c>
      <c r="R1863" s="1">
        <v>5.3918894999999996E-6</v>
      </c>
      <c r="S1863">
        <v>20.267361999999999</v>
      </c>
      <c r="T1863" s="1">
        <v>4.9225868999999996E-6</v>
      </c>
      <c r="U1863">
        <v>0.39636670000000002</v>
      </c>
      <c r="V1863">
        <v>57.953561999999998</v>
      </c>
      <c r="W1863" s="1">
        <v>1.2330185E-5</v>
      </c>
      <c r="X1863">
        <v>2.7301439E-2</v>
      </c>
      <c r="Y1863" s="1">
        <v>5.5257501E-5</v>
      </c>
      <c r="Z1863">
        <v>56.725532999999999</v>
      </c>
      <c r="AA1863" s="1">
        <v>1.1969130000000001E-5</v>
      </c>
      <c r="AB1863">
        <v>0.82992816999999997</v>
      </c>
      <c r="AC1863">
        <v>0.86181609999999997</v>
      </c>
      <c r="AD1863">
        <v>1.3899944</v>
      </c>
      <c r="AE1863">
        <v>0</v>
      </c>
      <c r="AF1863">
        <v>241.17576</v>
      </c>
      <c r="AG1863">
        <v>2.6725009000000002</v>
      </c>
      <c r="AH1863">
        <v>4.7580458999999999</v>
      </c>
      <c r="AI1863">
        <v>4.9203935000000001E-4</v>
      </c>
      <c r="AJ1863">
        <v>8.3206209999999998E-4</v>
      </c>
      <c r="AK1863">
        <v>1.3794162999999999E-3</v>
      </c>
      <c r="AL1863">
        <v>2.1413226E-3</v>
      </c>
      <c r="AM1863">
        <v>1.2703701E-2</v>
      </c>
      <c r="AN1863">
        <v>0.1000042</v>
      </c>
      <c r="AO1863">
        <v>9.6959371999999995</v>
      </c>
      <c r="AP1863">
        <v>0.94760745000000002</v>
      </c>
      <c r="AQ1863">
        <v>3110.8382999999999</v>
      </c>
      <c r="AR1863">
        <v>2947.8535000000002</v>
      </c>
      <c r="AS1863">
        <v>0.51886396999999995</v>
      </c>
      <c r="AT1863">
        <v>0</v>
      </c>
      <c r="AU1863">
        <v>0</v>
      </c>
    </row>
    <row r="1864" spans="1:47" x14ac:dyDescent="0.25">
      <c r="A1864">
        <v>83</v>
      </c>
      <c r="B1864" t="s">
        <v>54</v>
      </c>
      <c r="C1864">
        <v>15.263605999999999</v>
      </c>
      <c r="D1864" s="1">
        <v>5.332694E-6</v>
      </c>
      <c r="E1864">
        <v>5.0000000000000004E-6</v>
      </c>
      <c r="F1864" s="1">
        <v>6.0604740000000004E-6</v>
      </c>
      <c r="G1864">
        <v>0.12292599999999999</v>
      </c>
      <c r="H1864" s="1">
        <v>25.991019999999999</v>
      </c>
      <c r="I1864">
        <v>3.4E-5</v>
      </c>
      <c r="J1864">
        <v>1.2E-5</v>
      </c>
      <c r="K1864">
        <v>0.71497900000000003</v>
      </c>
      <c r="L1864">
        <v>2.181324</v>
      </c>
      <c r="M1864">
        <v>8.1099999999999998E-4</v>
      </c>
      <c r="N1864" s="1">
        <v>8.1058949999999997E-4</v>
      </c>
      <c r="O1864" s="1">
        <v>2.0057109999999999E-3</v>
      </c>
      <c r="P1864">
        <v>4.8589999999999996E-3</v>
      </c>
      <c r="Q1864">
        <v>28.16724</v>
      </c>
      <c r="R1864" s="1">
        <v>5.3918889999999999E-6</v>
      </c>
      <c r="S1864">
        <v>20.26736</v>
      </c>
      <c r="T1864" s="1">
        <v>4.9225870000000004E-6</v>
      </c>
      <c r="U1864">
        <v>0.38920460000000001</v>
      </c>
      <c r="V1864">
        <v>59.997320000000002</v>
      </c>
      <c r="W1864" s="1">
        <v>1.210395E-5</v>
      </c>
      <c r="X1864">
        <v>2.7281199999999999E-2</v>
      </c>
      <c r="Y1864" s="1">
        <v>5.5257499999999997E-5</v>
      </c>
      <c r="Z1864">
        <v>59.970480000000002</v>
      </c>
      <c r="AA1864" s="1">
        <v>1.1717599999999999E-5</v>
      </c>
      <c r="AB1864">
        <v>0.840812</v>
      </c>
      <c r="AC1864">
        <v>0.87316340000000003</v>
      </c>
      <c r="AD1864">
        <v>1.389994</v>
      </c>
      <c r="AE1864">
        <v>0</v>
      </c>
      <c r="AF1864">
        <v>241.17580000000001</v>
      </c>
      <c r="AG1864">
        <v>2.7302119999999999</v>
      </c>
      <c r="AH1864">
        <v>4.7607920000000004</v>
      </c>
      <c r="AI1864">
        <v>4.906388E-4</v>
      </c>
      <c r="AJ1864">
        <v>8.2821589999999997E-4</v>
      </c>
      <c r="AK1864">
        <v>1.3790969999999999E-3</v>
      </c>
      <c r="AL1864">
        <v>2.094959E-3</v>
      </c>
      <c r="AM1864">
        <v>1.2707329999999999E-2</v>
      </c>
      <c r="AN1864">
        <v>0.1000009</v>
      </c>
      <c r="AO1864">
        <v>10.044589999999999</v>
      </c>
      <c r="AP1864">
        <v>0.94846240000000004</v>
      </c>
      <c r="AQ1864">
        <v>-576.73850000000004</v>
      </c>
      <c r="AR1864">
        <v>-547.01480000000004</v>
      </c>
      <c r="AS1864">
        <v>0.52071999999999996</v>
      </c>
      <c r="AT1864">
        <v>0</v>
      </c>
      <c r="AU1864">
        <v>0</v>
      </c>
    </row>
    <row r="1865" spans="1:47" x14ac:dyDescent="0.25">
      <c r="A1865">
        <v>84</v>
      </c>
      <c r="B1865" t="s">
        <v>54</v>
      </c>
      <c r="C1865">
        <v>25.147134000000001</v>
      </c>
      <c r="D1865" s="1">
        <v>2.2860959999999999E-6</v>
      </c>
      <c r="E1865">
        <v>0.39537499999999998</v>
      </c>
      <c r="F1865" s="1">
        <v>4.997698E-6</v>
      </c>
      <c r="G1865">
        <v>0.31765700000000002</v>
      </c>
      <c r="H1865" s="1">
        <v>64.358159999999998</v>
      </c>
      <c r="I1865">
        <v>1.4E-5</v>
      </c>
      <c r="J1865">
        <v>2.4000000000000001E-5</v>
      </c>
      <c r="K1865">
        <v>1.2800739999999999</v>
      </c>
      <c r="L1865">
        <v>1.2449209999999999</v>
      </c>
      <c r="M1865">
        <v>3.86E-4</v>
      </c>
      <c r="N1865" s="1">
        <v>6.0859650000000005E-4</v>
      </c>
      <c r="O1865" s="1">
        <v>9.6374239999999999E-4</v>
      </c>
      <c r="P1865">
        <v>2.294E-3</v>
      </c>
      <c r="Q1865">
        <v>28.16724</v>
      </c>
      <c r="R1865" s="1">
        <v>5.3918894999999996E-6</v>
      </c>
      <c r="S1865">
        <v>20.267361999999999</v>
      </c>
      <c r="T1865" s="1">
        <v>4.9225868999999996E-6</v>
      </c>
      <c r="U1865">
        <v>0.40553837999999998</v>
      </c>
      <c r="V1865">
        <v>58.742271000000002</v>
      </c>
      <c r="W1865" s="1">
        <v>1.2161296000000001E-5</v>
      </c>
      <c r="X1865">
        <v>2.7289966999999998E-2</v>
      </c>
      <c r="Y1865" s="1">
        <v>5.5257501E-5</v>
      </c>
      <c r="Z1865">
        <v>57.900033000000001</v>
      </c>
      <c r="AA1865" s="1">
        <v>1.1799906999999999E-5</v>
      </c>
      <c r="AB1865">
        <v>0.85141184999999997</v>
      </c>
      <c r="AC1865">
        <v>0.85659052999999996</v>
      </c>
      <c r="AD1865">
        <v>1.3899944</v>
      </c>
      <c r="AE1865">
        <v>0</v>
      </c>
      <c r="AF1865">
        <v>241.17576</v>
      </c>
      <c r="AG1865">
        <v>2.7033019</v>
      </c>
      <c r="AH1865">
        <v>4.7585940000000004</v>
      </c>
      <c r="AI1865">
        <v>4.8466429999999999E-4</v>
      </c>
      <c r="AJ1865">
        <v>8.3782246999999997E-4</v>
      </c>
      <c r="AK1865">
        <v>1.3870124999999999E-3</v>
      </c>
      <c r="AL1865">
        <v>2.0655678000000002E-3</v>
      </c>
      <c r="AM1865">
        <v>1.2699428E-2</v>
      </c>
      <c r="AN1865">
        <v>9.9999323000000001E-2</v>
      </c>
      <c r="AO1865">
        <v>9.5874269000000005</v>
      </c>
      <c r="AP1865">
        <v>0.95030323000000005</v>
      </c>
      <c r="AQ1865">
        <v>2623.6754999999998</v>
      </c>
      <c r="AR1865">
        <v>2493.2873</v>
      </c>
      <c r="AS1865">
        <v>0.51893537999999995</v>
      </c>
      <c r="AT1865">
        <v>0</v>
      </c>
      <c r="AU1865">
        <v>0</v>
      </c>
    </row>
    <row r="1866" spans="1:47" x14ac:dyDescent="0.25">
      <c r="A1866">
        <v>85</v>
      </c>
      <c r="B1866" t="s">
        <v>54</v>
      </c>
      <c r="C1866">
        <v>1.4708000000000001</v>
      </c>
      <c r="D1866" s="1">
        <v>1.3524810000000001E-7</v>
      </c>
      <c r="E1866">
        <v>0.38286500000000001</v>
      </c>
      <c r="F1866" s="1">
        <v>3.787317E-6</v>
      </c>
      <c r="G1866">
        <v>0.10306</v>
      </c>
      <c r="H1866" s="1">
        <v>68.607060000000004</v>
      </c>
      <c r="I1866">
        <v>1.7E-5</v>
      </c>
      <c r="J1866">
        <v>4.3000000000000002E-5</v>
      </c>
      <c r="K1866">
        <v>1.4052039999999999</v>
      </c>
      <c r="L1866">
        <v>1.714369</v>
      </c>
      <c r="M1866">
        <v>3.8299999999999999E-4</v>
      </c>
      <c r="N1866" s="1">
        <v>5.8384949999999995E-4</v>
      </c>
      <c r="O1866" s="1">
        <v>9.7942280000000003E-4</v>
      </c>
      <c r="P1866">
        <v>2.666E-3</v>
      </c>
      <c r="Q1866">
        <v>28.16724</v>
      </c>
      <c r="R1866" s="1">
        <v>5.3918894999999996E-6</v>
      </c>
      <c r="S1866">
        <v>20.267361999999999</v>
      </c>
      <c r="T1866" s="1">
        <v>4.9225868999999996E-6</v>
      </c>
      <c r="U1866">
        <v>0.39805770000000001</v>
      </c>
      <c r="V1866">
        <v>60.340397000000003</v>
      </c>
      <c r="W1866" s="1">
        <v>1.2403846000000001E-5</v>
      </c>
      <c r="X1866">
        <v>2.7287315999999999E-2</v>
      </c>
      <c r="Y1866" s="1">
        <v>5.5257501E-5</v>
      </c>
      <c r="Z1866">
        <v>59.49653</v>
      </c>
      <c r="AA1866" s="1">
        <v>1.2414173999999999E-5</v>
      </c>
      <c r="AB1866">
        <v>0.80026114999999998</v>
      </c>
      <c r="AC1866">
        <v>0.88582081999999995</v>
      </c>
      <c r="AD1866">
        <v>1.3899944</v>
      </c>
      <c r="AE1866">
        <v>0</v>
      </c>
      <c r="AF1866">
        <v>241.17576</v>
      </c>
      <c r="AG1866">
        <v>2.6334054999999998</v>
      </c>
      <c r="AH1866">
        <v>4.7592879999999997</v>
      </c>
      <c r="AI1866">
        <v>4.9224961E-4</v>
      </c>
      <c r="AJ1866">
        <v>8.3422902000000005E-4</v>
      </c>
      <c r="AK1866">
        <v>1.392367E-3</v>
      </c>
      <c r="AL1866">
        <v>2.1456277E-3</v>
      </c>
      <c r="AM1866">
        <v>1.2693701E-2</v>
      </c>
      <c r="AN1866">
        <v>9.9998385999999995E-2</v>
      </c>
      <c r="AO1866">
        <v>9.9379653000000001</v>
      </c>
      <c r="AP1866">
        <v>0.94869356999999999</v>
      </c>
      <c r="AQ1866">
        <v>1368.6201000000001</v>
      </c>
      <c r="AR1866">
        <v>1298.4011</v>
      </c>
      <c r="AS1866">
        <v>0.51972817000000004</v>
      </c>
      <c r="AT1866">
        <v>0</v>
      </c>
      <c r="AU1866">
        <v>0</v>
      </c>
    </row>
    <row r="1867" spans="1:47" x14ac:dyDescent="0.25">
      <c r="A1867">
        <v>86</v>
      </c>
      <c r="B1867" t="s">
        <v>54</v>
      </c>
      <c r="C1867">
        <v>55.694493000000001</v>
      </c>
      <c r="D1867" s="1">
        <v>5.0421460000000004E-6</v>
      </c>
      <c r="E1867">
        <v>2.4971209999999999</v>
      </c>
      <c r="F1867" s="1">
        <v>9.8930260000000003E-8</v>
      </c>
      <c r="G1867">
        <v>0.92129700000000003</v>
      </c>
      <c r="H1867" s="1">
        <v>39.366599999999998</v>
      </c>
      <c r="I1867">
        <v>1.8E-5</v>
      </c>
      <c r="J1867">
        <v>1.2999999999999999E-5</v>
      </c>
      <c r="K1867">
        <v>0.75263199999999997</v>
      </c>
      <c r="L1867">
        <v>0.59570699999999999</v>
      </c>
      <c r="M1867">
        <v>5.8699999999999996E-4</v>
      </c>
      <c r="N1867" s="1">
        <v>4.253641E-4</v>
      </c>
      <c r="O1867" s="1">
        <v>1.230791E-3</v>
      </c>
      <c r="P1867">
        <v>2.343E-3</v>
      </c>
      <c r="Q1867">
        <v>28.16724</v>
      </c>
      <c r="R1867" s="1">
        <v>5.3918894999999996E-6</v>
      </c>
      <c r="S1867">
        <v>20.267361999999999</v>
      </c>
      <c r="T1867" s="1">
        <v>4.9225868999999996E-6</v>
      </c>
      <c r="U1867">
        <v>0.38630708000000002</v>
      </c>
      <c r="V1867">
        <v>59.109062000000002</v>
      </c>
      <c r="W1867" s="1">
        <v>1.1611641E-5</v>
      </c>
      <c r="X1867">
        <v>2.7280830999999998E-2</v>
      </c>
      <c r="Y1867" s="1">
        <v>5.5257501E-5</v>
      </c>
      <c r="Z1867">
        <v>62.002529000000003</v>
      </c>
      <c r="AA1867" s="1">
        <v>1.1864605E-5</v>
      </c>
      <c r="AB1867">
        <v>0.83134582999999995</v>
      </c>
      <c r="AC1867">
        <v>0.88138251000000001</v>
      </c>
      <c r="AD1867">
        <v>1.3899944</v>
      </c>
      <c r="AE1867">
        <v>0</v>
      </c>
      <c r="AF1867">
        <v>241.17576</v>
      </c>
      <c r="AG1867">
        <v>2.6596112000000001</v>
      </c>
      <c r="AH1867">
        <v>4.7617422999999999</v>
      </c>
      <c r="AI1867">
        <v>4.8098046E-4</v>
      </c>
      <c r="AJ1867">
        <v>8.2689017999999998E-4</v>
      </c>
      <c r="AK1867">
        <v>1.3870998E-3</v>
      </c>
      <c r="AL1867">
        <v>2.0850952E-3</v>
      </c>
      <c r="AM1867">
        <v>1.2696435000000001E-2</v>
      </c>
      <c r="AN1867">
        <v>9.9999767000000003E-2</v>
      </c>
      <c r="AO1867">
        <v>10.022356</v>
      </c>
      <c r="AP1867">
        <v>0.94757338000000002</v>
      </c>
      <c r="AQ1867">
        <v>4266.7951000000003</v>
      </c>
      <c r="AR1867">
        <v>4043.1014</v>
      </c>
      <c r="AS1867">
        <v>0.51995296999999996</v>
      </c>
      <c r="AT1867">
        <v>0</v>
      </c>
      <c r="AU1867">
        <v>0</v>
      </c>
    </row>
    <row r="1868" spans="1:47" x14ac:dyDescent="0.25">
      <c r="A1868">
        <v>87</v>
      </c>
      <c r="B1868" t="s">
        <v>54</v>
      </c>
      <c r="C1868">
        <v>46.676121000000002</v>
      </c>
      <c r="D1868" s="1">
        <v>1.019667E-5</v>
      </c>
      <c r="E1868">
        <v>26.114694</v>
      </c>
      <c r="F1868" s="1">
        <v>1.6835999999999999E-5</v>
      </c>
      <c r="G1868">
        <v>0.554257</v>
      </c>
      <c r="H1868" s="1">
        <v>36.990130000000001</v>
      </c>
      <c r="I1868">
        <v>9.0000000000000002E-6</v>
      </c>
      <c r="J1868">
        <v>2.5000000000000001E-5</v>
      </c>
      <c r="K1868">
        <v>0.71869000000000005</v>
      </c>
      <c r="L1868">
        <v>1.6888E-2</v>
      </c>
      <c r="M1868">
        <v>6.1499999999999999E-4</v>
      </c>
      <c r="N1868" s="1">
        <v>1.580339E-4</v>
      </c>
      <c r="O1868" s="1">
        <v>9.9846979999999993E-4</v>
      </c>
      <c r="P1868">
        <v>1.572E-3</v>
      </c>
      <c r="Q1868">
        <v>28.16724</v>
      </c>
      <c r="R1868" s="1">
        <v>5.3918894999999996E-6</v>
      </c>
      <c r="S1868">
        <v>20.267361999999999</v>
      </c>
      <c r="T1868" s="1">
        <v>4.9225868999999996E-6</v>
      </c>
      <c r="U1868">
        <v>0.40433150000000001</v>
      </c>
      <c r="V1868">
        <v>60.984082000000001</v>
      </c>
      <c r="W1868" s="1">
        <v>1.1963798999999999E-5</v>
      </c>
      <c r="X1868">
        <v>2.7306582999999999E-2</v>
      </c>
      <c r="Y1868" s="1">
        <v>5.5257501E-5</v>
      </c>
      <c r="Z1868">
        <v>60.629634000000003</v>
      </c>
      <c r="AA1868" s="1">
        <v>1.2204848E-5</v>
      </c>
      <c r="AB1868">
        <v>0.85930373999999998</v>
      </c>
      <c r="AC1868">
        <v>0.87909238000000001</v>
      </c>
      <c r="AD1868">
        <v>1.3899944</v>
      </c>
      <c r="AE1868">
        <v>0</v>
      </c>
      <c r="AF1868">
        <v>241.17576</v>
      </c>
      <c r="AG1868">
        <v>2.6074866999999999</v>
      </c>
      <c r="AH1868">
        <v>4.7602396000000002</v>
      </c>
      <c r="AI1868">
        <v>4.9027368000000005E-4</v>
      </c>
      <c r="AJ1868">
        <v>8.2397836999999999E-4</v>
      </c>
      <c r="AK1868">
        <v>1.3875287999999999E-3</v>
      </c>
      <c r="AL1868">
        <v>2.0492437999999999E-3</v>
      </c>
      <c r="AM1868">
        <v>1.2701848E-2</v>
      </c>
      <c r="AN1868">
        <v>0.10000141</v>
      </c>
      <c r="AO1868">
        <v>10.160147</v>
      </c>
      <c r="AP1868">
        <v>0.95011619999999997</v>
      </c>
      <c r="AQ1868">
        <v>3555.7827000000002</v>
      </c>
      <c r="AR1868">
        <v>3378.4067</v>
      </c>
      <c r="AS1868">
        <v>0.52015146000000001</v>
      </c>
      <c r="AT1868">
        <v>0</v>
      </c>
      <c r="AU1868">
        <v>0</v>
      </c>
    </row>
    <row r="1869" spans="1:47" x14ac:dyDescent="0.25">
      <c r="A1869">
        <v>88</v>
      </c>
      <c r="B1869" t="s">
        <v>54</v>
      </c>
      <c r="C1869">
        <v>1.5834269999999999</v>
      </c>
      <c r="D1869" s="1">
        <v>4.5744980000000004E-6</v>
      </c>
      <c r="E1869">
        <v>7.6975829999999998</v>
      </c>
      <c r="F1869" s="1">
        <v>3.3158539999999999E-6</v>
      </c>
      <c r="G1869">
        <v>1.861675</v>
      </c>
      <c r="H1869" s="1">
        <v>98.845730000000003</v>
      </c>
      <c r="I1869">
        <v>0</v>
      </c>
      <c r="J1869">
        <v>7.9999999999999996E-6</v>
      </c>
      <c r="K1869">
        <v>1.7010799999999999</v>
      </c>
      <c r="L1869">
        <v>0.82822200000000001</v>
      </c>
      <c r="M1869">
        <v>5.0100000000000003E-4</v>
      </c>
      <c r="N1869" s="1">
        <v>7.5003530000000002E-4</v>
      </c>
      <c r="O1869" s="1">
        <v>7.500486E-4</v>
      </c>
      <c r="P1869">
        <v>1.194E-3</v>
      </c>
      <c r="Q1869">
        <v>28.16724</v>
      </c>
      <c r="R1869" s="1">
        <v>5.3918889999999999E-6</v>
      </c>
      <c r="S1869">
        <v>20.26736</v>
      </c>
      <c r="T1869" s="1">
        <v>4.9225870000000004E-6</v>
      </c>
      <c r="U1869">
        <v>0.40659309999999999</v>
      </c>
      <c r="V1869">
        <v>59.995530000000002</v>
      </c>
      <c r="W1869" s="1">
        <v>1.217355E-5</v>
      </c>
      <c r="X1869">
        <v>2.7297140000000001E-2</v>
      </c>
      <c r="Y1869" s="1">
        <v>5.5257499999999997E-5</v>
      </c>
      <c r="Z1869">
        <v>59.280140000000003</v>
      </c>
      <c r="AA1869" s="1">
        <v>1.173948E-5</v>
      </c>
      <c r="AB1869">
        <v>0.83994539999999995</v>
      </c>
      <c r="AC1869">
        <v>0.85729860000000002</v>
      </c>
      <c r="AD1869">
        <v>1.389994</v>
      </c>
      <c r="AE1869">
        <v>0</v>
      </c>
      <c r="AF1869">
        <v>241.17580000000001</v>
      </c>
      <c r="AG1869">
        <v>2.6994449999999999</v>
      </c>
      <c r="AH1869">
        <v>4.7598209999999996</v>
      </c>
      <c r="AI1869">
        <v>4.8846969999999997E-4</v>
      </c>
      <c r="AJ1869">
        <v>8.3214580000000001E-4</v>
      </c>
      <c r="AK1869">
        <v>1.3945819999999999E-3</v>
      </c>
      <c r="AL1869">
        <v>1.9931319999999999E-3</v>
      </c>
      <c r="AM1869">
        <v>1.268407E-2</v>
      </c>
      <c r="AN1869">
        <v>0.1000007</v>
      </c>
      <c r="AO1869">
        <v>10.133330000000001</v>
      </c>
      <c r="AP1869">
        <v>0.94887619999999995</v>
      </c>
      <c r="AQ1869">
        <v>235.3441</v>
      </c>
      <c r="AR1869">
        <v>223.3124</v>
      </c>
      <c r="AS1869">
        <v>0.51954420000000001</v>
      </c>
      <c r="AT1869">
        <v>0</v>
      </c>
      <c r="AU1869">
        <v>0</v>
      </c>
    </row>
    <row r="1870" spans="1:47" x14ac:dyDescent="0.25">
      <c r="A1870">
        <v>89</v>
      </c>
      <c r="B1870" t="s">
        <v>54</v>
      </c>
      <c r="C1870">
        <v>0.37977</v>
      </c>
      <c r="D1870" s="1">
        <v>1.723051E-6</v>
      </c>
      <c r="E1870">
        <v>8.4692430000000005</v>
      </c>
      <c r="F1870" s="1">
        <v>3.9588710000000002E-6</v>
      </c>
      <c r="G1870">
        <v>2.4868000000000001E-2</v>
      </c>
      <c r="H1870" s="1">
        <v>63.767940000000003</v>
      </c>
      <c r="I1870">
        <v>1.4E-5</v>
      </c>
      <c r="J1870">
        <v>4.3999999999999999E-5</v>
      </c>
      <c r="K1870">
        <v>1.682639</v>
      </c>
      <c r="L1870">
        <v>1.2535499999999999</v>
      </c>
      <c r="M1870">
        <v>3.5599999999999998E-4</v>
      </c>
      <c r="N1870" s="1">
        <v>3.52672E-4</v>
      </c>
      <c r="O1870" s="1">
        <v>8.8188229999999995E-4</v>
      </c>
      <c r="P1870">
        <v>2.3089999999999999E-3</v>
      </c>
      <c r="Q1870">
        <v>28.16724</v>
      </c>
      <c r="R1870" s="1">
        <v>5.3918894999999996E-6</v>
      </c>
      <c r="S1870">
        <v>20.267361999999999</v>
      </c>
      <c r="T1870" s="1">
        <v>4.9225868999999996E-6</v>
      </c>
      <c r="U1870">
        <v>0.39351102999999998</v>
      </c>
      <c r="V1870">
        <v>58.863222</v>
      </c>
      <c r="W1870" s="1">
        <v>1.257567E-5</v>
      </c>
      <c r="X1870">
        <v>2.7297417000000001E-2</v>
      </c>
      <c r="Y1870" s="1">
        <v>5.5257501E-5</v>
      </c>
      <c r="Z1870">
        <v>60.680222999999998</v>
      </c>
      <c r="AA1870" s="1">
        <v>1.2308192E-5</v>
      </c>
      <c r="AB1870">
        <v>0.88071361000000004</v>
      </c>
      <c r="AC1870">
        <v>0.84886779999999995</v>
      </c>
      <c r="AD1870">
        <v>1.3899944</v>
      </c>
      <c r="AE1870">
        <v>0</v>
      </c>
      <c r="AF1870">
        <v>241.17576</v>
      </c>
      <c r="AG1870">
        <v>2.6869212</v>
      </c>
      <c r="AH1870">
        <v>4.7602051999999997</v>
      </c>
      <c r="AI1870">
        <v>4.8057965000000003E-4</v>
      </c>
      <c r="AJ1870">
        <v>8.2454881000000005E-4</v>
      </c>
      <c r="AK1870">
        <v>1.3892450999999999E-3</v>
      </c>
      <c r="AL1870">
        <v>2.0643201000000002E-3</v>
      </c>
      <c r="AM1870">
        <v>1.2705655999999999E-2</v>
      </c>
      <c r="AN1870">
        <v>9.9997953000000001E-2</v>
      </c>
      <c r="AO1870">
        <v>9.7352053000000005</v>
      </c>
      <c r="AP1870">
        <v>0.95056602999999995</v>
      </c>
      <c r="AQ1870">
        <v>4085.8054000000002</v>
      </c>
      <c r="AR1870">
        <v>3883.8278</v>
      </c>
      <c r="AS1870">
        <v>0.51896030000000004</v>
      </c>
      <c r="AT1870">
        <v>0</v>
      </c>
      <c r="AU1870">
        <v>0</v>
      </c>
    </row>
    <row r="1871" spans="1:47" x14ac:dyDescent="0.25">
      <c r="A1871">
        <v>90</v>
      </c>
      <c r="B1871" t="s">
        <v>54</v>
      </c>
      <c r="C1871">
        <v>0.39783299999999999</v>
      </c>
      <c r="D1871" s="1">
        <v>3.3465929999999999E-6</v>
      </c>
      <c r="E1871">
        <v>18.000757</v>
      </c>
      <c r="F1871" s="1">
        <v>3.443685E-6</v>
      </c>
      <c r="G1871">
        <v>0.23936199999999999</v>
      </c>
      <c r="H1871" s="1">
        <v>56.197580000000002</v>
      </c>
      <c r="I1871">
        <v>1.2E-5</v>
      </c>
      <c r="J1871">
        <v>2.9E-5</v>
      </c>
      <c r="K1871">
        <v>1.2949679999999999</v>
      </c>
      <c r="L1871">
        <v>1.013835</v>
      </c>
      <c r="M1871">
        <v>4.6799999999999999E-4</v>
      </c>
      <c r="N1871" s="1">
        <v>7.8455699999999996E-4</v>
      </c>
      <c r="O1871" s="1">
        <v>1.0019409999999999E-3</v>
      </c>
      <c r="P1871">
        <v>2.075E-3</v>
      </c>
      <c r="Q1871">
        <v>28.16724</v>
      </c>
      <c r="R1871" s="1">
        <v>5.3918894999999996E-6</v>
      </c>
      <c r="S1871">
        <v>20.267361999999999</v>
      </c>
      <c r="T1871" s="1">
        <v>4.9225868999999996E-6</v>
      </c>
      <c r="U1871">
        <v>0.39242687999999998</v>
      </c>
      <c r="V1871">
        <v>59.004019</v>
      </c>
      <c r="W1871" s="1">
        <v>1.1973904E-5</v>
      </c>
      <c r="X1871">
        <v>2.7296451999999999E-2</v>
      </c>
      <c r="Y1871" s="1">
        <v>5.5257501E-5</v>
      </c>
      <c r="Z1871">
        <v>58.061692000000001</v>
      </c>
      <c r="AA1871" s="1">
        <v>1.1881993E-5</v>
      </c>
      <c r="AB1871">
        <v>0.87686286000000002</v>
      </c>
      <c r="AC1871">
        <v>0.87853263000000004</v>
      </c>
      <c r="AD1871">
        <v>1.3899944</v>
      </c>
      <c r="AE1871">
        <v>0</v>
      </c>
      <c r="AF1871">
        <v>241.17576</v>
      </c>
      <c r="AG1871">
        <v>2.7039507</v>
      </c>
      <c r="AH1871">
        <v>4.7592905999999999</v>
      </c>
      <c r="AI1871">
        <v>4.8455819E-4</v>
      </c>
      <c r="AJ1871">
        <v>8.3096337000000003E-4</v>
      </c>
      <c r="AK1871">
        <v>1.3853400000000001E-3</v>
      </c>
      <c r="AL1871">
        <v>2.0278046E-3</v>
      </c>
      <c r="AM1871">
        <v>1.2692808999999999E-2</v>
      </c>
      <c r="AN1871">
        <v>0.10000285</v>
      </c>
      <c r="AO1871">
        <v>10.144784</v>
      </c>
      <c r="AP1871">
        <v>0.94948239999999995</v>
      </c>
      <c r="AQ1871">
        <v>-3514.1837</v>
      </c>
      <c r="AR1871">
        <v>-3336.6556</v>
      </c>
      <c r="AS1871">
        <v>0.51902778999999999</v>
      </c>
      <c r="AT1871">
        <v>0</v>
      </c>
      <c r="AU1871">
        <v>0</v>
      </c>
    </row>
    <row r="1872" spans="1:47" x14ac:dyDescent="0.25">
      <c r="A1872">
        <v>91</v>
      </c>
      <c r="B1872" t="s">
        <v>54</v>
      </c>
      <c r="C1872">
        <v>0.236814</v>
      </c>
      <c r="D1872" s="1">
        <v>4.8237160000000002E-8</v>
      </c>
      <c r="E1872">
        <v>9.7367010000000001</v>
      </c>
      <c r="F1872" s="1">
        <v>2.4316889999999999E-6</v>
      </c>
      <c r="G1872">
        <v>0.17910699999999999</v>
      </c>
      <c r="H1872" s="1">
        <v>31.18749</v>
      </c>
      <c r="I1872">
        <v>1.5999999999999999E-5</v>
      </c>
      <c r="J1872">
        <v>5.3000000000000001E-5</v>
      </c>
      <c r="K1872">
        <v>1.222359</v>
      </c>
      <c r="L1872">
        <v>1.3032539999999999</v>
      </c>
      <c r="M1872">
        <v>5.1599999999999997E-4</v>
      </c>
      <c r="N1872" s="1">
        <v>3.7883509999999998E-4</v>
      </c>
      <c r="O1872" s="1">
        <v>1.255628E-3</v>
      </c>
      <c r="P1872">
        <v>3.2169999999999998E-3</v>
      </c>
      <c r="Q1872">
        <v>28.16724</v>
      </c>
      <c r="R1872" s="1">
        <v>5.3918894999999996E-6</v>
      </c>
      <c r="S1872">
        <v>20.267361999999999</v>
      </c>
      <c r="T1872" s="1">
        <v>4.9225868999999996E-6</v>
      </c>
      <c r="U1872">
        <v>0.3923586</v>
      </c>
      <c r="V1872">
        <v>59.813493000000001</v>
      </c>
      <c r="W1872" s="1">
        <v>1.2479377999999999E-5</v>
      </c>
      <c r="X1872">
        <v>2.7290223999999998E-2</v>
      </c>
      <c r="Y1872" s="1">
        <v>5.5257501E-5</v>
      </c>
      <c r="Z1872">
        <v>59.352012999999999</v>
      </c>
      <c r="AA1872" s="1">
        <v>1.2429665999999999E-5</v>
      </c>
      <c r="AB1872">
        <v>0.84260740000000001</v>
      </c>
      <c r="AC1872">
        <v>0.83893868000000005</v>
      </c>
      <c r="AD1872">
        <v>1.3899944</v>
      </c>
      <c r="AE1872">
        <v>0</v>
      </c>
      <c r="AF1872">
        <v>241.17576</v>
      </c>
      <c r="AG1872">
        <v>2.6331880000000001</v>
      </c>
      <c r="AH1872">
        <v>4.7592077000000002</v>
      </c>
      <c r="AI1872">
        <v>4.9042567999999995E-4</v>
      </c>
      <c r="AJ1872">
        <v>8.2607288000000002E-4</v>
      </c>
      <c r="AK1872">
        <v>1.3873672999999999E-3</v>
      </c>
      <c r="AL1872">
        <v>2.0584787000000001E-3</v>
      </c>
      <c r="AM1872">
        <v>1.2705243E-2</v>
      </c>
      <c r="AN1872">
        <v>9.9999112000000001E-2</v>
      </c>
      <c r="AO1872">
        <v>10.245015</v>
      </c>
      <c r="AP1872">
        <v>0.94936520000000002</v>
      </c>
      <c r="AQ1872">
        <v>1793.7277999999999</v>
      </c>
      <c r="AR1872">
        <v>1702.9028000000001</v>
      </c>
      <c r="AS1872">
        <v>0.51828799999999997</v>
      </c>
      <c r="AT1872">
        <v>0</v>
      </c>
      <c r="AU1872">
        <v>0</v>
      </c>
    </row>
    <row r="1873" spans="1:47" x14ac:dyDescent="0.25">
      <c r="A1873">
        <v>92</v>
      </c>
      <c r="B1873" t="s">
        <v>54</v>
      </c>
      <c r="C1873">
        <v>34.241799999999998</v>
      </c>
      <c r="D1873" s="1">
        <v>5.3631969999999999E-6</v>
      </c>
      <c r="E1873">
        <v>0.471607</v>
      </c>
      <c r="F1873" s="1">
        <v>5.1723969999999999E-6</v>
      </c>
      <c r="G1873">
        <v>0.44685000000000002</v>
      </c>
      <c r="H1873" s="1">
        <v>84.411649999999995</v>
      </c>
      <c r="I1873">
        <v>1.2E-5</v>
      </c>
      <c r="J1873">
        <v>1.9999999999999999E-6</v>
      </c>
      <c r="K1873">
        <v>0.97331199999999995</v>
      </c>
      <c r="L1873">
        <v>1.0712140000000001</v>
      </c>
      <c r="M1873">
        <v>5.1099999999999995E-4</v>
      </c>
      <c r="N1873" s="1">
        <v>8.5420250000000004E-4</v>
      </c>
      <c r="O1873" s="1">
        <v>1.080094E-3</v>
      </c>
      <c r="P1873">
        <v>2.085E-3</v>
      </c>
      <c r="Q1873">
        <v>28.16724</v>
      </c>
      <c r="R1873" s="1">
        <v>5.3918894999999996E-6</v>
      </c>
      <c r="S1873">
        <v>20.267361999999999</v>
      </c>
      <c r="T1873" s="1">
        <v>4.9225868999999996E-6</v>
      </c>
      <c r="U1873">
        <v>0.42380853000000002</v>
      </c>
      <c r="V1873">
        <v>60.808278999999999</v>
      </c>
      <c r="W1873" s="1">
        <v>1.2263088E-5</v>
      </c>
      <c r="X1873">
        <v>2.7302724E-2</v>
      </c>
      <c r="Y1873" s="1">
        <v>5.5257501E-5</v>
      </c>
      <c r="Z1873">
        <v>60.754562</v>
      </c>
      <c r="AA1873" s="1">
        <v>1.2026998E-5</v>
      </c>
      <c r="AB1873">
        <v>0.84062665000000003</v>
      </c>
      <c r="AC1873">
        <v>0.84283182000000001</v>
      </c>
      <c r="AD1873">
        <v>1.3899944</v>
      </c>
      <c r="AE1873">
        <v>0</v>
      </c>
      <c r="AF1873">
        <v>241.17576</v>
      </c>
      <c r="AG1873">
        <v>2.7601868999999999</v>
      </c>
      <c r="AH1873">
        <v>4.7604585999999998</v>
      </c>
      <c r="AI1873">
        <v>4.8514172000000002E-4</v>
      </c>
      <c r="AJ1873">
        <v>8.3639439999999999E-4</v>
      </c>
      <c r="AK1873">
        <v>1.3890834000000001E-3</v>
      </c>
      <c r="AL1873">
        <v>2.1053870999999998E-3</v>
      </c>
      <c r="AM1873">
        <v>1.2706052000000001E-2</v>
      </c>
      <c r="AN1873">
        <v>0.10000089</v>
      </c>
      <c r="AO1873">
        <v>10.363436999999999</v>
      </c>
      <c r="AP1873">
        <v>0.94938948999999995</v>
      </c>
      <c r="AQ1873">
        <v>3052.3622</v>
      </c>
      <c r="AR1873">
        <v>2897.8806</v>
      </c>
      <c r="AS1873">
        <v>0.51960269000000003</v>
      </c>
      <c r="AT1873">
        <v>0</v>
      </c>
      <c r="AU1873">
        <v>0</v>
      </c>
    </row>
    <row r="1874" spans="1:47" x14ac:dyDescent="0.25">
      <c r="A1874">
        <v>93</v>
      </c>
      <c r="B1874" t="s">
        <v>54</v>
      </c>
      <c r="C1874">
        <v>37.534537999999998</v>
      </c>
      <c r="D1874" s="1">
        <v>3.916289E-6</v>
      </c>
      <c r="E1874">
        <v>0.39227699999999999</v>
      </c>
      <c r="F1874" s="1">
        <v>5.2950220000000003E-6</v>
      </c>
      <c r="G1874">
        <v>0.28525899999999998</v>
      </c>
      <c r="H1874" s="1">
        <v>58.417769999999997</v>
      </c>
      <c r="I1874">
        <v>1.5E-5</v>
      </c>
      <c r="J1874">
        <v>3.9999999999999998E-6</v>
      </c>
      <c r="K1874">
        <v>0.97874000000000005</v>
      </c>
      <c r="L1874">
        <v>0.70646799999999998</v>
      </c>
      <c r="M1874">
        <v>4.1599999999999997E-4</v>
      </c>
      <c r="N1874" s="1">
        <v>6.5381399999999996E-4</v>
      </c>
      <c r="O1874" s="1">
        <v>1.039613E-3</v>
      </c>
      <c r="P1874">
        <v>2.264E-3</v>
      </c>
      <c r="Q1874">
        <v>28.16724</v>
      </c>
      <c r="R1874" s="1">
        <v>5.3918894999999996E-6</v>
      </c>
      <c r="S1874">
        <v>20.267361999999999</v>
      </c>
      <c r="T1874" s="1">
        <v>4.9225868999999996E-6</v>
      </c>
      <c r="U1874">
        <v>0.39984299000000001</v>
      </c>
      <c r="V1874">
        <v>57.221975999999998</v>
      </c>
      <c r="W1874" s="1">
        <v>1.2414886E-5</v>
      </c>
      <c r="X1874">
        <v>2.7281364999999998E-2</v>
      </c>
      <c r="Y1874" s="1">
        <v>5.5257501E-5</v>
      </c>
      <c r="Z1874">
        <v>57.137816000000001</v>
      </c>
      <c r="AA1874" s="1">
        <v>1.2228826999999999E-5</v>
      </c>
      <c r="AB1874">
        <v>0.82880803999999997</v>
      </c>
      <c r="AC1874">
        <v>0.85624926999999995</v>
      </c>
      <c r="AD1874">
        <v>1.3899944</v>
      </c>
      <c r="AE1874">
        <v>0</v>
      </c>
      <c r="AF1874">
        <v>241.17576</v>
      </c>
      <c r="AG1874">
        <v>2.7327020000000002</v>
      </c>
      <c r="AH1874">
        <v>4.7593847</v>
      </c>
      <c r="AI1874">
        <v>4.9579921000000003E-4</v>
      </c>
      <c r="AJ1874">
        <v>8.3220891000000002E-4</v>
      </c>
      <c r="AK1874">
        <v>1.3897467000000001E-3</v>
      </c>
      <c r="AL1874">
        <v>2.0548263000000002E-3</v>
      </c>
      <c r="AM1874">
        <v>1.2700299E-2</v>
      </c>
      <c r="AN1874">
        <v>9.9995633E-2</v>
      </c>
      <c r="AO1874">
        <v>10.153411999999999</v>
      </c>
      <c r="AP1874">
        <v>0.94871923000000002</v>
      </c>
      <c r="AQ1874">
        <v>-4645.8217999999997</v>
      </c>
      <c r="AR1874">
        <v>-4407.5805</v>
      </c>
      <c r="AS1874">
        <v>0.51914868999999997</v>
      </c>
      <c r="AT1874">
        <v>0</v>
      </c>
      <c r="AU1874">
        <v>0</v>
      </c>
    </row>
    <row r="1875" spans="1:47" x14ac:dyDescent="0.25">
      <c r="A1875">
        <v>94</v>
      </c>
      <c r="B1875" t="s">
        <v>54</v>
      </c>
      <c r="C1875">
        <v>59.218620999999999</v>
      </c>
      <c r="D1875" s="1">
        <v>1.0919710000000001E-5</v>
      </c>
      <c r="E1875">
        <v>30.664977</v>
      </c>
      <c r="F1875" s="1">
        <v>4.8775159999999999E-6</v>
      </c>
      <c r="G1875">
        <v>1.3096449999999999</v>
      </c>
      <c r="H1875" s="1">
        <v>59.962609999999998</v>
      </c>
      <c r="I1875">
        <v>1.1E-5</v>
      </c>
      <c r="J1875">
        <v>1.1E-5</v>
      </c>
      <c r="K1875">
        <v>0.43473000000000001</v>
      </c>
      <c r="L1875">
        <v>0.22686700000000001</v>
      </c>
      <c r="M1875">
        <v>7.3800000000000005E-4</v>
      </c>
      <c r="N1875" s="1">
        <v>4.7310000000000001E-4</v>
      </c>
      <c r="O1875" s="1">
        <v>1.0380890000000001E-3</v>
      </c>
      <c r="P1875">
        <v>1.5330000000000001E-3</v>
      </c>
      <c r="Q1875">
        <v>28.16724</v>
      </c>
      <c r="R1875" s="1">
        <v>5.3918894999999996E-6</v>
      </c>
      <c r="S1875">
        <v>20.267361999999999</v>
      </c>
      <c r="T1875" s="1">
        <v>4.9225868999999996E-6</v>
      </c>
      <c r="U1875">
        <v>0.39467897000000002</v>
      </c>
      <c r="V1875">
        <v>59.812536000000001</v>
      </c>
      <c r="W1875" s="1">
        <v>1.2168338000000001E-5</v>
      </c>
      <c r="X1875">
        <v>2.7291337999999998E-2</v>
      </c>
      <c r="Y1875" s="1">
        <v>5.5257501E-5</v>
      </c>
      <c r="Z1875">
        <v>58.225900000000003</v>
      </c>
      <c r="AA1875" s="1">
        <v>1.2324739000000001E-5</v>
      </c>
      <c r="AB1875">
        <v>0.84598477000000005</v>
      </c>
      <c r="AC1875">
        <v>0.86767746000000001</v>
      </c>
      <c r="AD1875">
        <v>1.3899944</v>
      </c>
      <c r="AE1875">
        <v>0</v>
      </c>
      <c r="AF1875">
        <v>241.17576</v>
      </c>
      <c r="AG1875">
        <v>2.7140076</v>
      </c>
      <c r="AH1875">
        <v>4.7594266999999997</v>
      </c>
      <c r="AI1875">
        <v>4.8077454000000001E-4</v>
      </c>
      <c r="AJ1875">
        <v>8.3219914999999999E-4</v>
      </c>
      <c r="AK1875">
        <v>1.3867023E-3</v>
      </c>
      <c r="AL1875">
        <v>2.1100082000000001E-3</v>
      </c>
      <c r="AM1875">
        <v>1.2706652000000001E-2</v>
      </c>
      <c r="AN1875">
        <v>9.9997777999999996E-2</v>
      </c>
      <c r="AO1875">
        <v>10.534212</v>
      </c>
      <c r="AP1875">
        <v>0.94833014999999998</v>
      </c>
      <c r="AQ1875">
        <v>1114.8344999999999</v>
      </c>
      <c r="AR1875">
        <v>1057.2311999999999</v>
      </c>
      <c r="AS1875">
        <v>0.51996498999999996</v>
      </c>
      <c r="AT1875">
        <v>0</v>
      </c>
      <c r="AU1875">
        <v>0</v>
      </c>
    </row>
    <row r="1876" spans="1:47" x14ac:dyDescent="0.25">
      <c r="A1876">
        <v>95</v>
      </c>
      <c r="B1876" t="s">
        <v>54</v>
      </c>
      <c r="C1876">
        <v>39.866481</v>
      </c>
      <c r="D1876" s="1">
        <v>4.4437999999999997E-6</v>
      </c>
      <c r="E1876">
        <v>0.61211300000000002</v>
      </c>
      <c r="F1876" s="1">
        <v>4.531862E-6</v>
      </c>
      <c r="G1876">
        <v>0.31121900000000002</v>
      </c>
      <c r="H1876" s="1">
        <v>78.730639999999994</v>
      </c>
      <c r="I1876">
        <v>1.2999999999999999E-5</v>
      </c>
      <c r="J1876">
        <v>6.0000000000000002E-6</v>
      </c>
      <c r="K1876">
        <v>1.0059769999999999</v>
      </c>
      <c r="L1876">
        <v>1.144695</v>
      </c>
      <c r="M1876">
        <v>4.26E-4</v>
      </c>
      <c r="N1876" s="1">
        <v>8.8880239999999998E-4</v>
      </c>
      <c r="O1876" s="1">
        <v>1.1005310000000001E-3</v>
      </c>
      <c r="P1876">
        <v>2.611E-3</v>
      </c>
      <c r="Q1876">
        <v>28.16724</v>
      </c>
      <c r="R1876" s="1">
        <v>5.3918894999999996E-6</v>
      </c>
      <c r="S1876">
        <v>20.267361999999999</v>
      </c>
      <c r="T1876" s="1">
        <v>4.9225868999999996E-6</v>
      </c>
      <c r="U1876">
        <v>0.39244668999999999</v>
      </c>
      <c r="V1876">
        <v>57.862188000000003</v>
      </c>
      <c r="W1876" s="1">
        <v>1.2058329E-5</v>
      </c>
      <c r="X1876">
        <v>2.7317003999999999E-2</v>
      </c>
      <c r="Y1876" s="1">
        <v>5.5257501E-5</v>
      </c>
      <c r="Z1876">
        <v>58.456963000000002</v>
      </c>
      <c r="AA1876" s="1">
        <v>1.2545252E-5</v>
      </c>
      <c r="AB1876">
        <v>0.86564081999999998</v>
      </c>
      <c r="AC1876">
        <v>0.87623877999999999</v>
      </c>
      <c r="AD1876">
        <v>1.3899944</v>
      </c>
      <c r="AE1876">
        <v>0</v>
      </c>
      <c r="AF1876">
        <v>241.17576</v>
      </c>
      <c r="AG1876">
        <v>2.7115369999999999</v>
      </c>
      <c r="AH1876">
        <v>4.7607317</v>
      </c>
      <c r="AI1876">
        <v>4.8553593999999998E-4</v>
      </c>
      <c r="AJ1876">
        <v>8.2429917999999995E-4</v>
      </c>
      <c r="AK1876">
        <v>1.3845578999999999E-3</v>
      </c>
      <c r="AL1876">
        <v>2.2094342000000002E-3</v>
      </c>
      <c r="AM1876">
        <v>1.2694026000000001E-2</v>
      </c>
      <c r="AN1876">
        <v>9.9997849999999999E-2</v>
      </c>
      <c r="AO1876">
        <v>10.530884</v>
      </c>
      <c r="AP1876">
        <v>0.94968233000000002</v>
      </c>
      <c r="AQ1876">
        <v>3933.4195</v>
      </c>
      <c r="AR1876">
        <v>3735.4989999999998</v>
      </c>
      <c r="AS1876">
        <v>0.51968261999999998</v>
      </c>
      <c r="AT1876">
        <v>0</v>
      </c>
      <c r="AU1876">
        <v>0</v>
      </c>
    </row>
    <row r="1877" spans="1:47" x14ac:dyDescent="0.25">
      <c r="A1877">
        <v>96</v>
      </c>
      <c r="B1877" t="s">
        <v>54</v>
      </c>
      <c r="C1877">
        <v>27.708328000000002</v>
      </c>
      <c r="D1877" s="1">
        <v>4.589568E-6</v>
      </c>
      <c r="E1877">
        <v>0.45009100000000002</v>
      </c>
      <c r="F1877" s="1">
        <v>4.5181510000000003E-6</v>
      </c>
      <c r="G1877">
        <v>0.31172899999999998</v>
      </c>
      <c r="H1877" s="1">
        <v>83.45</v>
      </c>
      <c r="I1877">
        <v>1.2999999999999999E-5</v>
      </c>
      <c r="J1877">
        <v>9.9999999999999995E-7</v>
      </c>
      <c r="K1877">
        <v>1.419891</v>
      </c>
      <c r="L1877">
        <v>0.91885499999999998</v>
      </c>
      <c r="M1877">
        <v>5.1999999999999995E-4</v>
      </c>
      <c r="N1877" s="1">
        <v>8.5971989999999998E-4</v>
      </c>
      <c r="O1877" s="1">
        <v>1.106227E-3</v>
      </c>
      <c r="P1877">
        <v>2.232E-3</v>
      </c>
      <c r="Q1877">
        <v>28.16724</v>
      </c>
      <c r="R1877" s="1">
        <v>5.3918894999999996E-6</v>
      </c>
      <c r="S1877">
        <v>20.267361999999999</v>
      </c>
      <c r="T1877" s="1">
        <v>4.9225868999999996E-6</v>
      </c>
      <c r="U1877">
        <v>0.39638820000000002</v>
      </c>
      <c r="V1877">
        <v>62.747911000000002</v>
      </c>
      <c r="W1877" s="1">
        <v>1.2150823E-5</v>
      </c>
      <c r="X1877">
        <v>2.7300689E-2</v>
      </c>
      <c r="Y1877" s="1">
        <v>5.5257501E-5</v>
      </c>
      <c r="Z1877">
        <v>58.559334999999997</v>
      </c>
      <c r="AA1877" s="1">
        <v>1.1722641000000001E-5</v>
      </c>
      <c r="AB1877">
        <v>0.86403863000000003</v>
      </c>
      <c r="AC1877">
        <v>0.88166785999999997</v>
      </c>
      <c r="AD1877">
        <v>1.3899944</v>
      </c>
      <c r="AE1877">
        <v>0</v>
      </c>
      <c r="AF1877">
        <v>241.17576</v>
      </c>
      <c r="AG1877">
        <v>2.7709676999999999</v>
      </c>
      <c r="AH1877">
        <v>4.7570741999999999</v>
      </c>
      <c r="AI1877">
        <v>4.948264E-4</v>
      </c>
      <c r="AJ1877">
        <v>8.2514464999999999E-4</v>
      </c>
      <c r="AK1877">
        <v>1.3843028000000001E-3</v>
      </c>
      <c r="AL1877">
        <v>2.0499058000000001E-3</v>
      </c>
      <c r="AM1877">
        <v>1.2695802000000001E-2</v>
      </c>
      <c r="AN1877">
        <v>0.10000062999999999</v>
      </c>
      <c r="AO1877">
        <v>10.128328</v>
      </c>
      <c r="AP1877">
        <v>0.94903537999999998</v>
      </c>
      <c r="AQ1877">
        <v>3765.4978000000001</v>
      </c>
      <c r="AR1877">
        <v>3573.5906</v>
      </c>
      <c r="AS1877">
        <v>0.51919420999999999</v>
      </c>
      <c r="AT1877">
        <v>0</v>
      </c>
      <c r="AU1877">
        <v>0</v>
      </c>
    </row>
    <row r="1878" spans="1:47" x14ac:dyDescent="0.25">
      <c r="A1878">
        <v>97</v>
      </c>
      <c r="B1878" t="s">
        <v>54</v>
      </c>
      <c r="C1878">
        <v>41.948546999999998</v>
      </c>
      <c r="D1878" s="1">
        <v>5.5247800000000003E-6</v>
      </c>
      <c r="E1878">
        <v>0.52274299999999996</v>
      </c>
      <c r="F1878" s="1">
        <v>5.419056E-6</v>
      </c>
      <c r="G1878">
        <v>0.398893</v>
      </c>
      <c r="H1878" s="1">
        <v>69.528260000000003</v>
      </c>
      <c r="I1878">
        <v>1.5E-5</v>
      </c>
      <c r="J1878">
        <v>1.4E-5</v>
      </c>
      <c r="K1878">
        <v>0.78467299999999995</v>
      </c>
      <c r="L1878">
        <v>1.008731</v>
      </c>
      <c r="M1878">
        <v>4.6200000000000001E-4</v>
      </c>
      <c r="N1878" s="1">
        <v>8.4775919999999997E-4</v>
      </c>
      <c r="O1878" s="1">
        <v>1.1315069999999999E-3</v>
      </c>
      <c r="P1878">
        <v>2.4719999999999998E-3</v>
      </c>
      <c r="Q1878">
        <v>28.16724</v>
      </c>
      <c r="R1878" s="1">
        <v>5.3918894999999996E-6</v>
      </c>
      <c r="S1878">
        <v>20.267361999999999</v>
      </c>
      <c r="T1878" s="1">
        <v>4.9225868999999996E-6</v>
      </c>
      <c r="U1878">
        <v>0.39359619000000001</v>
      </c>
      <c r="V1878">
        <v>60.501874999999998</v>
      </c>
      <c r="W1878" s="1">
        <v>1.2580223E-5</v>
      </c>
      <c r="X1878">
        <v>2.7285165E-2</v>
      </c>
      <c r="Y1878" s="1">
        <v>5.5257501E-5</v>
      </c>
      <c r="Z1878">
        <v>58.347445</v>
      </c>
      <c r="AA1878" s="1">
        <v>1.2535971000000001E-5</v>
      </c>
      <c r="AB1878">
        <v>0.86046274</v>
      </c>
      <c r="AC1878">
        <v>0.87502373</v>
      </c>
      <c r="AD1878">
        <v>1.3899944</v>
      </c>
      <c r="AE1878">
        <v>0</v>
      </c>
      <c r="AF1878">
        <v>241.17576</v>
      </c>
      <c r="AG1878">
        <v>2.6792522000000001</v>
      </c>
      <c r="AH1878">
        <v>4.7589436999999997</v>
      </c>
      <c r="AI1878">
        <v>4.7852358000000003E-4</v>
      </c>
      <c r="AJ1878">
        <v>8.3087153999999996E-4</v>
      </c>
      <c r="AK1878">
        <v>1.3854785000000001E-3</v>
      </c>
      <c r="AL1878">
        <v>2.1324632999999999E-3</v>
      </c>
      <c r="AM1878">
        <v>1.2709626E-2</v>
      </c>
      <c r="AN1878">
        <v>0.10000283</v>
      </c>
      <c r="AO1878">
        <v>10.013318</v>
      </c>
      <c r="AP1878">
        <v>0.94939686999999995</v>
      </c>
      <c r="AQ1878">
        <v>2000.7157999999999</v>
      </c>
      <c r="AR1878">
        <v>1899.4733000000001</v>
      </c>
      <c r="AS1878">
        <v>0.51976034999999998</v>
      </c>
      <c r="AT1878">
        <v>0</v>
      </c>
      <c r="AU1878">
        <v>0</v>
      </c>
    </row>
    <row r="1879" spans="1:47" x14ac:dyDescent="0.25">
      <c r="A1879">
        <v>98</v>
      </c>
      <c r="B1879" t="s">
        <v>54</v>
      </c>
      <c r="C1879">
        <v>0.71659399999999995</v>
      </c>
      <c r="D1879" s="1">
        <v>3.9187740000000002E-6</v>
      </c>
      <c r="E1879">
        <v>7.2331490000000001</v>
      </c>
      <c r="F1879" s="1">
        <v>6.51904E-6</v>
      </c>
      <c r="G1879">
        <v>0.47001999999999999</v>
      </c>
      <c r="H1879" s="1">
        <v>58.852930000000001</v>
      </c>
      <c r="I1879">
        <v>1.1E-5</v>
      </c>
      <c r="J1879">
        <v>7.9999999999999996E-6</v>
      </c>
      <c r="K1879">
        <v>1.6118300000000001</v>
      </c>
      <c r="L1879">
        <v>1.4621820000000001</v>
      </c>
      <c r="M1879">
        <v>4.2400000000000001E-4</v>
      </c>
      <c r="N1879" s="1">
        <v>3.8040280000000001E-4</v>
      </c>
      <c r="O1879" s="1">
        <v>8.9373679999999996E-4</v>
      </c>
      <c r="P1879">
        <v>1.97E-3</v>
      </c>
      <c r="Q1879">
        <v>28.16724</v>
      </c>
      <c r="R1879" s="1">
        <v>5.3918894999999996E-6</v>
      </c>
      <c r="S1879">
        <v>20.267361999999999</v>
      </c>
      <c r="T1879" s="1">
        <v>4.9225868999999996E-6</v>
      </c>
      <c r="U1879">
        <v>0.39389974999999999</v>
      </c>
      <c r="V1879">
        <v>56.529834999999999</v>
      </c>
      <c r="W1879" s="1">
        <v>1.2023081999999999E-5</v>
      </c>
      <c r="X1879">
        <v>2.7294375999999999E-2</v>
      </c>
      <c r="Y1879" s="1">
        <v>5.5257501E-5</v>
      </c>
      <c r="Z1879">
        <v>58.158028000000002</v>
      </c>
      <c r="AA1879" s="1">
        <v>1.2774477E-5</v>
      </c>
      <c r="AB1879">
        <v>0.87265241999999998</v>
      </c>
      <c r="AC1879">
        <v>0.90007733000000001</v>
      </c>
      <c r="AD1879">
        <v>1.3899944</v>
      </c>
      <c r="AE1879">
        <v>0</v>
      </c>
      <c r="AF1879">
        <v>241.17576</v>
      </c>
      <c r="AG1879">
        <v>2.7021345000000001</v>
      </c>
      <c r="AH1879">
        <v>4.7607347000000004</v>
      </c>
      <c r="AI1879">
        <v>4.8301228000000002E-4</v>
      </c>
      <c r="AJ1879">
        <v>8.2960520000000004E-4</v>
      </c>
      <c r="AK1879">
        <v>1.3889082E-3</v>
      </c>
      <c r="AL1879">
        <v>2.1089741E-3</v>
      </c>
      <c r="AM1879">
        <v>1.2705742000000001E-2</v>
      </c>
      <c r="AN1879">
        <v>9.9998993999999994E-2</v>
      </c>
      <c r="AO1879">
        <v>10.368401</v>
      </c>
      <c r="AP1879">
        <v>0.94890927999999997</v>
      </c>
      <c r="AQ1879">
        <v>1922.0165999999999</v>
      </c>
      <c r="AR1879">
        <v>1823.8194000000001</v>
      </c>
      <c r="AS1879">
        <v>0.52017782000000001</v>
      </c>
      <c r="AT1879">
        <v>0</v>
      </c>
      <c r="AU1879">
        <v>0</v>
      </c>
    </row>
    <row r="1880" spans="1:47" x14ac:dyDescent="0.25">
      <c r="A1880">
        <v>99</v>
      </c>
      <c r="B1880" t="s">
        <v>54</v>
      </c>
      <c r="C1880">
        <v>0.37976399999999999</v>
      </c>
      <c r="D1880" s="1">
        <v>1.9175720000000001E-6</v>
      </c>
      <c r="E1880">
        <v>15.644435</v>
      </c>
      <c r="F1880" s="1">
        <v>3.0965849999999999E-6</v>
      </c>
      <c r="G1880">
        <v>7.6902999999999999E-2</v>
      </c>
      <c r="H1880" s="1">
        <v>33.684420000000003</v>
      </c>
      <c r="I1880">
        <v>1.5999999999999999E-5</v>
      </c>
      <c r="J1880">
        <v>3.8000000000000002E-5</v>
      </c>
      <c r="K1880">
        <v>1.2898970000000001</v>
      </c>
      <c r="L1880">
        <v>1.023231</v>
      </c>
      <c r="M1880">
        <v>6.0300000000000002E-4</v>
      </c>
      <c r="N1880" s="1">
        <v>8.19602E-4</v>
      </c>
      <c r="O1880" s="1">
        <v>1.3485249999999999E-3</v>
      </c>
      <c r="P1880">
        <v>3.1329999999999999E-3</v>
      </c>
      <c r="Q1880">
        <v>28.16724</v>
      </c>
      <c r="R1880" s="1">
        <v>5.3918889999999999E-6</v>
      </c>
      <c r="S1880">
        <v>20.26736</v>
      </c>
      <c r="T1880" s="1">
        <v>4.9225870000000004E-6</v>
      </c>
      <c r="U1880">
        <v>0.40193699999999999</v>
      </c>
      <c r="V1880">
        <v>59.611939999999997</v>
      </c>
      <c r="W1880" s="1">
        <v>1.199585E-5</v>
      </c>
      <c r="X1880">
        <v>2.7303439999999998E-2</v>
      </c>
      <c r="Y1880" s="1">
        <v>5.5257499999999997E-5</v>
      </c>
      <c r="Z1880">
        <v>59.889490000000002</v>
      </c>
      <c r="AA1880" s="1">
        <v>1.281538E-5</v>
      </c>
      <c r="AB1880">
        <v>0.85562119999999997</v>
      </c>
      <c r="AC1880">
        <v>0.87699950000000004</v>
      </c>
      <c r="AD1880">
        <v>1.389994</v>
      </c>
      <c r="AE1880">
        <v>0</v>
      </c>
      <c r="AF1880">
        <v>241.17580000000001</v>
      </c>
      <c r="AG1880">
        <v>2.693791</v>
      </c>
      <c r="AH1880">
        <v>4.7599020000000003</v>
      </c>
      <c r="AI1880">
        <v>4.8437090000000001E-4</v>
      </c>
      <c r="AJ1880">
        <v>8.3186540000000002E-4</v>
      </c>
      <c r="AK1880">
        <v>1.3875490000000001E-3</v>
      </c>
      <c r="AL1880">
        <v>2.1195860000000001E-3</v>
      </c>
      <c r="AM1880">
        <v>1.27165E-2</v>
      </c>
      <c r="AN1880">
        <v>0.10000390000000001</v>
      </c>
      <c r="AO1880">
        <v>10.18918</v>
      </c>
      <c r="AP1880">
        <v>0.94938230000000001</v>
      </c>
      <c r="AQ1880">
        <v>-248.65559999999999</v>
      </c>
      <c r="AR1880">
        <v>-236.0693</v>
      </c>
      <c r="AS1880">
        <v>0.51917190000000002</v>
      </c>
      <c r="AT1880">
        <v>0</v>
      </c>
      <c r="AU1880">
        <v>0</v>
      </c>
    </row>
    <row r="1881" spans="1:47" x14ac:dyDescent="0.25">
      <c r="A1881">
        <v>100</v>
      </c>
      <c r="B1881" t="s">
        <v>54</v>
      </c>
      <c r="C1881">
        <v>0.26231199999999999</v>
      </c>
      <c r="D1881" s="1">
        <v>9.310249E-8</v>
      </c>
      <c r="E1881">
        <v>9.2713610000000006</v>
      </c>
      <c r="F1881" s="1">
        <v>1.1328589999999999E-6</v>
      </c>
      <c r="G1881">
        <v>0.30421799999999999</v>
      </c>
      <c r="H1881" s="1">
        <v>18.994479999999999</v>
      </c>
      <c r="I1881">
        <v>1.2E-5</v>
      </c>
      <c r="J1881">
        <v>5.3000000000000001E-5</v>
      </c>
      <c r="K1881">
        <v>1.0886400000000001</v>
      </c>
      <c r="L1881">
        <v>1.232178</v>
      </c>
      <c r="M1881">
        <v>6.9899999999999997E-4</v>
      </c>
      <c r="N1881" s="1">
        <v>6.6086919999999998E-4</v>
      </c>
      <c r="O1881" s="1">
        <v>1.5772049999999999E-3</v>
      </c>
      <c r="P1881">
        <v>3.6830000000000001E-3</v>
      </c>
      <c r="Q1881">
        <v>28.16724</v>
      </c>
      <c r="R1881" s="1">
        <v>5.3918894999999996E-6</v>
      </c>
      <c r="S1881">
        <v>20.267361999999999</v>
      </c>
      <c r="T1881" s="1">
        <v>4.9225868999999996E-6</v>
      </c>
      <c r="U1881">
        <v>0.39973291</v>
      </c>
      <c r="V1881">
        <v>60.068846000000001</v>
      </c>
      <c r="W1881" s="1">
        <v>1.2471116E-5</v>
      </c>
      <c r="X1881">
        <v>2.7303016999999999E-2</v>
      </c>
      <c r="Y1881" s="1">
        <v>5.5257501E-5</v>
      </c>
      <c r="Z1881">
        <v>59.526786999999999</v>
      </c>
      <c r="AA1881" s="1">
        <v>1.1952639E-5</v>
      </c>
      <c r="AB1881">
        <v>0.85301238000000001</v>
      </c>
      <c r="AC1881">
        <v>0.85920083999999997</v>
      </c>
      <c r="AD1881">
        <v>1.3899944</v>
      </c>
      <c r="AE1881">
        <v>0</v>
      </c>
      <c r="AF1881">
        <v>241.17576</v>
      </c>
      <c r="AG1881">
        <v>2.6916867999999998</v>
      </c>
      <c r="AH1881">
        <v>4.7611305000000002</v>
      </c>
      <c r="AI1881">
        <v>4.8955807999999997E-4</v>
      </c>
      <c r="AJ1881">
        <v>8.3069589000000002E-4</v>
      </c>
      <c r="AK1881">
        <v>1.3907454E-3</v>
      </c>
      <c r="AL1881">
        <v>2.0754081E-3</v>
      </c>
      <c r="AM1881">
        <v>1.2702074000000001E-2</v>
      </c>
      <c r="AN1881">
        <v>9.9997333999999993E-2</v>
      </c>
      <c r="AO1881">
        <v>10.260847</v>
      </c>
      <c r="AP1881">
        <v>0.94822134000000002</v>
      </c>
      <c r="AQ1881">
        <v>-4165.3999000000003</v>
      </c>
      <c r="AR1881">
        <v>-3949.721</v>
      </c>
      <c r="AS1881">
        <v>0.52044968999999996</v>
      </c>
      <c r="AT1881">
        <v>0</v>
      </c>
      <c r="AU1881">
        <v>0</v>
      </c>
    </row>
    <row r="1882" spans="1:47" x14ac:dyDescent="0.25">
      <c r="A1882">
        <v>101</v>
      </c>
      <c r="B1882" t="s">
        <v>54</v>
      </c>
      <c r="C1882">
        <v>6.4558600000000004</v>
      </c>
      <c r="D1882" s="1">
        <v>3.1883730000000001E-7</v>
      </c>
      <c r="E1882">
        <v>0.213446</v>
      </c>
      <c r="F1882" s="1">
        <v>4.5740069999999997E-6</v>
      </c>
      <c r="G1882">
        <v>0.111747</v>
      </c>
      <c r="H1882" s="1">
        <v>69.93835</v>
      </c>
      <c r="I1882">
        <v>1.4E-5</v>
      </c>
      <c r="J1882">
        <v>5.1E-5</v>
      </c>
      <c r="K1882">
        <v>1.9703580000000001</v>
      </c>
      <c r="L1882">
        <v>1.2480279999999999</v>
      </c>
      <c r="M1882">
        <v>2.8299999999999999E-4</v>
      </c>
      <c r="N1882" s="1">
        <v>3.6510070000000001E-4</v>
      </c>
      <c r="O1882" s="1">
        <v>7.8239230000000002E-4</v>
      </c>
      <c r="P1882">
        <v>2.3270000000000001E-3</v>
      </c>
      <c r="Q1882">
        <v>28.16724</v>
      </c>
      <c r="R1882" s="1">
        <v>5.3918894999999996E-6</v>
      </c>
      <c r="S1882">
        <v>20.267361999999999</v>
      </c>
      <c r="T1882" s="1">
        <v>4.9225868999999996E-6</v>
      </c>
      <c r="U1882">
        <v>0.40771090999999998</v>
      </c>
      <c r="V1882">
        <v>61.467551</v>
      </c>
      <c r="W1882" s="1">
        <v>1.2738417E-5</v>
      </c>
      <c r="X1882">
        <v>2.7294474999999999E-2</v>
      </c>
      <c r="Y1882" s="1">
        <v>5.5257501E-5</v>
      </c>
      <c r="Z1882">
        <v>58.860776000000001</v>
      </c>
      <c r="AA1882" s="1">
        <v>1.1848626999999999E-5</v>
      </c>
      <c r="AB1882">
        <v>0.87302782000000001</v>
      </c>
      <c r="AC1882">
        <v>0.86607942999999998</v>
      </c>
      <c r="AD1882">
        <v>1.3899944</v>
      </c>
      <c r="AE1882">
        <v>0</v>
      </c>
      <c r="AF1882">
        <v>241.17576</v>
      </c>
      <c r="AG1882">
        <v>2.6804836000000001</v>
      </c>
      <c r="AH1882">
        <v>4.7587152000000001</v>
      </c>
      <c r="AI1882">
        <v>4.7900954999999999E-4</v>
      </c>
      <c r="AJ1882">
        <v>8.3030128000000005E-4</v>
      </c>
      <c r="AK1882">
        <v>1.3869748999999999E-3</v>
      </c>
      <c r="AL1882">
        <v>2.0563281000000001E-3</v>
      </c>
      <c r="AM1882">
        <v>1.2693513999999999E-2</v>
      </c>
      <c r="AN1882">
        <v>0.1000013</v>
      </c>
      <c r="AO1882">
        <v>10.057333</v>
      </c>
      <c r="AP1882">
        <v>0.95198216999999996</v>
      </c>
      <c r="AQ1882">
        <v>-2669.7132000000001</v>
      </c>
      <c r="AR1882">
        <v>-2541.5192999999999</v>
      </c>
      <c r="AS1882">
        <v>0.52044014000000005</v>
      </c>
      <c r="AT1882">
        <v>0</v>
      </c>
      <c r="AU1882">
        <v>0</v>
      </c>
    </row>
    <row r="1883" spans="1:47" x14ac:dyDescent="0.25">
      <c r="A1883">
        <v>102</v>
      </c>
      <c r="B1883" t="s">
        <v>54</v>
      </c>
      <c r="C1883">
        <v>12.034777</v>
      </c>
      <c r="D1883" s="1">
        <v>3.8361249999999996E-6</v>
      </c>
      <c r="E1883">
        <v>9.9999999999999995E-7</v>
      </c>
      <c r="F1883" s="1">
        <v>3.8111190000000001E-6</v>
      </c>
      <c r="G1883">
        <v>0.38031799999999999</v>
      </c>
      <c r="H1883" s="1">
        <v>54.516309999999997</v>
      </c>
      <c r="I1883">
        <v>1.5999999999999999E-5</v>
      </c>
      <c r="J1883">
        <v>2.9E-5</v>
      </c>
      <c r="K1883">
        <v>1.575691</v>
      </c>
      <c r="L1883">
        <v>1.130215</v>
      </c>
      <c r="M1883">
        <v>4.1399999999999998E-4</v>
      </c>
      <c r="N1883" s="1">
        <v>4.1358280000000001E-4</v>
      </c>
      <c r="O1883" s="1">
        <v>9.7940060000000005E-4</v>
      </c>
      <c r="P1883">
        <v>2.2409999999999999E-3</v>
      </c>
      <c r="Q1883">
        <v>28.16724</v>
      </c>
      <c r="R1883" s="1">
        <v>5.3918894999999996E-6</v>
      </c>
      <c r="S1883">
        <v>20.267361999999999</v>
      </c>
      <c r="T1883" s="1">
        <v>4.9225868999999996E-6</v>
      </c>
      <c r="U1883">
        <v>0.38040572</v>
      </c>
      <c r="V1883">
        <v>58.519551</v>
      </c>
      <c r="W1883" s="1">
        <v>1.2281256E-5</v>
      </c>
      <c r="X1883">
        <v>2.7305366000000001E-2</v>
      </c>
      <c r="Y1883" s="1">
        <v>5.5257501E-5</v>
      </c>
      <c r="Z1883">
        <v>59.557222000000003</v>
      </c>
      <c r="AA1883" s="1">
        <v>1.2540243999999999E-5</v>
      </c>
      <c r="AB1883">
        <v>0.84674070000000001</v>
      </c>
      <c r="AC1883">
        <v>0.85388571999999996</v>
      </c>
      <c r="AD1883">
        <v>1.3899944</v>
      </c>
      <c r="AE1883">
        <v>0</v>
      </c>
      <c r="AF1883">
        <v>241.17576</v>
      </c>
      <c r="AG1883">
        <v>2.6962997</v>
      </c>
      <c r="AH1883">
        <v>4.7594200999999998</v>
      </c>
      <c r="AI1883">
        <v>4.8643527999999998E-4</v>
      </c>
      <c r="AJ1883">
        <v>8.2854719999999997E-4</v>
      </c>
      <c r="AK1883">
        <v>1.3882402000000001E-3</v>
      </c>
      <c r="AL1883">
        <v>2.0617449999999998E-3</v>
      </c>
      <c r="AM1883">
        <v>1.2713214E-2</v>
      </c>
      <c r="AN1883">
        <v>9.9997961999999996E-2</v>
      </c>
      <c r="AO1883">
        <v>9.7821297000000005</v>
      </c>
      <c r="AP1883">
        <v>0.94765041999999999</v>
      </c>
      <c r="AQ1883">
        <v>3728.7547</v>
      </c>
      <c r="AR1883">
        <v>3533.556</v>
      </c>
      <c r="AS1883">
        <v>0.51949305999999995</v>
      </c>
      <c r="AT1883">
        <v>0</v>
      </c>
      <c r="AU1883">
        <v>0</v>
      </c>
    </row>
    <row r="1884" spans="1:47" x14ac:dyDescent="0.25">
      <c r="A1884">
        <v>103</v>
      </c>
      <c r="B1884" t="s">
        <v>54</v>
      </c>
      <c r="C1884">
        <v>0.23830499999999999</v>
      </c>
      <c r="D1884" s="1">
        <v>8.1771710000000006E-8</v>
      </c>
      <c r="E1884">
        <v>6.8692500000000001</v>
      </c>
      <c r="F1884" s="1">
        <v>2.8988309999999999E-6</v>
      </c>
      <c r="G1884">
        <v>0.217699</v>
      </c>
      <c r="H1884" s="1">
        <v>39.264159999999997</v>
      </c>
      <c r="I1884">
        <v>1.5999999999999999E-5</v>
      </c>
      <c r="J1884">
        <v>4.6999999999999997E-5</v>
      </c>
      <c r="K1884">
        <v>1.2318960000000001</v>
      </c>
      <c r="L1884">
        <v>1.2912090000000001</v>
      </c>
      <c r="M1884">
        <v>6.6699999999999995E-4</v>
      </c>
      <c r="N1884" s="1">
        <v>6.9229139999999996E-4</v>
      </c>
      <c r="O1884" s="1">
        <v>1.3333310000000001E-3</v>
      </c>
      <c r="P1884">
        <v>2.7989999999999998E-3</v>
      </c>
      <c r="Q1884">
        <v>28.16724</v>
      </c>
      <c r="R1884" s="1">
        <v>5.3918894999999996E-6</v>
      </c>
      <c r="S1884">
        <v>20.267361999999999</v>
      </c>
      <c r="T1884" s="1">
        <v>4.9225868999999996E-6</v>
      </c>
      <c r="U1884">
        <v>0.39827185999999998</v>
      </c>
      <c r="V1884">
        <v>59.586100000000002</v>
      </c>
      <c r="W1884" s="1">
        <v>1.1780810999999999E-5</v>
      </c>
      <c r="X1884">
        <v>2.7294882999999999E-2</v>
      </c>
      <c r="Y1884" s="1">
        <v>5.5257501E-5</v>
      </c>
      <c r="Z1884">
        <v>59.191988000000002</v>
      </c>
      <c r="AA1884" s="1">
        <v>1.2791529E-5</v>
      </c>
      <c r="AB1884">
        <v>0.86397471000000003</v>
      </c>
      <c r="AC1884">
        <v>0.83298888000000004</v>
      </c>
      <c r="AD1884">
        <v>1.3899944</v>
      </c>
      <c r="AE1884">
        <v>0</v>
      </c>
      <c r="AF1884">
        <v>241.17576</v>
      </c>
      <c r="AG1884">
        <v>2.6476926000000001</v>
      </c>
      <c r="AH1884">
        <v>4.7617010999999998</v>
      </c>
      <c r="AI1884">
        <v>4.8000235E-4</v>
      </c>
      <c r="AJ1884">
        <v>8.2800555000000001E-4</v>
      </c>
      <c r="AK1884">
        <v>1.3883951E-3</v>
      </c>
      <c r="AL1884">
        <v>2.0923288999999999E-3</v>
      </c>
      <c r="AM1884">
        <v>1.2712331E-2</v>
      </c>
      <c r="AN1884">
        <v>9.9994670999999993E-2</v>
      </c>
      <c r="AO1884">
        <v>10.260398</v>
      </c>
      <c r="AP1884">
        <v>0.94872367000000002</v>
      </c>
      <c r="AQ1884">
        <v>3487.7064999999998</v>
      </c>
      <c r="AR1884">
        <v>3308.8697000000002</v>
      </c>
      <c r="AS1884">
        <v>0.51972927999999996</v>
      </c>
      <c r="AT1884">
        <v>0</v>
      </c>
      <c r="AU1884">
        <v>0</v>
      </c>
    </row>
    <row r="1885" spans="1:47" x14ac:dyDescent="0.25">
      <c r="A1885">
        <v>104</v>
      </c>
      <c r="B1885" t="s">
        <v>54</v>
      </c>
      <c r="C1885">
        <v>18.597843000000001</v>
      </c>
      <c r="D1885" s="1">
        <v>3.0303929999999998E-6</v>
      </c>
      <c r="E1885">
        <v>0.350414</v>
      </c>
      <c r="F1885" s="1">
        <v>4.5670730000000002E-6</v>
      </c>
      <c r="G1885">
        <v>0.14016200000000001</v>
      </c>
      <c r="H1885" s="1">
        <v>68.207070000000002</v>
      </c>
      <c r="I1885">
        <v>1.2999999999999999E-5</v>
      </c>
      <c r="J1885">
        <v>0</v>
      </c>
      <c r="K1885">
        <v>1.3911530000000001</v>
      </c>
      <c r="L1885">
        <v>1.211236</v>
      </c>
      <c r="M1885">
        <v>5.1199999999999998E-4</v>
      </c>
      <c r="N1885" s="1">
        <v>7.9152010000000002E-4</v>
      </c>
      <c r="O1885" s="1">
        <v>1.0999479999999999E-3</v>
      </c>
      <c r="P1885">
        <v>2.398E-3</v>
      </c>
      <c r="Q1885">
        <v>28.16724</v>
      </c>
      <c r="R1885" s="1">
        <v>5.3918894999999996E-6</v>
      </c>
      <c r="S1885">
        <v>20.267361999999999</v>
      </c>
      <c r="T1885" s="1">
        <v>4.9225868999999996E-6</v>
      </c>
      <c r="U1885">
        <v>0.38772623000000001</v>
      </c>
      <c r="V1885">
        <v>59.138500999999998</v>
      </c>
      <c r="W1885" s="1">
        <v>1.2418940999999999E-5</v>
      </c>
      <c r="X1885">
        <v>2.7291854000000001E-2</v>
      </c>
      <c r="Y1885" s="1">
        <v>5.5257501E-5</v>
      </c>
      <c r="Z1885">
        <v>59.019539000000002</v>
      </c>
      <c r="AA1885" s="1">
        <v>1.2258798E-5</v>
      </c>
      <c r="AB1885">
        <v>0.86433811999999999</v>
      </c>
      <c r="AC1885">
        <v>0.89426130000000004</v>
      </c>
      <c r="AD1885">
        <v>1.3899944</v>
      </c>
      <c r="AE1885">
        <v>0</v>
      </c>
      <c r="AF1885">
        <v>241.17576</v>
      </c>
      <c r="AG1885">
        <v>2.6554479</v>
      </c>
      <c r="AH1885">
        <v>4.7575101000000002</v>
      </c>
      <c r="AI1885">
        <v>4.9814656000000002E-4</v>
      </c>
      <c r="AJ1885">
        <v>8.2616600000000003E-4</v>
      </c>
      <c r="AK1885">
        <v>1.3780484999999999E-3</v>
      </c>
      <c r="AL1885">
        <v>2.0968696000000001E-3</v>
      </c>
      <c r="AM1885">
        <v>1.2697795E-2</v>
      </c>
      <c r="AN1885">
        <v>0.10000016</v>
      </c>
      <c r="AO1885">
        <v>9.6895012999999999</v>
      </c>
      <c r="AP1885">
        <v>0.94945734999999998</v>
      </c>
      <c r="AQ1885">
        <v>1285.3833</v>
      </c>
      <c r="AR1885">
        <v>1220.4166</v>
      </c>
      <c r="AS1885">
        <v>0.51922570000000001</v>
      </c>
      <c r="AT1885">
        <v>0</v>
      </c>
      <c r="AU1885">
        <v>0</v>
      </c>
    </row>
    <row r="1886" spans="1:47" x14ac:dyDescent="0.25">
      <c r="A1886">
        <v>105</v>
      </c>
      <c r="B1886" t="s">
        <v>54</v>
      </c>
      <c r="C1886">
        <v>0.63419800000000004</v>
      </c>
      <c r="D1886" s="1">
        <v>8.0459739999999994E-6</v>
      </c>
      <c r="E1886">
        <v>3.4527100000000002</v>
      </c>
      <c r="F1886" s="1">
        <v>6.1619460000000002E-6</v>
      </c>
      <c r="G1886">
        <v>0.43781799999999998</v>
      </c>
      <c r="H1886" s="1">
        <v>63.445749999999997</v>
      </c>
      <c r="I1886">
        <v>1.2999999999999999E-5</v>
      </c>
      <c r="J1886">
        <v>3.9999999999999998E-6</v>
      </c>
      <c r="K1886">
        <v>2.029093</v>
      </c>
      <c r="L1886">
        <v>1.2013240000000001</v>
      </c>
      <c r="M1886">
        <v>3.6499999999999998E-4</v>
      </c>
      <c r="N1886" s="1">
        <v>3.840491E-4</v>
      </c>
      <c r="O1886" s="1">
        <v>8.7987670000000005E-4</v>
      </c>
      <c r="P1886">
        <v>2.3960000000000001E-3</v>
      </c>
      <c r="Q1886">
        <v>28.16724</v>
      </c>
      <c r="R1886" s="1">
        <v>5.3918894999999996E-6</v>
      </c>
      <c r="S1886">
        <v>20.267361999999999</v>
      </c>
      <c r="T1886" s="1">
        <v>4.9225868999999996E-6</v>
      </c>
      <c r="U1886">
        <v>0.37819807</v>
      </c>
      <c r="V1886">
        <v>59.098691000000002</v>
      </c>
      <c r="W1886" s="1">
        <v>1.2053262E-5</v>
      </c>
      <c r="X1886">
        <v>2.7301654000000002E-2</v>
      </c>
      <c r="Y1886" s="1">
        <v>5.5257501E-5</v>
      </c>
      <c r="Z1886">
        <v>57.880609999999997</v>
      </c>
      <c r="AA1886" s="1">
        <v>1.2450785E-5</v>
      </c>
      <c r="AB1886">
        <v>0.89510599999999996</v>
      </c>
      <c r="AC1886">
        <v>0.84412381000000003</v>
      </c>
      <c r="AD1886">
        <v>1.3899944</v>
      </c>
      <c r="AE1886">
        <v>0</v>
      </c>
      <c r="AF1886">
        <v>241.17576</v>
      </c>
      <c r="AG1886">
        <v>2.6810182999999999</v>
      </c>
      <c r="AH1886">
        <v>4.7572160999999999</v>
      </c>
      <c r="AI1886">
        <v>4.9098843000000005E-4</v>
      </c>
      <c r="AJ1886">
        <v>8.3021470000000004E-4</v>
      </c>
      <c r="AK1886">
        <v>1.3843677999999999E-3</v>
      </c>
      <c r="AL1886">
        <v>2.10596E-3</v>
      </c>
      <c r="AM1886">
        <v>1.270262E-2</v>
      </c>
      <c r="AN1886">
        <v>0.10000502999999999</v>
      </c>
      <c r="AO1886">
        <v>9.9231771000000002</v>
      </c>
      <c r="AP1886">
        <v>0.94796307000000002</v>
      </c>
      <c r="AQ1886">
        <v>5694.8271999999997</v>
      </c>
      <c r="AR1886">
        <v>5398.4858999999997</v>
      </c>
      <c r="AS1886">
        <v>0.51820199</v>
      </c>
      <c r="AT1886">
        <v>0</v>
      </c>
      <c r="AU1886">
        <v>0</v>
      </c>
    </row>
    <row r="1887" spans="1:47" x14ac:dyDescent="0.25">
      <c r="A1887">
        <v>106</v>
      </c>
      <c r="B1887" t="s">
        <v>54</v>
      </c>
      <c r="C1887">
        <v>70.313599999999994</v>
      </c>
      <c r="D1887" s="1">
        <v>1.020389E-5</v>
      </c>
      <c r="E1887">
        <v>28.408591000000001</v>
      </c>
      <c r="F1887" s="1">
        <v>3.8735749999999996E-6</v>
      </c>
      <c r="G1887">
        <v>1.85527</v>
      </c>
      <c r="H1887" s="1">
        <v>12.361090000000001</v>
      </c>
      <c r="I1887">
        <v>9.0000000000000002E-6</v>
      </c>
      <c r="J1887">
        <v>3.0000000000000001E-5</v>
      </c>
      <c r="K1887">
        <v>0.233816</v>
      </c>
      <c r="L1887">
        <v>3.6740000000000002E-3</v>
      </c>
      <c r="M1887">
        <v>5.3399999999999997E-4</v>
      </c>
      <c r="N1887" s="1">
        <v>4.8260689999999999E-4</v>
      </c>
      <c r="O1887" s="1">
        <v>1.416367E-3</v>
      </c>
      <c r="P1887">
        <v>2.9559999999999999E-3</v>
      </c>
      <c r="Q1887">
        <v>28.16724</v>
      </c>
      <c r="R1887" s="1">
        <v>5.3918894999999996E-6</v>
      </c>
      <c r="S1887">
        <v>20.267361999999999</v>
      </c>
      <c r="T1887" s="1">
        <v>4.9225868999999996E-6</v>
      </c>
      <c r="U1887">
        <v>0.39612178999999997</v>
      </c>
      <c r="V1887">
        <v>56.277720000000002</v>
      </c>
      <c r="W1887" s="1">
        <v>1.2627745000000001E-5</v>
      </c>
      <c r="X1887">
        <v>2.7306044000000002E-2</v>
      </c>
      <c r="Y1887" s="1">
        <v>5.5257501E-5</v>
      </c>
      <c r="Z1887">
        <v>60.083204000000002</v>
      </c>
      <c r="AA1887" s="1">
        <v>1.1616190999999999E-5</v>
      </c>
      <c r="AB1887">
        <v>0.89939248999999999</v>
      </c>
      <c r="AC1887">
        <v>0.90639170999999996</v>
      </c>
      <c r="AD1887">
        <v>1.3899944</v>
      </c>
      <c r="AE1887">
        <v>0</v>
      </c>
      <c r="AF1887">
        <v>241.17576</v>
      </c>
      <c r="AG1887">
        <v>2.6543321</v>
      </c>
      <c r="AH1887">
        <v>4.7580628000000003</v>
      </c>
      <c r="AI1887">
        <v>4.8247687000000001E-4</v>
      </c>
      <c r="AJ1887">
        <v>8.3071904999999996E-4</v>
      </c>
      <c r="AK1887">
        <v>1.3960819000000001E-3</v>
      </c>
      <c r="AL1887">
        <v>2.0549638000000002E-3</v>
      </c>
      <c r="AM1887">
        <v>1.270087E-2</v>
      </c>
      <c r="AN1887">
        <v>0.10000137000000001</v>
      </c>
      <c r="AO1887">
        <v>10.374145</v>
      </c>
      <c r="AP1887">
        <v>0.94896952999999995</v>
      </c>
      <c r="AQ1887">
        <v>3586.3975</v>
      </c>
      <c r="AR1887">
        <v>3403.3820000000001</v>
      </c>
      <c r="AS1887">
        <v>0.51945677000000001</v>
      </c>
      <c r="AT1887">
        <v>0</v>
      </c>
      <c r="AU1887">
        <v>0</v>
      </c>
    </row>
    <row r="1888" spans="1:47" x14ac:dyDescent="0.25">
      <c r="A1888">
        <v>107</v>
      </c>
      <c r="B1888" t="s">
        <v>54</v>
      </c>
      <c r="C1888">
        <v>19.404254999999999</v>
      </c>
      <c r="D1888" s="1">
        <v>4.5356679999999996E-6</v>
      </c>
      <c r="E1888">
        <v>0.64339100000000005</v>
      </c>
      <c r="F1888" s="1">
        <v>3.2861120000000001E-6</v>
      </c>
      <c r="G1888">
        <v>0.33250000000000002</v>
      </c>
      <c r="H1888" s="1">
        <v>92.176320000000004</v>
      </c>
      <c r="I1888">
        <v>1.2E-5</v>
      </c>
      <c r="J1888">
        <v>0</v>
      </c>
      <c r="K1888">
        <v>1.5597430000000001</v>
      </c>
      <c r="L1888">
        <v>1.143886</v>
      </c>
      <c r="M1888">
        <v>4.15E-4</v>
      </c>
      <c r="N1888" s="1">
        <v>6.7705700000000001E-4</v>
      </c>
      <c r="O1888" s="1">
        <v>9.2312299999999998E-4</v>
      </c>
      <c r="P1888">
        <v>2.0370000000000002E-3</v>
      </c>
      <c r="Q1888">
        <v>28.16724</v>
      </c>
      <c r="R1888" s="1">
        <v>5.3918894999999996E-6</v>
      </c>
      <c r="S1888">
        <v>20.267361999999999</v>
      </c>
      <c r="T1888" s="1">
        <v>4.9225868999999996E-6</v>
      </c>
      <c r="U1888">
        <v>0.39474976000000001</v>
      </c>
      <c r="V1888">
        <v>60.620190999999998</v>
      </c>
      <c r="W1888" s="1">
        <v>1.2508155E-5</v>
      </c>
      <c r="X1888">
        <v>2.7290242999999999E-2</v>
      </c>
      <c r="Y1888" s="1">
        <v>5.5257501E-5</v>
      </c>
      <c r="Z1888">
        <v>59.827365</v>
      </c>
      <c r="AA1888" s="1">
        <v>1.2783734000000001E-5</v>
      </c>
      <c r="AB1888">
        <v>0.88586598000000005</v>
      </c>
      <c r="AC1888">
        <v>0.83974442000000005</v>
      </c>
      <c r="AD1888">
        <v>1.3899944</v>
      </c>
      <c r="AE1888">
        <v>0</v>
      </c>
      <c r="AF1888">
        <v>241.17576</v>
      </c>
      <c r="AG1888">
        <v>2.7175018</v>
      </c>
      <c r="AH1888">
        <v>4.7604690999999999</v>
      </c>
      <c r="AI1888">
        <v>4.8567610999999998E-4</v>
      </c>
      <c r="AJ1888">
        <v>8.3374285000000002E-4</v>
      </c>
      <c r="AK1888">
        <v>1.3801200000000001E-3</v>
      </c>
      <c r="AL1888">
        <v>2.1099277E-3</v>
      </c>
      <c r="AM1888">
        <v>1.2712697E-2</v>
      </c>
      <c r="AN1888">
        <v>0.10000044</v>
      </c>
      <c r="AO1888">
        <v>10.319514</v>
      </c>
      <c r="AP1888">
        <v>0.94847537000000004</v>
      </c>
      <c r="AQ1888">
        <v>5101.1758</v>
      </c>
      <c r="AR1888">
        <v>4838.3396000000002</v>
      </c>
      <c r="AS1888">
        <v>0.51973374999999999</v>
      </c>
      <c r="AT1888">
        <v>0</v>
      </c>
      <c r="AU1888">
        <v>0</v>
      </c>
    </row>
    <row r="1889" spans="1:47" x14ac:dyDescent="0.25">
      <c r="A1889">
        <v>108</v>
      </c>
      <c r="B1889" t="s">
        <v>54</v>
      </c>
      <c r="C1889">
        <v>9.3669879999999992</v>
      </c>
      <c r="D1889" s="1">
        <v>1.914988E-5</v>
      </c>
      <c r="E1889">
        <v>88.939618999999993</v>
      </c>
      <c r="F1889" s="1">
        <v>3.223604E-6</v>
      </c>
      <c r="G1889">
        <v>2.4343599999999999</v>
      </c>
      <c r="H1889" s="1">
        <v>80.700199999999995</v>
      </c>
      <c r="I1889">
        <v>0</v>
      </c>
      <c r="J1889">
        <v>3.3000000000000003E-5</v>
      </c>
      <c r="K1889">
        <v>0.70722799999999997</v>
      </c>
      <c r="L1889">
        <v>1.07342</v>
      </c>
      <c r="M1889">
        <v>3.0499999999999999E-4</v>
      </c>
      <c r="N1889" s="1">
        <v>3.729739E-4</v>
      </c>
      <c r="O1889" s="1">
        <v>3.7298319999999998E-4</v>
      </c>
      <c r="P1889">
        <v>5.2999999999999998E-4</v>
      </c>
      <c r="Q1889">
        <v>28.16724</v>
      </c>
      <c r="R1889" s="1">
        <v>5.3918894999999996E-6</v>
      </c>
      <c r="S1889">
        <v>20.267361999999999</v>
      </c>
      <c r="T1889" s="1">
        <v>4.9225868999999996E-6</v>
      </c>
      <c r="U1889">
        <v>0.38639329</v>
      </c>
      <c r="V1889">
        <v>58.947718999999999</v>
      </c>
      <c r="W1889" s="1">
        <v>1.2595273000000001E-5</v>
      </c>
      <c r="X1889">
        <v>2.7288665E-2</v>
      </c>
      <c r="Y1889" s="1">
        <v>5.5257501E-5</v>
      </c>
      <c r="Z1889">
        <v>60.992617000000003</v>
      </c>
      <c r="AA1889" s="1">
        <v>1.1686052E-5</v>
      </c>
      <c r="AB1889">
        <v>0.90136086000000004</v>
      </c>
      <c r="AC1889">
        <v>0.84589639000000005</v>
      </c>
      <c r="AD1889">
        <v>1.3899944</v>
      </c>
      <c r="AE1889">
        <v>0</v>
      </c>
      <c r="AF1889">
        <v>241.17576</v>
      </c>
      <c r="AG1889">
        <v>2.6256103</v>
      </c>
      <c r="AH1889">
        <v>4.7584935000000002</v>
      </c>
      <c r="AI1889">
        <v>4.7935497000000001E-4</v>
      </c>
      <c r="AJ1889">
        <v>8.2812100999999998E-4</v>
      </c>
      <c r="AK1889">
        <v>1.3865590000000001E-3</v>
      </c>
      <c r="AL1889">
        <v>2.0075572000000002E-3</v>
      </c>
      <c r="AM1889">
        <v>1.2687060999999999E-2</v>
      </c>
      <c r="AN1889">
        <v>9.9999184000000005E-2</v>
      </c>
      <c r="AO1889">
        <v>10.241911</v>
      </c>
      <c r="AP1889">
        <v>0.94803061</v>
      </c>
      <c r="AQ1889">
        <v>3206.8258000000001</v>
      </c>
      <c r="AR1889">
        <v>3040.1691000000001</v>
      </c>
      <c r="AS1889">
        <v>0.52040565000000005</v>
      </c>
      <c r="AT1889">
        <v>0</v>
      </c>
      <c r="AU1889">
        <v>0</v>
      </c>
    </row>
    <row r="1890" spans="1:47" x14ac:dyDescent="0.25">
      <c r="A1890">
        <v>109</v>
      </c>
      <c r="B1890" t="s">
        <v>54</v>
      </c>
      <c r="C1890">
        <v>21.772566000000001</v>
      </c>
      <c r="D1890" s="1">
        <v>3.5041469999999999E-6</v>
      </c>
      <c r="E1890">
        <v>0</v>
      </c>
      <c r="F1890" s="1">
        <v>6.1520940000000002E-6</v>
      </c>
      <c r="G1890">
        <v>0.12703100000000001</v>
      </c>
      <c r="H1890" s="1">
        <v>34.891219999999997</v>
      </c>
      <c r="I1890">
        <v>1.7E-5</v>
      </c>
      <c r="J1890">
        <v>5.0000000000000004E-6</v>
      </c>
      <c r="K1890">
        <v>1.344687</v>
      </c>
      <c r="L1890">
        <v>1.5304930000000001</v>
      </c>
      <c r="M1890">
        <v>4.3899999999999999E-4</v>
      </c>
      <c r="N1890" s="1">
        <v>4.3918819999999998E-4</v>
      </c>
      <c r="O1890" s="1">
        <v>1.189678E-3</v>
      </c>
      <c r="P1890">
        <v>3.2919999999999998E-3</v>
      </c>
      <c r="Q1890">
        <v>28.16724</v>
      </c>
      <c r="R1890" s="1">
        <v>5.3918889999999999E-6</v>
      </c>
      <c r="S1890">
        <v>20.26736</v>
      </c>
      <c r="T1890" s="1">
        <v>4.9225870000000004E-6</v>
      </c>
      <c r="U1890">
        <v>0.39451429999999998</v>
      </c>
      <c r="V1890">
        <v>60.182639999999999</v>
      </c>
      <c r="W1890" s="1">
        <v>1.2011990000000001E-5</v>
      </c>
      <c r="X1890">
        <v>2.730233E-2</v>
      </c>
      <c r="Y1890" s="1">
        <v>5.5257499999999997E-5</v>
      </c>
      <c r="Z1890">
        <v>59.329430000000002</v>
      </c>
      <c r="AA1890" s="1">
        <v>1.221116E-5</v>
      </c>
      <c r="AB1890">
        <v>0.80896509999999999</v>
      </c>
      <c r="AC1890">
        <v>0.86267530000000003</v>
      </c>
      <c r="AD1890">
        <v>1.389994</v>
      </c>
      <c r="AE1890">
        <v>0</v>
      </c>
      <c r="AF1890">
        <v>241.17580000000001</v>
      </c>
      <c r="AG1890">
        <v>2.74159</v>
      </c>
      <c r="AH1890">
        <v>4.7611999999999997</v>
      </c>
      <c r="AI1890">
        <v>4.9309829999999997E-4</v>
      </c>
      <c r="AJ1890">
        <v>8.3229039999999999E-4</v>
      </c>
      <c r="AK1890">
        <v>1.394448E-3</v>
      </c>
      <c r="AL1890">
        <v>2.0792419999999998E-3</v>
      </c>
      <c r="AM1890">
        <v>1.268916E-2</v>
      </c>
      <c r="AN1890">
        <v>0.1000021</v>
      </c>
      <c r="AO1890">
        <v>9.8658439999999992</v>
      </c>
      <c r="AP1890">
        <v>0.94762650000000004</v>
      </c>
      <c r="AQ1890">
        <v>-262.70339999999999</v>
      </c>
      <c r="AR1890">
        <v>-248.94470000000001</v>
      </c>
      <c r="AS1890">
        <v>0.51972779999999996</v>
      </c>
      <c r="AT1890">
        <v>0</v>
      </c>
      <c r="AU1890">
        <v>0</v>
      </c>
    </row>
    <row r="1891" spans="1:47" x14ac:dyDescent="0.25">
      <c r="A1891">
        <v>110</v>
      </c>
      <c r="B1891" t="s">
        <v>54</v>
      </c>
      <c r="C1891">
        <v>0.41034399999999999</v>
      </c>
      <c r="D1891" s="1">
        <v>3.642212E-6</v>
      </c>
      <c r="E1891">
        <v>5.3694689999999996</v>
      </c>
      <c r="F1891" s="1">
        <v>7.1255389999999998E-6</v>
      </c>
      <c r="G1891">
        <v>5.0181000000000003E-2</v>
      </c>
      <c r="H1891" s="1">
        <v>84.437690000000003</v>
      </c>
      <c r="I1891">
        <v>1.2E-5</v>
      </c>
      <c r="J1891">
        <v>2.5000000000000001E-5</v>
      </c>
      <c r="K1891">
        <v>1.7717259999999999</v>
      </c>
      <c r="L1891">
        <v>1.7146980000000001</v>
      </c>
      <c r="M1891">
        <v>3.6400000000000001E-4</v>
      </c>
      <c r="N1891" s="1">
        <v>4.017952E-4</v>
      </c>
      <c r="O1891" s="1">
        <v>7.9850389999999998E-4</v>
      </c>
      <c r="P1891">
        <v>1.8710000000000001E-3</v>
      </c>
      <c r="Q1891">
        <v>28.16724</v>
      </c>
      <c r="R1891" s="1">
        <v>5.3918894999999996E-6</v>
      </c>
      <c r="S1891">
        <v>20.267361999999999</v>
      </c>
      <c r="T1891" s="1">
        <v>4.9225868999999996E-6</v>
      </c>
      <c r="U1891">
        <v>0.39847073999999999</v>
      </c>
      <c r="V1891">
        <v>60.104424000000002</v>
      </c>
      <c r="W1891" s="1">
        <v>1.2272834E-5</v>
      </c>
      <c r="X1891">
        <v>2.7287461999999998E-2</v>
      </c>
      <c r="Y1891" s="1">
        <v>5.5257501E-5</v>
      </c>
      <c r="Z1891">
        <v>58.241534999999999</v>
      </c>
      <c r="AA1891" s="1">
        <v>1.2701750000000001E-5</v>
      </c>
      <c r="AB1891">
        <v>0.84636445999999999</v>
      </c>
      <c r="AC1891">
        <v>0.86568345000000002</v>
      </c>
      <c r="AD1891">
        <v>1.3899944</v>
      </c>
      <c r="AE1891">
        <v>0</v>
      </c>
      <c r="AF1891">
        <v>241.17576</v>
      </c>
      <c r="AG1891">
        <v>2.7405446000000002</v>
      </c>
      <c r="AH1891">
        <v>4.7582107999999996</v>
      </c>
      <c r="AI1891">
        <v>4.8236431E-4</v>
      </c>
      <c r="AJ1891">
        <v>8.2582122999999997E-4</v>
      </c>
      <c r="AK1891">
        <v>1.3931709000000001E-3</v>
      </c>
      <c r="AL1891">
        <v>2.0965331999999999E-3</v>
      </c>
      <c r="AM1891">
        <v>1.2684773E-2</v>
      </c>
      <c r="AN1891">
        <v>9.9999431999999999E-2</v>
      </c>
      <c r="AO1891">
        <v>9.9300577000000008</v>
      </c>
      <c r="AP1891">
        <v>0.94919120000000001</v>
      </c>
      <c r="AQ1891">
        <v>1807.9817</v>
      </c>
      <c r="AR1891">
        <v>1716.1203</v>
      </c>
      <c r="AS1891">
        <v>0.51929588999999998</v>
      </c>
      <c r="AT1891">
        <v>0</v>
      </c>
      <c r="AU1891">
        <v>0</v>
      </c>
    </row>
    <row r="1892" spans="1:47" x14ac:dyDescent="0.25">
      <c r="A1892">
        <v>111</v>
      </c>
      <c r="B1892" t="s">
        <v>54</v>
      </c>
      <c r="C1892">
        <v>35.207673999999997</v>
      </c>
      <c r="D1892" s="1">
        <v>7.4705620000000003E-6</v>
      </c>
      <c r="E1892">
        <v>1.229147</v>
      </c>
      <c r="F1892" s="1">
        <v>1.3619119999999999E-5</v>
      </c>
      <c r="G1892">
        <v>0.58037899999999998</v>
      </c>
      <c r="H1892" s="1">
        <v>112.651</v>
      </c>
      <c r="I1892">
        <v>7.9999999999999996E-6</v>
      </c>
      <c r="J1892">
        <v>1.9999999999999999E-6</v>
      </c>
      <c r="K1892">
        <v>0.93700600000000001</v>
      </c>
      <c r="L1892">
        <v>1.8111029999999999</v>
      </c>
      <c r="M1892">
        <v>2.0599999999999999E-4</v>
      </c>
      <c r="N1892" s="1">
        <v>3.9230880000000001E-4</v>
      </c>
      <c r="O1892" s="1">
        <v>5.8449049999999996E-4</v>
      </c>
      <c r="P1892">
        <v>1.4469999999999999E-3</v>
      </c>
      <c r="Q1892">
        <v>28.16724</v>
      </c>
      <c r="R1892" s="1">
        <v>5.3918894999999996E-6</v>
      </c>
      <c r="S1892">
        <v>20.267361999999999</v>
      </c>
      <c r="T1892" s="1">
        <v>4.9225868999999996E-6</v>
      </c>
      <c r="U1892">
        <v>0.38573649999999998</v>
      </c>
      <c r="V1892">
        <v>60.040258000000001</v>
      </c>
      <c r="W1892" s="1">
        <v>1.2024653999999999E-5</v>
      </c>
      <c r="X1892">
        <v>2.7297027000000001E-2</v>
      </c>
      <c r="Y1892" s="1">
        <v>5.5257501E-5</v>
      </c>
      <c r="Z1892">
        <v>56.135694000000001</v>
      </c>
      <c r="AA1892" s="1">
        <v>1.2076645E-5</v>
      </c>
      <c r="AB1892">
        <v>0.86007255999999999</v>
      </c>
      <c r="AC1892">
        <v>0.86323675</v>
      </c>
      <c r="AD1892">
        <v>1.3899944</v>
      </c>
      <c r="AE1892">
        <v>0</v>
      </c>
      <c r="AF1892">
        <v>241.17576</v>
      </c>
      <c r="AG1892">
        <v>2.7060985</v>
      </c>
      <c r="AH1892">
        <v>4.7570379000000003</v>
      </c>
      <c r="AI1892">
        <v>4.8683655000000001E-4</v>
      </c>
      <c r="AJ1892">
        <v>8.2972174999999999E-4</v>
      </c>
      <c r="AK1892">
        <v>1.3931516E-3</v>
      </c>
      <c r="AL1892">
        <v>2.0921116E-3</v>
      </c>
      <c r="AM1892">
        <v>1.2713221E-2</v>
      </c>
      <c r="AN1892">
        <v>9.9997099000000006E-2</v>
      </c>
      <c r="AO1892">
        <v>9.5858469999999993</v>
      </c>
      <c r="AP1892">
        <v>0.95106400000000002</v>
      </c>
      <c r="AQ1892">
        <v>-1117.0524</v>
      </c>
      <c r="AR1892">
        <v>-1062.3883000000001</v>
      </c>
      <c r="AS1892">
        <v>0.51971520000000004</v>
      </c>
      <c r="AT1892">
        <v>0</v>
      </c>
      <c r="AU1892">
        <v>0</v>
      </c>
    </row>
    <row r="1893" spans="1:47" x14ac:dyDescent="0.25">
      <c r="A1893">
        <v>112</v>
      </c>
      <c r="B1893" t="s">
        <v>54</v>
      </c>
      <c r="C1893">
        <v>59.437151999999998</v>
      </c>
      <c r="D1893" s="1">
        <v>4.2013870000000004E-6</v>
      </c>
      <c r="E1893">
        <v>0.58815300000000004</v>
      </c>
      <c r="F1893" s="1">
        <v>6.8257419999999996E-6</v>
      </c>
      <c r="G1893">
        <v>3.7249999999999998E-2</v>
      </c>
      <c r="H1893" s="1">
        <v>52.188229999999997</v>
      </c>
      <c r="I1893">
        <v>1.2E-5</v>
      </c>
      <c r="J1893">
        <v>1.2E-5</v>
      </c>
      <c r="K1893">
        <v>0.80595899999999998</v>
      </c>
      <c r="L1893">
        <v>1.9315009999999999</v>
      </c>
      <c r="M1893">
        <v>3.4000000000000002E-4</v>
      </c>
      <c r="N1893" s="1">
        <v>7.2286370000000004E-4</v>
      </c>
      <c r="O1893" s="1">
        <v>1.0127910000000001E-3</v>
      </c>
      <c r="P1893">
        <v>2.735E-3</v>
      </c>
      <c r="Q1893">
        <v>28.16724</v>
      </c>
      <c r="R1893" s="1">
        <v>5.3918894999999996E-6</v>
      </c>
      <c r="S1893">
        <v>20.267361999999999</v>
      </c>
      <c r="T1893" s="1">
        <v>4.9225868999999996E-6</v>
      </c>
      <c r="U1893">
        <v>0.40135051999999999</v>
      </c>
      <c r="V1893">
        <v>59.101199000000001</v>
      </c>
      <c r="W1893" s="1">
        <v>1.2772567E-5</v>
      </c>
      <c r="X1893">
        <v>2.7292882000000001E-2</v>
      </c>
      <c r="Y1893" s="1">
        <v>5.5257501E-5</v>
      </c>
      <c r="Z1893">
        <v>60.712276000000003</v>
      </c>
      <c r="AA1893" s="1">
        <v>1.1991112000000001E-5</v>
      </c>
      <c r="AB1893">
        <v>0.84943168999999996</v>
      </c>
      <c r="AC1893">
        <v>0.88452748999999997</v>
      </c>
      <c r="AD1893">
        <v>1.3899944</v>
      </c>
      <c r="AE1893">
        <v>0</v>
      </c>
      <c r="AF1893">
        <v>241.17576</v>
      </c>
      <c r="AG1893">
        <v>2.6871535</v>
      </c>
      <c r="AH1893">
        <v>4.7607641999999997</v>
      </c>
      <c r="AI1893">
        <v>4.8465044000000002E-4</v>
      </c>
      <c r="AJ1893">
        <v>8.2526853000000004E-4</v>
      </c>
      <c r="AK1893">
        <v>1.3862078E-3</v>
      </c>
      <c r="AL1893">
        <v>2.1778917000000002E-3</v>
      </c>
      <c r="AM1893">
        <v>1.2705292999999999E-2</v>
      </c>
      <c r="AN1893">
        <v>0.10000077</v>
      </c>
      <c r="AO1893">
        <v>9.7595854000000006</v>
      </c>
      <c r="AP1893">
        <v>0.94944377999999996</v>
      </c>
      <c r="AQ1893">
        <v>-1193.4327000000001</v>
      </c>
      <c r="AR1893">
        <v>-1133.0972999999999</v>
      </c>
      <c r="AS1893">
        <v>0.52020606999999996</v>
      </c>
      <c r="AT1893">
        <v>0</v>
      </c>
      <c r="AU1893">
        <v>0</v>
      </c>
    </row>
    <row r="1894" spans="1:47" x14ac:dyDescent="0.25">
      <c r="A1894">
        <v>113</v>
      </c>
      <c r="B1894" t="s">
        <v>54</v>
      </c>
      <c r="C1894">
        <v>4.3771469999999999</v>
      </c>
      <c r="D1894" s="1">
        <v>1.7772849999999999E-6</v>
      </c>
      <c r="E1894">
        <v>11.806786000000001</v>
      </c>
      <c r="F1894" s="1">
        <v>6.875629E-6</v>
      </c>
      <c r="G1894">
        <v>0.52015699999999998</v>
      </c>
      <c r="H1894" s="1">
        <v>74.780779999999993</v>
      </c>
      <c r="I1894">
        <v>2.3E-5</v>
      </c>
      <c r="J1894">
        <v>2.6999999999999999E-5</v>
      </c>
      <c r="K1894">
        <v>1.604887</v>
      </c>
      <c r="L1894">
        <v>1.47936</v>
      </c>
      <c r="M1894">
        <v>8.6799999999999996E-4</v>
      </c>
      <c r="N1894" s="1">
        <v>2.089715E-4</v>
      </c>
      <c r="O1894" s="1">
        <v>1.21141E-3</v>
      </c>
      <c r="P1894">
        <v>2.0279999999999999E-3</v>
      </c>
      <c r="Q1894">
        <v>28.16724</v>
      </c>
      <c r="R1894" s="1">
        <v>5.3918894999999996E-6</v>
      </c>
      <c r="S1894">
        <v>20.267361999999999</v>
      </c>
      <c r="T1894" s="1">
        <v>4.9225868999999996E-6</v>
      </c>
      <c r="U1894">
        <v>0.40931720999999999</v>
      </c>
      <c r="V1894">
        <v>59.409236999999997</v>
      </c>
      <c r="W1894" s="1">
        <v>1.2614605999999999E-5</v>
      </c>
      <c r="X1894">
        <v>2.7307944000000001E-2</v>
      </c>
      <c r="Y1894" s="1">
        <v>5.5257501E-5</v>
      </c>
      <c r="Z1894">
        <v>56.298960999999998</v>
      </c>
      <c r="AA1894" s="1">
        <v>1.1948687000000001E-5</v>
      </c>
      <c r="AB1894">
        <v>0.85318388000000001</v>
      </c>
      <c r="AC1894">
        <v>0.86228740000000004</v>
      </c>
      <c r="AD1894">
        <v>1.3899944</v>
      </c>
      <c r="AE1894">
        <v>0</v>
      </c>
      <c r="AF1894">
        <v>241.17576</v>
      </c>
      <c r="AG1894">
        <v>2.6366386999999998</v>
      </c>
      <c r="AH1894">
        <v>4.7547234999999999</v>
      </c>
      <c r="AI1894">
        <v>4.8906799999999995E-4</v>
      </c>
      <c r="AJ1894">
        <v>8.2607109000000002E-4</v>
      </c>
      <c r="AK1894">
        <v>1.3806498999999999E-3</v>
      </c>
      <c r="AL1894">
        <v>2.0985447000000002E-3</v>
      </c>
      <c r="AM1894">
        <v>1.2710989000000001E-2</v>
      </c>
      <c r="AN1894">
        <v>9.9998462999999996E-2</v>
      </c>
      <c r="AO1894">
        <v>10.270868</v>
      </c>
      <c r="AP1894">
        <v>0.95000503999999997</v>
      </c>
      <c r="AQ1894">
        <v>-1516.8878</v>
      </c>
      <c r="AR1894">
        <v>-1441.0509999999999</v>
      </c>
      <c r="AS1894">
        <v>0.51964074999999998</v>
      </c>
      <c r="AT1894">
        <v>0</v>
      </c>
      <c r="AU1894">
        <v>0</v>
      </c>
    </row>
    <row r="1895" spans="1:47" x14ac:dyDescent="0.25">
      <c r="A1895">
        <v>114</v>
      </c>
      <c r="B1895" t="s">
        <v>54</v>
      </c>
      <c r="C1895">
        <v>39.869584000000003</v>
      </c>
      <c r="D1895" s="1">
        <v>4.4820749999999998E-6</v>
      </c>
      <c r="E1895">
        <v>0.46627000000000002</v>
      </c>
      <c r="F1895" s="1">
        <v>6.3812949999999999E-6</v>
      </c>
      <c r="G1895">
        <v>0.24077299999999999</v>
      </c>
      <c r="H1895" s="1">
        <v>73.817440000000005</v>
      </c>
      <c r="I1895">
        <v>1.4E-5</v>
      </c>
      <c r="J1895">
        <v>3.0000000000000001E-6</v>
      </c>
      <c r="K1895">
        <v>1.3549610000000001</v>
      </c>
      <c r="L1895">
        <v>1.137049</v>
      </c>
      <c r="M1895">
        <v>4.28E-4</v>
      </c>
      <c r="N1895" s="1">
        <v>7.5071420000000005E-4</v>
      </c>
      <c r="O1895" s="1">
        <v>1.033321E-3</v>
      </c>
      <c r="P1895">
        <v>2.444E-3</v>
      </c>
      <c r="Q1895">
        <v>28.16724</v>
      </c>
      <c r="R1895" s="1">
        <v>5.3918889999999999E-6</v>
      </c>
      <c r="S1895">
        <v>20.26736</v>
      </c>
      <c r="T1895" s="1">
        <v>4.9225870000000004E-6</v>
      </c>
      <c r="U1895">
        <v>0.3944009</v>
      </c>
      <c r="V1895">
        <v>56.324710000000003</v>
      </c>
      <c r="W1895" s="1">
        <v>1.281376E-5</v>
      </c>
      <c r="X1895">
        <v>2.7303540000000001E-2</v>
      </c>
      <c r="Y1895" s="1">
        <v>5.5257499999999997E-5</v>
      </c>
      <c r="Z1895">
        <v>61.427309999999999</v>
      </c>
      <c r="AA1895" s="1">
        <v>1.2235460000000001E-5</v>
      </c>
      <c r="AB1895">
        <v>0.85659450000000004</v>
      </c>
      <c r="AC1895">
        <v>0.89426240000000001</v>
      </c>
      <c r="AD1895">
        <v>1.389994</v>
      </c>
      <c r="AE1895">
        <v>0</v>
      </c>
      <c r="AF1895">
        <v>241.17580000000001</v>
      </c>
      <c r="AG1895">
        <v>2.6782149999999998</v>
      </c>
      <c r="AH1895">
        <v>4.7583000000000002</v>
      </c>
      <c r="AI1895">
        <v>4.8059749999999999E-4</v>
      </c>
      <c r="AJ1895">
        <v>8.3225409999999997E-4</v>
      </c>
      <c r="AK1895">
        <v>1.3875350000000001E-3</v>
      </c>
      <c r="AL1895">
        <v>2.1264740000000002E-3</v>
      </c>
      <c r="AM1895">
        <v>1.269268E-2</v>
      </c>
      <c r="AN1895">
        <v>9.9998169999999997E-2</v>
      </c>
      <c r="AO1895">
        <v>10.21472</v>
      </c>
      <c r="AP1895">
        <v>0.94991550000000002</v>
      </c>
      <c r="AQ1895">
        <v>-386.6</v>
      </c>
      <c r="AR1895">
        <v>-367.2373</v>
      </c>
      <c r="AS1895">
        <v>0.52024870000000001</v>
      </c>
      <c r="AT1895">
        <v>0</v>
      </c>
      <c r="AU1895">
        <v>0</v>
      </c>
    </row>
    <row r="1896" spans="1:47" x14ac:dyDescent="0.25">
      <c r="A1896">
        <v>115</v>
      </c>
      <c r="B1896" t="s">
        <v>54</v>
      </c>
      <c r="C1896">
        <v>0.62004400000000004</v>
      </c>
      <c r="D1896" s="1">
        <v>3.6917190000000001E-6</v>
      </c>
      <c r="E1896">
        <v>4.9409780000000003</v>
      </c>
      <c r="F1896" s="1">
        <v>5.657307E-6</v>
      </c>
      <c r="G1896">
        <v>0.43168600000000001</v>
      </c>
      <c r="H1896" s="1">
        <v>96.793800000000005</v>
      </c>
      <c r="I1896">
        <v>1.2E-5</v>
      </c>
      <c r="J1896">
        <v>2.9E-5</v>
      </c>
      <c r="K1896">
        <v>1.5396609999999999</v>
      </c>
      <c r="L1896">
        <v>1.0785579999999999</v>
      </c>
      <c r="M1896">
        <v>3.7399999999999998E-4</v>
      </c>
      <c r="N1896" s="1">
        <v>3.9642719999999999E-4</v>
      </c>
      <c r="O1896" s="1">
        <v>7.7450279999999999E-4</v>
      </c>
      <c r="P1896">
        <v>1.5659999999999999E-3</v>
      </c>
      <c r="Q1896">
        <v>28.16724</v>
      </c>
      <c r="R1896" s="1">
        <v>5.3918889999999999E-6</v>
      </c>
      <c r="S1896">
        <v>20.26736</v>
      </c>
      <c r="T1896" s="1">
        <v>4.9225870000000004E-6</v>
      </c>
      <c r="U1896">
        <v>0.40548479999999998</v>
      </c>
      <c r="V1896">
        <v>61.495699999999999</v>
      </c>
      <c r="W1896" s="1">
        <v>1.272806E-5</v>
      </c>
      <c r="X1896">
        <v>2.729672E-2</v>
      </c>
      <c r="Y1896" s="1">
        <v>5.5257499999999997E-5</v>
      </c>
      <c r="Z1896">
        <v>62.490740000000002</v>
      </c>
      <c r="AA1896" s="1">
        <v>1.230634E-5</v>
      </c>
      <c r="AB1896">
        <v>0.81036330000000001</v>
      </c>
      <c r="AC1896">
        <v>0.81230970000000002</v>
      </c>
      <c r="AD1896">
        <v>1.389994</v>
      </c>
      <c r="AE1896">
        <v>0</v>
      </c>
      <c r="AF1896">
        <v>241.17580000000001</v>
      </c>
      <c r="AG1896">
        <v>2.6928610000000002</v>
      </c>
      <c r="AH1896">
        <v>4.7583359999999999</v>
      </c>
      <c r="AI1896">
        <v>4.684264E-4</v>
      </c>
      <c r="AJ1896">
        <v>8.3291929999999999E-4</v>
      </c>
      <c r="AK1896">
        <v>1.3862220000000001E-3</v>
      </c>
      <c r="AL1896">
        <v>2.0657750000000002E-3</v>
      </c>
      <c r="AM1896">
        <v>1.268679E-2</v>
      </c>
      <c r="AN1896">
        <v>0.1000042</v>
      </c>
      <c r="AO1896">
        <v>9.9247169999999993</v>
      </c>
      <c r="AP1896">
        <v>0.94941310000000001</v>
      </c>
      <c r="AQ1896">
        <v>132.06649999999999</v>
      </c>
      <c r="AR1896">
        <v>125.3856</v>
      </c>
      <c r="AS1896">
        <v>0.51915219999999995</v>
      </c>
      <c r="AT1896">
        <v>0</v>
      </c>
      <c r="AU1896">
        <v>0</v>
      </c>
    </row>
    <row r="1897" spans="1:47" x14ac:dyDescent="0.25">
      <c r="A1897">
        <v>116</v>
      </c>
      <c r="B1897" t="s">
        <v>54</v>
      </c>
      <c r="C1897">
        <v>29.389261999999999</v>
      </c>
      <c r="D1897" s="1">
        <v>4.2955900000000002E-6</v>
      </c>
      <c r="E1897">
        <v>0.42558000000000001</v>
      </c>
      <c r="F1897" s="1">
        <v>2.3280829999999999E-6</v>
      </c>
      <c r="G1897">
        <v>4.2631000000000002E-2</v>
      </c>
      <c r="H1897" s="1">
        <v>65.117710000000002</v>
      </c>
      <c r="I1897">
        <v>1.5999999999999999E-5</v>
      </c>
      <c r="J1897">
        <v>3.3000000000000003E-5</v>
      </c>
      <c r="K1897">
        <v>1.2997460000000001</v>
      </c>
      <c r="L1897">
        <v>0.28250700000000001</v>
      </c>
      <c r="M1897">
        <v>4.8899999999999996E-4</v>
      </c>
      <c r="N1897" s="1">
        <v>8.391475E-4</v>
      </c>
      <c r="O1897" s="1">
        <v>1.1651890000000001E-3</v>
      </c>
      <c r="P1897">
        <v>2.3649999999999999E-3</v>
      </c>
      <c r="Q1897">
        <v>28.16724</v>
      </c>
      <c r="R1897" s="1">
        <v>5.3918894999999996E-6</v>
      </c>
      <c r="S1897">
        <v>20.267361999999999</v>
      </c>
      <c r="T1897" s="1">
        <v>4.9225868999999996E-6</v>
      </c>
      <c r="U1897">
        <v>0.37960685999999999</v>
      </c>
      <c r="V1897">
        <v>62.338073000000001</v>
      </c>
      <c r="W1897" s="1">
        <v>1.2257903E-5</v>
      </c>
      <c r="X1897">
        <v>2.7292518000000002E-2</v>
      </c>
      <c r="Y1897" s="1">
        <v>5.5257501E-5</v>
      </c>
      <c r="Z1897">
        <v>57.814214999999997</v>
      </c>
      <c r="AA1897" s="1">
        <v>1.1942285999999999E-5</v>
      </c>
      <c r="AB1897">
        <v>0.85575347000000002</v>
      </c>
      <c r="AC1897">
        <v>0.87208872000000004</v>
      </c>
      <c r="AD1897">
        <v>1.3899944</v>
      </c>
      <c r="AE1897">
        <v>0</v>
      </c>
      <c r="AF1897">
        <v>241.17576</v>
      </c>
      <c r="AG1897">
        <v>2.7139141000000002</v>
      </c>
      <c r="AH1897">
        <v>4.7609613</v>
      </c>
      <c r="AI1897">
        <v>4.8948958999999999E-4</v>
      </c>
      <c r="AJ1897">
        <v>8.2706616000000001E-4</v>
      </c>
      <c r="AK1897">
        <v>1.3854074000000001E-3</v>
      </c>
      <c r="AL1897">
        <v>2.0510713999999999E-3</v>
      </c>
      <c r="AM1897">
        <v>1.2711666999999999E-2</v>
      </c>
      <c r="AN1897">
        <v>0.10000135</v>
      </c>
      <c r="AO1897">
        <v>9.6845911999999998</v>
      </c>
      <c r="AP1897">
        <v>0.94978781000000001</v>
      </c>
      <c r="AQ1897">
        <v>4301.0351000000001</v>
      </c>
      <c r="AR1897">
        <v>4085.0707000000002</v>
      </c>
      <c r="AS1897">
        <v>0.51966321000000004</v>
      </c>
      <c r="AT1897">
        <v>0</v>
      </c>
      <c r="AU1897">
        <v>0</v>
      </c>
    </row>
    <row r="1898" spans="1:47" x14ac:dyDescent="0.25">
      <c r="A1898">
        <v>117</v>
      </c>
      <c r="B1898" t="s">
        <v>54</v>
      </c>
      <c r="C1898">
        <v>85.223954000000006</v>
      </c>
      <c r="D1898" s="1">
        <v>6.5910820000000002E-6</v>
      </c>
      <c r="E1898">
        <v>0.52902899999999997</v>
      </c>
      <c r="F1898" s="1">
        <v>7.5685849999999996E-6</v>
      </c>
      <c r="G1898">
        <v>0.38134099999999999</v>
      </c>
      <c r="H1898" s="1">
        <v>81.937619999999995</v>
      </c>
      <c r="I1898">
        <v>1.1E-5</v>
      </c>
      <c r="J1898">
        <v>1.2999999999999999E-5</v>
      </c>
      <c r="K1898">
        <v>0.83919900000000003</v>
      </c>
      <c r="L1898">
        <v>1.2905199999999999</v>
      </c>
      <c r="M1898">
        <v>3.5799999999999997E-4</v>
      </c>
      <c r="N1898" s="1">
        <v>6.544198E-4</v>
      </c>
      <c r="O1898" s="1">
        <v>8.8463769999999999E-4</v>
      </c>
      <c r="P1898">
        <v>1.8959999999999999E-3</v>
      </c>
      <c r="Q1898">
        <v>28.16724</v>
      </c>
      <c r="R1898" s="1">
        <v>5.3918894999999996E-6</v>
      </c>
      <c r="S1898">
        <v>20.267361999999999</v>
      </c>
      <c r="T1898" s="1">
        <v>4.9225868999999996E-6</v>
      </c>
      <c r="U1898">
        <v>0.41283064000000003</v>
      </c>
      <c r="V1898">
        <v>56.399003</v>
      </c>
      <c r="W1898" s="1">
        <v>1.2551021E-5</v>
      </c>
      <c r="X1898">
        <v>2.7287424000000001E-2</v>
      </c>
      <c r="Y1898" s="1">
        <v>5.5257501E-5</v>
      </c>
      <c r="Z1898">
        <v>55.814013000000003</v>
      </c>
      <c r="AA1898" s="1">
        <v>1.2406935E-5</v>
      </c>
      <c r="AB1898">
        <v>0.87812471000000003</v>
      </c>
      <c r="AC1898">
        <v>0.85538921999999995</v>
      </c>
      <c r="AD1898">
        <v>1.3899944</v>
      </c>
      <c r="AE1898">
        <v>0</v>
      </c>
      <c r="AF1898">
        <v>241.17576</v>
      </c>
      <c r="AG1898">
        <v>2.7293425</v>
      </c>
      <c r="AH1898">
        <v>4.7585347000000002</v>
      </c>
      <c r="AI1898">
        <v>4.7808836999999998E-4</v>
      </c>
      <c r="AJ1898">
        <v>8.3426962999999998E-4</v>
      </c>
      <c r="AK1898">
        <v>1.3938526000000001E-3</v>
      </c>
      <c r="AL1898">
        <v>2.0633638999999998E-3</v>
      </c>
      <c r="AM1898">
        <v>1.2694319000000001E-2</v>
      </c>
      <c r="AN1898">
        <v>9.9998699999999996E-2</v>
      </c>
      <c r="AO1898">
        <v>10.209625000000001</v>
      </c>
      <c r="AP1898">
        <v>0.94941997</v>
      </c>
      <c r="AQ1898">
        <v>4241.3046999999997</v>
      </c>
      <c r="AR1898">
        <v>4026.7793999999999</v>
      </c>
      <c r="AS1898">
        <v>0.51995851999999998</v>
      </c>
      <c r="AT1898">
        <v>0</v>
      </c>
      <c r="AU1898">
        <v>0</v>
      </c>
    </row>
    <row r="1899" spans="1:47" x14ac:dyDescent="0.25">
      <c r="A1899">
        <v>118</v>
      </c>
      <c r="B1899" t="s">
        <v>54</v>
      </c>
      <c r="C1899">
        <v>0.49737100000000001</v>
      </c>
      <c r="D1899" s="1">
        <v>3.7718620000000001E-6</v>
      </c>
      <c r="E1899">
        <v>17.265049999999999</v>
      </c>
      <c r="F1899" s="1">
        <v>5.9223489999999999E-6</v>
      </c>
      <c r="G1899">
        <v>0.23971999999999999</v>
      </c>
      <c r="H1899" s="1">
        <v>35.784739999999999</v>
      </c>
      <c r="I1899">
        <v>1.2999999999999999E-5</v>
      </c>
      <c r="J1899">
        <v>1.2E-5</v>
      </c>
      <c r="K1899">
        <v>1.2893190000000001</v>
      </c>
      <c r="L1899">
        <v>1.1402190000000001</v>
      </c>
      <c r="M1899">
        <v>6.1300000000000005E-4</v>
      </c>
      <c r="N1899" s="1">
        <v>5.6159009999999997E-4</v>
      </c>
      <c r="O1899" s="1">
        <v>1.2799440000000001E-3</v>
      </c>
      <c r="P1899">
        <v>2.7620000000000001E-3</v>
      </c>
      <c r="Q1899">
        <v>28.16724</v>
      </c>
      <c r="R1899" s="1">
        <v>5.3918889999999999E-6</v>
      </c>
      <c r="S1899">
        <v>20.26736</v>
      </c>
      <c r="T1899" s="1">
        <v>4.9225870000000004E-6</v>
      </c>
      <c r="U1899">
        <v>0.40593439999999997</v>
      </c>
      <c r="V1899">
        <v>59.877000000000002</v>
      </c>
      <c r="W1899" s="1">
        <v>1.2145690000000001E-5</v>
      </c>
      <c r="X1899">
        <v>2.729844E-2</v>
      </c>
      <c r="Y1899" s="1">
        <v>5.5257499999999997E-5</v>
      </c>
      <c r="Z1899">
        <v>59.759070000000001</v>
      </c>
      <c r="AA1899" s="1">
        <v>1.230328E-5</v>
      </c>
      <c r="AB1899">
        <v>0.88500959999999995</v>
      </c>
      <c r="AC1899">
        <v>0.87594039999999995</v>
      </c>
      <c r="AD1899">
        <v>1.389994</v>
      </c>
      <c r="AE1899">
        <v>0</v>
      </c>
      <c r="AF1899">
        <v>241.17580000000001</v>
      </c>
      <c r="AG1899">
        <v>2.694496</v>
      </c>
      <c r="AH1899">
        <v>4.7589309999999996</v>
      </c>
      <c r="AI1899">
        <v>4.9068620000000001E-4</v>
      </c>
      <c r="AJ1899">
        <v>8.2782639999999996E-4</v>
      </c>
      <c r="AK1899">
        <v>1.3845660000000001E-3</v>
      </c>
      <c r="AL1899">
        <v>2.073947E-3</v>
      </c>
      <c r="AM1899">
        <v>1.269677E-2</v>
      </c>
      <c r="AN1899">
        <v>0.10000149999999999</v>
      </c>
      <c r="AO1899">
        <v>10.230169999999999</v>
      </c>
      <c r="AP1899">
        <v>0.94824180000000002</v>
      </c>
      <c r="AQ1899">
        <v>52.81626</v>
      </c>
      <c r="AR1899">
        <v>50.08258</v>
      </c>
      <c r="AS1899">
        <v>0.52050200000000002</v>
      </c>
      <c r="AT1899">
        <v>0</v>
      </c>
      <c r="AU1899">
        <v>0</v>
      </c>
    </row>
    <row r="1900" spans="1:47" x14ac:dyDescent="0.25">
      <c r="A1900">
        <v>119</v>
      </c>
      <c r="B1900" t="s">
        <v>54</v>
      </c>
      <c r="C1900">
        <v>0.44198900000000002</v>
      </c>
      <c r="D1900" s="1">
        <v>4.0347709999999997E-6</v>
      </c>
      <c r="E1900">
        <v>7.5671270000000002</v>
      </c>
      <c r="F1900" s="1">
        <v>3.1958859999999998E-6</v>
      </c>
      <c r="G1900">
        <v>0.35982599999999998</v>
      </c>
      <c r="H1900" s="1">
        <v>55.088819999999998</v>
      </c>
      <c r="I1900">
        <v>1.5E-5</v>
      </c>
      <c r="J1900">
        <v>1.5999999999999999E-5</v>
      </c>
      <c r="K1900">
        <v>1.436223</v>
      </c>
      <c r="L1900">
        <v>1.0612740000000001</v>
      </c>
      <c r="M1900">
        <v>4.9299999999999995E-4</v>
      </c>
      <c r="N1900" s="1">
        <v>8.8358250000000001E-4</v>
      </c>
      <c r="O1900" s="1">
        <v>1.1623250000000001E-3</v>
      </c>
      <c r="P1900">
        <v>2.875E-3</v>
      </c>
      <c r="Q1900">
        <v>28.16724</v>
      </c>
      <c r="R1900" s="1">
        <v>5.3918889999999999E-6</v>
      </c>
      <c r="S1900">
        <v>20.26736</v>
      </c>
      <c r="T1900" s="1">
        <v>4.9225870000000004E-6</v>
      </c>
      <c r="U1900">
        <v>0.40246949999999998</v>
      </c>
      <c r="V1900">
        <v>61.674039999999998</v>
      </c>
      <c r="W1900" s="1">
        <v>1.238578E-5</v>
      </c>
      <c r="X1900">
        <v>2.7314649999999999E-2</v>
      </c>
      <c r="Y1900" s="1">
        <v>5.5257499999999997E-5</v>
      </c>
      <c r="Z1900">
        <v>58.928400000000003</v>
      </c>
      <c r="AA1900" s="1">
        <v>1.254561E-5</v>
      </c>
      <c r="AB1900">
        <v>0.84236820000000001</v>
      </c>
      <c r="AC1900">
        <v>0.80617349999999999</v>
      </c>
      <c r="AD1900">
        <v>1.389994</v>
      </c>
      <c r="AE1900">
        <v>0</v>
      </c>
      <c r="AF1900">
        <v>241.17580000000001</v>
      </c>
      <c r="AG1900">
        <v>2.6646550000000002</v>
      </c>
      <c r="AH1900">
        <v>4.7582440000000004</v>
      </c>
      <c r="AI1900">
        <v>4.9161699999999997E-4</v>
      </c>
      <c r="AJ1900">
        <v>8.315827E-4</v>
      </c>
      <c r="AK1900">
        <v>1.3888500000000001E-3</v>
      </c>
      <c r="AL1900">
        <v>2.1730809999999999E-3</v>
      </c>
      <c r="AM1900">
        <v>1.270423E-2</v>
      </c>
      <c r="AN1900">
        <v>9.999885E-2</v>
      </c>
      <c r="AO1900">
        <v>9.4908560000000008</v>
      </c>
      <c r="AP1900">
        <v>0.94832830000000001</v>
      </c>
      <c r="AQ1900">
        <v>-856.46379999999999</v>
      </c>
      <c r="AR1900">
        <v>-812.20889999999997</v>
      </c>
      <c r="AS1900">
        <v>0.51900139999999995</v>
      </c>
      <c r="AT1900">
        <v>0</v>
      </c>
      <c r="AU1900">
        <v>0</v>
      </c>
    </row>
    <row r="1901" spans="1:47" x14ac:dyDescent="0.25">
      <c r="A1901">
        <v>120</v>
      </c>
      <c r="B1901" t="s">
        <v>54</v>
      </c>
      <c r="C1901">
        <v>25.372945999999999</v>
      </c>
      <c r="D1901" s="1">
        <v>3.0200190000000002E-6</v>
      </c>
      <c r="E1901">
        <v>0.45372000000000001</v>
      </c>
      <c r="F1901" s="1">
        <v>3.5272369999999998E-6</v>
      </c>
      <c r="G1901">
        <v>0.28685300000000002</v>
      </c>
      <c r="H1901" s="1">
        <v>83.584119999999999</v>
      </c>
      <c r="I1901">
        <v>1.1E-5</v>
      </c>
      <c r="J1901">
        <v>1.9000000000000001E-5</v>
      </c>
      <c r="K1901">
        <v>1.439478</v>
      </c>
      <c r="L1901">
        <v>1.123227</v>
      </c>
      <c r="M1901">
        <v>4.4299999999999998E-4</v>
      </c>
      <c r="N1901" s="1">
        <v>7.5109459999999999E-4</v>
      </c>
      <c r="O1901" s="1">
        <v>9.788396E-4</v>
      </c>
      <c r="P1901">
        <v>2.078E-3</v>
      </c>
      <c r="Q1901">
        <v>28.16724</v>
      </c>
      <c r="R1901" s="1">
        <v>5.3918889999999999E-6</v>
      </c>
      <c r="S1901">
        <v>20.26736</v>
      </c>
      <c r="T1901" s="1">
        <v>4.9225870000000004E-6</v>
      </c>
      <c r="U1901">
        <v>0.40875450000000002</v>
      </c>
      <c r="V1901">
        <v>61.359900000000003</v>
      </c>
      <c r="W1901" s="1">
        <v>1.205003E-5</v>
      </c>
      <c r="X1901">
        <v>2.7294809999999999E-2</v>
      </c>
      <c r="Y1901" s="1">
        <v>5.5257499999999997E-5</v>
      </c>
      <c r="Z1901">
        <v>59.107880000000002</v>
      </c>
      <c r="AA1901" s="1">
        <v>1.2669830000000001E-5</v>
      </c>
      <c r="AB1901">
        <v>0.84032099999999998</v>
      </c>
      <c r="AC1901">
        <v>0.84419080000000002</v>
      </c>
      <c r="AD1901">
        <v>1.389994</v>
      </c>
      <c r="AE1901">
        <v>0</v>
      </c>
      <c r="AF1901">
        <v>241.17580000000001</v>
      </c>
      <c r="AG1901">
        <v>2.7353079999999999</v>
      </c>
      <c r="AH1901">
        <v>4.7568679999999999</v>
      </c>
      <c r="AI1901">
        <v>5.0290800000000004E-4</v>
      </c>
      <c r="AJ1901">
        <v>8.2786239999999998E-4</v>
      </c>
      <c r="AK1901">
        <v>1.3926120000000001E-3</v>
      </c>
      <c r="AL1901">
        <v>2.1349239999999998E-3</v>
      </c>
      <c r="AM1901">
        <v>1.268497E-2</v>
      </c>
      <c r="AN1901">
        <v>9.9999270000000001E-2</v>
      </c>
      <c r="AO1901">
        <v>9.4355220000000006</v>
      </c>
      <c r="AP1901">
        <v>0.94977639999999997</v>
      </c>
      <c r="AQ1901">
        <v>902.1481</v>
      </c>
      <c r="AR1901">
        <v>856.83900000000006</v>
      </c>
      <c r="AS1901">
        <v>0.51843899999999998</v>
      </c>
      <c r="AT1901">
        <v>0</v>
      </c>
      <c r="AU1901">
        <v>0</v>
      </c>
    </row>
    <row r="1902" spans="1:47" x14ac:dyDescent="0.25">
      <c r="A1902">
        <v>121</v>
      </c>
      <c r="B1902" t="s">
        <v>54</v>
      </c>
      <c r="C1902">
        <v>39.905273000000001</v>
      </c>
      <c r="D1902" s="1">
        <v>4.9319909999999999E-6</v>
      </c>
      <c r="E1902">
        <v>0.37798599999999999</v>
      </c>
      <c r="F1902" s="1">
        <v>6.9414589999999999E-6</v>
      </c>
      <c r="G1902">
        <v>0.13905699999999999</v>
      </c>
      <c r="H1902" s="1">
        <v>77.896569999999997</v>
      </c>
      <c r="I1902">
        <v>1.5999999999999999E-5</v>
      </c>
      <c r="J1902">
        <v>0</v>
      </c>
      <c r="K1902">
        <v>0.70557199999999998</v>
      </c>
      <c r="L1902">
        <v>1.424906</v>
      </c>
      <c r="M1902">
        <v>4.4999999999999999E-4</v>
      </c>
      <c r="N1902" s="1">
        <v>7.162278E-4</v>
      </c>
      <c r="O1902" s="1">
        <v>1.039019E-3</v>
      </c>
      <c r="P1902">
        <v>2.1320000000000002E-3</v>
      </c>
      <c r="Q1902">
        <v>28.16724</v>
      </c>
      <c r="R1902" s="1">
        <v>5.3918894999999996E-6</v>
      </c>
      <c r="S1902">
        <v>20.267361999999999</v>
      </c>
      <c r="T1902" s="1">
        <v>4.9225868999999996E-6</v>
      </c>
      <c r="U1902">
        <v>0.39129237</v>
      </c>
      <c r="V1902">
        <v>58.060929000000002</v>
      </c>
      <c r="W1902" s="1">
        <v>1.226231E-5</v>
      </c>
      <c r="X1902">
        <v>2.7284527999999999E-2</v>
      </c>
      <c r="Y1902" s="1">
        <v>5.5257501E-5</v>
      </c>
      <c r="Z1902">
        <v>57.503964000000003</v>
      </c>
      <c r="AA1902" s="1">
        <v>1.2117005E-5</v>
      </c>
      <c r="AB1902">
        <v>0.8413043</v>
      </c>
      <c r="AC1902">
        <v>0.84452479000000003</v>
      </c>
      <c r="AD1902">
        <v>1.3899944</v>
      </c>
      <c r="AE1902">
        <v>0</v>
      </c>
      <c r="AF1902">
        <v>241.17576</v>
      </c>
      <c r="AG1902">
        <v>2.6918912000000002</v>
      </c>
      <c r="AH1902">
        <v>4.7589665999999999</v>
      </c>
      <c r="AI1902">
        <v>4.8937142E-4</v>
      </c>
      <c r="AJ1902">
        <v>8.3107858999999999E-4</v>
      </c>
      <c r="AK1902">
        <v>1.3852445000000001E-3</v>
      </c>
      <c r="AL1902">
        <v>2.0619182999999999E-3</v>
      </c>
      <c r="AM1902">
        <v>1.2707708999999999E-2</v>
      </c>
      <c r="AN1902">
        <v>9.9998513999999997E-2</v>
      </c>
      <c r="AO1902">
        <v>10.332633</v>
      </c>
      <c r="AP1902">
        <v>0.94875905000000005</v>
      </c>
      <c r="AQ1902">
        <v>2248.5866000000001</v>
      </c>
      <c r="AR1902">
        <v>2133.3669</v>
      </c>
      <c r="AS1902">
        <v>0.51932546999999996</v>
      </c>
      <c r="AT1902">
        <v>0</v>
      </c>
      <c r="AU1902">
        <v>0</v>
      </c>
    </row>
    <row r="1903" spans="1:47" x14ac:dyDescent="0.25">
      <c r="A1903">
        <v>122</v>
      </c>
      <c r="B1903" t="s">
        <v>54</v>
      </c>
      <c r="C1903">
        <v>28.640989000000001</v>
      </c>
      <c r="D1903" s="1">
        <v>4.3150030000000001E-6</v>
      </c>
      <c r="E1903">
        <v>0.49394100000000002</v>
      </c>
      <c r="F1903" s="1">
        <v>5.9925429999999999E-6</v>
      </c>
      <c r="G1903">
        <v>0.31923899999999999</v>
      </c>
      <c r="H1903" s="1">
        <v>67.487840000000006</v>
      </c>
      <c r="I1903">
        <v>1.4E-5</v>
      </c>
      <c r="J1903">
        <v>5.0000000000000004E-6</v>
      </c>
      <c r="K1903">
        <v>1.1619630000000001</v>
      </c>
      <c r="L1903">
        <v>0.569801</v>
      </c>
      <c r="M1903">
        <v>4.9899999999999999E-4</v>
      </c>
      <c r="N1903" s="1">
        <v>8.8312989999999995E-4</v>
      </c>
      <c r="O1903" s="1">
        <v>1.1687679999999999E-3</v>
      </c>
      <c r="P1903">
        <v>2.4350000000000001E-3</v>
      </c>
      <c r="Q1903">
        <v>28.16724</v>
      </c>
      <c r="R1903" s="1">
        <v>5.3918894999999996E-6</v>
      </c>
      <c r="S1903">
        <v>20.267361999999999</v>
      </c>
      <c r="T1903" s="1">
        <v>4.9225868999999996E-6</v>
      </c>
      <c r="U1903">
        <v>0.39868205000000001</v>
      </c>
      <c r="V1903">
        <v>56.449638999999998</v>
      </c>
      <c r="W1903" s="1">
        <v>1.2583233E-5</v>
      </c>
      <c r="X1903">
        <v>2.7303345999999999E-2</v>
      </c>
      <c r="Y1903" s="1">
        <v>5.5257501E-5</v>
      </c>
      <c r="Z1903">
        <v>58.096566000000003</v>
      </c>
      <c r="AA1903" s="1">
        <v>1.2054538E-5</v>
      </c>
      <c r="AB1903">
        <v>0.87252770999999996</v>
      </c>
      <c r="AC1903">
        <v>0.85863378000000001</v>
      </c>
      <c r="AD1903">
        <v>1.3899944</v>
      </c>
      <c r="AE1903">
        <v>0</v>
      </c>
      <c r="AF1903">
        <v>241.17576</v>
      </c>
      <c r="AG1903">
        <v>2.7308842000000002</v>
      </c>
      <c r="AH1903">
        <v>4.7584093000000003</v>
      </c>
      <c r="AI1903">
        <v>4.8831793999999998E-4</v>
      </c>
      <c r="AJ1903">
        <v>8.3104372999999996E-4</v>
      </c>
      <c r="AK1903">
        <v>1.3910965E-3</v>
      </c>
      <c r="AL1903">
        <v>2.1377798000000001E-3</v>
      </c>
      <c r="AM1903">
        <v>1.2704435E-2</v>
      </c>
      <c r="AN1903">
        <v>9.9999755999999995E-2</v>
      </c>
      <c r="AO1903">
        <v>9.6872307000000006</v>
      </c>
      <c r="AP1903">
        <v>0.94734275999999995</v>
      </c>
      <c r="AQ1903">
        <v>1693.9165</v>
      </c>
      <c r="AR1903">
        <v>1604.7195999999999</v>
      </c>
      <c r="AS1903">
        <v>0.52000959999999996</v>
      </c>
      <c r="AT1903">
        <v>0</v>
      </c>
      <c r="AU1903">
        <v>0</v>
      </c>
    </row>
    <row r="1904" spans="1:47" x14ac:dyDescent="0.25">
      <c r="A1904">
        <v>123</v>
      </c>
      <c r="B1904" t="s">
        <v>54</v>
      </c>
      <c r="C1904">
        <v>0.24677399999999999</v>
      </c>
      <c r="D1904" s="1">
        <v>3.4026370000000002E-8</v>
      </c>
      <c r="E1904">
        <v>1.3372360000000001</v>
      </c>
      <c r="F1904" s="1">
        <v>1.082792E-6</v>
      </c>
      <c r="G1904">
        <v>0.113216</v>
      </c>
      <c r="H1904" s="1">
        <v>44.330370000000002</v>
      </c>
      <c r="I1904">
        <v>1.5E-5</v>
      </c>
      <c r="J1904">
        <v>6.0000000000000002E-5</v>
      </c>
      <c r="K1904">
        <v>1.300395</v>
      </c>
      <c r="L1904">
        <v>1.349944</v>
      </c>
      <c r="M1904">
        <v>4.26E-4</v>
      </c>
      <c r="N1904" s="1">
        <v>5.0142120000000001E-4</v>
      </c>
      <c r="O1904" s="1">
        <v>1.0659910000000001E-3</v>
      </c>
      <c r="P1904">
        <v>2.7399999999999998E-3</v>
      </c>
      <c r="Q1904">
        <v>28.16724</v>
      </c>
      <c r="R1904" s="1">
        <v>5.3918894999999996E-6</v>
      </c>
      <c r="S1904">
        <v>20.267361999999999</v>
      </c>
      <c r="T1904" s="1">
        <v>4.9225868999999996E-6</v>
      </c>
      <c r="U1904">
        <v>0.38875732000000002</v>
      </c>
      <c r="V1904">
        <v>60.583190999999999</v>
      </c>
      <c r="W1904" s="1">
        <v>1.2392374000000001E-5</v>
      </c>
      <c r="X1904">
        <v>2.7290681000000001E-2</v>
      </c>
      <c r="Y1904" s="1">
        <v>5.5257501E-5</v>
      </c>
      <c r="Z1904">
        <v>60.024304000000001</v>
      </c>
      <c r="AA1904" s="1">
        <v>1.1880643E-5</v>
      </c>
      <c r="AB1904">
        <v>0.82048703000000001</v>
      </c>
      <c r="AC1904">
        <v>0.88394329999999999</v>
      </c>
      <c r="AD1904">
        <v>1.3899944</v>
      </c>
      <c r="AE1904">
        <v>0</v>
      </c>
      <c r="AF1904">
        <v>241.17576</v>
      </c>
      <c r="AG1904">
        <v>2.6483121999999999</v>
      </c>
      <c r="AH1904">
        <v>4.7588556999999998</v>
      </c>
      <c r="AI1904">
        <v>4.8350800000000001E-4</v>
      </c>
      <c r="AJ1904">
        <v>8.2481237999999996E-4</v>
      </c>
      <c r="AK1904">
        <v>1.3889951999999999E-3</v>
      </c>
      <c r="AL1904">
        <v>2.1602101000000001E-3</v>
      </c>
      <c r="AM1904">
        <v>1.2703439E-2</v>
      </c>
      <c r="AN1904">
        <v>0.10000081</v>
      </c>
      <c r="AO1904">
        <v>10.131926999999999</v>
      </c>
      <c r="AP1904">
        <v>0.94784974</v>
      </c>
      <c r="AQ1904">
        <v>1643.2842000000001</v>
      </c>
      <c r="AR1904">
        <v>1557.5864999999999</v>
      </c>
      <c r="AS1904">
        <v>0.51941378000000005</v>
      </c>
      <c r="AT1904">
        <v>0</v>
      </c>
      <c r="AU1904">
        <v>0</v>
      </c>
    </row>
    <row r="1905" spans="1:47" x14ac:dyDescent="0.25">
      <c r="A1905">
        <v>124</v>
      </c>
      <c r="B1905" t="s">
        <v>54</v>
      </c>
      <c r="C1905">
        <v>0.421879</v>
      </c>
      <c r="D1905" s="1">
        <v>6.1300169999999996E-6</v>
      </c>
      <c r="E1905">
        <v>11.672456</v>
      </c>
      <c r="F1905" s="1">
        <v>8.7481380000000008E-6</v>
      </c>
      <c r="G1905">
        <v>3.6806999999999999E-2</v>
      </c>
      <c r="H1905" s="1">
        <v>7.7437050000000003</v>
      </c>
      <c r="I1905">
        <v>3.9999999999999998E-6</v>
      </c>
      <c r="J1905">
        <v>1.5E-5</v>
      </c>
      <c r="K1905">
        <v>0.60947499999999999</v>
      </c>
      <c r="L1905">
        <v>0.55308900000000005</v>
      </c>
      <c r="M1905">
        <v>7.4100000000000001E-4</v>
      </c>
      <c r="N1905" s="1">
        <v>1.2796269999999999E-4</v>
      </c>
      <c r="O1905" s="1">
        <v>1.4697829999999999E-3</v>
      </c>
      <c r="P1905">
        <v>2.4650000000000002E-3</v>
      </c>
      <c r="Q1905">
        <v>28.16724</v>
      </c>
      <c r="R1905" s="1">
        <v>5.3918889999999999E-6</v>
      </c>
      <c r="S1905">
        <v>20.26736</v>
      </c>
      <c r="T1905" s="1">
        <v>4.9225870000000004E-6</v>
      </c>
      <c r="U1905">
        <v>0.41054449999999998</v>
      </c>
      <c r="V1905">
        <v>60.21407</v>
      </c>
      <c r="W1905" s="1">
        <v>1.2028750000000001E-5</v>
      </c>
      <c r="X1905">
        <v>2.7294430000000001E-2</v>
      </c>
      <c r="Y1905" s="1">
        <v>5.5257499999999997E-5</v>
      </c>
      <c r="Z1905">
        <v>58.377740000000003</v>
      </c>
      <c r="AA1905" s="1">
        <v>1.2361240000000001E-5</v>
      </c>
      <c r="AB1905">
        <v>0.90355439999999998</v>
      </c>
      <c r="AC1905">
        <v>0.84970210000000002</v>
      </c>
      <c r="AD1905">
        <v>1.389994</v>
      </c>
      <c r="AE1905">
        <v>0</v>
      </c>
      <c r="AF1905">
        <v>241.17580000000001</v>
      </c>
      <c r="AG1905">
        <v>2.6432630000000001</v>
      </c>
      <c r="AH1905">
        <v>4.7596970000000001</v>
      </c>
      <c r="AI1905">
        <v>4.9203300000000001E-4</v>
      </c>
      <c r="AJ1905">
        <v>8.2558049999999997E-4</v>
      </c>
      <c r="AK1905">
        <v>1.3851200000000001E-3</v>
      </c>
      <c r="AL1905">
        <v>2.0276819999999998E-3</v>
      </c>
      <c r="AM1905">
        <v>1.2694189999999999E-2</v>
      </c>
      <c r="AN1905">
        <v>0.1000051</v>
      </c>
      <c r="AO1905">
        <v>10.02173</v>
      </c>
      <c r="AP1905">
        <v>0.94780299999999995</v>
      </c>
      <c r="AQ1905">
        <v>-617.04930000000002</v>
      </c>
      <c r="AR1905">
        <v>-584.84119999999996</v>
      </c>
      <c r="AS1905">
        <v>0.52011839999999998</v>
      </c>
      <c r="AT1905">
        <v>0</v>
      </c>
      <c r="AU1905">
        <v>0</v>
      </c>
    </row>
    <row r="1906" spans="1:47" x14ac:dyDescent="0.25">
      <c r="A1906">
        <v>125</v>
      </c>
      <c r="B1906" t="s">
        <v>54</v>
      </c>
      <c r="C1906">
        <v>0.48499999999999999</v>
      </c>
      <c r="D1906" s="1">
        <v>4.2325809999999996E-6</v>
      </c>
      <c r="E1906">
        <v>8.4301619999999993</v>
      </c>
      <c r="F1906" s="1">
        <v>4.5942349999999999E-6</v>
      </c>
      <c r="G1906">
        <v>0.35937400000000003</v>
      </c>
      <c r="H1906" s="1">
        <v>55.873139999999999</v>
      </c>
      <c r="I1906">
        <v>9.0000000000000002E-6</v>
      </c>
      <c r="J1906">
        <v>2.9E-5</v>
      </c>
      <c r="K1906">
        <v>1.392274</v>
      </c>
      <c r="L1906">
        <v>1.3808670000000001</v>
      </c>
      <c r="M1906">
        <v>4.44E-4</v>
      </c>
      <c r="N1906" s="1">
        <v>6.782766E-4</v>
      </c>
      <c r="O1906" s="1">
        <v>9.6318279999999998E-4</v>
      </c>
      <c r="P1906">
        <v>2.1480000000000002E-3</v>
      </c>
      <c r="Q1906">
        <v>28.16724</v>
      </c>
      <c r="R1906" s="1">
        <v>5.3918894999999996E-6</v>
      </c>
      <c r="S1906">
        <v>20.267361999999999</v>
      </c>
      <c r="T1906" s="1">
        <v>4.9225868999999996E-6</v>
      </c>
      <c r="U1906">
        <v>0.4119024</v>
      </c>
      <c r="V1906">
        <v>58.727778000000001</v>
      </c>
      <c r="W1906" s="1">
        <v>1.2066381999999999E-5</v>
      </c>
      <c r="X1906">
        <v>2.7298327000000001E-2</v>
      </c>
      <c r="Y1906" s="1">
        <v>5.5257501E-5</v>
      </c>
      <c r="Z1906">
        <v>61.047463999999998</v>
      </c>
      <c r="AA1906" s="1">
        <v>1.197174E-5</v>
      </c>
      <c r="AB1906">
        <v>0.89633165000000004</v>
      </c>
      <c r="AC1906">
        <v>0.86765296000000003</v>
      </c>
      <c r="AD1906">
        <v>1.3899944</v>
      </c>
      <c r="AE1906">
        <v>0</v>
      </c>
      <c r="AF1906">
        <v>241.17576</v>
      </c>
      <c r="AG1906">
        <v>2.6584412999999998</v>
      </c>
      <c r="AH1906">
        <v>4.7594497999999996</v>
      </c>
      <c r="AI1906">
        <v>4.7577947999999999E-4</v>
      </c>
      <c r="AJ1906">
        <v>8.2289813999999995E-4</v>
      </c>
      <c r="AK1906">
        <v>1.3849552000000001E-3</v>
      </c>
      <c r="AL1906">
        <v>2.0872311000000002E-3</v>
      </c>
      <c r="AM1906">
        <v>1.2693494E-2</v>
      </c>
      <c r="AN1906">
        <v>0.10000359</v>
      </c>
      <c r="AO1906">
        <v>10.119415999999999</v>
      </c>
      <c r="AP1906">
        <v>0.94667570000000001</v>
      </c>
      <c r="AQ1906">
        <v>4259.2700000000004</v>
      </c>
      <c r="AR1906">
        <v>4032.1473999999998</v>
      </c>
      <c r="AS1906">
        <v>0.51872817000000004</v>
      </c>
      <c r="AT1906">
        <v>0</v>
      </c>
      <c r="AU1906">
        <v>0</v>
      </c>
    </row>
    <row r="1907" spans="1:47" x14ac:dyDescent="0.25">
      <c r="A1907">
        <v>126</v>
      </c>
      <c r="B1907" t="s">
        <v>54</v>
      </c>
      <c r="C1907">
        <v>20.504795000000001</v>
      </c>
      <c r="D1907" s="1">
        <v>4.6862320000000002E-6</v>
      </c>
      <c r="E1907">
        <v>0.50923099999999999</v>
      </c>
      <c r="F1907" s="1">
        <v>5.263176E-6</v>
      </c>
      <c r="G1907">
        <v>0.29315099999999999</v>
      </c>
      <c r="H1907" s="1">
        <v>58.960810000000002</v>
      </c>
      <c r="I1907">
        <v>1.9000000000000001E-5</v>
      </c>
      <c r="J1907">
        <v>6.0000000000000002E-6</v>
      </c>
      <c r="K1907">
        <v>0.94015099999999996</v>
      </c>
      <c r="L1907">
        <v>1.168118</v>
      </c>
      <c r="M1907">
        <v>5.1800000000000001E-4</v>
      </c>
      <c r="N1907" s="1">
        <v>8.5471899999999999E-4</v>
      </c>
      <c r="O1907" s="1">
        <v>1.266536E-3</v>
      </c>
      <c r="P1907">
        <v>2.9740000000000001E-3</v>
      </c>
      <c r="Q1907">
        <v>28.16724</v>
      </c>
      <c r="R1907" s="1">
        <v>5.3918894999999996E-6</v>
      </c>
      <c r="S1907">
        <v>20.267361999999999</v>
      </c>
      <c r="T1907" s="1">
        <v>4.9225868999999996E-6</v>
      </c>
      <c r="U1907">
        <v>0.39188116000000001</v>
      </c>
      <c r="V1907">
        <v>58.660660999999998</v>
      </c>
      <c r="W1907" s="1">
        <v>1.2128411000000001E-5</v>
      </c>
      <c r="X1907">
        <v>2.7307891000000001E-2</v>
      </c>
      <c r="Y1907" s="1">
        <v>5.5257501E-5</v>
      </c>
      <c r="Z1907">
        <v>58.549309000000001</v>
      </c>
      <c r="AA1907" s="1">
        <v>1.2451995E-5</v>
      </c>
      <c r="AB1907">
        <v>0.81337747999999999</v>
      </c>
      <c r="AC1907">
        <v>0.89595893999999998</v>
      </c>
      <c r="AD1907">
        <v>1.3899944</v>
      </c>
      <c r="AE1907">
        <v>0</v>
      </c>
      <c r="AF1907">
        <v>241.17576</v>
      </c>
      <c r="AG1907">
        <v>2.6636855000000002</v>
      </c>
      <c r="AH1907">
        <v>4.7598574999999999</v>
      </c>
      <c r="AI1907">
        <v>4.8828069999999998E-4</v>
      </c>
      <c r="AJ1907">
        <v>8.2911335000000004E-4</v>
      </c>
      <c r="AK1907">
        <v>1.3833271E-3</v>
      </c>
      <c r="AL1907">
        <v>2.1329323999999998E-3</v>
      </c>
      <c r="AM1907">
        <v>1.2700833999999999E-2</v>
      </c>
      <c r="AN1907">
        <v>9.9997981E-2</v>
      </c>
      <c r="AO1907">
        <v>10.252231999999999</v>
      </c>
      <c r="AP1907">
        <v>0.94708585000000001</v>
      </c>
      <c r="AQ1907">
        <v>2633.5792000000001</v>
      </c>
      <c r="AR1907">
        <v>2494.2256000000002</v>
      </c>
      <c r="AS1907">
        <v>0.52053508000000004</v>
      </c>
      <c r="AT1907">
        <v>0</v>
      </c>
      <c r="AU1907">
        <v>0</v>
      </c>
    </row>
    <row r="1908" spans="1:47" x14ac:dyDescent="0.25">
      <c r="A1908">
        <v>127</v>
      </c>
      <c r="B1908" t="s">
        <v>54</v>
      </c>
      <c r="C1908">
        <v>58.319097999999997</v>
      </c>
      <c r="D1908" s="1">
        <v>5.4236909999999998E-6</v>
      </c>
      <c r="E1908">
        <v>0.75376399999999999</v>
      </c>
      <c r="F1908" s="1">
        <v>5.8564509999999999E-6</v>
      </c>
      <c r="G1908">
        <v>0.56154400000000004</v>
      </c>
      <c r="H1908" s="1">
        <v>55.058900000000001</v>
      </c>
      <c r="I1908">
        <v>1.9000000000000001E-5</v>
      </c>
      <c r="J1908">
        <v>2.3E-5</v>
      </c>
      <c r="K1908">
        <v>0.42418499999999998</v>
      </c>
      <c r="L1908">
        <v>6.4013E-2</v>
      </c>
      <c r="M1908">
        <v>3.86E-4</v>
      </c>
      <c r="N1908" s="1">
        <v>9.349289E-4</v>
      </c>
      <c r="O1908" s="1">
        <v>1.237361E-3</v>
      </c>
      <c r="P1908">
        <v>3.075E-3</v>
      </c>
      <c r="Q1908">
        <v>28.16724</v>
      </c>
      <c r="R1908" s="1">
        <v>5.3918889999999999E-6</v>
      </c>
      <c r="S1908">
        <v>20.26736</v>
      </c>
      <c r="T1908" s="1">
        <v>4.9225870000000004E-6</v>
      </c>
      <c r="U1908">
        <v>0.39568120000000001</v>
      </c>
      <c r="V1908">
        <v>58.495539999999998</v>
      </c>
      <c r="W1908" s="1">
        <v>1.260771E-5</v>
      </c>
      <c r="X1908">
        <v>2.7306489999999999E-2</v>
      </c>
      <c r="Y1908" s="1">
        <v>5.5257499999999997E-5</v>
      </c>
      <c r="Z1908">
        <v>61.388950000000001</v>
      </c>
      <c r="AA1908" s="1">
        <v>1.2195919999999999E-5</v>
      </c>
      <c r="AB1908">
        <v>0.87268270000000003</v>
      </c>
      <c r="AC1908">
        <v>0.84967079999999995</v>
      </c>
      <c r="AD1908">
        <v>1.389994</v>
      </c>
      <c r="AE1908">
        <v>0</v>
      </c>
      <c r="AF1908">
        <v>241.17580000000001</v>
      </c>
      <c r="AG1908">
        <v>2.6930429999999999</v>
      </c>
      <c r="AH1908">
        <v>4.7595859999999997</v>
      </c>
      <c r="AI1908">
        <v>4.8682290000000002E-4</v>
      </c>
      <c r="AJ1908">
        <v>8.2335609999999995E-4</v>
      </c>
      <c r="AK1908">
        <v>1.3818680000000001E-3</v>
      </c>
      <c r="AL1908">
        <v>2.0742540000000002E-3</v>
      </c>
      <c r="AM1908">
        <v>1.269644E-2</v>
      </c>
      <c r="AN1908">
        <v>0.1000042</v>
      </c>
      <c r="AO1908">
        <v>9.4853430000000003</v>
      </c>
      <c r="AP1908">
        <v>0.9487392</v>
      </c>
      <c r="AQ1908">
        <v>-348.51659999999998</v>
      </c>
      <c r="AR1908">
        <v>-330.65129999999999</v>
      </c>
      <c r="AS1908">
        <v>0.51727909999999999</v>
      </c>
      <c r="AT1908">
        <v>0</v>
      </c>
      <c r="AU1908">
        <v>0</v>
      </c>
    </row>
    <row r="1909" spans="1:47" x14ac:dyDescent="0.25">
      <c r="A1909">
        <v>128</v>
      </c>
      <c r="B1909" t="s">
        <v>54</v>
      </c>
      <c r="C1909">
        <v>0.57940400000000003</v>
      </c>
      <c r="D1909" s="1">
        <v>7.1002170000000001E-6</v>
      </c>
      <c r="E1909">
        <v>7.5011089999999996</v>
      </c>
      <c r="F1909" s="1">
        <v>5.4464930000000003E-6</v>
      </c>
      <c r="G1909">
        <v>0.37569599999999997</v>
      </c>
      <c r="H1909" s="1">
        <v>80.614670000000004</v>
      </c>
      <c r="I1909">
        <v>1.2E-5</v>
      </c>
      <c r="J1909">
        <v>1.4E-5</v>
      </c>
      <c r="K1909">
        <v>1.5808</v>
      </c>
      <c r="L1909">
        <v>1.5494479999999999</v>
      </c>
      <c r="M1909">
        <v>3.68E-4</v>
      </c>
      <c r="N1909" s="1">
        <v>3.963584E-4</v>
      </c>
      <c r="O1909" s="1">
        <v>8.0418069999999996E-4</v>
      </c>
      <c r="P1909">
        <v>1.7880000000000001E-3</v>
      </c>
      <c r="Q1909">
        <v>28.16724</v>
      </c>
      <c r="R1909" s="1">
        <v>5.3918894999999996E-6</v>
      </c>
      <c r="S1909">
        <v>20.267361999999999</v>
      </c>
      <c r="T1909" s="1">
        <v>4.9225868999999996E-6</v>
      </c>
      <c r="U1909">
        <v>0.40130199</v>
      </c>
      <c r="V1909">
        <v>58.682006999999999</v>
      </c>
      <c r="W1909" s="1">
        <v>1.3048799E-5</v>
      </c>
      <c r="X1909">
        <v>2.7287459999999999E-2</v>
      </c>
      <c r="Y1909" s="1">
        <v>5.5257501E-5</v>
      </c>
      <c r="Z1909">
        <v>58.728639000000001</v>
      </c>
      <c r="AA1909" s="1">
        <v>1.2003641E-5</v>
      </c>
      <c r="AB1909">
        <v>0.86682274999999998</v>
      </c>
      <c r="AC1909">
        <v>0.85624509000000004</v>
      </c>
      <c r="AD1909">
        <v>1.3899944</v>
      </c>
      <c r="AE1909">
        <v>0</v>
      </c>
      <c r="AF1909">
        <v>241.17576</v>
      </c>
      <c r="AG1909">
        <v>2.7128092000000001</v>
      </c>
      <c r="AH1909">
        <v>4.7608927000000003</v>
      </c>
      <c r="AI1909">
        <v>4.8221099000000001E-4</v>
      </c>
      <c r="AJ1909">
        <v>8.2388921999999995E-4</v>
      </c>
      <c r="AK1909">
        <v>1.3833704E-3</v>
      </c>
      <c r="AL1909">
        <v>2.0226517000000001E-3</v>
      </c>
      <c r="AM1909">
        <v>1.2711221999999999E-2</v>
      </c>
      <c r="AN1909">
        <v>9.9999663000000003E-2</v>
      </c>
      <c r="AO1909">
        <v>10.347379999999999</v>
      </c>
      <c r="AP1909">
        <v>0.94800445</v>
      </c>
      <c r="AQ1909">
        <v>2847.4052999999999</v>
      </c>
      <c r="AR1909">
        <v>2699.3528999999999</v>
      </c>
      <c r="AS1909">
        <v>0.52073901</v>
      </c>
      <c r="AT1909">
        <v>0</v>
      </c>
      <c r="AU1909">
        <v>0</v>
      </c>
    </row>
    <row r="1910" spans="1:47" x14ac:dyDescent="0.25">
      <c r="A1910">
        <v>129</v>
      </c>
      <c r="B1910" t="s">
        <v>54</v>
      </c>
      <c r="C1910">
        <v>0.22966600000000001</v>
      </c>
      <c r="D1910" s="1">
        <v>4.3889870000000003E-8</v>
      </c>
      <c r="E1910">
        <v>3.1352419999999999</v>
      </c>
      <c r="F1910" s="1">
        <v>4.5913859999999998E-6</v>
      </c>
      <c r="G1910">
        <v>0.12634600000000001</v>
      </c>
      <c r="H1910" s="1">
        <v>72.018749999999997</v>
      </c>
      <c r="I1910">
        <v>1.5E-5</v>
      </c>
      <c r="J1910">
        <v>3.6999999999999998E-5</v>
      </c>
      <c r="K1910">
        <v>1.5457639999999999</v>
      </c>
      <c r="L1910">
        <v>1.228461</v>
      </c>
      <c r="M1910">
        <v>4.9200000000000003E-4</v>
      </c>
      <c r="N1910" s="1">
        <v>5.6751079999999997E-4</v>
      </c>
      <c r="O1910" s="1">
        <v>1.001289E-3</v>
      </c>
      <c r="P1910">
        <v>2.1510000000000001E-3</v>
      </c>
      <c r="Q1910">
        <v>28.16724</v>
      </c>
      <c r="R1910" s="1">
        <v>5.3918894999999996E-6</v>
      </c>
      <c r="S1910">
        <v>20.267361999999999</v>
      </c>
      <c r="T1910" s="1">
        <v>4.9225868999999996E-6</v>
      </c>
      <c r="U1910">
        <v>0.39511450999999997</v>
      </c>
      <c r="V1910">
        <v>62.286932</v>
      </c>
      <c r="W1910" s="1">
        <v>1.2819402E-5</v>
      </c>
      <c r="X1910">
        <v>2.7291589000000002E-2</v>
      </c>
      <c r="Y1910" s="1">
        <v>5.5257501E-5</v>
      </c>
      <c r="Z1910">
        <v>60.702188</v>
      </c>
      <c r="AA1910" s="1">
        <v>1.2419381E-5</v>
      </c>
      <c r="AB1910">
        <v>0.85930249999999997</v>
      </c>
      <c r="AC1910">
        <v>0.84020176999999996</v>
      </c>
      <c r="AD1910">
        <v>1.3899944</v>
      </c>
      <c r="AE1910">
        <v>0</v>
      </c>
      <c r="AF1910">
        <v>241.17576</v>
      </c>
      <c r="AG1910">
        <v>2.6045950000000002</v>
      </c>
      <c r="AH1910">
        <v>4.7594583000000004</v>
      </c>
      <c r="AI1910">
        <v>4.7620509999999998E-4</v>
      </c>
      <c r="AJ1910">
        <v>8.2941742999999995E-4</v>
      </c>
      <c r="AK1910">
        <v>1.3837825E-3</v>
      </c>
      <c r="AL1910">
        <v>2.1838246999999998E-3</v>
      </c>
      <c r="AM1910">
        <v>1.270715E-2</v>
      </c>
      <c r="AN1910">
        <v>0.10000054</v>
      </c>
      <c r="AO1910">
        <v>9.7299273999999993</v>
      </c>
      <c r="AP1910">
        <v>0.94860127999999999</v>
      </c>
      <c r="AQ1910">
        <v>3575.0261999999998</v>
      </c>
      <c r="AR1910">
        <v>3391.2743999999998</v>
      </c>
      <c r="AS1910">
        <v>0.51975830000000001</v>
      </c>
      <c r="AT1910">
        <v>0</v>
      </c>
      <c r="AU1910">
        <v>0</v>
      </c>
    </row>
    <row r="1911" spans="1:47" x14ac:dyDescent="0.25">
      <c r="A1911">
        <v>130</v>
      </c>
      <c r="B1911" t="s">
        <v>54</v>
      </c>
      <c r="C1911">
        <v>0.46942099999999998</v>
      </c>
      <c r="D1911" s="1">
        <v>4.710252E-6</v>
      </c>
      <c r="E1911">
        <v>14.561408999999999</v>
      </c>
      <c r="F1911" s="1">
        <v>8.364602E-6</v>
      </c>
      <c r="G1911">
        <v>0.192219</v>
      </c>
      <c r="H1911" s="1">
        <v>42.327570000000001</v>
      </c>
      <c r="I1911">
        <v>1.2E-5</v>
      </c>
      <c r="J1911">
        <v>2.3E-5</v>
      </c>
      <c r="K1911">
        <v>1.2385980000000001</v>
      </c>
      <c r="L1911">
        <v>1.3064560000000001</v>
      </c>
      <c r="M1911">
        <v>5.0199999999999995E-4</v>
      </c>
      <c r="N1911" s="1">
        <v>3.6035849999999998E-4</v>
      </c>
      <c r="O1911" s="1">
        <v>1.052159E-3</v>
      </c>
      <c r="P1911">
        <v>2.2650000000000001E-3</v>
      </c>
      <c r="Q1911">
        <v>28.16724</v>
      </c>
      <c r="R1911" s="1">
        <v>5.3918894999999996E-6</v>
      </c>
      <c r="S1911">
        <v>20.267361999999999</v>
      </c>
      <c r="T1911" s="1">
        <v>4.9225868999999996E-6</v>
      </c>
      <c r="U1911">
        <v>0.38736704</v>
      </c>
      <c r="V1911">
        <v>60.366148000000003</v>
      </c>
      <c r="W1911" s="1">
        <v>1.2467534E-5</v>
      </c>
      <c r="X1911">
        <v>2.7291474E-2</v>
      </c>
      <c r="Y1911" s="1">
        <v>5.5257501E-5</v>
      </c>
      <c r="Z1911">
        <v>58.889215</v>
      </c>
      <c r="AA1911" s="1">
        <v>1.2470196E-5</v>
      </c>
      <c r="AB1911">
        <v>0.85100898999999997</v>
      </c>
      <c r="AC1911">
        <v>0.87283670000000002</v>
      </c>
      <c r="AD1911">
        <v>1.3899944</v>
      </c>
      <c r="AE1911">
        <v>0</v>
      </c>
      <c r="AF1911">
        <v>241.17576</v>
      </c>
      <c r="AG1911">
        <v>2.6171354999999998</v>
      </c>
      <c r="AH1911">
        <v>4.7596612</v>
      </c>
      <c r="AI1911">
        <v>4.7532016000000001E-4</v>
      </c>
      <c r="AJ1911">
        <v>8.2957026000000001E-4</v>
      </c>
      <c r="AK1911">
        <v>1.3906566999999999E-3</v>
      </c>
      <c r="AL1911">
        <v>2.0865278999999998E-3</v>
      </c>
      <c r="AM1911">
        <v>1.2698308E-2</v>
      </c>
      <c r="AN1911">
        <v>9.9997309000000006E-2</v>
      </c>
      <c r="AO1911">
        <v>9.6390068000000007</v>
      </c>
      <c r="AP1911">
        <v>0.94874720999999995</v>
      </c>
      <c r="AQ1911">
        <v>-2557.5243999999998</v>
      </c>
      <c r="AR1911">
        <v>-2426.4441000000002</v>
      </c>
      <c r="AS1911">
        <v>0.51965125999999995</v>
      </c>
      <c r="AT1911">
        <v>0</v>
      </c>
      <c r="AU1911">
        <v>0</v>
      </c>
    </row>
    <row r="1912" spans="1:47" x14ac:dyDescent="0.25">
      <c r="A1912">
        <v>131</v>
      </c>
      <c r="B1912" t="s">
        <v>54</v>
      </c>
      <c r="C1912">
        <v>0.26028400000000002</v>
      </c>
      <c r="D1912" s="1">
        <v>1.8493289999999999E-8</v>
      </c>
      <c r="E1912">
        <v>5.8297189999999999</v>
      </c>
      <c r="F1912" s="1">
        <v>3.334898E-6</v>
      </c>
      <c r="G1912">
        <v>0.20791599999999999</v>
      </c>
      <c r="H1912" s="1">
        <v>43.820430000000002</v>
      </c>
      <c r="I1912">
        <v>1.5E-5</v>
      </c>
      <c r="J1912">
        <v>6.3999999999999997E-5</v>
      </c>
      <c r="K1912">
        <v>1.469884</v>
      </c>
      <c r="L1912">
        <v>1.681349</v>
      </c>
      <c r="M1912">
        <v>3.1100000000000002E-4</v>
      </c>
      <c r="N1912" s="1">
        <v>1.043758E-4</v>
      </c>
      <c r="O1912" s="1">
        <v>9.0485019999999997E-4</v>
      </c>
      <c r="P1912">
        <v>2.787E-3</v>
      </c>
      <c r="Q1912">
        <v>28.16724</v>
      </c>
      <c r="R1912" s="1">
        <v>5.3918889999999999E-6</v>
      </c>
      <c r="S1912">
        <v>20.26736</v>
      </c>
      <c r="T1912" s="1">
        <v>4.9225870000000004E-6</v>
      </c>
      <c r="U1912">
        <v>0.40899609999999997</v>
      </c>
      <c r="V1912">
        <v>58.792769999999997</v>
      </c>
      <c r="W1912" s="1">
        <v>1.2098010000000001E-5</v>
      </c>
      <c r="X1912">
        <v>2.7276120000000001E-2</v>
      </c>
      <c r="Y1912" s="1">
        <v>5.5257499999999997E-5</v>
      </c>
      <c r="Z1912">
        <v>59.598140000000001</v>
      </c>
      <c r="AA1912" s="1">
        <v>1.246149E-5</v>
      </c>
      <c r="AB1912">
        <v>0.87429140000000005</v>
      </c>
      <c r="AC1912">
        <v>0.87861370000000005</v>
      </c>
      <c r="AD1912">
        <v>1.389994</v>
      </c>
      <c r="AE1912">
        <v>0</v>
      </c>
      <c r="AF1912">
        <v>241.17580000000001</v>
      </c>
      <c r="AG1912">
        <v>2.7069570000000001</v>
      </c>
      <c r="AH1912">
        <v>4.7583890000000002</v>
      </c>
      <c r="AI1912">
        <v>4.8331820000000001E-4</v>
      </c>
      <c r="AJ1912">
        <v>8.3057949999999997E-4</v>
      </c>
      <c r="AK1912">
        <v>1.385488E-3</v>
      </c>
      <c r="AL1912">
        <v>2.0265019999999999E-3</v>
      </c>
      <c r="AM1912">
        <v>1.2699230000000001E-2</v>
      </c>
      <c r="AN1912">
        <v>0.10000240000000001</v>
      </c>
      <c r="AO1912">
        <v>9.9703680000000006</v>
      </c>
      <c r="AP1912">
        <v>0.94762080000000004</v>
      </c>
      <c r="AQ1912">
        <v>-311.95690000000002</v>
      </c>
      <c r="AR1912">
        <v>-295.61680000000001</v>
      </c>
      <c r="AS1912">
        <v>0.51864330000000003</v>
      </c>
      <c r="AT1912">
        <v>0</v>
      </c>
      <c r="AU1912">
        <v>0</v>
      </c>
    </row>
    <row r="1913" spans="1:47" x14ac:dyDescent="0.25">
      <c r="A1913">
        <v>132</v>
      </c>
      <c r="B1913" t="s">
        <v>54</v>
      </c>
      <c r="C1913">
        <v>1.730685</v>
      </c>
      <c r="D1913" s="1">
        <v>2.6871059999999998E-7</v>
      </c>
      <c r="E1913">
        <v>6.4901160000000004</v>
      </c>
      <c r="F1913" s="1">
        <v>6.2392329999999998E-6</v>
      </c>
      <c r="G1913">
        <v>9.1854000000000005E-2</v>
      </c>
      <c r="H1913" s="1">
        <v>29.49654</v>
      </c>
      <c r="I1913">
        <v>1.5E-5</v>
      </c>
      <c r="J1913">
        <v>3.8000000000000002E-5</v>
      </c>
      <c r="K1913">
        <v>0.87150499999999997</v>
      </c>
      <c r="L1913">
        <v>1.5595810000000001</v>
      </c>
      <c r="M1913">
        <v>4.9600000000000002E-4</v>
      </c>
      <c r="N1913" s="1">
        <v>1.7882760000000002E-5</v>
      </c>
      <c r="O1913" s="1">
        <v>1.3879910000000001E-3</v>
      </c>
      <c r="P1913">
        <v>2.3999999999999998E-3</v>
      </c>
      <c r="Q1913">
        <v>28.16724</v>
      </c>
      <c r="R1913" s="1">
        <v>5.3918889999999999E-6</v>
      </c>
      <c r="S1913">
        <v>20.26736</v>
      </c>
      <c r="T1913" s="1">
        <v>4.9225870000000004E-6</v>
      </c>
      <c r="U1913">
        <v>0.39298369999999999</v>
      </c>
      <c r="V1913">
        <v>59.520760000000003</v>
      </c>
      <c r="W1913" s="1">
        <v>1.2236380000000001E-5</v>
      </c>
      <c r="X1913">
        <v>2.7291389999999999E-2</v>
      </c>
      <c r="Y1913" s="1">
        <v>5.5257499999999997E-5</v>
      </c>
      <c r="Z1913">
        <v>61.066929999999999</v>
      </c>
      <c r="AA1913" s="1">
        <v>1.174987E-5</v>
      </c>
      <c r="AB1913">
        <v>0.88656990000000002</v>
      </c>
      <c r="AC1913">
        <v>0.8586279</v>
      </c>
      <c r="AD1913">
        <v>1.389994</v>
      </c>
      <c r="AE1913">
        <v>0</v>
      </c>
      <c r="AF1913">
        <v>241.17580000000001</v>
      </c>
      <c r="AG1913">
        <v>2.6911939999999999</v>
      </c>
      <c r="AH1913">
        <v>4.7591460000000003</v>
      </c>
      <c r="AI1913">
        <v>4.8879819999999999E-4</v>
      </c>
      <c r="AJ1913">
        <v>8.362237E-4</v>
      </c>
      <c r="AK1913">
        <v>1.3910249999999999E-3</v>
      </c>
      <c r="AL1913">
        <v>2.0490090000000001E-3</v>
      </c>
      <c r="AM1913">
        <v>1.269991E-2</v>
      </c>
      <c r="AN1913">
        <v>0.1000018</v>
      </c>
      <c r="AO1913">
        <v>9.8966419999999999</v>
      </c>
      <c r="AP1913">
        <v>0.94931860000000001</v>
      </c>
      <c r="AQ1913">
        <v>217.9111</v>
      </c>
      <c r="AR1913">
        <v>206.86709999999999</v>
      </c>
      <c r="AS1913">
        <v>0.51888500000000004</v>
      </c>
      <c r="AT1913">
        <v>0</v>
      </c>
      <c r="AU1913">
        <v>0</v>
      </c>
    </row>
    <row r="1914" spans="1:47" x14ac:dyDescent="0.25">
      <c r="A1914">
        <v>133</v>
      </c>
      <c r="B1914" t="s">
        <v>54</v>
      </c>
      <c r="C1914">
        <v>74.235089000000002</v>
      </c>
      <c r="D1914" s="1">
        <v>9.5725709999999995E-6</v>
      </c>
      <c r="E1914">
        <v>1.217875</v>
      </c>
      <c r="F1914" s="1">
        <v>4.9052920000000001E-6</v>
      </c>
      <c r="G1914">
        <v>0.757046</v>
      </c>
      <c r="H1914" s="1">
        <v>46.344540000000002</v>
      </c>
      <c r="I1914">
        <v>6.0000000000000002E-6</v>
      </c>
      <c r="J1914">
        <v>0</v>
      </c>
      <c r="K1914">
        <v>0.37988499999999997</v>
      </c>
      <c r="L1914">
        <v>1.483735</v>
      </c>
      <c r="M1914">
        <v>3.3199999999999999E-4</v>
      </c>
      <c r="N1914" s="1">
        <v>1.070133E-3</v>
      </c>
      <c r="O1914" s="1">
        <v>1.1646269999999999E-3</v>
      </c>
      <c r="P1914">
        <v>3.4979999999999998E-3</v>
      </c>
      <c r="Q1914">
        <v>28.16724</v>
      </c>
      <c r="R1914" s="1">
        <v>5.3918894999999996E-6</v>
      </c>
      <c r="S1914">
        <v>20.267361999999999</v>
      </c>
      <c r="T1914" s="1">
        <v>4.9225868999999996E-6</v>
      </c>
      <c r="U1914">
        <v>0.39319210999999998</v>
      </c>
      <c r="V1914">
        <v>60.359805999999999</v>
      </c>
      <c r="W1914" s="1">
        <v>1.2519134E-5</v>
      </c>
      <c r="X1914">
        <v>2.7289838E-2</v>
      </c>
      <c r="Y1914" s="1">
        <v>5.5257501E-5</v>
      </c>
      <c r="Z1914">
        <v>59.270547999999998</v>
      </c>
      <c r="AA1914" s="1">
        <v>1.2236852E-5</v>
      </c>
      <c r="AB1914">
        <v>0.88036734999999999</v>
      </c>
      <c r="AC1914">
        <v>0.84023007999999999</v>
      </c>
      <c r="AD1914">
        <v>1.3899944</v>
      </c>
      <c r="AE1914">
        <v>0</v>
      </c>
      <c r="AF1914">
        <v>241.17576</v>
      </c>
      <c r="AG1914">
        <v>2.6535441</v>
      </c>
      <c r="AH1914">
        <v>4.7616111999999999</v>
      </c>
      <c r="AI1914">
        <v>4.8568149000000001E-4</v>
      </c>
      <c r="AJ1914">
        <v>8.2595890999999995E-4</v>
      </c>
      <c r="AK1914">
        <v>1.3866032E-3</v>
      </c>
      <c r="AL1914">
        <v>2.1515351E-3</v>
      </c>
      <c r="AM1914">
        <v>1.2713599000000001E-2</v>
      </c>
      <c r="AN1914">
        <v>0.10000410999999999</v>
      </c>
      <c r="AO1914">
        <v>9.5811569999999993</v>
      </c>
      <c r="AP1914">
        <v>0.94675321999999995</v>
      </c>
      <c r="AQ1914">
        <v>1360.0649000000001</v>
      </c>
      <c r="AR1914">
        <v>1287.6458</v>
      </c>
      <c r="AS1914">
        <v>0.51914709000000003</v>
      </c>
      <c r="AT1914">
        <v>0</v>
      </c>
      <c r="AU1914">
        <v>0</v>
      </c>
    </row>
    <row r="1915" spans="1:47" x14ac:dyDescent="0.25">
      <c r="A1915">
        <v>134</v>
      </c>
      <c r="B1915" t="s">
        <v>54</v>
      </c>
      <c r="C1915">
        <v>0.45950299999999999</v>
      </c>
      <c r="D1915" s="1">
        <v>5.2435589999999996E-6</v>
      </c>
      <c r="E1915">
        <v>16.746555000000001</v>
      </c>
      <c r="F1915" s="1">
        <v>7.5656809999999999E-6</v>
      </c>
      <c r="G1915">
        <v>0.296315</v>
      </c>
      <c r="H1915" s="1">
        <v>65.553219999999996</v>
      </c>
      <c r="I1915">
        <v>1.0000000000000001E-5</v>
      </c>
      <c r="J1915">
        <v>1.9000000000000001E-5</v>
      </c>
      <c r="K1915">
        <v>1.31467</v>
      </c>
      <c r="L1915">
        <v>1.15656</v>
      </c>
      <c r="M1915">
        <v>4.28E-4</v>
      </c>
      <c r="N1915" s="1">
        <v>5.9655890000000005E-4</v>
      </c>
      <c r="O1915" s="1">
        <v>9.0861019999999998E-4</v>
      </c>
      <c r="P1915">
        <v>1.9E-3</v>
      </c>
      <c r="Q1915">
        <v>28.16724</v>
      </c>
      <c r="R1915" s="1">
        <v>5.3918894999999996E-6</v>
      </c>
      <c r="S1915">
        <v>20.267361999999999</v>
      </c>
      <c r="T1915" s="1">
        <v>4.9225868999999996E-6</v>
      </c>
      <c r="U1915">
        <v>0.38164891000000001</v>
      </c>
      <c r="V1915">
        <v>59.741616</v>
      </c>
      <c r="W1915" s="1">
        <v>1.2116442E-5</v>
      </c>
      <c r="X1915">
        <v>2.7289092000000001E-2</v>
      </c>
      <c r="Y1915" s="1">
        <v>5.5257501E-5</v>
      </c>
      <c r="Z1915">
        <v>59.453780000000002</v>
      </c>
      <c r="AA1915" s="1">
        <v>1.2106152E-5</v>
      </c>
      <c r="AB1915">
        <v>0.87376635000000002</v>
      </c>
      <c r="AC1915">
        <v>0.83844489</v>
      </c>
      <c r="AD1915">
        <v>1.3899944</v>
      </c>
      <c r="AE1915">
        <v>0</v>
      </c>
      <c r="AF1915">
        <v>241.17576</v>
      </c>
      <c r="AG1915">
        <v>2.6518847000000001</v>
      </c>
      <c r="AH1915">
        <v>4.7575868999999997</v>
      </c>
      <c r="AI1915">
        <v>4.8100801000000001E-4</v>
      </c>
      <c r="AJ1915">
        <v>8.2056716000000003E-4</v>
      </c>
      <c r="AK1915">
        <v>1.3942183999999999E-3</v>
      </c>
      <c r="AL1915">
        <v>2.0856903E-3</v>
      </c>
      <c r="AM1915">
        <v>1.2700849E-2</v>
      </c>
      <c r="AN1915">
        <v>0.10000270999999999</v>
      </c>
      <c r="AO1915">
        <v>10.074634</v>
      </c>
      <c r="AP1915">
        <v>0.94997138000000003</v>
      </c>
      <c r="AQ1915">
        <v>-1417.6341</v>
      </c>
      <c r="AR1915">
        <v>-1346.7118</v>
      </c>
      <c r="AS1915">
        <v>0.52106434999999995</v>
      </c>
      <c r="AT1915">
        <v>0</v>
      </c>
      <c r="AU1915">
        <v>0</v>
      </c>
    </row>
    <row r="1916" spans="1:47" x14ac:dyDescent="0.25">
      <c r="A1916">
        <v>135</v>
      </c>
      <c r="B1916" t="s">
        <v>54</v>
      </c>
      <c r="C1916">
        <v>44.162734999999998</v>
      </c>
      <c r="D1916" s="1">
        <v>5.1562410000000004E-6</v>
      </c>
      <c r="E1916">
        <v>0.123006</v>
      </c>
      <c r="F1916" s="1">
        <v>7.4465389999999998E-6</v>
      </c>
      <c r="G1916">
        <v>0.78912899999999997</v>
      </c>
      <c r="H1916" s="1">
        <v>63.345379999999999</v>
      </c>
      <c r="I1916">
        <v>1.5E-5</v>
      </c>
      <c r="J1916">
        <v>6.9999999999999999E-6</v>
      </c>
      <c r="K1916">
        <v>0.77849699999999999</v>
      </c>
      <c r="L1916">
        <v>0.58199699999999999</v>
      </c>
      <c r="M1916">
        <v>4.3899999999999999E-4</v>
      </c>
      <c r="N1916" s="1">
        <v>4.8587940000000002E-4</v>
      </c>
      <c r="O1916" s="1">
        <v>9.5821320000000004E-4</v>
      </c>
      <c r="P1916">
        <v>1.8309999999999999E-3</v>
      </c>
      <c r="Q1916">
        <v>28.16724</v>
      </c>
      <c r="R1916" s="1">
        <v>5.3918889999999999E-6</v>
      </c>
      <c r="S1916">
        <v>20.26736</v>
      </c>
      <c r="T1916" s="1">
        <v>4.9225870000000004E-6</v>
      </c>
      <c r="U1916">
        <v>0.39558579999999999</v>
      </c>
      <c r="V1916">
        <v>56.473570000000002</v>
      </c>
      <c r="W1916" s="1">
        <v>1.23624E-5</v>
      </c>
      <c r="X1916">
        <v>2.7292609999999998E-2</v>
      </c>
      <c r="Y1916" s="1">
        <v>5.5257499999999997E-5</v>
      </c>
      <c r="Z1916">
        <v>58.574620000000003</v>
      </c>
      <c r="AA1916" s="1">
        <v>1.224177E-5</v>
      </c>
      <c r="AB1916">
        <v>0.86936530000000001</v>
      </c>
      <c r="AC1916">
        <v>0.88077039999999995</v>
      </c>
      <c r="AD1916">
        <v>1.389994</v>
      </c>
      <c r="AE1916">
        <v>0</v>
      </c>
      <c r="AF1916">
        <v>241.17580000000001</v>
      </c>
      <c r="AG1916">
        <v>2.7044540000000001</v>
      </c>
      <c r="AH1916">
        <v>4.7599070000000001</v>
      </c>
      <c r="AI1916">
        <v>4.9246710000000005E-4</v>
      </c>
      <c r="AJ1916">
        <v>8.2875549999999998E-4</v>
      </c>
      <c r="AK1916">
        <v>1.38648E-3</v>
      </c>
      <c r="AL1916">
        <v>2.0310380000000002E-3</v>
      </c>
      <c r="AM1916">
        <v>1.26947E-2</v>
      </c>
      <c r="AN1916">
        <v>9.9997059999999999E-2</v>
      </c>
      <c r="AO1916">
        <v>9.7437609999999992</v>
      </c>
      <c r="AP1916">
        <v>0.95007439999999999</v>
      </c>
      <c r="AQ1916">
        <v>779.26170000000002</v>
      </c>
      <c r="AR1916">
        <v>740.35659999999996</v>
      </c>
      <c r="AS1916">
        <v>0.51929400000000003</v>
      </c>
      <c r="AT1916">
        <v>0</v>
      </c>
      <c r="AU1916">
        <v>0</v>
      </c>
    </row>
    <row r="1917" spans="1:47" x14ac:dyDescent="0.25">
      <c r="A1917">
        <v>136</v>
      </c>
      <c r="B1917" t="s">
        <v>54</v>
      </c>
      <c r="C1917">
        <v>45.704602000000001</v>
      </c>
      <c r="D1917" s="1">
        <v>9.1383379999999992E-6</v>
      </c>
      <c r="E1917">
        <v>7.0979999999999999</v>
      </c>
      <c r="F1917" s="1">
        <v>5.8862730000000002E-6</v>
      </c>
      <c r="G1917">
        <v>1.37364</v>
      </c>
      <c r="H1917" s="1">
        <v>29.666789999999999</v>
      </c>
      <c r="I1917">
        <v>6.9999999999999999E-6</v>
      </c>
      <c r="J1917">
        <v>3.0000000000000001E-6</v>
      </c>
      <c r="K1917">
        <v>0.48314499999999999</v>
      </c>
      <c r="L1917">
        <v>0.55620800000000004</v>
      </c>
      <c r="M1917">
        <v>6.0499999999999996E-4</v>
      </c>
      <c r="N1917" s="1">
        <v>3.9540940000000002E-4</v>
      </c>
      <c r="O1917" s="1">
        <v>1.028358E-3</v>
      </c>
      <c r="P1917">
        <v>1.6620000000000001E-3</v>
      </c>
      <c r="Q1917">
        <v>28.16724</v>
      </c>
      <c r="R1917" s="1">
        <v>5.3918889999999999E-6</v>
      </c>
      <c r="S1917">
        <v>20.26736</v>
      </c>
      <c r="T1917" s="1">
        <v>4.9225870000000004E-6</v>
      </c>
      <c r="U1917">
        <v>0.39465</v>
      </c>
      <c r="V1917">
        <v>59.088650000000001</v>
      </c>
      <c r="W1917" s="1">
        <v>1.246921E-5</v>
      </c>
      <c r="X1917">
        <v>2.728504E-2</v>
      </c>
      <c r="Y1917" s="1">
        <v>5.5257499999999997E-5</v>
      </c>
      <c r="Z1917">
        <v>58.66592</v>
      </c>
      <c r="AA1917" s="1">
        <v>1.2570839999999999E-5</v>
      </c>
      <c r="AB1917">
        <v>0.88399609999999995</v>
      </c>
      <c r="AC1917">
        <v>0.83980999999999995</v>
      </c>
      <c r="AD1917">
        <v>1.389994</v>
      </c>
      <c r="AE1917">
        <v>0</v>
      </c>
      <c r="AF1917">
        <v>241.17580000000001</v>
      </c>
      <c r="AG1917">
        <v>2.716383</v>
      </c>
      <c r="AH1917">
        <v>4.7602080000000004</v>
      </c>
      <c r="AI1917">
        <v>4.669265E-4</v>
      </c>
      <c r="AJ1917">
        <v>8.2581630000000004E-4</v>
      </c>
      <c r="AK1917">
        <v>1.3915640000000001E-3</v>
      </c>
      <c r="AL1917">
        <v>2.014362E-3</v>
      </c>
      <c r="AM1917">
        <v>1.2697989999999999E-2</v>
      </c>
      <c r="AN1917">
        <v>9.9995940000000005E-2</v>
      </c>
      <c r="AO1917">
        <v>9.6852660000000004</v>
      </c>
      <c r="AP1917">
        <v>0.94892379999999998</v>
      </c>
      <c r="AQ1917">
        <v>-108.3732</v>
      </c>
      <c r="AR1917">
        <v>-102.8379</v>
      </c>
      <c r="AS1917">
        <v>0.5204628</v>
      </c>
      <c r="AT1917">
        <v>0</v>
      </c>
      <c r="AU1917">
        <v>0</v>
      </c>
    </row>
    <row r="1918" spans="1:47" x14ac:dyDescent="0.25">
      <c r="A1918">
        <v>137</v>
      </c>
      <c r="B1918" t="s">
        <v>54</v>
      </c>
      <c r="C1918">
        <v>40.869010000000003</v>
      </c>
      <c r="D1918" s="1">
        <v>1.906804E-6</v>
      </c>
      <c r="E1918">
        <v>0.74287000000000003</v>
      </c>
      <c r="F1918" s="1">
        <v>7.5006440000000002E-6</v>
      </c>
      <c r="G1918">
        <v>0.28534100000000001</v>
      </c>
      <c r="H1918" s="1">
        <v>79.672229999999999</v>
      </c>
      <c r="I1918">
        <v>1.2999999999999999E-5</v>
      </c>
      <c r="J1918">
        <v>3.4999999999999997E-5</v>
      </c>
      <c r="K1918">
        <v>1.017223</v>
      </c>
      <c r="L1918">
        <v>1.1926479999999999</v>
      </c>
      <c r="M1918">
        <v>2.7700000000000001E-4</v>
      </c>
      <c r="N1918" s="1">
        <v>6.8012089999999997E-4</v>
      </c>
      <c r="O1918" s="1">
        <v>8.9114140000000005E-4</v>
      </c>
      <c r="P1918">
        <v>2.6090000000000002E-3</v>
      </c>
      <c r="Q1918">
        <v>28.16724</v>
      </c>
      <c r="R1918" s="1">
        <v>5.3918889999999999E-6</v>
      </c>
      <c r="S1918">
        <v>20.26736</v>
      </c>
      <c r="T1918" s="1">
        <v>4.9225870000000004E-6</v>
      </c>
      <c r="U1918">
        <v>0.40569870000000002</v>
      </c>
      <c r="V1918">
        <v>59.679270000000002</v>
      </c>
      <c r="W1918" s="1">
        <v>1.245829E-5</v>
      </c>
      <c r="X1918">
        <v>2.7299540000000001E-2</v>
      </c>
      <c r="Y1918" s="1">
        <v>5.5257499999999997E-5</v>
      </c>
      <c r="Z1918">
        <v>59.731619999999999</v>
      </c>
      <c r="AA1918" s="1">
        <v>1.255731E-5</v>
      </c>
      <c r="AB1918">
        <v>0.82325060000000005</v>
      </c>
      <c r="AC1918">
        <v>0.81784400000000002</v>
      </c>
      <c r="AD1918">
        <v>1.389994</v>
      </c>
      <c r="AE1918">
        <v>0</v>
      </c>
      <c r="AF1918">
        <v>241.17580000000001</v>
      </c>
      <c r="AG1918">
        <v>2.7223700000000002</v>
      </c>
      <c r="AH1918">
        <v>4.7596439999999998</v>
      </c>
      <c r="AI1918">
        <v>4.7573039999999997E-4</v>
      </c>
      <c r="AJ1918">
        <v>8.2356759999999997E-4</v>
      </c>
      <c r="AK1918">
        <v>1.3970880000000001E-3</v>
      </c>
      <c r="AL1918">
        <v>2.0828819999999999E-3</v>
      </c>
      <c r="AM1918">
        <v>1.2701759999999999E-2</v>
      </c>
      <c r="AN1918">
        <v>0.10000439999999999</v>
      </c>
      <c r="AO1918">
        <v>10.000920000000001</v>
      </c>
      <c r="AP1918">
        <v>0.94742119999999996</v>
      </c>
      <c r="AQ1918">
        <v>-234.39590000000001</v>
      </c>
      <c r="AR1918">
        <v>-222.07159999999999</v>
      </c>
      <c r="AS1918">
        <v>0.51965320000000004</v>
      </c>
      <c r="AT1918">
        <v>0</v>
      </c>
      <c r="AU1918">
        <v>0</v>
      </c>
    </row>
    <row r="1919" spans="1:47" x14ac:dyDescent="0.25">
      <c r="A1919">
        <v>138</v>
      </c>
      <c r="B1919" t="s">
        <v>54</v>
      </c>
      <c r="C1919">
        <v>26.551241000000001</v>
      </c>
      <c r="D1919" s="1">
        <v>1.335873E-5</v>
      </c>
      <c r="E1919">
        <v>5.2417949999999998</v>
      </c>
      <c r="F1919" s="1">
        <v>1.073007E-5</v>
      </c>
      <c r="G1919">
        <v>0.89355899999999999</v>
      </c>
      <c r="H1919" s="1">
        <v>104.04049999999999</v>
      </c>
      <c r="I1919">
        <v>5.0000000000000004E-6</v>
      </c>
      <c r="J1919">
        <v>2.0999999999999999E-5</v>
      </c>
      <c r="K1919">
        <v>1.653138</v>
      </c>
      <c r="L1919">
        <v>1.2754259999999999</v>
      </c>
      <c r="M1919">
        <v>5.1999999999999997E-5</v>
      </c>
      <c r="N1919" s="1">
        <v>4.2988809999999998E-5</v>
      </c>
      <c r="O1919" s="1">
        <v>2.7066919999999998E-4</v>
      </c>
      <c r="P1919">
        <v>1.49E-3</v>
      </c>
      <c r="Q1919">
        <v>28.16724</v>
      </c>
      <c r="R1919" s="1">
        <v>5.3918894999999996E-6</v>
      </c>
      <c r="S1919">
        <v>20.267361999999999</v>
      </c>
      <c r="T1919" s="1">
        <v>4.9225868999999996E-6</v>
      </c>
      <c r="U1919">
        <v>0.40790106999999998</v>
      </c>
      <c r="V1919">
        <v>60.108635</v>
      </c>
      <c r="W1919" s="1">
        <v>1.2371257E-5</v>
      </c>
      <c r="X1919">
        <v>2.7291345000000002E-2</v>
      </c>
      <c r="Y1919" s="1">
        <v>5.5257501E-5</v>
      </c>
      <c r="Z1919">
        <v>61.806721000000003</v>
      </c>
      <c r="AA1919" s="1">
        <v>1.1934737000000001E-5</v>
      </c>
      <c r="AB1919">
        <v>0.81898864999999998</v>
      </c>
      <c r="AC1919">
        <v>0.83308386000000001</v>
      </c>
      <c r="AD1919">
        <v>1.3899944</v>
      </c>
      <c r="AE1919">
        <v>0</v>
      </c>
      <c r="AF1919">
        <v>241.17576</v>
      </c>
      <c r="AG1919">
        <v>2.7289764999999999</v>
      </c>
      <c r="AH1919">
        <v>4.7605408000000002</v>
      </c>
      <c r="AI1919">
        <v>4.8045131999999998E-4</v>
      </c>
      <c r="AJ1919">
        <v>8.2405599999999999E-4</v>
      </c>
      <c r="AK1919">
        <v>1.3857689E-3</v>
      </c>
      <c r="AL1919">
        <v>2.078164E-3</v>
      </c>
      <c r="AM1919">
        <v>1.2704003E-2</v>
      </c>
      <c r="AN1919">
        <v>9.9996258000000005E-2</v>
      </c>
      <c r="AO1919">
        <v>9.8490079999999995</v>
      </c>
      <c r="AP1919">
        <v>0.94872372000000005</v>
      </c>
      <c r="AQ1919">
        <v>-1838.4233999999999</v>
      </c>
      <c r="AR1919">
        <v>-1744.1559</v>
      </c>
      <c r="AS1919">
        <v>0.52031048999999996</v>
      </c>
      <c r="AT1919">
        <v>0</v>
      </c>
      <c r="AU1919">
        <v>0</v>
      </c>
    </row>
    <row r="1920" spans="1:47" x14ac:dyDescent="0.25">
      <c r="A1920">
        <v>139</v>
      </c>
      <c r="B1920" t="s">
        <v>54</v>
      </c>
      <c r="C1920">
        <v>29.1084</v>
      </c>
      <c r="D1920" s="1">
        <v>8.1122490000000007E-6</v>
      </c>
      <c r="E1920">
        <v>12.041335999999999</v>
      </c>
      <c r="F1920" s="1">
        <v>5.504031E-6</v>
      </c>
      <c r="G1920">
        <v>0.83830400000000005</v>
      </c>
      <c r="H1920" s="1">
        <v>43.968470000000003</v>
      </c>
      <c r="I1920">
        <v>3.9999999999999998E-6</v>
      </c>
      <c r="J1920">
        <v>1.0000000000000001E-5</v>
      </c>
      <c r="K1920">
        <v>1.1112340000000001</v>
      </c>
      <c r="L1920">
        <v>0.67955600000000005</v>
      </c>
      <c r="M1920">
        <v>7.5600000000000005E-4</v>
      </c>
      <c r="N1920" s="1">
        <v>2.950556E-4</v>
      </c>
      <c r="O1920" s="1">
        <v>8.2348640000000004E-4</v>
      </c>
      <c r="P1920">
        <v>1.126E-3</v>
      </c>
      <c r="Q1920">
        <v>28.16724</v>
      </c>
      <c r="R1920" s="1">
        <v>5.3918889999999999E-6</v>
      </c>
      <c r="S1920">
        <v>20.26736</v>
      </c>
      <c r="T1920" s="1">
        <v>4.9225870000000004E-6</v>
      </c>
      <c r="U1920">
        <v>0.39861990000000003</v>
      </c>
      <c r="V1920">
        <v>61.142449999999997</v>
      </c>
      <c r="W1920" s="1">
        <v>1.179774E-5</v>
      </c>
      <c r="X1920">
        <v>2.7298289999999999E-2</v>
      </c>
      <c r="Y1920" s="1">
        <v>5.5257499999999997E-5</v>
      </c>
      <c r="Z1920">
        <v>61.003360000000001</v>
      </c>
      <c r="AA1920" s="1">
        <v>1.244291E-5</v>
      </c>
      <c r="AB1920">
        <v>0.82562199999999997</v>
      </c>
      <c r="AC1920">
        <v>0.86551449999999996</v>
      </c>
      <c r="AD1920">
        <v>1.389994</v>
      </c>
      <c r="AE1920">
        <v>0</v>
      </c>
      <c r="AF1920">
        <v>241.17580000000001</v>
      </c>
      <c r="AG1920">
        <v>2.6757379999999999</v>
      </c>
      <c r="AH1920">
        <v>4.7589199999999998</v>
      </c>
      <c r="AI1920">
        <v>4.7225529999999998E-4</v>
      </c>
      <c r="AJ1920">
        <v>8.2835790000000003E-4</v>
      </c>
      <c r="AK1920">
        <v>1.38448E-3</v>
      </c>
      <c r="AL1920">
        <v>2.081996E-3</v>
      </c>
      <c r="AM1920">
        <v>1.269414E-2</v>
      </c>
      <c r="AN1920">
        <v>9.9999580000000005E-2</v>
      </c>
      <c r="AO1920">
        <v>10.299239999999999</v>
      </c>
      <c r="AP1920">
        <v>0.94799650000000002</v>
      </c>
      <c r="AQ1920">
        <v>912.80050000000006</v>
      </c>
      <c r="AR1920">
        <v>865.33169999999996</v>
      </c>
      <c r="AS1920">
        <v>0.52135039999999999</v>
      </c>
      <c r="AT1920">
        <v>0</v>
      </c>
      <c r="AU1920">
        <v>0</v>
      </c>
    </row>
    <row r="1921" spans="1:47" x14ac:dyDescent="0.25">
      <c r="A1921">
        <v>140</v>
      </c>
      <c r="B1921" t="s">
        <v>54</v>
      </c>
      <c r="C1921">
        <v>0.868892</v>
      </c>
      <c r="D1921" s="1">
        <v>5.5081830000000002E-6</v>
      </c>
      <c r="E1921">
        <v>12.576034</v>
      </c>
      <c r="F1921" s="1">
        <v>4.8524210000000003E-6</v>
      </c>
      <c r="G1921">
        <v>0.68665699999999996</v>
      </c>
      <c r="H1921" s="1">
        <v>69.672070000000005</v>
      </c>
      <c r="I1921">
        <v>1.1E-5</v>
      </c>
      <c r="J1921">
        <v>1.9000000000000001E-5</v>
      </c>
      <c r="K1921">
        <v>1.389089</v>
      </c>
      <c r="L1921">
        <v>1.2927550000000001</v>
      </c>
      <c r="M1921">
        <v>3.7500000000000001E-4</v>
      </c>
      <c r="N1921" s="1">
        <v>4.1913090000000002E-4</v>
      </c>
      <c r="O1921" s="1">
        <v>8.2896019999999996E-4</v>
      </c>
      <c r="P1921">
        <v>1.8090000000000001E-3</v>
      </c>
      <c r="Q1921">
        <v>28.16724</v>
      </c>
      <c r="R1921" s="1">
        <v>5.3918889999999999E-6</v>
      </c>
      <c r="S1921">
        <v>20.26736</v>
      </c>
      <c r="T1921" s="1">
        <v>4.9225870000000004E-6</v>
      </c>
      <c r="U1921">
        <v>0.40626849999999998</v>
      </c>
      <c r="V1921">
        <v>57.467309999999998</v>
      </c>
      <c r="W1921" s="1">
        <v>1.1772059999999999E-5</v>
      </c>
      <c r="X1921">
        <v>2.730084E-2</v>
      </c>
      <c r="Y1921" s="1">
        <v>5.5257499999999997E-5</v>
      </c>
      <c r="Z1921">
        <v>60.223080000000003</v>
      </c>
      <c r="AA1921" s="1">
        <v>1.312812E-5</v>
      </c>
      <c r="AB1921">
        <v>0.84187730000000005</v>
      </c>
      <c r="AC1921">
        <v>0.87738470000000002</v>
      </c>
      <c r="AD1921">
        <v>1.389994</v>
      </c>
      <c r="AE1921">
        <v>0</v>
      </c>
      <c r="AF1921">
        <v>241.17580000000001</v>
      </c>
      <c r="AG1921">
        <v>2.663332</v>
      </c>
      <c r="AH1921">
        <v>4.7575159999999999</v>
      </c>
      <c r="AI1921">
        <v>4.8119930000000002E-4</v>
      </c>
      <c r="AJ1921">
        <v>8.2982740000000002E-4</v>
      </c>
      <c r="AK1921">
        <v>1.3903380000000001E-3</v>
      </c>
      <c r="AL1921">
        <v>2.0337189999999998E-3</v>
      </c>
      <c r="AM1921">
        <v>1.2702710000000001E-2</v>
      </c>
      <c r="AN1921">
        <v>9.9997459999999996E-2</v>
      </c>
      <c r="AO1921">
        <v>9.8770109999999995</v>
      </c>
      <c r="AP1921">
        <v>0.94870469999999996</v>
      </c>
      <c r="AQ1921">
        <v>-645.99789999999996</v>
      </c>
      <c r="AR1921">
        <v>-612.86120000000005</v>
      </c>
      <c r="AS1921">
        <v>0.5192291</v>
      </c>
      <c r="AT1921">
        <v>0</v>
      </c>
      <c r="AU1921">
        <v>0</v>
      </c>
    </row>
    <row r="1922" spans="1:47" x14ac:dyDescent="0.25">
      <c r="A1922">
        <v>141</v>
      </c>
      <c r="B1922" t="s">
        <v>54</v>
      </c>
      <c r="C1922">
        <v>31.620611</v>
      </c>
      <c r="D1922" s="1">
        <v>4.1439240000000001E-6</v>
      </c>
      <c r="E1922">
        <v>0.45183299999999998</v>
      </c>
      <c r="F1922" s="1">
        <v>4.8207350000000002E-6</v>
      </c>
      <c r="G1922">
        <v>0.26955200000000001</v>
      </c>
      <c r="H1922" s="1">
        <v>70.393169999999998</v>
      </c>
      <c r="I1922">
        <v>1.4E-5</v>
      </c>
      <c r="J1922">
        <v>6.9999999999999999E-6</v>
      </c>
      <c r="K1922">
        <v>1.324365</v>
      </c>
      <c r="L1922">
        <v>1.3028090000000001</v>
      </c>
      <c r="M1922">
        <v>4.6700000000000002E-4</v>
      </c>
      <c r="N1922" s="1">
        <v>7.8913340000000005E-4</v>
      </c>
      <c r="O1922" s="1">
        <v>1.0869720000000001E-3</v>
      </c>
      <c r="P1922">
        <v>2.4659999999999999E-3</v>
      </c>
      <c r="Q1922">
        <v>28.16724</v>
      </c>
      <c r="R1922" s="1">
        <v>5.3918894999999996E-6</v>
      </c>
      <c r="S1922">
        <v>20.267361999999999</v>
      </c>
      <c r="T1922" s="1">
        <v>4.9225868999999996E-6</v>
      </c>
      <c r="U1922">
        <v>0.39407735999999999</v>
      </c>
      <c r="V1922">
        <v>59.714415000000002</v>
      </c>
      <c r="W1922" s="1">
        <v>1.2617457E-5</v>
      </c>
      <c r="X1922">
        <v>2.7295168000000002E-2</v>
      </c>
      <c r="Y1922" s="1">
        <v>5.5257501E-5</v>
      </c>
      <c r="Z1922">
        <v>58.668678</v>
      </c>
      <c r="AA1922" s="1">
        <v>1.2183562000000001E-5</v>
      </c>
      <c r="AB1922">
        <v>0.88555156000000002</v>
      </c>
      <c r="AC1922">
        <v>0.86230536999999996</v>
      </c>
      <c r="AD1922">
        <v>1.3899944</v>
      </c>
      <c r="AE1922">
        <v>0</v>
      </c>
      <c r="AF1922">
        <v>241.17576</v>
      </c>
      <c r="AG1922">
        <v>2.7360365</v>
      </c>
      <c r="AH1922">
        <v>4.7605556</v>
      </c>
      <c r="AI1922">
        <v>4.9830963000000003E-4</v>
      </c>
      <c r="AJ1922">
        <v>8.3301993999999999E-4</v>
      </c>
      <c r="AK1922">
        <v>1.3860191999999999E-3</v>
      </c>
      <c r="AL1922">
        <v>2.1014060000000001E-3</v>
      </c>
      <c r="AM1922">
        <v>1.2704715E-2</v>
      </c>
      <c r="AN1922">
        <v>0.10000054999999999</v>
      </c>
      <c r="AO1922">
        <v>9.8600089999999998</v>
      </c>
      <c r="AP1922">
        <v>0.95013811999999997</v>
      </c>
      <c r="AQ1922">
        <v>1797.0039999999999</v>
      </c>
      <c r="AR1922">
        <v>1707.402</v>
      </c>
      <c r="AS1922">
        <v>0.52169010000000005</v>
      </c>
      <c r="AT1922">
        <v>0</v>
      </c>
      <c r="AU1922">
        <v>0</v>
      </c>
    </row>
    <row r="1923" spans="1:47" x14ac:dyDescent="0.25">
      <c r="A1923">
        <v>142</v>
      </c>
      <c r="B1923" t="s">
        <v>54</v>
      </c>
      <c r="C1923">
        <v>0.42801800000000001</v>
      </c>
      <c r="D1923" s="1">
        <v>4.4902779999999998E-6</v>
      </c>
      <c r="E1923">
        <v>20.441697999999999</v>
      </c>
      <c r="F1923" s="1">
        <v>5.0025729999999996E-6</v>
      </c>
      <c r="G1923">
        <v>0.26266299999999998</v>
      </c>
      <c r="H1923" s="1">
        <v>59.584319999999998</v>
      </c>
      <c r="I1923">
        <v>1.2E-5</v>
      </c>
      <c r="J1923">
        <v>2.8E-5</v>
      </c>
      <c r="K1923">
        <v>1.226664</v>
      </c>
      <c r="L1923">
        <v>1.0144880000000001</v>
      </c>
      <c r="M1923">
        <v>4.9299999999999995E-4</v>
      </c>
      <c r="N1923" s="1">
        <v>6.8694809999999998E-4</v>
      </c>
      <c r="O1923" s="1">
        <v>1.034851E-3</v>
      </c>
      <c r="P1923">
        <v>2.124E-3</v>
      </c>
      <c r="Q1923">
        <v>28.16724</v>
      </c>
      <c r="R1923" s="1">
        <v>5.3918894999999996E-6</v>
      </c>
      <c r="S1923">
        <v>20.267361999999999</v>
      </c>
      <c r="T1923" s="1">
        <v>4.9225868999999996E-6</v>
      </c>
      <c r="U1923">
        <v>0.40728386</v>
      </c>
      <c r="V1923">
        <v>60.183016000000002</v>
      </c>
      <c r="W1923" s="1">
        <v>1.1860849000000001E-5</v>
      </c>
      <c r="X1923">
        <v>2.7297463000000001E-2</v>
      </c>
      <c r="Y1923" s="1">
        <v>5.5257501E-5</v>
      </c>
      <c r="Z1923">
        <v>58.403415000000003</v>
      </c>
      <c r="AA1923" s="1">
        <v>1.2261406000000001E-5</v>
      </c>
      <c r="AB1923">
        <v>0.86218707000000006</v>
      </c>
      <c r="AC1923">
        <v>0.82900549000000001</v>
      </c>
      <c r="AD1923">
        <v>1.3899944</v>
      </c>
      <c r="AE1923">
        <v>0</v>
      </c>
      <c r="AF1923">
        <v>241.17576</v>
      </c>
      <c r="AG1923">
        <v>2.6781622999999999</v>
      </c>
      <c r="AH1923">
        <v>4.7578111999999999</v>
      </c>
      <c r="AI1923">
        <v>4.8369354E-4</v>
      </c>
      <c r="AJ1923">
        <v>8.2807211E-4</v>
      </c>
      <c r="AK1923">
        <v>1.3822503999999999E-3</v>
      </c>
      <c r="AL1923">
        <v>2.1012086E-3</v>
      </c>
      <c r="AM1923">
        <v>1.2690867999999999E-2</v>
      </c>
      <c r="AN1923">
        <v>9.9998565999999997E-2</v>
      </c>
      <c r="AO1923">
        <v>9.9642908000000006</v>
      </c>
      <c r="AP1923">
        <v>0.94814215999999996</v>
      </c>
      <c r="AQ1923">
        <v>3031.2750999999998</v>
      </c>
      <c r="AR1923">
        <v>2874.0798</v>
      </c>
      <c r="AS1923">
        <v>0.51837551000000004</v>
      </c>
      <c r="AT1923">
        <v>0</v>
      </c>
      <c r="AU1923">
        <v>0</v>
      </c>
    </row>
    <row r="1924" spans="1:47" x14ac:dyDescent="0.25">
      <c r="A1924">
        <v>143</v>
      </c>
      <c r="B1924" t="s">
        <v>54</v>
      </c>
      <c r="C1924">
        <v>45.931277999999999</v>
      </c>
      <c r="D1924" s="1">
        <v>4.9455420000000002E-6</v>
      </c>
      <c r="E1924">
        <v>0.530111</v>
      </c>
      <c r="F1924" s="1">
        <v>5.5461810000000001E-6</v>
      </c>
      <c r="G1924">
        <v>0.28076400000000001</v>
      </c>
      <c r="H1924" s="1">
        <v>83.700209999999998</v>
      </c>
      <c r="I1924">
        <v>1.2999999999999999E-5</v>
      </c>
      <c r="J1924">
        <v>3.0000000000000001E-6</v>
      </c>
      <c r="K1924">
        <v>1.1623680000000001</v>
      </c>
      <c r="L1924">
        <v>1.1528160000000001</v>
      </c>
      <c r="M1924">
        <v>4.1899999999999999E-4</v>
      </c>
      <c r="N1924" s="1">
        <v>7.9080019999999999E-4</v>
      </c>
      <c r="O1924" s="1">
        <v>1.0196000000000001E-3</v>
      </c>
      <c r="P1924">
        <v>2.3259999999999999E-3</v>
      </c>
      <c r="Q1924">
        <v>28.16724</v>
      </c>
      <c r="R1924" s="1">
        <v>5.3918894999999996E-6</v>
      </c>
      <c r="S1924">
        <v>20.267361999999999</v>
      </c>
      <c r="T1924" s="1">
        <v>4.9225868999999996E-6</v>
      </c>
      <c r="U1924">
        <v>0.37678690999999997</v>
      </c>
      <c r="V1924">
        <v>56.490543000000002</v>
      </c>
      <c r="W1924" s="1">
        <v>1.2110349000000001E-5</v>
      </c>
      <c r="X1924">
        <v>2.7294993E-2</v>
      </c>
      <c r="Y1924" s="1">
        <v>5.5257501E-5</v>
      </c>
      <c r="Z1924">
        <v>58.569144000000001</v>
      </c>
      <c r="AA1924" s="1">
        <v>1.2090942E-5</v>
      </c>
      <c r="AB1924">
        <v>0.87062355000000002</v>
      </c>
      <c r="AC1924">
        <v>0.83474687999999997</v>
      </c>
      <c r="AD1924">
        <v>1.3899944</v>
      </c>
      <c r="AE1924">
        <v>0</v>
      </c>
      <c r="AF1924">
        <v>241.17576</v>
      </c>
      <c r="AG1924">
        <v>2.6911819000000001</v>
      </c>
      <c r="AH1924">
        <v>4.7602568999999999</v>
      </c>
      <c r="AI1924">
        <v>4.8438289999999998E-4</v>
      </c>
      <c r="AJ1924">
        <v>8.2562867000000005E-4</v>
      </c>
      <c r="AK1924">
        <v>1.3838351E-3</v>
      </c>
      <c r="AL1924">
        <v>2.1172221999999998E-3</v>
      </c>
      <c r="AM1924">
        <v>1.2700629E-2</v>
      </c>
      <c r="AN1924">
        <v>0.10000054999999999</v>
      </c>
      <c r="AO1924">
        <v>9.8015117000000007</v>
      </c>
      <c r="AP1924">
        <v>0.95076804000000004</v>
      </c>
      <c r="AQ1924">
        <v>2737.8202000000001</v>
      </c>
      <c r="AR1924">
        <v>2603.0320000000002</v>
      </c>
      <c r="AS1924">
        <v>0.52046576</v>
      </c>
      <c r="AT1924">
        <v>0</v>
      </c>
      <c r="AU1924">
        <v>0</v>
      </c>
    </row>
    <row r="1925" spans="1:47" x14ac:dyDescent="0.25">
      <c r="A1925">
        <v>144</v>
      </c>
      <c r="B1925" t="s">
        <v>54</v>
      </c>
      <c r="C1925">
        <v>54.661140000000003</v>
      </c>
      <c r="D1925" s="1">
        <v>1.037411E-5</v>
      </c>
      <c r="E1925">
        <v>21.850152999999999</v>
      </c>
      <c r="F1925" s="1">
        <v>3.6696009999999998E-6</v>
      </c>
      <c r="G1925">
        <v>1.290214</v>
      </c>
      <c r="H1925" s="1">
        <v>40.746420000000001</v>
      </c>
      <c r="I1925">
        <v>1.4E-5</v>
      </c>
      <c r="J1925">
        <v>1.5E-5</v>
      </c>
      <c r="K1925">
        <v>0.129133</v>
      </c>
      <c r="L1925">
        <v>0.75658800000000004</v>
      </c>
      <c r="M1925">
        <v>7.3399999999999995E-4</v>
      </c>
      <c r="N1925" s="1">
        <v>4.4703000000000001E-4</v>
      </c>
      <c r="O1925" s="1">
        <v>1.23339E-3</v>
      </c>
      <c r="P1925">
        <v>1.9919999999999998E-3</v>
      </c>
      <c r="Q1925">
        <v>28.16724</v>
      </c>
      <c r="R1925" s="1">
        <v>5.3918894999999996E-6</v>
      </c>
      <c r="S1925">
        <v>20.267361999999999</v>
      </c>
      <c r="T1925" s="1">
        <v>4.9225868999999996E-6</v>
      </c>
      <c r="U1925">
        <v>0.39882548000000001</v>
      </c>
      <c r="V1925">
        <v>61.939498</v>
      </c>
      <c r="W1925" s="1">
        <v>1.1886827E-5</v>
      </c>
      <c r="X1925">
        <v>2.7295806999999998E-2</v>
      </c>
      <c r="Y1925" s="1">
        <v>5.5257501E-5</v>
      </c>
      <c r="Z1925">
        <v>57.672798</v>
      </c>
      <c r="AA1925" s="1">
        <v>1.2542262E-5</v>
      </c>
      <c r="AB1925">
        <v>0.83954328</v>
      </c>
      <c r="AC1925">
        <v>0.85499099999999995</v>
      </c>
      <c r="AD1925">
        <v>1.3899944</v>
      </c>
      <c r="AE1925">
        <v>0</v>
      </c>
      <c r="AF1925">
        <v>241.17576</v>
      </c>
      <c r="AG1925">
        <v>2.6280587</v>
      </c>
      <c r="AH1925">
        <v>4.7603821999999996</v>
      </c>
      <c r="AI1925">
        <v>4.8472017999999999E-4</v>
      </c>
      <c r="AJ1925">
        <v>8.3008169000000004E-4</v>
      </c>
      <c r="AK1925">
        <v>1.3921755E-3</v>
      </c>
      <c r="AL1925">
        <v>2.1628149000000002E-3</v>
      </c>
      <c r="AM1925">
        <v>1.2695371E-2</v>
      </c>
      <c r="AN1925">
        <v>0.10000033999999999</v>
      </c>
      <c r="AO1925">
        <v>10.314496</v>
      </c>
      <c r="AP1925">
        <v>0.94870944000000001</v>
      </c>
      <c r="AQ1925">
        <v>1906.5239999999999</v>
      </c>
      <c r="AR1925">
        <v>1808.7373</v>
      </c>
      <c r="AS1925">
        <v>0.51965598999999996</v>
      </c>
      <c r="AT1925">
        <v>0</v>
      </c>
      <c r="AU1925">
        <v>0</v>
      </c>
    </row>
    <row r="1926" spans="1:47" x14ac:dyDescent="0.25">
      <c r="A1926">
        <v>145</v>
      </c>
      <c r="B1926" t="s">
        <v>54</v>
      </c>
      <c r="C1926">
        <v>19.908604</v>
      </c>
      <c r="D1926" s="1">
        <v>4.0791609999999998E-6</v>
      </c>
      <c r="E1926">
        <v>0.64380999999999999</v>
      </c>
      <c r="F1926" s="1">
        <v>5.4104629999999997E-6</v>
      </c>
      <c r="G1926">
        <v>0.199683</v>
      </c>
      <c r="H1926" s="1">
        <v>62.634979999999999</v>
      </c>
      <c r="I1926">
        <v>1.4E-5</v>
      </c>
      <c r="J1926">
        <v>6.9999999999999999E-6</v>
      </c>
      <c r="K1926">
        <v>1.2872250000000001</v>
      </c>
      <c r="L1926">
        <v>1.116215</v>
      </c>
      <c r="M1926">
        <v>4.1599999999999997E-4</v>
      </c>
      <c r="N1926" s="1">
        <v>7.1684880000000002E-4</v>
      </c>
      <c r="O1926" s="1">
        <v>1.0666709999999999E-3</v>
      </c>
      <c r="P1926">
        <v>2.643E-3</v>
      </c>
      <c r="Q1926">
        <v>28.16724</v>
      </c>
      <c r="R1926" s="1">
        <v>5.3918894999999996E-6</v>
      </c>
      <c r="S1926">
        <v>20.267361999999999</v>
      </c>
      <c r="T1926" s="1">
        <v>4.9225868999999996E-6</v>
      </c>
      <c r="U1926">
        <v>0.42894542000000002</v>
      </c>
      <c r="V1926">
        <v>58.171894000000002</v>
      </c>
      <c r="W1926" s="1">
        <v>1.1984467E-5</v>
      </c>
      <c r="X1926">
        <v>2.7302552000000001E-2</v>
      </c>
      <c r="Y1926" s="1">
        <v>5.5257501E-5</v>
      </c>
      <c r="Z1926">
        <v>57.740037999999998</v>
      </c>
      <c r="AA1926" s="1">
        <v>1.2419130999999999E-5</v>
      </c>
      <c r="AB1926">
        <v>0.85832010999999997</v>
      </c>
      <c r="AC1926">
        <v>0.82431502000000001</v>
      </c>
      <c r="AD1926">
        <v>1.3899944</v>
      </c>
      <c r="AE1926">
        <v>0</v>
      </c>
      <c r="AF1926">
        <v>241.17576</v>
      </c>
      <c r="AG1926">
        <v>2.7682847000000002</v>
      </c>
      <c r="AH1926">
        <v>4.7614828999999999</v>
      </c>
      <c r="AI1926">
        <v>4.8559592000000003E-4</v>
      </c>
      <c r="AJ1926">
        <v>8.2693130000000004E-4</v>
      </c>
      <c r="AK1926">
        <v>1.3891793E-3</v>
      </c>
      <c r="AL1926">
        <v>2.065781E-3</v>
      </c>
      <c r="AM1926">
        <v>1.2702977000000001E-2</v>
      </c>
      <c r="AN1926">
        <v>9.9999943999999993E-2</v>
      </c>
      <c r="AO1926">
        <v>9.9330887000000008</v>
      </c>
      <c r="AP1926">
        <v>0.94968322999999999</v>
      </c>
      <c r="AQ1926">
        <v>2495.9096</v>
      </c>
      <c r="AR1926">
        <v>2370.3235</v>
      </c>
      <c r="AS1926">
        <v>0.52063570999999997</v>
      </c>
      <c r="AT1926">
        <v>0</v>
      </c>
      <c r="AU1926">
        <v>0</v>
      </c>
    </row>
    <row r="1927" spans="1:47" x14ac:dyDescent="0.25">
      <c r="A1927">
        <v>146</v>
      </c>
      <c r="B1927" t="s">
        <v>54</v>
      </c>
      <c r="C1927">
        <v>0.73155999999999999</v>
      </c>
      <c r="D1927" s="1">
        <v>4.447425E-6</v>
      </c>
      <c r="E1927">
        <v>9.7480019999999996</v>
      </c>
      <c r="F1927" s="1">
        <v>2.390697E-6</v>
      </c>
      <c r="G1927">
        <v>0.73064399999999996</v>
      </c>
      <c r="H1927" s="1">
        <v>74.000600000000006</v>
      </c>
      <c r="I1927">
        <v>1.5E-5</v>
      </c>
      <c r="J1927">
        <v>2.8E-5</v>
      </c>
      <c r="K1927">
        <v>1.2387140000000001</v>
      </c>
      <c r="L1927">
        <v>0.99460800000000005</v>
      </c>
      <c r="M1927">
        <v>3.9399999999999998E-4</v>
      </c>
      <c r="N1927" s="1">
        <v>4.9705229999999999E-4</v>
      </c>
      <c r="O1927" s="1">
        <v>9.2142400000000001E-4</v>
      </c>
      <c r="P1927">
        <v>2.0579999999999999E-3</v>
      </c>
      <c r="Q1927">
        <v>28.16724</v>
      </c>
      <c r="R1927" s="1">
        <v>5.3918889999999999E-6</v>
      </c>
      <c r="S1927">
        <v>20.26736</v>
      </c>
      <c r="T1927" s="1">
        <v>4.9225870000000004E-6</v>
      </c>
      <c r="U1927">
        <v>0.40205010000000002</v>
      </c>
      <c r="V1927">
        <v>58.613329999999998</v>
      </c>
      <c r="W1927" s="1">
        <v>1.2005430000000001E-5</v>
      </c>
      <c r="X1927">
        <v>2.7296899999999999E-2</v>
      </c>
      <c r="Y1927" s="1">
        <v>5.5257499999999997E-5</v>
      </c>
      <c r="Z1927">
        <v>58.963380000000001</v>
      </c>
      <c r="AA1927" s="1">
        <v>1.211214E-5</v>
      </c>
      <c r="AB1927">
        <v>0.86730890000000005</v>
      </c>
      <c r="AC1927">
        <v>0.83095620000000003</v>
      </c>
      <c r="AD1927">
        <v>1.389994</v>
      </c>
      <c r="AE1927">
        <v>0</v>
      </c>
      <c r="AF1927">
        <v>241.17580000000001</v>
      </c>
      <c r="AG1927">
        <v>2.6545920000000001</v>
      </c>
      <c r="AH1927">
        <v>4.7626759999999999</v>
      </c>
      <c r="AI1927">
        <v>4.8098979999999997E-4</v>
      </c>
      <c r="AJ1927">
        <v>8.2003779999999997E-4</v>
      </c>
      <c r="AK1927">
        <v>1.384669E-3</v>
      </c>
      <c r="AL1927">
        <v>2.0420360000000001E-3</v>
      </c>
      <c r="AM1927">
        <v>1.269119E-2</v>
      </c>
      <c r="AN1927">
        <v>0.1000013</v>
      </c>
      <c r="AO1927">
        <v>10.14756</v>
      </c>
      <c r="AP1927">
        <v>0.94853710000000002</v>
      </c>
      <c r="AQ1927">
        <v>-955.34249999999997</v>
      </c>
      <c r="AR1927">
        <v>-906.17780000000005</v>
      </c>
      <c r="AS1927">
        <v>0.51967280000000005</v>
      </c>
      <c r="AT1927">
        <v>0</v>
      </c>
      <c r="AU1927">
        <v>0</v>
      </c>
    </row>
    <row r="1928" spans="1:47" x14ac:dyDescent="0.25">
      <c r="A1928">
        <v>147</v>
      </c>
      <c r="B1928" t="s">
        <v>54</v>
      </c>
      <c r="C1928">
        <v>0.233734</v>
      </c>
      <c r="D1928" s="1">
        <v>1.566857E-7</v>
      </c>
      <c r="E1928">
        <v>16.717599</v>
      </c>
      <c r="F1928" s="1">
        <v>1.5509649999999999E-6</v>
      </c>
      <c r="G1928">
        <v>8.9885000000000007E-2</v>
      </c>
      <c r="H1928" s="1">
        <v>23.271470000000001</v>
      </c>
      <c r="I1928">
        <v>1.8E-5</v>
      </c>
      <c r="J1928">
        <v>2.1999999999999999E-5</v>
      </c>
      <c r="K1928">
        <v>1.2710440000000001</v>
      </c>
      <c r="L1928">
        <v>0.38978499999999999</v>
      </c>
      <c r="M1928">
        <v>9.3499999999999996E-4</v>
      </c>
      <c r="N1928" s="1">
        <v>8.62329E-4</v>
      </c>
      <c r="O1928" s="1">
        <v>1.946761E-3</v>
      </c>
      <c r="P1928">
        <v>3.8830000000000002E-3</v>
      </c>
      <c r="Q1928">
        <v>28.16724</v>
      </c>
      <c r="R1928" s="1">
        <v>5.3918894999999996E-6</v>
      </c>
      <c r="S1928">
        <v>20.267361999999999</v>
      </c>
      <c r="T1928" s="1">
        <v>4.9225868999999996E-6</v>
      </c>
      <c r="U1928">
        <v>0.40113889000000003</v>
      </c>
      <c r="V1928">
        <v>59.570540000000001</v>
      </c>
      <c r="W1928" s="1">
        <v>1.2434212999999999E-5</v>
      </c>
      <c r="X1928">
        <v>2.7295657000000001E-2</v>
      </c>
      <c r="Y1928" s="1">
        <v>5.5257501E-5</v>
      </c>
      <c r="Z1928">
        <v>61.169953999999997</v>
      </c>
      <c r="AA1928" s="1">
        <v>1.1987132E-5</v>
      </c>
      <c r="AB1928">
        <v>0.90133180000000002</v>
      </c>
      <c r="AC1928">
        <v>0.86440046000000004</v>
      </c>
      <c r="AD1928">
        <v>1.3899944</v>
      </c>
      <c r="AE1928">
        <v>0</v>
      </c>
      <c r="AF1928">
        <v>241.17576</v>
      </c>
      <c r="AG1928">
        <v>2.6936518</v>
      </c>
      <c r="AH1928">
        <v>4.7590168999999998</v>
      </c>
      <c r="AI1928">
        <v>4.8649948000000003E-4</v>
      </c>
      <c r="AJ1928">
        <v>8.3420819999999998E-4</v>
      </c>
      <c r="AK1928">
        <v>1.3907059E-3</v>
      </c>
      <c r="AL1928">
        <v>2.1244089999999998E-3</v>
      </c>
      <c r="AM1928">
        <v>1.2703888E-2</v>
      </c>
      <c r="AN1928">
        <v>9.9999160000000004E-2</v>
      </c>
      <c r="AO1928">
        <v>9.5522329999999993</v>
      </c>
      <c r="AP1928">
        <v>0.94932218000000002</v>
      </c>
      <c r="AQ1928">
        <v>1181.6280999999999</v>
      </c>
      <c r="AR1928">
        <v>1121.7456999999999</v>
      </c>
      <c r="AS1928">
        <v>0.51942372999999997</v>
      </c>
      <c r="AT1928">
        <v>0</v>
      </c>
      <c r="AU1928">
        <v>0</v>
      </c>
    </row>
    <row r="1929" spans="1:47" x14ac:dyDescent="0.25">
      <c r="A1929">
        <v>148</v>
      </c>
      <c r="B1929" t="s">
        <v>54</v>
      </c>
      <c r="C1929">
        <v>0.44075900000000001</v>
      </c>
      <c r="D1929" s="1">
        <v>3.4255000000000001E-6</v>
      </c>
      <c r="E1929">
        <v>6.6040299999999998</v>
      </c>
      <c r="F1929" s="1">
        <v>5.0972750000000003E-6</v>
      </c>
      <c r="G1929">
        <v>0.13480400000000001</v>
      </c>
      <c r="H1929" s="1">
        <v>77.793890000000005</v>
      </c>
      <c r="I1929">
        <v>1.2E-5</v>
      </c>
      <c r="J1929">
        <v>3.1999999999999999E-5</v>
      </c>
      <c r="K1929">
        <v>1.5974029999999999</v>
      </c>
      <c r="L1929">
        <v>1.5256289999999999</v>
      </c>
      <c r="M1929">
        <v>3.8499999999999998E-4</v>
      </c>
      <c r="N1929" s="1">
        <v>5.0230990000000003E-4</v>
      </c>
      <c r="O1929" s="1">
        <v>8.5635300000000002E-4</v>
      </c>
      <c r="P1929">
        <v>1.9849999999999998E-3</v>
      </c>
      <c r="Q1929">
        <v>28.16724</v>
      </c>
      <c r="R1929" s="1">
        <v>5.3918894999999996E-6</v>
      </c>
      <c r="S1929">
        <v>20.267361999999999</v>
      </c>
      <c r="T1929" s="1">
        <v>4.9225868999999996E-6</v>
      </c>
      <c r="U1929">
        <v>0.37306975999999997</v>
      </c>
      <c r="V1929">
        <v>58.023963000000002</v>
      </c>
      <c r="W1929" s="1">
        <v>1.176156E-5</v>
      </c>
      <c r="X1929">
        <v>2.7302572000000001E-2</v>
      </c>
      <c r="Y1929" s="1">
        <v>5.5257501E-5</v>
      </c>
      <c r="Z1929">
        <v>60.566560000000003</v>
      </c>
      <c r="AA1929" s="1">
        <v>1.2835496E-5</v>
      </c>
      <c r="AB1929">
        <v>0.83606647999999995</v>
      </c>
      <c r="AC1929">
        <v>0.88025955</v>
      </c>
      <c r="AD1929">
        <v>1.3899944</v>
      </c>
      <c r="AE1929">
        <v>0</v>
      </c>
      <c r="AF1929">
        <v>241.17576</v>
      </c>
      <c r="AG1929">
        <v>2.6981679999999999</v>
      </c>
      <c r="AH1929">
        <v>4.7619194</v>
      </c>
      <c r="AI1929">
        <v>4.8793517999999998E-4</v>
      </c>
      <c r="AJ1929">
        <v>8.3847909000000001E-4</v>
      </c>
      <c r="AK1929">
        <v>1.3889846E-3</v>
      </c>
      <c r="AL1929">
        <v>2.0702954999999999E-3</v>
      </c>
      <c r="AM1929">
        <v>1.2698225E-2</v>
      </c>
      <c r="AN1929">
        <v>0.10000051</v>
      </c>
      <c r="AO1929">
        <v>10.136597</v>
      </c>
      <c r="AP1929">
        <v>0.94823334000000004</v>
      </c>
      <c r="AQ1929">
        <v>-2757.9470000000001</v>
      </c>
      <c r="AR1929">
        <v>-2615.1772999999998</v>
      </c>
      <c r="AS1929">
        <v>0.51921395000000004</v>
      </c>
      <c r="AT1929">
        <v>0</v>
      </c>
      <c r="AU1929">
        <v>0</v>
      </c>
    </row>
    <row r="1930" spans="1:47" x14ac:dyDescent="0.25">
      <c r="A1930">
        <v>149</v>
      </c>
      <c r="B1930" t="s">
        <v>54</v>
      </c>
      <c r="C1930">
        <v>33.026922999999996</v>
      </c>
      <c r="D1930" s="1">
        <v>2.8091349999999998E-6</v>
      </c>
      <c r="E1930">
        <v>0.71930400000000005</v>
      </c>
      <c r="F1930" s="1">
        <v>2.901627E-6</v>
      </c>
      <c r="G1930">
        <v>8.2292000000000004E-2</v>
      </c>
      <c r="H1930" s="1">
        <v>74.850390000000004</v>
      </c>
      <c r="I1930">
        <v>9.0000000000000002E-6</v>
      </c>
      <c r="J1930">
        <v>3.6000000000000001E-5</v>
      </c>
      <c r="K1930">
        <v>1.291355</v>
      </c>
      <c r="L1930">
        <v>1.043841</v>
      </c>
      <c r="M1930">
        <v>3.7300000000000001E-4</v>
      </c>
      <c r="N1930" s="1">
        <v>9.5411240000000004E-4</v>
      </c>
      <c r="O1930" s="1">
        <v>1.079017E-3</v>
      </c>
      <c r="P1930">
        <v>3.0249999999999999E-3</v>
      </c>
      <c r="Q1930">
        <v>28.16724</v>
      </c>
      <c r="R1930" s="1">
        <v>5.3918894999999996E-6</v>
      </c>
      <c r="S1930">
        <v>20.267361999999999</v>
      </c>
      <c r="T1930" s="1">
        <v>4.9225868999999996E-6</v>
      </c>
      <c r="U1930">
        <v>0.40168039999999999</v>
      </c>
      <c r="V1930">
        <v>60.919846</v>
      </c>
      <c r="W1930" s="1">
        <v>1.2118270999999999E-5</v>
      </c>
      <c r="X1930">
        <v>2.7289282000000002E-2</v>
      </c>
      <c r="Y1930" s="1">
        <v>5.5257501E-5</v>
      </c>
      <c r="Z1930">
        <v>60.415477000000003</v>
      </c>
      <c r="AA1930" s="1">
        <v>1.2893917E-5</v>
      </c>
      <c r="AB1930">
        <v>0.85673237000000002</v>
      </c>
      <c r="AC1930">
        <v>0.90143596000000004</v>
      </c>
      <c r="AD1930">
        <v>1.3899944</v>
      </c>
      <c r="AE1930">
        <v>0</v>
      </c>
      <c r="AF1930">
        <v>241.17576</v>
      </c>
      <c r="AG1930">
        <v>2.7408301000000002</v>
      </c>
      <c r="AH1930">
        <v>4.7577454000000001</v>
      </c>
      <c r="AI1930">
        <v>4.8466395999999999E-4</v>
      </c>
      <c r="AJ1930">
        <v>8.3214414999999999E-4</v>
      </c>
      <c r="AK1930">
        <v>1.3866166E-3</v>
      </c>
      <c r="AL1930">
        <v>2.0886391999999998E-3</v>
      </c>
      <c r="AM1930">
        <v>1.2719908E-2</v>
      </c>
      <c r="AN1930">
        <v>9.9997577000000004E-2</v>
      </c>
      <c r="AO1930">
        <v>10.460774000000001</v>
      </c>
      <c r="AP1930">
        <v>0.94870467000000003</v>
      </c>
      <c r="AQ1930">
        <v>-2355.0744</v>
      </c>
      <c r="AR1930">
        <v>-2234.2701000000002</v>
      </c>
      <c r="AS1930">
        <v>0.51998297000000004</v>
      </c>
      <c r="AT1930">
        <v>0</v>
      </c>
      <c r="AU1930">
        <v>0</v>
      </c>
    </row>
    <row r="1931" spans="1:47" x14ac:dyDescent="0.25">
      <c r="A1931">
        <v>150</v>
      </c>
      <c r="B1931" t="s">
        <v>54</v>
      </c>
      <c r="C1931">
        <v>36.375926</v>
      </c>
      <c r="D1931" s="1">
        <v>4.3047980000000002E-6</v>
      </c>
      <c r="E1931">
        <v>0.48696099999999998</v>
      </c>
      <c r="F1931" s="1">
        <v>5.1847779999999997E-6</v>
      </c>
      <c r="G1931">
        <v>0.576762</v>
      </c>
      <c r="H1931" s="1">
        <v>102.39109999999999</v>
      </c>
      <c r="I1931">
        <v>1.2E-5</v>
      </c>
      <c r="J1931">
        <v>1.0000000000000001E-5</v>
      </c>
      <c r="K1931">
        <v>1.0661400000000001</v>
      </c>
      <c r="L1931">
        <v>1.262529</v>
      </c>
      <c r="M1931">
        <v>4.4200000000000001E-4</v>
      </c>
      <c r="N1931" s="1">
        <v>7.3849270000000001E-4</v>
      </c>
      <c r="O1931" s="1">
        <v>9.4761919999999998E-4</v>
      </c>
      <c r="P1931">
        <v>1.8810000000000001E-3</v>
      </c>
      <c r="Q1931">
        <v>28.16724</v>
      </c>
      <c r="R1931" s="1">
        <v>5.3918894999999996E-6</v>
      </c>
      <c r="S1931">
        <v>20.267361999999999</v>
      </c>
      <c r="T1931" s="1">
        <v>4.9225868999999996E-6</v>
      </c>
      <c r="U1931">
        <v>0.39777117000000001</v>
      </c>
      <c r="V1931">
        <v>59.113103000000002</v>
      </c>
      <c r="W1931" s="1">
        <v>1.1883645000000001E-5</v>
      </c>
      <c r="X1931">
        <v>2.7290732000000002E-2</v>
      </c>
      <c r="Y1931" s="1">
        <v>5.5257501E-5</v>
      </c>
      <c r="Z1931">
        <v>58.474224</v>
      </c>
      <c r="AA1931" s="1">
        <v>1.2403312999999999E-5</v>
      </c>
      <c r="AB1931">
        <v>0.85694362000000002</v>
      </c>
      <c r="AC1931">
        <v>0.87726278000000002</v>
      </c>
      <c r="AD1931">
        <v>1.3899944</v>
      </c>
      <c r="AE1931">
        <v>0</v>
      </c>
      <c r="AF1931">
        <v>241.17576</v>
      </c>
      <c r="AG1931">
        <v>2.7275398000000002</v>
      </c>
      <c r="AH1931">
        <v>4.7596926000000002</v>
      </c>
      <c r="AI1931">
        <v>4.8590865999999998E-4</v>
      </c>
      <c r="AJ1931">
        <v>8.3249991000000005E-4</v>
      </c>
      <c r="AK1931">
        <v>1.3862381E-3</v>
      </c>
      <c r="AL1931">
        <v>2.0680713E-3</v>
      </c>
      <c r="AM1931">
        <v>1.2699853000000001E-2</v>
      </c>
      <c r="AN1931">
        <v>0.10000396</v>
      </c>
      <c r="AO1931">
        <v>9.9294695999999991</v>
      </c>
      <c r="AP1931">
        <v>0.94867226000000004</v>
      </c>
      <c r="AQ1931">
        <v>6296.8873999999996</v>
      </c>
      <c r="AR1931">
        <v>5973.6823999999997</v>
      </c>
      <c r="AS1931">
        <v>0.51861559000000002</v>
      </c>
      <c r="AT1931">
        <v>0</v>
      </c>
      <c r="AU1931">
        <v>0</v>
      </c>
    </row>
    <row r="1932" spans="1:47" x14ac:dyDescent="0.25">
      <c r="A1932">
        <v>151</v>
      </c>
      <c r="B1932" t="s">
        <v>54</v>
      </c>
      <c r="C1932">
        <v>0.54847299999999999</v>
      </c>
      <c r="D1932" s="1">
        <v>5.7133930000000002E-6</v>
      </c>
      <c r="E1932">
        <v>17.558693999999999</v>
      </c>
      <c r="F1932" s="1">
        <v>2.20871E-6</v>
      </c>
      <c r="G1932">
        <v>0.621143</v>
      </c>
      <c r="H1932" s="1">
        <v>74.673230000000004</v>
      </c>
      <c r="I1932">
        <v>6.0000000000000002E-6</v>
      </c>
      <c r="J1932">
        <v>2.3E-5</v>
      </c>
      <c r="K1932">
        <v>1.464979</v>
      </c>
      <c r="L1932">
        <v>1.384962</v>
      </c>
      <c r="M1932">
        <v>5.2099999999999998E-4</v>
      </c>
      <c r="N1932" s="1">
        <v>6.3996690000000004E-4</v>
      </c>
      <c r="O1932" s="1">
        <v>8.4384170000000004E-4</v>
      </c>
      <c r="P1932">
        <v>1.4499999999999999E-3</v>
      </c>
      <c r="Q1932">
        <v>28.16724</v>
      </c>
      <c r="R1932" s="1">
        <v>5.3918894999999996E-6</v>
      </c>
      <c r="S1932">
        <v>20.267361999999999</v>
      </c>
      <c r="T1932" s="1">
        <v>4.9225868999999996E-6</v>
      </c>
      <c r="U1932">
        <v>0.41865995</v>
      </c>
      <c r="V1932">
        <v>58.457419000000002</v>
      </c>
      <c r="W1932" s="1">
        <v>1.182511E-5</v>
      </c>
      <c r="X1932">
        <v>2.7283113000000001E-2</v>
      </c>
      <c r="Y1932" s="1">
        <v>5.5257501E-5</v>
      </c>
      <c r="Z1932">
        <v>58.204542000000004</v>
      </c>
      <c r="AA1932" s="1">
        <v>1.1779946E-5</v>
      </c>
      <c r="AB1932">
        <v>0.86758153999999998</v>
      </c>
      <c r="AC1932">
        <v>0.85708169000000001</v>
      </c>
      <c r="AD1932">
        <v>1.3899944</v>
      </c>
      <c r="AE1932">
        <v>0</v>
      </c>
      <c r="AF1932">
        <v>241.17576</v>
      </c>
      <c r="AG1932">
        <v>2.700482</v>
      </c>
      <c r="AH1932">
        <v>4.7597436000000002</v>
      </c>
      <c r="AI1932">
        <v>4.8339771999999999E-4</v>
      </c>
      <c r="AJ1932">
        <v>8.2862637999999995E-4</v>
      </c>
      <c r="AK1932">
        <v>1.3926869000000001E-3</v>
      </c>
      <c r="AL1932">
        <v>2.0468759E-3</v>
      </c>
      <c r="AM1932">
        <v>1.2710098E-2</v>
      </c>
      <c r="AN1932">
        <v>0.10000188</v>
      </c>
      <c r="AO1932">
        <v>10.130696</v>
      </c>
      <c r="AP1932">
        <v>0.94854293000000001</v>
      </c>
      <c r="AQ1932">
        <v>-4387.5235000000002</v>
      </c>
      <c r="AR1932">
        <v>-4161.7545</v>
      </c>
      <c r="AS1932">
        <v>0.51991957</v>
      </c>
      <c r="AT1932">
        <v>0</v>
      </c>
      <c r="AU1932">
        <v>0</v>
      </c>
    </row>
    <row r="1933" spans="1:47" x14ac:dyDescent="0.25">
      <c r="A1933">
        <v>152</v>
      </c>
      <c r="B1933" t="s">
        <v>54</v>
      </c>
      <c r="C1933">
        <v>23.181270999999999</v>
      </c>
      <c r="D1933" s="1">
        <v>3.4509310000000001E-6</v>
      </c>
      <c r="E1933">
        <v>0.51292700000000002</v>
      </c>
      <c r="F1933" s="1">
        <v>3.84911E-6</v>
      </c>
      <c r="G1933">
        <v>0.55806199999999995</v>
      </c>
      <c r="H1933" s="1">
        <v>77.161289999999994</v>
      </c>
      <c r="I1933">
        <v>9.0000000000000002E-6</v>
      </c>
      <c r="J1933">
        <v>2.0000000000000002E-5</v>
      </c>
      <c r="K1933">
        <v>1.5657700000000001</v>
      </c>
      <c r="L1933">
        <v>1.3528150000000001</v>
      </c>
      <c r="M1933">
        <v>4.8999999999999998E-4</v>
      </c>
      <c r="N1933" s="1">
        <v>8.5824580000000005E-4</v>
      </c>
      <c r="O1933" s="1">
        <v>1.0473100000000001E-3</v>
      </c>
      <c r="P1933">
        <v>2.333E-3</v>
      </c>
      <c r="Q1933">
        <v>28.16724</v>
      </c>
      <c r="R1933" s="1">
        <v>5.3918894999999996E-6</v>
      </c>
      <c r="S1933">
        <v>20.267361999999999</v>
      </c>
      <c r="T1933" s="1">
        <v>4.9225868999999996E-6</v>
      </c>
      <c r="U1933">
        <v>0.38696734999999999</v>
      </c>
      <c r="V1933">
        <v>59.673253000000003</v>
      </c>
      <c r="W1933" s="1">
        <v>1.3033803E-5</v>
      </c>
      <c r="X1933">
        <v>2.7279938E-2</v>
      </c>
      <c r="Y1933" s="1">
        <v>5.5257501E-5</v>
      </c>
      <c r="Z1933">
        <v>59.765912</v>
      </c>
      <c r="AA1933" s="1">
        <v>1.2269642E-5</v>
      </c>
      <c r="AB1933">
        <v>0.88812091000000004</v>
      </c>
      <c r="AC1933">
        <v>0.84962901000000002</v>
      </c>
      <c r="AD1933">
        <v>1.3899944</v>
      </c>
      <c r="AE1933">
        <v>0</v>
      </c>
      <c r="AF1933">
        <v>241.17576</v>
      </c>
      <c r="AG1933">
        <v>2.6845951000000001</v>
      </c>
      <c r="AH1933">
        <v>4.7577870000000004</v>
      </c>
      <c r="AI1933">
        <v>4.8637489E-4</v>
      </c>
      <c r="AJ1933">
        <v>8.2481066999999996E-4</v>
      </c>
      <c r="AK1933">
        <v>1.3869435E-3</v>
      </c>
      <c r="AL1933">
        <v>2.0851834000000001E-3</v>
      </c>
      <c r="AM1933">
        <v>1.2692559000000001E-2</v>
      </c>
      <c r="AN1933">
        <v>0.10000086</v>
      </c>
      <c r="AO1933">
        <v>10.398441</v>
      </c>
      <c r="AP1933">
        <v>0.94779455000000001</v>
      </c>
      <c r="AQ1933">
        <v>-2116.212</v>
      </c>
      <c r="AR1933">
        <v>-2005.7342000000001</v>
      </c>
      <c r="AS1933">
        <v>0.51976785000000003</v>
      </c>
      <c r="AT1933">
        <v>0</v>
      </c>
      <c r="AU1933">
        <v>0</v>
      </c>
    </row>
    <row r="1934" spans="1:47" x14ac:dyDescent="0.25">
      <c r="A1934">
        <v>153</v>
      </c>
      <c r="B1934" t="s">
        <v>54</v>
      </c>
      <c r="C1934">
        <v>0.21382200000000001</v>
      </c>
      <c r="D1934" s="1">
        <v>5.397328E-8</v>
      </c>
      <c r="E1934">
        <v>1.2373609999999999</v>
      </c>
      <c r="F1934" s="1">
        <v>3.406488E-6</v>
      </c>
      <c r="G1934">
        <v>8.2400000000000001E-2</v>
      </c>
      <c r="H1934" s="1">
        <v>38.887880000000003</v>
      </c>
      <c r="I1934">
        <v>1.4E-5</v>
      </c>
      <c r="J1934">
        <v>4.3999999999999999E-5</v>
      </c>
      <c r="K1934">
        <v>1.4003270000000001</v>
      </c>
      <c r="L1934">
        <v>1.369618</v>
      </c>
      <c r="M1934">
        <v>5.5900000000000004E-4</v>
      </c>
      <c r="N1934" s="1">
        <v>4.8642459999999999E-4</v>
      </c>
      <c r="O1934" s="1">
        <v>1.1890309999999999E-3</v>
      </c>
      <c r="P1934">
        <v>2.6280000000000001E-3</v>
      </c>
      <c r="Q1934">
        <v>28.16724</v>
      </c>
      <c r="R1934" s="1">
        <v>5.3918894999999996E-6</v>
      </c>
      <c r="S1934">
        <v>20.267361999999999</v>
      </c>
      <c r="T1934" s="1">
        <v>4.9225868999999996E-6</v>
      </c>
      <c r="U1934">
        <v>0.39750036999999999</v>
      </c>
      <c r="V1934">
        <v>60.770572000000001</v>
      </c>
      <c r="W1934" s="1">
        <v>1.1884331000000001E-5</v>
      </c>
      <c r="X1934">
        <v>2.7289958E-2</v>
      </c>
      <c r="Y1934" s="1">
        <v>5.5257501E-5</v>
      </c>
      <c r="Z1934">
        <v>57.819003000000002</v>
      </c>
      <c r="AA1934" s="1">
        <v>1.1810330999999999E-5</v>
      </c>
      <c r="AB1934">
        <v>0.91123343000000001</v>
      </c>
      <c r="AC1934">
        <v>0.87451785000000004</v>
      </c>
      <c r="AD1934">
        <v>1.3899944</v>
      </c>
      <c r="AE1934">
        <v>0</v>
      </c>
      <c r="AF1934">
        <v>241.17576</v>
      </c>
      <c r="AG1934">
        <v>2.7298993</v>
      </c>
      <c r="AH1934">
        <v>4.7601537</v>
      </c>
      <c r="AI1934">
        <v>4.7041071000000003E-4</v>
      </c>
      <c r="AJ1934">
        <v>8.3007510999999999E-4</v>
      </c>
      <c r="AK1934">
        <v>1.3877399999999999E-3</v>
      </c>
      <c r="AL1934">
        <v>2.0887987E-3</v>
      </c>
      <c r="AM1934">
        <v>1.2698648999999999E-2</v>
      </c>
      <c r="AN1934">
        <v>0.10000514000000001</v>
      </c>
      <c r="AO1934">
        <v>9.6059242000000005</v>
      </c>
      <c r="AP1934">
        <v>0.94602317999999996</v>
      </c>
      <c r="AQ1934">
        <v>-2598.8805000000002</v>
      </c>
      <c r="AR1934">
        <v>-2458.6012000000001</v>
      </c>
      <c r="AS1934">
        <v>0.51923518000000002</v>
      </c>
      <c r="AT1934">
        <v>0</v>
      </c>
      <c r="AU1934">
        <v>0</v>
      </c>
    </row>
    <row r="1935" spans="1:47" x14ac:dyDescent="0.25">
      <c r="A1935">
        <v>154</v>
      </c>
      <c r="B1935" t="s">
        <v>54</v>
      </c>
      <c r="C1935">
        <v>17.917829999999999</v>
      </c>
      <c r="D1935" s="1">
        <v>5.5549890000000001E-6</v>
      </c>
      <c r="E1935">
        <v>16.800190000000001</v>
      </c>
      <c r="F1935" s="1">
        <v>2.2913210000000001E-10</v>
      </c>
      <c r="G1935">
        <v>1.2385250000000001</v>
      </c>
      <c r="H1935" s="1">
        <v>73.637889999999999</v>
      </c>
      <c r="I1935">
        <v>1.5999999999999999E-5</v>
      </c>
      <c r="J1935">
        <v>1.0000000000000001E-5</v>
      </c>
      <c r="K1935">
        <v>0.80401400000000001</v>
      </c>
      <c r="L1935">
        <v>1.292103</v>
      </c>
      <c r="M1935">
        <v>5.4199999999999995E-4</v>
      </c>
      <c r="N1935" s="1">
        <v>5.4177529999999998E-4</v>
      </c>
      <c r="O1935" s="1">
        <v>1.02362E-3</v>
      </c>
      <c r="P1935">
        <v>1.833E-3</v>
      </c>
      <c r="Q1935">
        <v>28.16724</v>
      </c>
      <c r="R1935" s="1">
        <v>5.3918894999999996E-6</v>
      </c>
      <c r="S1935">
        <v>20.267361999999999</v>
      </c>
      <c r="T1935" s="1">
        <v>4.9225868999999996E-6</v>
      </c>
      <c r="U1935">
        <v>0.40389703999999998</v>
      </c>
      <c r="V1935">
        <v>58.528995000000002</v>
      </c>
      <c r="W1935" s="1">
        <v>1.1608832000000001E-5</v>
      </c>
      <c r="X1935">
        <v>2.7293291000000001E-2</v>
      </c>
      <c r="Y1935" s="1">
        <v>5.5257501E-5</v>
      </c>
      <c r="Z1935">
        <v>59.619796999999998</v>
      </c>
      <c r="AA1935" s="1">
        <v>1.2063991E-5</v>
      </c>
      <c r="AB1935">
        <v>0.83049214999999998</v>
      </c>
      <c r="AC1935">
        <v>0.85529747</v>
      </c>
      <c r="AD1935">
        <v>1.3899944</v>
      </c>
      <c r="AE1935">
        <v>0</v>
      </c>
      <c r="AF1935">
        <v>241.17576</v>
      </c>
      <c r="AG1935">
        <v>2.7331615999999999</v>
      </c>
      <c r="AH1935">
        <v>4.7587986000000004</v>
      </c>
      <c r="AI1935">
        <v>4.786147E-4</v>
      </c>
      <c r="AJ1935">
        <v>8.3688331000000003E-4</v>
      </c>
      <c r="AK1935">
        <v>1.3999349999999999E-3</v>
      </c>
      <c r="AL1935">
        <v>2.0762952000000002E-3</v>
      </c>
      <c r="AM1935">
        <v>1.2692568E-2</v>
      </c>
      <c r="AN1935">
        <v>0.10000523</v>
      </c>
      <c r="AO1935">
        <v>10.342096</v>
      </c>
      <c r="AP1935">
        <v>0.94880869999999995</v>
      </c>
      <c r="AQ1935">
        <v>-2871.4535999999998</v>
      </c>
      <c r="AR1935">
        <v>-2724.4600999999998</v>
      </c>
      <c r="AS1935">
        <v>0.51810398000000002</v>
      </c>
      <c r="AT1935">
        <v>0</v>
      </c>
      <c r="AU1935">
        <v>0</v>
      </c>
    </row>
    <row r="1936" spans="1:47" x14ac:dyDescent="0.25">
      <c r="A1936">
        <v>155</v>
      </c>
      <c r="B1936" t="s">
        <v>54</v>
      </c>
      <c r="C1936">
        <v>35.802568999999998</v>
      </c>
      <c r="D1936" s="1">
        <v>5.1949739999999999E-6</v>
      </c>
      <c r="E1936">
        <v>0.34911900000000001</v>
      </c>
      <c r="F1936" s="1">
        <v>4.015525E-6</v>
      </c>
      <c r="G1936">
        <v>0.43116700000000002</v>
      </c>
      <c r="H1936" s="1">
        <v>89.546080000000003</v>
      </c>
      <c r="I1936">
        <v>1.2999999999999999E-5</v>
      </c>
      <c r="J1936">
        <v>1.0000000000000001E-5</v>
      </c>
      <c r="K1936">
        <v>1.235919</v>
      </c>
      <c r="L1936">
        <v>1.3665369999999999</v>
      </c>
      <c r="M1936">
        <v>4.8700000000000002E-4</v>
      </c>
      <c r="N1936" s="1">
        <v>7.1484279999999999E-4</v>
      </c>
      <c r="O1936" s="1">
        <v>9.8339739999999992E-4</v>
      </c>
      <c r="P1936">
        <v>1.9369999999999999E-3</v>
      </c>
      <c r="Q1936">
        <v>28.16724</v>
      </c>
      <c r="R1936" s="1">
        <v>5.3918894999999996E-6</v>
      </c>
      <c r="S1936">
        <v>20.267361999999999</v>
      </c>
      <c r="T1936" s="1">
        <v>4.9225868999999996E-6</v>
      </c>
      <c r="U1936">
        <v>0.40733562000000001</v>
      </c>
      <c r="V1936">
        <v>58.702069000000002</v>
      </c>
      <c r="W1936" s="1">
        <v>1.2571174E-5</v>
      </c>
      <c r="X1936">
        <v>2.7280142E-2</v>
      </c>
      <c r="Y1936" s="1">
        <v>5.5257501E-5</v>
      </c>
      <c r="Z1936">
        <v>57.789043999999997</v>
      </c>
      <c r="AA1936" s="1">
        <v>1.1709046E-5</v>
      </c>
      <c r="AB1936">
        <v>0.85032008999999997</v>
      </c>
      <c r="AC1936">
        <v>0.90156727000000003</v>
      </c>
      <c r="AD1936">
        <v>1.3899944</v>
      </c>
      <c r="AE1936">
        <v>0</v>
      </c>
      <c r="AF1936">
        <v>241.17576</v>
      </c>
      <c r="AG1936">
        <v>2.6920921</v>
      </c>
      <c r="AH1936">
        <v>4.7596856000000001</v>
      </c>
      <c r="AI1936">
        <v>4.7374911999999999E-4</v>
      </c>
      <c r="AJ1936">
        <v>8.3437661000000001E-4</v>
      </c>
      <c r="AK1936">
        <v>1.3831117E-3</v>
      </c>
      <c r="AL1936">
        <v>2.1440422000000002E-3</v>
      </c>
      <c r="AM1936">
        <v>1.2693454999999999E-2</v>
      </c>
      <c r="AN1936">
        <v>0.10000383</v>
      </c>
      <c r="AO1936">
        <v>9.9267562999999992</v>
      </c>
      <c r="AP1936">
        <v>0.94851494000000003</v>
      </c>
      <c r="AQ1936">
        <v>2117.2629000000002</v>
      </c>
      <c r="AR1936">
        <v>2008.2555</v>
      </c>
      <c r="AS1936">
        <v>0.51988553000000004</v>
      </c>
      <c r="AT1936">
        <v>0</v>
      </c>
      <c r="AU1936">
        <v>0</v>
      </c>
    </row>
    <row r="1937" spans="1:47" x14ac:dyDescent="0.25">
      <c r="A1937">
        <v>156</v>
      </c>
      <c r="B1937" t="s">
        <v>54</v>
      </c>
      <c r="C1937">
        <v>0.41215499999999999</v>
      </c>
      <c r="D1937" s="1">
        <v>2.9240249999999999E-6</v>
      </c>
      <c r="E1937">
        <v>16.894110000000001</v>
      </c>
      <c r="F1937" s="1">
        <v>2.3918530000000001E-6</v>
      </c>
      <c r="G1937">
        <v>0.17991399999999999</v>
      </c>
      <c r="H1937" s="1">
        <v>74.812610000000006</v>
      </c>
      <c r="I1937">
        <v>1.4E-5</v>
      </c>
      <c r="J1937">
        <v>3.3000000000000003E-5</v>
      </c>
      <c r="K1937">
        <v>1.26864</v>
      </c>
      <c r="L1937">
        <v>1.3060689999999999</v>
      </c>
      <c r="M1937">
        <v>4.6500000000000003E-4</v>
      </c>
      <c r="N1937" s="1">
        <v>6.2688420000000004E-4</v>
      </c>
      <c r="O1937" s="1">
        <v>9.6055909999999997E-4</v>
      </c>
      <c r="P1937">
        <v>1.957E-3</v>
      </c>
      <c r="Q1937">
        <v>28.16724</v>
      </c>
      <c r="R1937" s="1">
        <v>5.3918889999999999E-6</v>
      </c>
      <c r="S1937">
        <v>20.26736</v>
      </c>
      <c r="T1937" s="1">
        <v>4.9225870000000004E-6</v>
      </c>
      <c r="U1937">
        <v>0.40487269999999997</v>
      </c>
      <c r="V1937">
        <v>59.664859999999997</v>
      </c>
      <c r="W1937" s="1">
        <v>1.191132E-5</v>
      </c>
      <c r="X1937">
        <v>2.7299980000000001E-2</v>
      </c>
      <c r="Y1937" s="1">
        <v>5.5257499999999997E-5</v>
      </c>
      <c r="Z1937">
        <v>60.692790000000002</v>
      </c>
      <c r="AA1937" s="1">
        <v>1.170358E-5</v>
      </c>
      <c r="AB1937">
        <v>0.87761679999999997</v>
      </c>
      <c r="AC1937">
        <v>0.83959159999999999</v>
      </c>
      <c r="AD1937">
        <v>1.389994</v>
      </c>
      <c r="AE1937">
        <v>0</v>
      </c>
      <c r="AF1937">
        <v>241.17580000000001</v>
      </c>
      <c r="AG1937">
        <v>2.6999569999999999</v>
      </c>
      <c r="AH1937">
        <v>4.7584970000000002</v>
      </c>
      <c r="AI1937">
        <v>4.865995E-4</v>
      </c>
      <c r="AJ1937">
        <v>8.3449260000000003E-4</v>
      </c>
      <c r="AK1937">
        <v>1.3896760000000001E-3</v>
      </c>
      <c r="AL1937">
        <v>2.1192680000000001E-3</v>
      </c>
      <c r="AM1937">
        <v>1.2702659999999999E-2</v>
      </c>
      <c r="AN1937">
        <v>0.1000002</v>
      </c>
      <c r="AO1937">
        <v>9.7172300000000007</v>
      </c>
      <c r="AP1937">
        <v>0.94992120000000002</v>
      </c>
      <c r="AQ1937">
        <v>-359.1497</v>
      </c>
      <c r="AR1937">
        <v>-341.16390000000001</v>
      </c>
      <c r="AS1937">
        <v>0.52020900000000003</v>
      </c>
      <c r="AT1937">
        <v>0</v>
      </c>
      <c r="AU1937">
        <v>0</v>
      </c>
    </row>
    <row r="1938" spans="1:47" x14ac:dyDescent="0.25">
      <c r="A1938">
        <v>157</v>
      </c>
      <c r="B1938" t="s">
        <v>54</v>
      </c>
      <c r="C1938">
        <v>49.909543999999997</v>
      </c>
      <c r="D1938" s="1">
        <v>7.9951189999999994E-6</v>
      </c>
      <c r="E1938">
        <v>0.34763500000000003</v>
      </c>
      <c r="F1938" s="1">
        <v>1.066407E-5</v>
      </c>
      <c r="G1938">
        <v>0.51709300000000002</v>
      </c>
      <c r="H1938" s="1">
        <v>83.313940000000002</v>
      </c>
      <c r="I1938">
        <v>1.2E-5</v>
      </c>
      <c r="J1938">
        <v>3.8999999999999999E-5</v>
      </c>
      <c r="K1938">
        <v>1.8575980000000001</v>
      </c>
      <c r="L1938">
        <v>0.372664</v>
      </c>
      <c r="M1938">
        <v>5.0900000000000001E-4</v>
      </c>
      <c r="N1938" s="1">
        <v>7.3998559999999996E-4</v>
      </c>
      <c r="O1938" s="1">
        <v>1.009757E-3</v>
      </c>
      <c r="P1938">
        <v>1.8489999999999999E-3</v>
      </c>
      <c r="Q1938">
        <v>28.16724</v>
      </c>
      <c r="R1938" s="1">
        <v>5.3918889999999999E-6</v>
      </c>
      <c r="S1938">
        <v>20.26736</v>
      </c>
      <c r="T1938" s="1">
        <v>4.9225870000000004E-6</v>
      </c>
      <c r="U1938">
        <v>0.39336480000000001</v>
      </c>
      <c r="V1938">
        <v>57.183</v>
      </c>
      <c r="W1938" s="1">
        <v>1.1946220000000001E-5</v>
      </c>
      <c r="X1938">
        <v>2.729036E-2</v>
      </c>
      <c r="Y1938" s="1">
        <v>5.5257499999999997E-5</v>
      </c>
      <c r="Z1938">
        <v>59.614109999999997</v>
      </c>
      <c r="AA1938" s="1">
        <v>1.216382E-5</v>
      </c>
      <c r="AB1938">
        <v>0.83977089999999999</v>
      </c>
      <c r="AC1938">
        <v>0.83102860000000001</v>
      </c>
      <c r="AD1938">
        <v>1.389994</v>
      </c>
      <c r="AE1938">
        <v>0</v>
      </c>
      <c r="AF1938">
        <v>241.17580000000001</v>
      </c>
      <c r="AG1938">
        <v>2.6504449999999999</v>
      </c>
      <c r="AH1938">
        <v>4.7587460000000004</v>
      </c>
      <c r="AI1938">
        <v>4.9536380000000002E-4</v>
      </c>
      <c r="AJ1938">
        <v>8.2768420000000004E-4</v>
      </c>
      <c r="AK1938">
        <v>1.3874639999999999E-3</v>
      </c>
      <c r="AL1938">
        <v>2.0474009999999999E-3</v>
      </c>
      <c r="AM1938">
        <v>1.2699129999999999E-2</v>
      </c>
      <c r="AN1938">
        <v>0.1000013</v>
      </c>
      <c r="AO1938">
        <v>9.6299039999999998</v>
      </c>
      <c r="AP1938">
        <v>0.94871930000000004</v>
      </c>
      <c r="AQ1938">
        <v>-21.048860000000001</v>
      </c>
      <c r="AR1938">
        <v>-19.969460000000002</v>
      </c>
      <c r="AS1938">
        <v>0.52041660000000001</v>
      </c>
      <c r="AT1938">
        <v>0</v>
      </c>
      <c r="AU1938">
        <v>0</v>
      </c>
    </row>
    <row r="1939" spans="1:47" x14ac:dyDescent="0.25">
      <c r="A1939">
        <v>158</v>
      </c>
      <c r="B1939" t="s">
        <v>54</v>
      </c>
      <c r="C1939">
        <v>2.6516700000000002</v>
      </c>
      <c r="D1939" s="1">
        <v>1.3153609999999999E-6</v>
      </c>
      <c r="E1939">
        <v>8.4304210000000008</v>
      </c>
      <c r="F1939" s="1">
        <v>2.4994219999999999E-6</v>
      </c>
      <c r="G1939">
        <v>9.0979000000000004E-2</v>
      </c>
      <c r="H1939" s="1">
        <v>65.289439999999999</v>
      </c>
      <c r="I1939">
        <v>1.2999999999999999E-5</v>
      </c>
      <c r="J1939">
        <v>6.0999999999999999E-5</v>
      </c>
      <c r="K1939">
        <v>1.4233560000000001</v>
      </c>
      <c r="L1939">
        <v>1.688806</v>
      </c>
      <c r="M1939">
        <v>1.9000000000000001E-4</v>
      </c>
      <c r="N1939" s="1">
        <v>1.16932E-5</v>
      </c>
      <c r="O1939" s="1">
        <v>6.686989E-4</v>
      </c>
      <c r="P1939">
        <v>2.2200000000000002E-3</v>
      </c>
      <c r="Q1939">
        <v>28.16724</v>
      </c>
      <c r="R1939" s="1">
        <v>5.3918889999999999E-6</v>
      </c>
      <c r="S1939">
        <v>20.26736</v>
      </c>
      <c r="T1939" s="1">
        <v>4.9225870000000004E-6</v>
      </c>
      <c r="U1939">
        <v>0.3898971</v>
      </c>
      <c r="V1939">
        <v>57.097389999999997</v>
      </c>
      <c r="W1939" s="1">
        <v>1.2225729999999999E-5</v>
      </c>
      <c r="X1939">
        <v>2.727665E-2</v>
      </c>
      <c r="Y1939" s="1">
        <v>5.5257499999999997E-5</v>
      </c>
      <c r="Z1939">
        <v>60.491660000000003</v>
      </c>
      <c r="AA1939" s="1">
        <v>1.239903E-5</v>
      </c>
      <c r="AB1939">
        <v>0.86269450000000003</v>
      </c>
      <c r="AC1939">
        <v>0.8687646</v>
      </c>
      <c r="AD1939">
        <v>1.389994</v>
      </c>
      <c r="AE1939">
        <v>0</v>
      </c>
      <c r="AF1939">
        <v>241.17580000000001</v>
      </c>
      <c r="AG1939">
        <v>2.6685729999999999</v>
      </c>
      <c r="AH1939">
        <v>4.7594700000000003</v>
      </c>
      <c r="AI1939">
        <v>4.8801360000000002E-4</v>
      </c>
      <c r="AJ1939">
        <v>8.2582680000000005E-4</v>
      </c>
      <c r="AK1939">
        <v>1.392611E-3</v>
      </c>
      <c r="AL1939">
        <v>2.0197150000000001E-3</v>
      </c>
      <c r="AM1939">
        <v>1.269614E-2</v>
      </c>
      <c r="AN1939">
        <v>0.10000100000000001</v>
      </c>
      <c r="AO1939">
        <v>10.08329</v>
      </c>
      <c r="AP1939">
        <v>0.94844430000000002</v>
      </c>
      <c r="AQ1939">
        <v>-462.28980000000001</v>
      </c>
      <c r="AR1939">
        <v>-438.45609999999999</v>
      </c>
      <c r="AS1939">
        <v>0.51957730000000002</v>
      </c>
      <c r="AT1939">
        <v>0</v>
      </c>
      <c r="AU1939">
        <v>0</v>
      </c>
    </row>
    <row r="1940" spans="1:47" x14ac:dyDescent="0.25">
      <c r="A1940">
        <v>159</v>
      </c>
      <c r="B1940" t="s">
        <v>54</v>
      </c>
      <c r="C1940">
        <v>30.170197000000002</v>
      </c>
      <c r="D1940" s="1">
        <v>3.7721770000000001E-6</v>
      </c>
      <c r="E1940">
        <v>0.254799</v>
      </c>
      <c r="F1940" s="1">
        <v>4.1987299999999997E-6</v>
      </c>
      <c r="G1940">
        <v>0.51080800000000004</v>
      </c>
      <c r="H1940" s="1">
        <v>80.196219999999997</v>
      </c>
      <c r="I1940">
        <v>1.2E-5</v>
      </c>
      <c r="J1940">
        <v>2.0000000000000002E-5</v>
      </c>
      <c r="K1940">
        <v>1.577488</v>
      </c>
      <c r="L1940">
        <v>1.095561</v>
      </c>
      <c r="M1940">
        <v>4.5199999999999998E-4</v>
      </c>
      <c r="N1940" s="1">
        <v>5.8883809999999998E-4</v>
      </c>
      <c r="O1940" s="1">
        <v>9.1734029999999999E-4</v>
      </c>
      <c r="P1940">
        <v>1.8370000000000001E-3</v>
      </c>
      <c r="Q1940">
        <v>28.16724</v>
      </c>
      <c r="R1940" s="1">
        <v>5.3918894999999996E-6</v>
      </c>
      <c r="S1940">
        <v>20.267361999999999</v>
      </c>
      <c r="T1940" s="1">
        <v>4.9225868999999996E-6</v>
      </c>
      <c r="U1940">
        <v>0.40034529000000002</v>
      </c>
      <c r="V1940">
        <v>58.586677000000002</v>
      </c>
      <c r="W1940" s="1">
        <v>1.2229685999999999E-5</v>
      </c>
      <c r="X1940">
        <v>2.7290716999999999E-2</v>
      </c>
      <c r="Y1940" s="1">
        <v>5.5257501E-5</v>
      </c>
      <c r="Z1940">
        <v>59.339874999999999</v>
      </c>
      <c r="AA1940" s="1">
        <v>1.2180876999999999E-5</v>
      </c>
      <c r="AB1940">
        <v>0.87070369999999997</v>
      </c>
      <c r="AC1940">
        <v>0.86384874</v>
      </c>
      <c r="AD1940">
        <v>1.3899944</v>
      </c>
      <c r="AE1940">
        <v>0</v>
      </c>
      <c r="AF1940">
        <v>241.17576</v>
      </c>
      <c r="AG1940">
        <v>2.6853012000000001</v>
      </c>
      <c r="AH1940">
        <v>4.7607511000000002</v>
      </c>
      <c r="AI1940">
        <v>4.9730889000000004E-4</v>
      </c>
      <c r="AJ1940">
        <v>8.2666032999999999E-4</v>
      </c>
      <c r="AK1940">
        <v>1.3874103E-3</v>
      </c>
      <c r="AL1940">
        <v>2.0597747000000001E-3</v>
      </c>
      <c r="AM1940">
        <v>1.2695583E-2</v>
      </c>
      <c r="AN1940">
        <v>0.10000033999999999</v>
      </c>
      <c r="AO1940">
        <v>10.047202</v>
      </c>
      <c r="AP1940">
        <v>0.94934998000000004</v>
      </c>
      <c r="AQ1940">
        <v>2333.0756999999999</v>
      </c>
      <c r="AR1940">
        <v>2214.9052999999999</v>
      </c>
      <c r="AS1940">
        <v>0.51961754999999998</v>
      </c>
      <c r="AT1940">
        <v>0</v>
      </c>
      <c r="AU1940">
        <v>0</v>
      </c>
    </row>
    <row r="1941" spans="1:47" x14ac:dyDescent="0.25">
      <c r="A1941">
        <v>160</v>
      </c>
      <c r="B1941" t="s">
        <v>54</v>
      </c>
      <c r="C1941">
        <v>6.5441909999999996</v>
      </c>
      <c r="D1941" s="1">
        <v>1.14676E-5</v>
      </c>
      <c r="E1941">
        <v>21.346226999999999</v>
      </c>
      <c r="F1941" s="1">
        <v>5.2926120000000003E-7</v>
      </c>
      <c r="G1941">
        <v>2.1621950000000001</v>
      </c>
      <c r="H1941" s="1">
        <v>45.594619999999999</v>
      </c>
      <c r="I1941">
        <v>1.1E-5</v>
      </c>
      <c r="J1941">
        <v>1.2999999999999999E-5</v>
      </c>
      <c r="K1941">
        <v>1.479724</v>
      </c>
      <c r="L1941">
        <v>0.48765799999999998</v>
      </c>
      <c r="M1941">
        <v>7.3300000000000004E-4</v>
      </c>
      <c r="N1941" s="1">
        <v>7.5571069999999995E-4</v>
      </c>
      <c r="O1941" s="1">
        <v>1.222419E-3</v>
      </c>
      <c r="P1941">
        <v>2.0630000000000002E-3</v>
      </c>
      <c r="Q1941">
        <v>28.16724</v>
      </c>
      <c r="R1941" s="1">
        <v>5.3918894999999996E-6</v>
      </c>
      <c r="S1941">
        <v>20.267361999999999</v>
      </c>
      <c r="T1941" s="1">
        <v>4.9225868999999996E-6</v>
      </c>
      <c r="U1941">
        <v>0.40577991000000002</v>
      </c>
      <c r="V1941">
        <v>58.804130999999998</v>
      </c>
      <c r="W1941" s="1">
        <v>1.1958885000000001E-5</v>
      </c>
      <c r="X1941">
        <v>2.7283918000000001E-2</v>
      </c>
      <c r="Y1941" s="1">
        <v>5.5257501E-5</v>
      </c>
      <c r="Z1941">
        <v>60.239004000000001</v>
      </c>
      <c r="AA1941" s="1">
        <v>1.2739749E-5</v>
      </c>
      <c r="AB1941">
        <v>0.88308394999999995</v>
      </c>
      <c r="AC1941">
        <v>0.86528733999999996</v>
      </c>
      <c r="AD1941">
        <v>1.3899944</v>
      </c>
      <c r="AE1941">
        <v>0</v>
      </c>
      <c r="AF1941">
        <v>241.17576</v>
      </c>
      <c r="AG1941">
        <v>2.6087791</v>
      </c>
      <c r="AH1941">
        <v>4.7590778</v>
      </c>
      <c r="AI1941">
        <v>4.8684767999999999E-4</v>
      </c>
      <c r="AJ1941">
        <v>8.3291018000000001E-4</v>
      </c>
      <c r="AK1941">
        <v>1.384492E-3</v>
      </c>
      <c r="AL1941">
        <v>2.1329432000000001E-3</v>
      </c>
      <c r="AM1941">
        <v>1.2696025E-2</v>
      </c>
      <c r="AN1941">
        <v>9.9998793000000002E-2</v>
      </c>
      <c r="AO1941">
        <v>10.016565</v>
      </c>
      <c r="AP1941">
        <v>0.94981702999999995</v>
      </c>
      <c r="AQ1941">
        <v>3987.72</v>
      </c>
      <c r="AR1941">
        <v>3787.6044000000002</v>
      </c>
      <c r="AS1941">
        <v>0.51958930999999997</v>
      </c>
      <c r="AT1941">
        <v>0</v>
      </c>
      <c r="AU1941">
        <v>0</v>
      </c>
    </row>
    <row r="1942" spans="1:47" x14ac:dyDescent="0.25">
      <c r="A1942">
        <v>161</v>
      </c>
      <c r="B1942" t="s">
        <v>54</v>
      </c>
      <c r="C1942">
        <v>51.371096000000001</v>
      </c>
      <c r="D1942" s="1">
        <v>4.2797449999999996E-6</v>
      </c>
      <c r="E1942">
        <v>0.67362200000000005</v>
      </c>
      <c r="F1942" s="1">
        <v>4.721123E-6</v>
      </c>
      <c r="G1942">
        <v>0.33229700000000001</v>
      </c>
      <c r="H1942" s="1">
        <v>81.880780000000001</v>
      </c>
      <c r="I1942">
        <v>1.4E-5</v>
      </c>
      <c r="J1942">
        <v>2.5999999999999998E-5</v>
      </c>
      <c r="K1942">
        <v>1.1110979999999999</v>
      </c>
      <c r="L1942">
        <v>1.099375</v>
      </c>
      <c r="M1942">
        <v>3.6600000000000001E-4</v>
      </c>
      <c r="N1942" s="1">
        <v>8.3512400000000002E-4</v>
      </c>
      <c r="O1942" s="1">
        <v>1.035369E-3</v>
      </c>
      <c r="P1942">
        <v>2.784E-3</v>
      </c>
      <c r="Q1942">
        <v>28.16724</v>
      </c>
      <c r="R1942" s="1">
        <v>5.3918894999999996E-6</v>
      </c>
      <c r="S1942">
        <v>20.267361999999999</v>
      </c>
      <c r="T1942" s="1">
        <v>4.9225868999999996E-6</v>
      </c>
      <c r="U1942">
        <v>0.39446376999999999</v>
      </c>
      <c r="V1942">
        <v>61.148774000000003</v>
      </c>
      <c r="W1942" s="1">
        <v>1.2478803E-5</v>
      </c>
      <c r="X1942">
        <v>2.7289917E-2</v>
      </c>
      <c r="Y1942" s="1">
        <v>5.5257501E-5</v>
      </c>
      <c r="Z1942">
        <v>60.176003999999999</v>
      </c>
      <c r="AA1942" s="1">
        <v>1.1876261999999999E-5</v>
      </c>
      <c r="AB1942">
        <v>0.86765309000000002</v>
      </c>
      <c r="AC1942">
        <v>0.82292781999999998</v>
      </c>
      <c r="AD1942">
        <v>1.3899944</v>
      </c>
      <c r="AE1942">
        <v>0</v>
      </c>
      <c r="AF1942">
        <v>241.17576</v>
      </c>
      <c r="AG1942">
        <v>2.6692814999999999</v>
      </c>
      <c r="AH1942">
        <v>4.7582031000000002</v>
      </c>
      <c r="AI1942">
        <v>4.8872813000000004E-4</v>
      </c>
      <c r="AJ1942">
        <v>8.2699100000000001E-4</v>
      </c>
      <c r="AK1942">
        <v>1.385676E-3</v>
      </c>
      <c r="AL1942">
        <v>2.1207375999999999E-3</v>
      </c>
      <c r="AM1942">
        <v>1.2703809E-2</v>
      </c>
      <c r="AN1942">
        <v>9.9998526000000004E-2</v>
      </c>
      <c r="AO1942">
        <v>10.14804</v>
      </c>
      <c r="AP1942">
        <v>0.94898104999999999</v>
      </c>
      <c r="AQ1942">
        <v>-2320.7815999999998</v>
      </c>
      <c r="AR1942">
        <v>-2202.3777</v>
      </c>
      <c r="AS1942">
        <v>0.52043569999999995</v>
      </c>
      <c r="AT1942">
        <v>0</v>
      </c>
      <c r="AU1942">
        <v>0</v>
      </c>
    </row>
    <row r="1943" spans="1:47" x14ac:dyDescent="0.25">
      <c r="A1943">
        <v>162</v>
      </c>
      <c r="B1943" t="s">
        <v>54</v>
      </c>
      <c r="C1943">
        <v>61.716796000000002</v>
      </c>
      <c r="D1943" s="1">
        <v>1.339442E-5</v>
      </c>
      <c r="E1943">
        <v>0.53135900000000003</v>
      </c>
      <c r="F1943" s="1">
        <v>9.2789250000000003E-6</v>
      </c>
      <c r="G1943">
        <v>0.90420599999999995</v>
      </c>
      <c r="H1943" s="1">
        <v>65.55977</v>
      </c>
      <c r="I1943">
        <v>1.1E-5</v>
      </c>
      <c r="J1943">
        <v>1.4E-5</v>
      </c>
      <c r="K1943">
        <v>0.81679299999999999</v>
      </c>
      <c r="L1943">
        <v>0.15840099999999999</v>
      </c>
      <c r="M1943">
        <v>5.9900000000000003E-4</v>
      </c>
      <c r="N1943" s="1">
        <v>9.7503040000000002E-4</v>
      </c>
      <c r="O1943" s="1">
        <v>1.2287940000000001E-3</v>
      </c>
      <c r="P1943">
        <v>2.1800000000000001E-3</v>
      </c>
      <c r="Q1943">
        <v>28.16724</v>
      </c>
      <c r="R1943" s="1">
        <v>5.3918894999999996E-6</v>
      </c>
      <c r="S1943">
        <v>20.267361999999999</v>
      </c>
      <c r="T1943" s="1">
        <v>4.9225868999999996E-6</v>
      </c>
      <c r="U1943">
        <v>0.39047106999999998</v>
      </c>
      <c r="V1943">
        <v>58.634917999999999</v>
      </c>
      <c r="W1943" s="1">
        <v>1.2176760000000001E-5</v>
      </c>
      <c r="X1943">
        <v>2.7288612E-2</v>
      </c>
      <c r="Y1943" s="1">
        <v>5.5257501E-5</v>
      </c>
      <c r="Z1943">
        <v>59.575336</v>
      </c>
      <c r="AA1943" s="1">
        <v>1.2139555E-5</v>
      </c>
      <c r="AB1943">
        <v>0.85992522000000005</v>
      </c>
      <c r="AC1943">
        <v>0.84179793000000003</v>
      </c>
      <c r="AD1943">
        <v>1.3899944</v>
      </c>
      <c r="AE1943">
        <v>0</v>
      </c>
      <c r="AF1943">
        <v>241.17576</v>
      </c>
      <c r="AG1943">
        <v>2.7350370000000002</v>
      </c>
      <c r="AH1943">
        <v>4.7578712000000003</v>
      </c>
      <c r="AI1943">
        <v>4.8548151999999999E-4</v>
      </c>
      <c r="AJ1943">
        <v>8.2665012000000002E-4</v>
      </c>
      <c r="AK1943">
        <v>1.3892030999999999E-3</v>
      </c>
      <c r="AL1943">
        <v>2.0831941000000001E-3</v>
      </c>
      <c r="AM1943">
        <v>1.2704019E-2</v>
      </c>
      <c r="AN1943">
        <v>9.9999602000000007E-2</v>
      </c>
      <c r="AO1943">
        <v>10.005532000000001</v>
      </c>
      <c r="AP1943">
        <v>0.94943816000000003</v>
      </c>
      <c r="AQ1943">
        <v>-4389.7196999999996</v>
      </c>
      <c r="AR1943">
        <v>-4167.7673999999997</v>
      </c>
      <c r="AS1943">
        <v>0.52111483000000003</v>
      </c>
      <c r="AT1943">
        <v>0</v>
      </c>
      <c r="AU1943">
        <v>0</v>
      </c>
    </row>
    <row r="1944" spans="1:47" x14ac:dyDescent="0.25">
      <c r="A1944">
        <v>163</v>
      </c>
      <c r="B1944" t="s">
        <v>54</v>
      </c>
      <c r="C1944">
        <v>37.251508999999999</v>
      </c>
      <c r="D1944" s="1">
        <v>4.175871E-6</v>
      </c>
      <c r="E1944">
        <v>0.4854</v>
      </c>
      <c r="F1944" s="1">
        <v>4.5637710000000001E-6</v>
      </c>
      <c r="G1944">
        <v>0.36627900000000002</v>
      </c>
      <c r="H1944" s="1">
        <v>89.344329999999999</v>
      </c>
      <c r="I1944">
        <v>1.4E-5</v>
      </c>
      <c r="J1944">
        <v>1.2999999999999999E-5</v>
      </c>
      <c r="K1944">
        <v>1.1558679999999999</v>
      </c>
      <c r="L1944">
        <v>0.97365000000000002</v>
      </c>
      <c r="M1944">
        <v>4.2700000000000002E-4</v>
      </c>
      <c r="N1944" s="1">
        <v>7.4985310000000001E-4</v>
      </c>
      <c r="O1944" s="1">
        <v>9.971120999999999E-4</v>
      </c>
      <c r="P1944">
        <v>2.1489999999999999E-3</v>
      </c>
      <c r="Q1944">
        <v>28.16724</v>
      </c>
      <c r="R1944" s="1">
        <v>5.3918894999999996E-6</v>
      </c>
      <c r="S1944">
        <v>20.267361999999999</v>
      </c>
      <c r="T1944" s="1">
        <v>4.9225868999999996E-6</v>
      </c>
      <c r="U1944">
        <v>0.40029841999999999</v>
      </c>
      <c r="V1944">
        <v>57.983178000000002</v>
      </c>
      <c r="W1944" s="1">
        <v>1.2590923E-5</v>
      </c>
      <c r="X1944">
        <v>2.7301592E-2</v>
      </c>
      <c r="Y1944" s="1">
        <v>5.5257501E-5</v>
      </c>
      <c r="Z1944">
        <v>59.694929999999999</v>
      </c>
      <c r="AA1944" s="1">
        <v>1.2349884E-5</v>
      </c>
      <c r="AB1944">
        <v>0.85895321000000002</v>
      </c>
      <c r="AC1944">
        <v>0.88702203999999996</v>
      </c>
      <c r="AD1944">
        <v>1.3899944</v>
      </c>
      <c r="AE1944">
        <v>0</v>
      </c>
      <c r="AF1944">
        <v>241.17576</v>
      </c>
      <c r="AG1944">
        <v>2.6894631000000002</v>
      </c>
      <c r="AH1944">
        <v>4.7604183999999998</v>
      </c>
      <c r="AI1944">
        <v>4.9497183999999998E-4</v>
      </c>
      <c r="AJ1944">
        <v>8.3569684000000003E-4</v>
      </c>
      <c r="AK1944">
        <v>1.3862414E-3</v>
      </c>
      <c r="AL1944">
        <v>2.1243855000000001E-3</v>
      </c>
      <c r="AM1944">
        <v>1.2696290000000001E-2</v>
      </c>
      <c r="AN1944">
        <v>9.9998404999999999E-2</v>
      </c>
      <c r="AO1944">
        <v>9.5305555000000002</v>
      </c>
      <c r="AP1944">
        <v>0.94927101999999997</v>
      </c>
      <c r="AQ1944">
        <v>1249.5517</v>
      </c>
      <c r="AR1944">
        <v>1186.1632</v>
      </c>
      <c r="AS1944">
        <v>0.51961657000000006</v>
      </c>
      <c r="AT1944">
        <v>0</v>
      </c>
      <c r="AU1944">
        <v>0</v>
      </c>
    </row>
    <row r="1945" spans="1:47" x14ac:dyDescent="0.25">
      <c r="A1945">
        <v>164</v>
      </c>
      <c r="B1945" t="s">
        <v>54</v>
      </c>
      <c r="C1945">
        <v>31.191631999999998</v>
      </c>
      <c r="D1945" s="1">
        <v>3.9552099999999997E-6</v>
      </c>
      <c r="E1945">
        <v>0.53041499999999997</v>
      </c>
      <c r="F1945" s="1">
        <v>3.6622510000000002E-6</v>
      </c>
      <c r="G1945">
        <v>0.346163</v>
      </c>
      <c r="H1945" s="1">
        <v>75.759929999999997</v>
      </c>
      <c r="I1945">
        <v>1.0000000000000001E-5</v>
      </c>
      <c r="J1945">
        <v>1.9000000000000001E-5</v>
      </c>
      <c r="K1945">
        <v>1.138442</v>
      </c>
      <c r="L1945">
        <v>1.242799</v>
      </c>
      <c r="M1945">
        <v>4.5199999999999998E-4</v>
      </c>
      <c r="N1945" s="1">
        <v>8.4812120000000003E-4</v>
      </c>
      <c r="O1945" s="1">
        <v>1.047112E-3</v>
      </c>
      <c r="P1945">
        <v>2.3029999999999999E-3</v>
      </c>
      <c r="Q1945">
        <v>28.16724</v>
      </c>
      <c r="R1945" s="1">
        <v>5.3918894999999996E-6</v>
      </c>
      <c r="S1945">
        <v>20.267361999999999</v>
      </c>
      <c r="T1945" s="1">
        <v>4.9225868999999996E-6</v>
      </c>
      <c r="U1945">
        <v>0.39921315000000002</v>
      </c>
      <c r="V1945">
        <v>59.540891999999999</v>
      </c>
      <c r="W1945" s="1">
        <v>1.2030261000000001E-5</v>
      </c>
      <c r="X1945">
        <v>2.7294407999999999E-2</v>
      </c>
      <c r="Y1945" s="1">
        <v>5.5257501E-5</v>
      </c>
      <c r="Z1945">
        <v>57.516371999999997</v>
      </c>
      <c r="AA1945" s="1">
        <v>1.2067064E-5</v>
      </c>
      <c r="AB1945">
        <v>0.84293850000000003</v>
      </c>
      <c r="AC1945">
        <v>0.87607566000000003</v>
      </c>
      <c r="AD1945">
        <v>1.3899944</v>
      </c>
      <c r="AE1945">
        <v>0</v>
      </c>
      <c r="AF1945">
        <v>241.17576</v>
      </c>
      <c r="AG1945">
        <v>2.6809148</v>
      </c>
      <c r="AH1945">
        <v>4.7588162000000001</v>
      </c>
      <c r="AI1945">
        <v>4.8109059000000002E-4</v>
      </c>
      <c r="AJ1945">
        <v>8.3318227999999999E-4</v>
      </c>
      <c r="AK1945">
        <v>1.3898135999999999E-3</v>
      </c>
      <c r="AL1945">
        <v>2.0591914999999999E-3</v>
      </c>
      <c r="AM1945">
        <v>1.2691423E-2</v>
      </c>
      <c r="AN1945">
        <v>0.10000038999999999</v>
      </c>
      <c r="AO1945">
        <v>9.8903082999999992</v>
      </c>
      <c r="AP1945">
        <v>0.94829839999999999</v>
      </c>
      <c r="AQ1945">
        <v>-2466.8107</v>
      </c>
      <c r="AR1945">
        <v>-2339.2725999999998</v>
      </c>
      <c r="AS1945">
        <v>0.51969286000000003</v>
      </c>
      <c r="AT1945">
        <v>0</v>
      </c>
      <c r="AU1945">
        <v>0</v>
      </c>
    </row>
    <row r="1946" spans="1:47" x14ac:dyDescent="0.25">
      <c r="A1946">
        <v>165</v>
      </c>
      <c r="B1946" t="s">
        <v>54</v>
      </c>
      <c r="C1946">
        <v>0.51879799999999998</v>
      </c>
      <c r="D1946" s="1">
        <v>5.868009E-6</v>
      </c>
      <c r="E1946">
        <v>15.562113</v>
      </c>
      <c r="F1946" s="1">
        <v>2.9954280000000001E-6</v>
      </c>
      <c r="G1946">
        <v>0.598024</v>
      </c>
      <c r="H1946" s="1">
        <v>60.684530000000002</v>
      </c>
      <c r="I1946">
        <v>1.2E-5</v>
      </c>
      <c r="J1946">
        <v>2.1999999999999999E-5</v>
      </c>
      <c r="K1946">
        <v>1.3935010000000001</v>
      </c>
      <c r="L1946">
        <v>1.2160029999999999</v>
      </c>
      <c r="M1946">
        <v>3.6600000000000001E-4</v>
      </c>
      <c r="N1946" s="1">
        <v>5.3898420000000002E-4</v>
      </c>
      <c r="O1946" s="1">
        <v>8.9821460000000003E-4</v>
      </c>
      <c r="P1946">
        <v>2.1819999999999999E-3</v>
      </c>
      <c r="Q1946">
        <v>28.16724</v>
      </c>
      <c r="R1946" s="1">
        <v>5.3918894999999996E-6</v>
      </c>
      <c r="S1946">
        <v>20.267361999999999</v>
      </c>
      <c r="T1946" s="1">
        <v>4.9225868999999996E-6</v>
      </c>
      <c r="U1946">
        <v>0.40784905999999999</v>
      </c>
      <c r="V1946">
        <v>61.948894000000003</v>
      </c>
      <c r="W1946" s="1">
        <v>1.2512191000000001E-5</v>
      </c>
      <c r="X1946">
        <v>2.7301083E-2</v>
      </c>
      <c r="Y1946" s="1">
        <v>5.5257501E-5</v>
      </c>
      <c r="Z1946">
        <v>59.130620999999998</v>
      </c>
      <c r="AA1946" s="1">
        <v>1.2192197999999999E-5</v>
      </c>
      <c r="AB1946">
        <v>0.88599110000000003</v>
      </c>
      <c r="AC1946">
        <v>0.86297091999999997</v>
      </c>
      <c r="AD1946">
        <v>1.3899944</v>
      </c>
      <c r="AE1946">
        <v>0</v>
      </c>
      <c r="AF1946">
        <v>241.17576</v>
      </c>
      <c r="AG1946">
        <v>2.6784911</v>
      </c>
      <c r="AH1946">
        <v>4.7569610999999998</v>
      </c>
      <c r="AI1946">
        <v>4.7593126000000001E-4</v>
      </c>
      <c r="AJ1946">
        <v>8.2770741999999996E-4</v>
      </c>
      <c r="AK1946">
        <v>1.3885419E-3</v>
      </c>
      <c r="AL1946">
        <v>2.0993446000000002E-3</v>
      </c>
      <c r="AM1946">
        <v>1.2702545000000001E-2</v>
      </c>
      <c r="AN1946">
        <v>9.9999184000000005E-2</v>
      </c>
      <c r="AO1946">
        <v>9.8569011</v>
      </c>
      <c r="AP1946">
        <v>0.94956355999999997</v>
      </c>
      <c r="AQ1946">
        <v>-1630.7677000000001</v>
      </c>
      <c r="AR1946">
        <v>-1548.5175999999999</v>
      </c>
      <c r="AS1946">
        <v>0.51925180000000004</v>
      </c>
      <c r="AT1946">
        <v>0</v>
      </c>
      <c r="AU1946">
        <v>0</v>
      </c>
    </row>
    <row r="1947" spans="1:47" x14ac:dyDescent="0.25">
      <c r="A1947">
        <v>166</v>
      </c>
      <c r="B1947" t="s">
        <v>54</v>
      </c>
      <c r="C1947">
        <v>26.332353999999999</v>
      </c>
      <c r="D1947" s="1">
        <v>3.7932660000000001E-6</v>
      </c>
      <c r="E1947">
        <v>0.39748499999999998</v>
      </c>
      <c r="F1947" s="1">
        <v>5.409229E-6</v>
      </c>
      <c r="G1947">
        <v>0.17874399999999999</v>
      </c>
      <c r="H1947" s="1">
        <v>70.435429999999997</v>
      </c>
      <c r="I1947">
        <v>1.7E-5</v>
      </c>
      <c r="J1947">
        <v>0</v>
      </c>
      <c r="K1947">
        <v>1.0490029999999999</v>
      </c>
      <c r="L1947">
        <v>1.2188920000000001</v>
      </c>
      <c r="M1947">
        <v>4.8799999999999999E-4</v>
      </c>
      <c r="N1947" s="1">
        <v>7.8603289999999997E-4</v>
      </c>
      <c r="O1947" s="1">
        <v>1.1396310000000001E-3</v>
      </c>
      <c r="P1947">
        <v>2.4859999999999999E-3</v>
      </c>
      <c r="Q1947">
        <v>28.16724</v>
      </c>
      <c r="R1947" s="1">
        <v>5.3918894999999996E-6</v>
      </c>
      <c r="S1947">
        <v>20.267361999999999</v>
      </c>
      <c r="T1947" s="1">
        <v>4.9225868999999996E-6</v>
      </c>
      <c r="U1947">
        <v>0.38764577</v>
      </c>
      <c r="V1947">
        <v>58.171810999999998</v>
      </c>
      <c r="W1947" s="1">
        <v>1.2603660999999999E-5</v>
      </c>
      <c r="X1947">
        <v>2.7292112E-2</v>
      </c>
      <c r="Y1947" s="1">
        <v>5.5257501E-5</v>
      </c>
      <c r="Z1947">
        <v>60.478726000000002</v>
      </c>
      <c r="AA1947" s="1">
        <v>1.2616704E-5</v>
      </c>
      <c r="AB1947">
        <v>0.84772157000000004</v>
      </c>
      <c r="AC1947">
        <v>0.85696547000000001</v>
      </c>
      <c r="AD1947">
        <v>1.3899944</v>
      </c>
      <c r="AE1947">
        <v>0</v>
      </c>
      <c r="AF1947">
        <v>241.17576</v>
      </c>
      <c r="AG1947">
        <v>2.7176371000000001</v>
      </c>
      <c r="AH1947">
        <v>4.7561225</v>
      </c>
      <c r="AI1947">
        <v>4.8433785000000001E-4</v>
      </c>
      <c r="AJ1947">
        <v>8.2303713000000001E-4</v>
      </c>
      <c r="AK1947">
        <v>1.3869824000000001E-3</v>
      </c>
      <c r="AL1947">
        <v>2.0723836999999999E-3</v>
      </c>
      <c r="AM1947">
        <v>1.2702164E-2</v>
      </c>
      <c r="AN1947">
        <v>9.9999665000000001E-2</v>
      </c>
      <c r="AO1947">
        <v>10.171787</v>
      </c>
      <c r="AP1947">
        <v>0.94863938999999997</v>
      </c>
      <c r="AQ1947">
        <v>2770.8560000000002</v>
      </c>
      <c r="AR1947">
        <v>2628.5430999999999</v>
      </c>
      <c r="AS1947">
        <v>0.52064818999999996</v>
      </c>
      <c r="AT1947">
        <v>0</v>
      </c>
      <c r="AU1947">
        <v>0</v>
      </c>
    </row>
    <row r="1948" spans="1:47" x14ac:dyDescent="0.25">
      <c r="A1948">
        <v>167</v>
      </c>
      <c r="B1948" t="s">
        <v>54</v>
      </c>
      <c r="C1948">
        <v>59.346029999999999</v>
      </c>
      <c r="D1948" s="1">
        <v>6.2200170000000004E-6</v>
      </c>
      <c r="E1948">
        <v>0.64967699999999995</v>
      </c>
      <c r="F1948" s="1">
        <v>4.6237110000000004E-6</v>
      </c>
      <c r="G1948">
        <v>0.32453300000000002</v>
      </c>
      <c r="H1948" s="1">
        <v>61.184820000000002</v>
      </c>
      <c r="I1948">
        <v>1.0000000000000001E-5</v>
      </c>
      <c r="J1948">
        <v>9.0000000000000002E-6</v>
      </c>
      <c r="K1948">
        <v>1.9397869999999999</v>
      </c>
      <c r="L1948">
        <v>0.55257999999999996</v>
      </c>
      <c r="M1948">
        <v>4.1300000000000001E-4</v>
      </c>
      <c r="N1948" s="1">
        <v>9.0431590000000003E-4</v>
      </c>
      <c r="O1948" s="1">
        <v>1.098185E-3</v>
      </c>
      <c r="P1948">
        <v>2.7550000000000001E-3</v>
      </c>
      <c r="Q1948">
        <v>28.16724</v>
      </c>
      <c r="R1948" s="1">
        <v>5.3918889999999999E-6</v>
      </c>
      <c r="S1948">
        <v>20.26736</v>
      </c>
      <c r="T1948" s="1">
        <v>4.9225870000000004E-6</v>
      </c>
      <c r="U1948">
        <v>0.40573799999999999</v>
      </c>
      <c r="V1948">
        <v>58.141080000000002</v>
      </c>
      <c r="W1948" s="1">
        <v>1.2670340000000001E-5</v>
      </c>
      <c r="X1948">
        <v>2.7301519999999999E-2</v>
      </c>
      <c r="Y1948" s="1">
        <v>5.5257499999999997E-5</v>
      </c>
      <c r="Z1948">
        <v>59.751390000000001</v>
      </c>
      <c r="AA1948" s="1">
        <v>1.2725799999999999E-5</v>
      </c>
      <c r="AB1948">
        <v>0.88766940000000005</v>
      </c>
      <c r="AC1948">
        <v>0.82979309999999995</v>
      </c>
      <c r="AD1948">
        <v>1.389994</v>
      </c>
      <c r="AE1948">
        <v>0</v>
      </c>
      <c r="AF1948">
        <v>241.17580000000001</v>
      </c>
      <c r="AG1948">
        <v>2.7139959999999999</v>
      </c>
      <c r="AH1948">
        <v>4.7626330000000001</v>
      </c>
      <c r="AI1948">
        <v>4.822057E-4</v>
      </c>
      <c r="AJ1948">
        <v>8.2948549999999998E-4</v>
      </c>
      <c r="AK1948">
        <v>1.397194E-3</v>
      </c>
      <c r="AL1948">
        <v>2.1297E-3</v>
      </c>
      <c r="AM1948">
        <v>1.26926E-2</v>
      </c>
      <c r="AN1948">
        <v>0.1000014</v>
      </c>
      <c r="AO1948">
        <v>10.02318</v>
      </c>
      <c r="AP1948">
        <v>0.9485209</v>
      </c>
      <c r="AQ1948">
        <v>89.691310000000001</v>
      </c>
      <c r="AR1948">
        <v>85.074079999999995</v>
      </c>
      <c r="AS1948">
        <v>0.51958400000000005</v>
      </c>
      <c r="AT1948">
        <v>0</v>
      </c>
      <c r="AU1948">
        <v>0</v>
      </c>
    </row>
    <row r="1949" spans="1:47" x14ac:dyDescent="0.25">
      <c r="A1949">
        <v>168</v>
      </c>
      <c r="B1949" t="s">
        <v>54</v>
      </c>
      <c r="C1949">
        <v>34.994439</v>
      </c>
      <c r="D1949" s="1">
        <v>4.3245300000000003E-6</v>
      </c>
      <c r="E1949">
        <v>0.51488100000000003</v>
      </c>
      <c r="F1949" s="1">
        <v>5.3134270000000003E-6</v>
      </c>
      <c r="G1949">
        <v>0.46725899999999998</v>
      </c>
      <c r="H1949" s="1">
        <v>79.150120000000001</v>
      </c>
      <c r="I1949">
        <v>1.1E-5</v>
      </c>
      <c r="J1949">
        <v>1.9000000000000001E-5</v>
      </c>
      <c r="K1949">
        <v>1.459249</v>
      </c>
      <c r="L1949">
        <v>0.88114300000000001</v>
      </c>
      <c r="M1949">
        <v>4.4900000000000002E-4</v>
      </c>
      <c r="N1949" s="1">
        <v>7.9933589999999996E-4</v>
      </c>
      <c r="O1949" s="1">
        <v>1.019156E-3</v>
      </c>
      <c r="P1949">
        <v>2.1919999999999999E-3</v>
      </c>
      <c r="Q1949">
        <v>28.16724</v>
      </c>
      <c r="R1949" s="1">
        <v>5.3918889999999999E-6</v>
      </c>
      <c r="S1949">
        <v>20.26736</v>
      </c>
      <c r="T1949" s="1">
        <v>4.9225870000000004E-6</v>
      </c>
      <c r="U1949">
        <v>0.40079350000000002</v>
      </c>
      <c r="V1949">
        <v>59.505600000000001</v>
      </c>
      <c r="W1949" s="1">
        <v>1.220506E-5</v>
      </c>
      <c r="X1949">
        <v>2.7299960000000002E-2</v>
      </c>
      <c r="Y1949" s="1">
        <v>5.5257499999999997E-5</v>
      </c>
      <c r="Z1949">
        <v>62.098610000000001</v>
      </c>
      <c r="AA1949" s="1">
        <v>1.162547E-5</v>
      </c>
      <c r="AB1949">
        <v>0.87484700000000004</v>
      </c>
      <c r="AC1949">
        <v>0.87747109999999995</v>
      </c>
      <c r="AD1949">
        <v>1.389994</v>
      </c>
      <c r="AE1949">
        <v>0</v>
      </c>
      <c r="AF1949">
        <v>241.17580000000001</v>
      </c>
      <c r="AG1949">
        <v>2.7028799999999999</v>
      </c>
      <c r="AH1949">
        <v>4.7577740000000004</v>
      </c>
      <c r="AI1949">
        <v>4.8551200000000001E-4</v>
      </c>
      <c r="AJ1949">
        <v>8.3467139999999997E-4</v>
      </c>
      <c r="AK1949">
        <v>1.38598E-3</v>
      </c>
      <c r="AL1949">
        <v>1.9482119999999999E-3</v>
      </c>
      <c r="AM1949">
        <v>1.270321E-2</v>
      </c>
      <c r="AN1949">
        <v>0.10000050000000001</v>
      </c>
      <c r="AO1949">
        <v>9.9682569999999995</v>
      </c>
      <c r="AP1949">
        <v>0.94918139999999995</v>
      </c>
      <c r="AQ1949">
        <v>224.71190000000001</v>
      </c>
      <c r="AR1949">
        <v>213.29230000000001</v>
      </c>
      <c r="AS1949">
        <v>0.51979379999999997</v>
      </c>
      <c r="AT1949">
        <v>0</v>
      </c>
      <c r="AU1949">
        <v>0</v>
      </c>
    </row>
    <row r="1950" spans="1:47" x14ac:dyDescent="0.25">
      <c r="A1950">
        <v>169</v>
      </c>
      <c r="B1950" t="s">
        <v>54</v>
      </c>
      <c r="C1950">
        <v>19.414372</v>
      </c>
      <c r="D1950" s="1">
        <v>4.6103249999999998E-6</v>
      </c>
      <c r="E1950">
        <v>0.21185899999999999</v>
      </c>
      <c r="F1950" s="1">
        <v>3.756916E-6</v>
      </c>
      <c r="G1950">
        <v>0.15229500000000001</v>
      </c>
      <c r="H1950" s="1">
        <v>57.712730000000001</v>
      </c>
      <c r="I1950">
        <v>1.7E-5</v>
      </c>
      <c r="J1950">
        <v>6.0000000000000002E-6</v>
      </c>
      <c r="K1950">
        <v>1.468105</v>
      </c>
      <c r="L1950">
        <v>1.2533259999999999</v>
      </c>
      <c r="M1950">
        <v>6.2699999999999995E-4</v>
      </c>
      <c r="N1950" s="1">
        <v>8.0666310000000003E-4</v>
      </c>
      <c r="O1950" s="1">
        <v>1.262771E-3</v>
      </c>
      <c r="P1950">
        <v>2.6589999999999999E-3</v>
      </c>
      <c r="Q1950">
        <v>28.16724</v>
      </c>
      <c r="R1950" s="1">
        <v>5.3918894999999996E-6</v>
      </c>
      <c r="S1950">
        <v>20.267361999999999</v>
      </c>
      <c r="T1950" s="1">
        <v>4.9225868999999996E-6</v>
      </c>
      <c r="U1950">
        <v>0.39710807999999997</v>
      </c>
      <c r="V1950">
        <v>58.241011</v>
      </c>
      <c r="W1950" s="1">
        <v>1.277977E-5</v>
      </c>
      <c r="X1950">
        <v>2.7298979000000001E-2</v>
      </c>
      <c r="Y1950" s="1">
        <v>5.5257501E-5</v>
      </c>
      <c r="Z1950">
        <v>61.692222000000001</v>
      </c>
      <c r="AA1950" s="1">
        <v>1.2106346E-5</v>
      </c>
      <c r="AB1950">
        <v>0.85397725999999996</v>
      </c>
      <c r="AC1950">
        <v>0.86336815</v>
      </c>
      <c r="AD1950">
        <v>1.3899944</v>
      </c>
      <c r="AE1950">
        <v>0</v>
      </c>
      <c r="AF1950">
        <v>241.17576</v>
      </c>
      <c r="AG1950">
        <v>2.7268648999999998</v>
      </c>
      <c r="AH1950">
        <v>4.7576302000000004</v>
      </c>
      <c r="AI1950">
        <v>4.8013156E-4</v>
      </c>
      <c r="AJ1950">
        <v>8.3360575E-4</v>
      </c>
      <c r="AK1950">
        <v>1.3932222E-3</v>
      </c>
      <c r="AL1950">
        <v>2.1578336999999999E-3</v>
      </c>
      <c r="AM1950">
        <v>1.2707895E-2</v>
      </c>
      <c r="AN1950">
        <v>0.10000111</v>
      </c>
      <c r="AO1950">
        <v>10.066765</v>
      </c>
      <c r="AP1950">
        <v>0.94880432999999997</v>
      </c>
      <c r="AQ1950">
        <v>-2313.9796999999999</v>
      </c>
      <c r="AR1950">
        <v>-2195.5138999999999</v>
      </c>
      <c r="AS1950">
        <v>0.51894351000000005</v>
      </c>
      <c r="AT1950">
        <v>0</v>
      </c>
      <c r="AU1950">
        <v>0</v>
      </c>
    </row>
    <row r="1951" spans="1:47" x14ac:dyDescent="0.25">
      <c r="A1951">
        <v>170</v>
      </c>
      <c r="B1951" t="s">
        <v>54</v>
      </c>
      <c r="C1951">
        <v>29.448889999999999</v>
      </c>
      <c r="D1951" s="1">
        <v>4.2221970000000001E-6</v>
      </c>
      <c r="E1951">
        <v>0.46821699999999999</v>
      </c>
      <c r="F1951" s="1">
        <v>4.6872279999999997E-6</v>
      </c>
      <c r="G1951">
        <v>0.26284200000000002</v>
      </c>
      <c r="H1951" s="1">
        <v>71.700140000000005</v>
      </c>
      <c r="I1951">
        <v>1.2999999999999999E-5</v>
      </c>
      <c r="J1951">
        <v>0</v>
      </c>
      <c r="K1951">
        <v>1.2370840000000001</v>
      </c>
      <c r="L1951">
        <v>1.153025</v>
      </c>
      <c r="M1951">
        <v>4.8899999999999996E-4</v>
      </c>
      <c r="N1951" s="1">
        <v>8.4275120000000005E-4</v>
      </c>
      <c r="O1951" s="1">
        <v>1.105406E-3</v>
      </c>
      <c r="P1951">
        <v>2.366E-3</v>
      </c>
      <c r="Q1951">
        <v>28.16724</v>
      </c>
      <c r="R1951" s="1">
        <v>5.3918894999999996E-6</v>
      </c>
      <c r="S1951">
        <v>20.267361999999999</v>
      </c>
      <c r="T1951" s="1">
        <v>4.9225868999999996E-6</v>
      </c>
      <c r="U1951">
        <v>0.39608363000000002</v>
      </c>
      <c r="V1951">
        <v>60.026145</v>
      </c>
      <c r="W1951" s="1">
        <v>1.2333688000000001E-5</v>
      </c>
      <c r="X1951">
        <v>2.7295400000000001E-2</v>
      </c>
      <c r="Y1951" s="1">
        <v>5.5257501E-5</v>
      </c>
      <c r="Z1951">
        <v>58.126691000000001</v>
      </c>
      <c r="AA1951" s="1">
        <v>1.2197260999999999E-5</v>
      </c>
      <c r="AB1951">
        <v>0.83246808999999999</v>
      </c>
      <c r="AC1951">
        <v>0.87319248000000005</v>
      </c>
      <c r="AD1951">
        <v>1.3899944</v>
      </c>
      <c r="AE1951">
        <v>0</v>
      </c>
      <c r="AF1951">
        <v>241.17576</v>
      </c>
      <c r="AG1951">
        <v>2.7555618000000002</v>
      </c>
      <c r="AH1951">
        <v>4.7591459</v>
      </c>
      <c r="AI1951">
        <v>4.8945067999999999E-4</v>
      </c>
      <c r="AJ1951">
        <v>8.2903038000000002E-4</v>
      </c>
      <c r="AK1951">
        <v>1.3860655000000001E-3</v>
      </c>
      <c r="AL1951">
        <v>2.0633192000000002E-3</v>
      </c>
      <c r="AM1951">
        <v>1.2690238E-2</v>
      </c>
      <c r="AN1951">
        <v>0.10000178</v>
      </c>
      <c r="AO1951">
        <v>10.139625000000001</v>
      </c>
      <c r="AP1951">
        <v>0.95034388999999997</v>
      </c>
      <c r="AQ1951">
        <v>-1391.1637000000001</v>
      </c>
      <c r="AR1951">
        <v>-1322.0839000000001</v>
      </c>
      <c r="AS1951">
        <v>0.51958932999999996</v>
      </c>
      <c r="AT1951">
        <v>0</v>
      </c>
      <c r="AU1951">
        <v>0</v>
      </c>
    </row>
    <row r="1952" spans="1:47" x14ac:dyDescent="0.25">
      <c r="A1952">
        <v>171</v>
      </c>
      <c r="B1952" t="s">
        <v>54</v>
      </c>
      <c r="C1952">
        <v>32.381321</v>
      </c>
      <c r="D1952" s="1">
        <v>5.9080010000000003E-6</v>
      </c>
      <c r="E1952">
        <v>0.48574400000000001</v>
      </c>
      <c r="F1952" s="1">
        <v>3.588109E-7</v>
      </c>
      <c r="G1952">
        <v>0.72895699999999997</v>
      </c>
      <c r="H1952" s="1">
        <v>72.480059999999995</v>
      </c>
      <c r="I1952">
        <v>1.2E-5</v>
      </c>
      <c r="J1952">
        <v>1.9000000000000001E-5</v>
      </c>
      <c r="K1952">
        <v>1.022041</v>
      </c>
      <c r="L1952">
        <v>0.94327700000000003</v>
      </c>
      <c r="M1952">
        <v>4.84E-4</v>
      </c>
      <c r="N1952" s="1">
        <v>8.8594870000000003E-4</v>
      </c>
      <c r="O1952" s="1">
        <v>1.09414E-3</v>
      </c>
      <c r="P1952">
        <v>2.281E-3</v>
      </c>
      <c r="Q1952">
        <v>28.16724</v>
      </c>
      <c r="R1952" s="1">
        <v>5.3918894999999996E-6</v>
      </c>
      <c r="S1952">
        <v>20.267361999999999</v>
      </c>
      <c r="T1952" s="1">
        <v>4.9225868999999996E-6</v>
      </c>
      <c r="U1952">
        <v>0.40387327000000001</v>
      </c>
      <c r="V1952">
        <v>58.923906000000002</v>
      </c>
      <c r="W1952" s="1">
        <v>1.2087253999999999E-5</v>
      </c>
      <c r="X1952">
        <v>2.7295158999999999E-2</v>
      </c>
      <c r="Y1952" s="1">
        <v>5.5257501E-5</v>
      </c>
      <c r="Z1952">
        <v>61.398964999999997</v>
      </c>
      <c r="AA1952" s="1">
        <v>1.2222676999999999E-5</v>
      </c>
      <c r="AB1952">
        <v>0.84408857999999998</v>
      </c>
      <c r="AC1952">
        <v>0.83449921000000005</v>
      </c>
      <c r="AD1952">
        <v>1.3899944</v>
      </c>
      <c r="AE1952">
        <v>0</v>
      </c>
      <c r="AF1952">
        <v>241.17576</v>
      </c>
      <c r="AG1952">
        <v>2.6338914999999998</v>
      </c>
      <c r="AH1952">
        <v>4.7590240000000001</v>
      </c>
      <c r="AI1952">
        <v>4.9645484000000002E-4</v>
      </c>
      <c r="AJ1952">
        <v>8.3467117000000002E-4</v>
      </c>
      <c r="AK1952">
        <v>1.381223E-3</v>
      </c>
      <c r="AL1952">
        <v>2.0311264E-3</v>
      </c>
      <c r="AM1952">
        <v>1.2699889000000001E-2</v>
      </c>
      <c r="AN1952">
        <v>0.1000018</v>
      </c>
      <c r="AO1952">
        <v>9.8601942000000005</v>
      </c>
      <c r="AP1952">
        <v>0.94892295999999998</v>
      </c>
      <c r="AQ1952">
        <v>-1812.8868</v>
      </c>
      <c r="AR1952">
        <v>-1720.2899</v>
      </c>
      <c r="AS1952">
        <v>0.51968455000000002</v>
      </c>
      <c r="AT1952">
        <v>0</v>
      </c>
      <c r="AU1952">
        <v>0</v>
      </c>
    </row>
    <row r="1953" spans="1:47" x14ac:dyDescent="0.25">
      <c r="A1953">
        <v>172</v>
      </c>
      <c r="B1953" t="s">
        <v>54</v>
      </c>
      <c r="C1953">
        <v>0.390569</v>
      </c>
      <c r="D1953" s="1">
        <v>3.1639490000000002E-6</v>
      </c>
      <c r="E1953">
        <v>29.033287000000001</v>
      </c>
      <c r="F1953" s="1">
        <v>4.7743030000000001E-6</v>
      </c>
      <c r="G1953">
        <v>0.23854500000000001</v>
      </c>
      <c r="H1953" s="1">
        <v>55.862229999999997</v>
      </c>
      <c r="I1953">
        <v>1.2E-5</v>
      </c>
      <c r="J1953">
        <v>3.1999999999999999E-5</v>
      </c>
      <c r="K1953">
        <v>1.2110810000000001</v>
      </c>
      <c r="L1953">
        <v>0.74796200000000002</v>
      </c>
      <c r="M1953">
        <v>6.5700000000000003E-4</v>
      </c>
      <c r="N1953" s="1">
        <v>8.9662729999999999E-4</v>
      </c>
      <c r="O1953" s="1">
        <v>1.1497879999999999E-3</v>
      </c>
      <c r="P1953">
        <v>2.019E-3</v>
      </c>
      <c r="Q1953">
        <v>28.16724</v>
      </c>
      <c r="R1953" s="1">
        <v>5.3918894999999996E-6</v>
      </c>
      <c r="S1953">
        <v>20.267361999999999</v>
      </c>
      <c r="T1953" s="1">
        <v>4.9225868999999996E-6</v>
      </c>
      <c r="U1953">
        <v>0.39948687999999999</v>
      </c>
      <c r="V1953">
        <v>58.293500000000002</v>
      </c>
      <c r="W1953" s="1">
        <v>1.2247017E-5</v>
      </c>
      <c r="X1953">
        <v>2.7299233999999999E-2</v>
      </c>
      <c r="Y1953" s="1">
        <v>5.5257501E-5</v>
      </c>
      <c r="Z1953">
        <v>60.656503000000001</v>
      </c>
      <c r="AA1953" s="1">
        <v>1.2761865E-5</v>
      </c>
      <c r="AB1953">
        <v>0.88690274000000002</v>
      </c>
      <c r="AC1953">
        <v>0.84834560999999997</v>
      </c>
      <c r="AD1953">
        <v>1.3899944</v>
      </c>
      <c r="AE1953">
        <v>0</v>
      </c>
      <c r="AF1953">
        <v>241.17576</v>
      </c>
      <c r="AG1953">
        <v>2.6921689</v>
      </c>
      <c r="AH1953">
        <v>4.7594938000000004</v>
      </c>
      <c r="AI1953">
        <v>4.8072484999999999E-4</v>
      </c>
      <c r="AJ1953">
        <v>8.1771728E-4</v>
      </c>
      <c r="AK1953">
        <v>1.3890148999999999E-3</v>
      </c>
      <c r="AL1953">
        <v>2.0889217999999999E-3</v>
      </c>
      <c r="AM1953">
        <v>1.2695778E-2</v>
      </c>
      <c r="AN1953">
        <v>0.10000111</v>
      </c>
      <c r="AO1953">
        <v>9.7981383999999991</v>
      </c>
      <c r="AP1953">
        <v>0.94994787999999997</v>
      </c>
      <c r="AQ1953">
        <v>-3369.2033999999999</v>
      </c>
      <c r="AR1953">
        <v>-3200.5677000000001</v>
      </c>
      <c r="AS1953">
        <v>0.51815633000000005</v>
      </c>
      <c r="AT1953">
        <v>0</v>
      </c>
      <c r="AU1953">
        <v>0</v>
      </c>
    </row>
    <row r="1954" spans="1:47" x14ac:dyDescent="0.25">
      <c r="A1954">
        <v>173</v>
      </c>
      <c r="B1954" t="s">
        <v>54</v>
      </c>
      <c r="C1954">
        <v>74.809512999999995</v>
      </c>
      <c r="D1954" s="1">
        <v>1.1059610000000001E-5</v>
      </c>
      <c r="E1954">
        <v>0.598858</v>
      </c>
      <c r="F1954" s="1">
        <v>9.9257640000000006E-6</v>
      </c>
      <c r="G1954">
        <v>0.95278600000000002</v>
      </c>
      <c r="H1954" s="1">
        <v>98.901870000000002</v>
      </c>
      <c r="I1954">
        <v>2.0000000000000002E-5</v>
      </c>
      <c r="J1954">
        <v>1.1E-5</v>
      </c>
      <c r="K1954">
        <v>0.25368099999999999</v>
      </c>
      <c r="L1954">
        <v>0.49762000000000001</v>
      </c>
      <c r="M1954">
        <v>4.9200000000000003E-4</v>
      </c>
      <c r="N1954" s="1">
        <v>8.6391319999999997E-4</v>
      </c>
      <c r="O1954" s="1">
        <v>1.1471879999999999E-3</v>
      </c>
      <c r="P1954">
        <v>2.2190000000000001E-3</v>
      </c>
      <c r="Q1954">
        <v>28.16724</v>
      </c>
      <c r="R1954" s="1">
        <v>5.3918894999999996E-6</v>
      </c>
      <c r="S1954">
        <v>20.267361999999999</v>
      </c>
      <c r="T1954" s="1">
        <v>4.9225868999999996E-6</v>
      </c>
      <c r="U1954">
        <v>0.42615180000000003</v>
      </c>
      <c r="V1954">
        <v>57.936957999999997</v>
      </c>
      <c r="W1954" s="1">
        <v>1.2447047999999999E-5</v>
      </c>
      <c r="X1954">
        <v>2.7287836999999999E-2</v>
      </c>
      <c r="Y1954" s="1">
        <v>5.5257501E-5</v>
      </c>
      <c r="Z1954">
        <v>61.026944999999998</v>
      </c>
      <c r="AA1954" s="1">
        <v>1.1966324999999999E-5</v>
      </c>
      <c r="AB1954">
        <v>0.85820542</v>
      </c>
      <c r="AC1954">
        <v>0.83942857999999998</v>
      </c>
      <c r="AD1954">
        <v>1.3899944</v>
      </c>
      <c r="AE1954">
        <v>0</v>
      </c>
      <c r="AF1954">
        <v>241.17576</v>
      </c>
      <c r="AG1954">
        <v>2.7203327000000002</v>
      </c>
      <c r="AH1954">
        <v>4.7596655999999999</v>
      </c>
      <c r="AI1954">
        <v>4.8429042999999998E-4</v>
      </c>
      <c r="AJ1954">
        <v>8.2839562999999998E-4</v>
      </c>
      <c r="AK1954">
        <v>1.3952864000000001E-3</v>
      </c>
      <c r="AL1954">
        <v>2.1024664E-3</v>
      </c>
      <c r="AM1954">
        <v>1.2691298E-2</v>
      </c>
      <c r="AN1954">
        <v>9.9999275999999998E-2</v>
      </c>
      <c r="AO1954">
        <v>9.9492717000000006</v>
      </c>
      <c r="AP1954">
        <v>0.94862820999999997</v>
      </c>
      <c r="AQ1954">
        <v>3650.3096</v>
      </c>
      <c r="AR1954">
        <v>3462.7867000000001</v>
      </c>
      <c r="AS1954">
        <v>0.51801865000000002</v>
      </c>
      <c r="AT1954">
        <v>0</v>
      </c>
      <c r="AU1954">
        <v>0</v>
      </c>
    </row>
    <row r="1955" spans="1:47" x14ac:dyDescent="0.25">
      <c r="A1955">
        <v>174</v>
      </c>
      <c r="B1955" t="s">
        <v>54</v>
      </c>
      <c r="C1955">
        <v>91.369275999999999</v>
      </c>
      <c r="D1955" s="1">
        <v>1.3694529999999999E-5</v>
      </c>
      <c r="E1955">
        <v>44.123925999999997</v>
      </c>
      <c r="F1955" s="1">
        <v>3.886348E-6</v>
      </c>
      <c r="G1955">
        <v>1.332422</v>
      </c>
      <c r="H1955" s="1">
        <v>9.4633620000000001</v>
      </c>
      <c r="I1955">
        <v>5.0000000000000004E-6</v>
      </c>
      <c r="J1955">
        <v>3.6000000000000001E-5</v>
      </c>
      <c r="K1955">
        <v>1.1653999999999999E-2</v>
      </c>
      <c r="L1955">
        <v>0.50222599999999995</v>
      </c>
      <c r="M1955">
        <v>5.1800000000000001E-4</v>
      </c>
      <c r="N1955" s="1">
        <v>4.4099619999999999E-4</v>
      </c>
      <c r="O1955" s="1">
        <v>1.305343E-3</v>
      </c>
      <c r="P1955">
        <v>2.617E-3</v>
      </c>
      <c r="Q1955">
        <v>28.16724</v>
      </c>
      <c r="R1955" s="1">
        <v>5.3918894999999996E-6</v>
      </c>
      <c r="S1955">
        <v>20.267361999999999</v>
      </c>
      <c r="T1955" s="1">
        <v>4.9225868999999996E-6</v>
      </c>
      <c r="U1955">
        <v>0.40017646000000001</v>
      </c>
      <c r="V1955">
        <v>60.120578999999999</v>
      </c>
      <c r="W1955" s="1">
        <v>1.1839372000000001E-5</v>
      </c>
      <c r="X1955">
        <v>2.7289388000000001E-2</v>
      </c>
      <c r="Y1955" s="1">
        <v>5.5257501E-5</v>
      </c>
      <c r="Z1955">
        <v>60.760392000000003</v>
      </c>
      <c r="AA1955" s="1">
        <v>1.1809265E-5</v>
      </c>
      <c r="AB1955">
        <v>0.82115786000000002</v>
      </c>
      <c r="AC1955">
        <v>0.89965481999999997</v>
      </c>
      <c r="AD1955">
        <v>1.3899944</v>
      </c>
      <c r="AE1955">
        <v>0</v>
      </c>
      <c r="AF1955">
        <v>241.17576</v>
      </c>
      <c r="AG1955">
        <v>2.6983541999999998</v>
      </c>
      <c r="AH1955">
        <v>4.7593363999999996</v>
      </c>
      <c r="AI1955">
        <v>4.9138369000000003E-4</v>
      </c>
      <c r="AJ1955">
        <v>8.3530884999999996E-4</v>
      </c>
      <c r="AK1955">
        <v>1.3864324000000001E-3</v>
      </c>
      <c r="AL1955">
        <v>2.0370721E-3</v>
      </c>
      <c r="AM1955">
        <v>1.2710152000000001E-2</v>
      </c>
      <c r="AN1955">
        <v>9.9997575000000005E-2</v>
      </c>
      <c r="AO1955">
        <v>9.7945135000000008</v>
      </c>
      <c r="AP1955">
        <v>0.94823312999999998</v>
      </c>
      <c r="AQ1955">
        <v>2484.8555000000001</v>
      </c>
      <c r="AR1955">
        <v>2356.2222999999999</v>
      </c>
      <c r="AS1955">
        <v>0.51865306</v>
      </c>
      <c r="AT1955">
        <v>0</v>
      </c>
      <c r="AU1955">
        <v>0</v>
      </c>
    </row>
    <row r="1956" spans="1:47" x14ac:dyDescent="0.25">
      <c r="A1956">
        <v>175</v>
      </c>
      <c r="B1956" t="s">
        <v>54</v>
      </c>
      <c r="C1956">
        <v>0.22637299999999999</v>
      </c>
      <c r="D1956" s="1">
        <v>8.3719410000000002E-8</v>
      </c>
      <c r="E1956">
        <v>9.7067359999999994</v>
      </c>
      <c r="F1956" s="1">
        <v>2.1918279999999998E-6</v>
      </c>
      <c r="G1956">
        <v>5.3878000000000002E-2</v>
      </c>
      <c r="H1956" s="1">
        <v>29.573060000000002</v>
      </c>
      <c r="I1956">
        <v>1.2999999999999999E-5</v>
      </c>
      <c r="J1956">
        <v>5.5999999999999999E-5</v>
      </c>
      <c r="K1956">
        <v>1.184321</v>
      </c>
      <c r="L1956">
        <v>0.90121799999999996</v>
      </c>
      <c r="M1956">
        <v>6.8999999999999997E-4</v>
      </c>
      <c r="N1956" s="1">
        <v>4.8570260000000001E-4</v>
      </c>
      <c r="O1956" s="1">
        <v>1.367872E-3</v>
      </c>
      <c r="P1956">
        <v>2.66E-3</v>
      </c>
      <c r="Q1956">
        <v>28.16724</v>
      </c>
      <c r="R1956" s="1">
        <v>5.3918889999999999E-6</v>
      </c>
      <c r="S1956">
        <v>20.26736</v>
      </c>
      <c r="T1956" s="1">
        <v>4.9225870000000004E-6</v>
      </c>
      <c r="U1956">
        <v>0.388326</v>
      </c>
      <c r="V1956">
        <v>62.323900000000002</v>
      </c>
      <c r="W1956" s="1">
        <v>1.221077E-5</v>
      </c>
      <c r="X1956">
        <v>2.730206E-2</v>
      </c>
      <c r="Y1956" s="1">
        <v>5.5257499999999997E-5</v>
      </c>
      <c r="Z1956">
        <v>60.129559999999998</v>
      </c>
      <c r="AA1956" s="1">
        <v>1.24141E-5</v>
      </c>
      <c r="AB1956">
        <v>0.85717339999999997</v>
      </c>
      <c r="AC1956">
        <v>0.84010430000000003</v>
      </c>
      <c r="AD1956">
        <v>1.389994</v>
      </c>
      <c r="AE1956">
        <v>0</v>
      </c>
      <c r="AF1956">
        <v>241.17580000000001</v>
      </c>
      <c r="AG1956">
        <v>2.7322600000000001</v>
      </c>
      <c r="AH1956">
        <v>4.7610999999999999</v>
      </c>
      <c r="AI1956">
        <v>4.8107819999999998E-4</v>
      </c>
      <c r="AJ1956">
        <v>8.3259709999999995E-4</v>
      </c>
      <c r="AK1956">
        <v>1.396801E-3</v>
      </c>
      <c r="AL1956">
        <v>2.0369239999999999E-3</v>
      </c>
      <c r="AM1956">
        <v>1.2691310000000001E-2</v>
      </c>
      <c r="AN1956">
        <v>0.10000290000000001</v>
      </c>
      <c r="AO1956">
        <v>10.21311</v>
      </c>
      <c r="AP1956">
        <v>0.9494939</v>
      </c>
      <c r="AQ1956">
        <v>-664.49839999999995</v>
      </c>
      <c r="AR1956">
        <v>-630.93719999999996</v>
      </c>
      <c r="AS1956">
        <v>0.51941409999999999</v>
      </c>
      <c r="AT1956">
        <v>0</v>
      </c>
      <c r="AU1956">
        <v>0</v>
      </c>
    </row>
    <row r="1957" spans="1:47" x14ac:dyDescent="0.25">
      <c r="A1957">
        <v>176</v>
      </c>
      <c r="B1957" t="s">
        <v>54</v>
      </c>
      <c r="C1957">
        <v>0.41994399999999998</v>
      </c>
      <c r="D1957" s="1">
        <v>1.2002129999999999E-6</v>
      </c>
      <c r="E1957">
        <v>5.4415719999999999</v>
      </c>
      <c r="F1957" s="1">
        <v>7.4184790000000005E-7</v>
      </c>
      <c r="G1957">
        <v>1.1903E-2</v>
      </c>
      <c r="H1957" s="1">
        <v>62.997990000000001</v>
      </c>
      <c r="I1957">
        <v>1.4E-5</v>
      </c>
      <c r="J1957">
        <v>5.5999999999999999E-5</v>
      </c>
      <c r="K1957">
        <v>1.6589989999999999</v>
      </c>
      <c r="L1957">
        <v>1.3715409999999999</v>
      </c>
      <c r="M1957">
        <v>2.7999999999999998E-4</v>
      </c>
      <c r="N1957" s="1">
        <v>5.3553599999999998E-4</v>
      </c>
      <c r="O1957" s="1">
        <v>7.978808E-4</v>
      </c>
      <c r="P1957">
        <v>2.4450000000000001E-3</v>
      </c>
      <c r="Q1957">
        <v>28.16724</v>
      </c>
      <c r="R1957" s="1">
        <v>5.3918894999999996E-6</v>
      </c>
      <c r="S1957">
        <v>20.267361999999999</v>
      </c>
      <c r="T1957" s="1">
        <v>4.9225868999999996E-6</v>
      </c>
      <c r="U1957">
        <v>0.40234653999999997</v>
      </c>
      <c r="V1957">
        <v>60.177819999999997</v>
      </c>
      <c r="W1957" s="1">
        <v>1.2024274E-5</v>
      </c>
      <c r="X1957">
        <v>2.7286887999999999E-2</v>
      </c>
      <c r="Y1957" s="1">
        <v>5.5257501E-5</v>
      </c>
      <c r="Z1957">
        <v>59.378542000000003</v>
      </c>
      <c r="AA1957" s="1">
        <v>1.2462881E-5</v>
      </c>
      <c r="AB1957">
        <v>0.86782055999999996</v>
      </c>
      <c r="AC1957">
        <v>0.85325952000000005</v>
      </c>
      <c r="AD1957">
        <v>1.3899944</v>
      </c>
      <c r="AE1957">
        <v>0</v>
      </c>
      <c r="AF1957">
        <v>241.17576</v>
      </c>
      <c r="AG1957">
        <v>2.6772108000000001</v>
      </c>
      <c r="AH1957">
        <v>4.7612888</v>
      </c>
      <c r="AI1957">
        <v>4.8487279E-4</v>
      </c>
      <c r="AJ1957">
        <v>8.3352613000000004E-4</v>
      </c>
      <c r="AK1957">
        <v>1.3897132E-3</v>
      </c>
      <c r="AL1957">
        <v>2.0970250000000002E-3</v>
      </c>
      <c r="AM1957">
        <v>1.2696383E-2</v>
      </c>
      <c r="AN1957">
        <v>9.9998776999999997E-2</v>
      </c>
      <c r="AO1957">
        <v>9.8532443999999995</v>
      </c>
      <c r="AP1957">
        <v>0.94820059000000001</v>
      </c>
      <c r="AQ1957">
        <v>-2049.4731000000002</v>
      </c>
      <c r="AR1957">
        <v>-1943.3116</v>
      </c>
      <c r="AS1957">
        <v>0.51986761999999997</v>
      </c>
      <c r="AT1957">
        <v>0</v>
      </c>
      <c r="AU1957">
        <v>0</v>
      </c>
    </row>
    <row r="1958" spans="1:47" x14ac:dyDescent="0.25">
      <c r="A1958">
        <v>177</v>
      </c>
      <c r="B1958" t="s">
        <v>54</v>
      </c>
      <c r="C1958">
        <v>0.21637200000000001</v>
      </c>
      <c r="D1958" s="1">
        <v>9.8792000000000002E-8</v>
      </c>
      <c r="E1958">
        <v>5.3343090000000002</v>
      </c>
      <c r="F1958" s="1">
        <v>2.9348939999999999E-6</v>
      </c>
      <c r="G1958">
        <v>3.0648999999999999E-2</v>
      </c>
      <c r="H1958" s="1">
        <v>34.867100000000001</v>
      </c>
      <c r="I1958">
        <v>1.8E-5</v>
      </c>
      <c r="J1958">
        <v>3.6000000000000001E-5</v>
      </c>
      <c r="K1958">
        <v>1.358536</v>
      </c>
      <c r="L1958">
        <v>1.1967429999999999</v>
      </c>
      <c r="M1958">
        <v>7.5299999999999998E-4</v>
      </c>
      <c r="N1958" s="1">
        <v>6.2663040000000001E-4</v>
      </c>
      <c r="O1958" s="1">
        <v>1.49099E-3</v>
      </c>
      <c r="P1958">
        <v>3.2190000000000001E-3</v>
      </c>
      <c r="Q1958">
        <v>28.16724</v>
      </c>
      <c r="R1958" s="1">
        <v>5.3918894999999996E-6</v>
      </c>
      <c r="S1958">
        <v>20.267361999999999</v>
      </c>
      <c r="T1958" s="1">
        <v>4.9225868999999996E-6</v>
      </c>
      <c r="U1958">
        <v>0.39637224999999998</v>
      </c>
      <c r="V1958">
        <v>57.405748000000003</v>
      </c>
      <c r="W1958" s="1">
        <v>1.1861199999999999E-5</v>
      </c>
      <c r="X1958">
        <v>2.7290983000000001E-2</v>
      </c>
      <c r="Y1958" s="1">
        <v>5.5257501E-5</v>
      </c>
      <c r="Z1958">
        <v>58.700612999999997</v>
      </c>
      <c r="AA1958" s="1">
        <v>1.2281331E-5</v>
      </c>
      <c r="AB1958">
        <v>0.88010094000000005</v>
      </c>
      <c r="AC1958">
        <v>0.87669026000000005</v>
      </c>
      <c r="AD1958">
        <v>1.3899944</v>
      </c>
      <c r="AE1958">
        <v>0</v>
      </c>
      <c r="AF1958">
        <v>241.17576</v>
      </c>
      <c r="AG1958">
        <v>2.6734642000000002</v>
      </c>
      <c r="AH1958">
        <v>4.7590140999999999</v>
      </c>
      <c r="AI1958">
        <v>4.7872205999999998E-4</v>
      </c>
      <c r="AJ1958">
        <v>8.3134422000000002E-4</v>
      </c>
      <c r="AK1958">
        <v>1.3845187E-3</v>
      </c>
      <c r="AL1958">
        <v>2.0180615E-3</v>
      </c>
      <c r="AM1958">
        <v>1.2708008E-2</v>
      </c>
      <c r="AN1958">
        <v>0.10000025</v>
      </c>
      <c r="AO1958">
        <v>9.9131187999999995</v>
      </c>
      <c r="AP1958">
        <v>0.94841228</v>
      </c>
      <c r="AQ1958">
        <v>3999.6858999999999</v>
      </c>
      <c r="AR1958">
        <v>3793.3512000000001</v>
      </c>
      <c r="AS1958">
        <v>0.52012663000000003</v>
      </c>
      <c r="AT1958">
        <v>0</v>
      </c>
      <c r="AU1958">
        <v>0</v>
      </c>
    </row>
    <row r="1959" spans="1:47" x14ac:dyDescent="0.25">
      <c r="A1959">
        <v>178</v>
      </c>
      <c r="B1959" t="s">
        <v>54</v>
      </c>
      <c r="C1959">
        <v>0.40390999999999999</v>
      </c>
      <c r="D1959" s="1">
        <v>2.874662E-6</v>
      </c>
      <c r="E1959">
        <v>11.149699</v>
      </c>
      <c r="F1959" s="1">
        <v>3.5892249999999999E-6</v>
      </c>
      <c r="G1959">
        <v>0.101161</v>
      </c>
      <c r="H1959" s="1">
        <v>68.337810000000005</v>
      </c>
      <c r="I1959">
        <v>1.2E-5</v>
      </c>
      <c r="J1959">
        <v>3.0000000000000001E-5</v>
      </c>
      <c r="K1959">
        <v>1.4340630000000001</v>
      </c>
      <c r="L1959">
        <v>1.456664</v>
      </c>
      <c r="M1959">
        <v>4.5300000000000001E-4</v>
      </c>
      <c r="N1959" s="1">
        <v>6.9719509999999999E-4</v>
      </c>
      <c r="O1959" s="1">
        <v>9.7862730000000003E-4</v>
      </c>
      <c r="P1959">
        <v>2.2030000000000001E-3</v>
      </c>
      <c r="Q1959">
        <v>28.16724</v>
      </c>
      <c r="R1959" s="1">
        <v>5.3918889999999999E-6</v>
      </c>
      <c r="S1959">
        <v>20.26736</v>
      </c>
      <c r="T1959" s="1">
        <v>4.9225870000000004E-6</v>
      </c>
      <c r="U1959">
        <v>0.3966249</v>
      </c>
      <c r="V1959">
        <v>61.14293</v>
      </c>
      <c r="W1959" s="1">
        <v>1.205075E-5</v>
      </c>
      <c r="X1959">
        <v>2.7287949999999998E-2</v>
      </c>
      <c r="Y1959" s="1">
        <v>5.5257499999999997E-5</v>
      </c>
      <c r="Z1959">
        <v>60.454340000000002</v>
      </c>
      <c r="AA1959" s="1">
        <v>1.231174E-5</v>
      </c>
      <c r="AB1959">
        <v>0.86859620000000004</v>
      </c>
      <c r="AC1959">
        <v>0.85452819999999996</v>
      </c>
      <c r="AD1959">
        <v>1.389994</v>
      </c>
      <c r="AE1959">
        <v>0</v>
      </c>
      <c r="AF1959">
        <v>241.17580000000001</v>
      </c>
      <c r="AG1959">
        <v>2.6645539999999999</v>
      </c>
      <c r="AH1959">
        <v>4.7581569999999997</v>
      </c>
      <c r="AI1959">
        <v>4.8944850000000003E-4</v>
      </c>
      <c r="AJ1959">
        <v>8.252248E-4</v>
      </c>
      <c r="AK1959">
        <v>1.3810820000000001E-3</v>
      </c>
      <c r="AL1959">
        <v>2.0570580000000001E-3</v>
      </c>
      <c r="AM1959">
        <v>1.271477E-2</v>
      </c>
      <c r="AN1959">
        <v>0.1000033</v>
      </c>
      <c r="AO1959">
        <v>10.2056</v>
      </c>
      <c r="AP1959">
        <v>0.94829169999999996</v>
      </c>
      <c r="AQ1959">
        <v>-589.9479</v>
      </c>
      <c r="AR1959">
        <v>-559.44269999999995</v>
      </c>
      <c r="AS1959">
        <v>0.52030350000000003</v>
      </c>
      <c r="AT1959">
        <v>0</v>
      </c>
      <c r="AU1959">
        <v>0</v>
      </c>
    </row>
    <row r="1960" spans="1:47" x14ac:dyDescent="0.25">
      <c r="A1960">
        <v>179</v>
      </c>
      <c r="B1960" t="s">
        <v>54</v>
      </c>
      <c r="C1960">
        <v>1.0519620000000001</v>
      </c>
      <c r="D1960" s="1">
        <v>4.9874010000000001E-6</v>
      </c>
      <c r="E1960">
        <v>10.155613000000001</v>
      </c>
      <c r="F1960" s="1">
        <v>1.7994319999999999E-10</v>
      </c>
      <c r="G1960">
        <v>0.94549000000000005</v>
      </c>
      <c r="H1960" s="1">
        <v>64.793329999999997</v>
      </c>
      <c r="I1960">
        <v>1.2999999999999999E-5</v>
      </c>
      <c r="J1960">
        <v>2.3E-5</v>
      </c>
      <c r="K1960">
        <v>1.0935490000000001</v>
      </c>
      <c r="L1960">
        <v>1.1937150000000001</v>
      </c>
      <c r="M1960">
        <v>4.8000000000000001E-4</v>
      </c>
      <c r="N1960" s="1">
        <v>4.7975859999999998E-4</v>
      </c>
      <c r="O1960" s="1">
        <v>9.3649279999999998E-4</v>
      </c>
      <c r="P1960">
        <v>1.781E-3</v>
      </c>
      <c r="Q1960">
        <v>28.16724</v>
      </c>
      <c r="R1960" s="1">
        <v>5.3918894999999996E-6</v>
      </c>
      <c r="S1960">
        <v>20.267361999999999</v>
      </c>
      <c r="T1960" s="1">
        <v>4.9225868999999996E-6</v>
      </c>
      <c r="U1960">
        <v>0.39099887</v>
      </c>
      <c r="V1960">
        <v>62.288659000000003</v>
      </c>
      <c r="W1960" s="1">
        <v>1.2040863000000001E-5</v>
      </c>
      <c r="X1960">
        <v>2.7286339999999999E-2</v>
      </c>
      <c r="Y1960" s="1">
        <v>5.5257501E-5</v>
      </c>
      <c r="Z1960">
        <v>60.823326999999999</v>
      </c>
      <c r="AA1960" s="1">
        <v>1.2465434000000001E-5</v>
      </c>
      <c r="AB1960">
        <v>0.87107363000000004</v>
      </c>
      <c r="AC1960">
        <v>0.88107679999999999</v>
      </c>
      <c r="AD1960">
        <v>1.3899944</v>
      </c>
      <c r="AE1960">
        <v>0</v>
      </c>
      <c r="AF1960">
        <v>241.17576</v>
      </c>
      <c r="AG1960">
        <v>2.6575421000000001</v>
      </c>
      <c r="AH1960">
        <v>4.7606364000000001</v>
      </c>
      <c r="AI1960">
        <v>4.7901824000000002E-4</v>
      </c>
      <c r="AJ1960">
        <v>8.2286442000000003E-4</v>
      </c>
      <c r="AK1960">
        <v>1.3893449999999999E-3</v>
      </c>
      <c r="AL1960">
        <v>2.0118363E-3</v>
      </c>
      <c r="AM1960">
        <v>1.2702618000000001E-2</v>
      </c>
      <c r="AN1960">
        <v>9.9996386000000007E-2</v>
      </c>
      <c r="AO1960">
        <v>10.103680000000001</v>
      </c>
      <c r="AP1960">
        <v>0.94931977999999995</v>
      </c>
      <c r="AQ1960">
        <v>2102.5061000000001</v>
      </c>
      <c r="AR1960">
        <v>1995.9505999999999</v>
      </c>
      <c r="AS1960">
        <v>0.51884503000000004</v>
      </c>
      <c r="AT1960">
        <v>0</v>
      </c>
      <c r="AU1960">
        <v>0</v>
      </c>
    </row>
    <row r="1961" spans="1:47" x14ac:dyDescent="0.25">
      <c r="A1961">
        <v>180</v>
      </c>
      <c r="B1961" t="s">
        <v>54</v>
      </c>
      <c r="C1961">
        <v>37.494529999999997</v>
      </c>
      <c r="D1961" s="1">
        <v>3.2540040000000002E-6</v>
      </c>
      <c r="E1961">
        <v>0.57196999999999998</v>
      </c>
      <c r="F1961" s="1">
        <v>5.7469440000000004E-6</v>
      </c>
      <c r="G1961">
        <v>0.38212400000000002</v>
      </c>
      <c r="H1961" s="1">
        <v>97.980940000000004</v>
      </c>
      <c r="I1961">
        <v>9.0000000000000002E-6</v>
      </c>
      <c r="J1961">
        <v>2.0999999999999999E-5</v>
      </c>
      <c r="K1961">
        <v>1.269862</v>
      </c>
      <c r="L1961">
        <v>1.621502</v>
      </c>
      <c r="M1961">
        <v>3.8000000000000002E-4</v>
      </c>
      <c r="N1961" s="1">
        <v>7.2875260000000003E-4</v>
      </c>
      <c r="O1961" s="1">
        <v>8.857534E-4</v>
      </c>
      <c r="P1961">
        <v>1.949E-3</v>
      </c>
      <c r="Q1961">
        <v>28.16724</v>
      </c>
      <c r="R1961" s="1">
        <v>5.3918889999999999E-6</v>
      </c>
      <c r="S1961">
        <v>20.26736</v>
      </c>
      <c r="T1961" s="1">
        <v>4.9225870000000004E-6</v>
      </c>
      <c r="U1961">
        <v>0.39424959999999998</v>
      </c>
      <c r="V1961">
        <v>58.862879999999997</v>
      </c>
      <c r="W1961" s="1">
        <v>1.2169470000000001E-5</v>
      </c>
      <c r="X1961">
        <v>2.7297600000000002E-2</v>
      </c>
      <c r="Y1961" s="1">
        <v>5.5257499999999997E-5</v>
      </c>
      <c r="Z1961">
        <v>60.297829999999998</v>
      </c>
      <c r="AA1961" s="1">
        <v>1.2160900000000001E-5</v>
      </c>
      <c r="AB1961">
        <v>0.87431119999999996</v>
      </c>
      <c r="AC1961">
        <v>0.85547150000000005</v>
      </c>
      <c r="AD1961">
        <v>1.389994</v>
      </c>
      <c r="AE1961">
        <v>0</v>
      </c>
      <c r="AF1961">
        <v>241.17580000000001</v>
      </c>
      <c r="AG1961">
        <v>2.7470880000000002</v>
      </c>
      <c r="AH1961">
        <v>4.7601570000000004</v>
      </c>
      <c r="AI1961">
        <v>4.838283E-4</v>
      </c>
      <c r="AJ1961">
        <v>8.2952950000000003E-4</v>
      </c>
      <c r="AK1961">
        <v>1.39069E-3</v>
      </c>
      <c r="AL1961">
        <v>2.1386619999999999E-3</v>
      </c>
      <c r="AM1961">
        <v>1.2689010000000001E-2</v>
      </c>
      <c r="AN1961">
        <v>0.10000240000000001</v>
      </c>
      <c r="AO1961">
        <v>9.5966559999999994</v>
      </c>
      <c r="AP1961">
        <v>0.94693150000000004</v>
      </c>
      <c r="AQ1961">
        <v>-946.63940000000002</v>
      </c>
      <c r="AR1961">
        <v>-896.40260000000001</v>
      </c>
      <c r="AS1961">
        <v>0.51961630000000003</v>
      </c>
      <c r="AT1961">
        <v>0</v>
      </c>
      <c r="AU1961">
        <v>0</v>
      </c>
    </row>
    <row r="1962" spans="1:47" x14ac:dyDescent="0.25">
      <c r="A1962">
        <v>181</v>
      </c>
      <c r="B1962" t="s">
        <v>54</v>
      </c>
      <c r="C1962">
        <v>44.628937999999998</v>
      </c>
      <c r="D1962" s="1">
        <v>6.0565819999999997E-6</v>
      </c>
      <c r="E1962">
        <v>0.31353300000000001</v>
      </c>
      <c r="F1962" s="1">
        <v>8.0329859999999992E-6</v>
      </c>
      <c r="G1962">
        <v>0.31442599999999998</v>
      </c>
      <c r="H1962" s="1">
        <v>46.264620000000001</v>
      </c>
      <c r="I1962">
        <v>1.9000000000000001E-5</v>
      </c>
      <c r="J1962">
        <v>7.9999999999999996E-6</v>
      </c>
      <c r="K1962">
        <v>1.090773</v>
      </c>
      <c r="L1962">
        <v>0.53282700000000005</v>
      </c>
      <c r="M1962">
        <v>4.73E-4</v>
      </c>
      <c r="N1962" s="1">
        <v>6.7558349999999995E-4</v>
      </c>
      <c r="O1962" s="1">
        <v>1.219941E-3</v>
      </c>
      <c r="P1962">
        <v>2.7880000000000001E-3</v>
      </c>
      <c r="Q1962">
        <v>28.16724</v>
      </c>
      <c r="R1962" s="1">
        <v>5.3918889999999999E-6</v>
      </c>
      <c r="S1962">
        <v>20.26736</v>
      </c>
      <c r="T1962" s="1">
        <v>4.9225870000000004E-6</v>
      </c>
      <c r="U1962">
        <v>0.38402639999999999</v>
      </c>
      <c r="V1962">
        <v>59.609960000000001</v>
      </c>
      <c r="W1962" s="1">
        <v>1.278414E-5</v>
      </c>
      <c r="X1962">
        <v>2.7301280000000001E-2</v>
      </c>
      <c r="Y1962" s="1">
        <v>5.5257499999999997E-5</v>
      </c>
      <c r="Z1962">
        <v>57.288229999999999</v>
      </c>
      <c r="AA1962" s="1">
        <v>1.207402E-5</v>
      </c>
      <c r="AB1962">
        <v>0.83394469999999998</v>
      </c>
      <c r="AC1962">
        <v>0.85699630000000004</v>
      </c>
      <c r="AD1962">
        <v>1.389994</v>
      </c>
      <c r="AE1962">
        <v>0</v>
      </c>
      <c r="AF1962">
        <v>241.17580000000001</v>
      </c>
      <c r="AG1962">
        <v>2.7091129999999999</v>
      </c>
      <c r="AH1962">
        <v>4.7600959999999999</v>
      </c>
      <c r="AI1962">
        <v>4.820111E-4</v>
      </c>
      <c r="AJ1962">
        <v>8.3107519999999998E-4</v>
      </c>
      <c r="AK1962">
        <v>1.3886440000000001E-3</v>
      </c>
      <c r="AL1962">
        <v>2.0147120000000001E-3</v>
      </c>
      <c r="AM1962">
        <v>1.269691E-2</v>
      </c>
      <c r="AN1962">
        <v>0.1000032</v>
      </c>
      <c r="AO1962">
        <v>10.14368</v>
      </c>
      <c r="AP1962">
        <v>0.94705819999999996</v>
      </c>
      <c r="AQ1962">
        <v>-405.07029999999997</v>
      </c>
      <c r="AR1962">
        <v>-383.62520000000001</v>
      </c>
      <c r="AS1962">
        <v>0.51976880000000003</v>
      </c>
      <c r="AT1962">
        <v>0</v>
      </c>
      <c r="AU1962">
        <v>0</v>
      </c>
    </row>
    <row r="1963" spans="1:47" x14ac:dyDescent="0.25">
      <c r="A1963">
        <v>182</v>
      </c>
      <c r="B1963" t="s">
        <v>54</v>
      </c>
      <c r="C1963">
        <v>0.91404600000000003</v>
      </c>
      <c r="D1963" s="1">
        <v>7.086292E-6</v>
      </c>
      <c r="E1963">
        <v>24.483509999999999</v>
      </c>
      <c r="F1963" s="1">
        <v>1.7126819999999999E-10</v>
      </c>
      <c r="G1963">
        <v>0.98568100000000003</v>
      </c>
      <c r="H1963" s="1">
        <v>60.524740000000001</v>
      </c>
      <c r="I1963">
        <v>1.1E-5</v>
      </c>
      <c r="J1963">
        <v>1.2999999999999999E-5</v>
      </c>
      <c r="K1963">
        <v>1.2576069999999999</v>
      </c>
      <c r="L1963">
        <v>1.2940130000000001</v>
      </c>
      <c r="M1963">
        <v>4.6799999999999999E-4</v>
      </c>
      <c r="N1963" s="1">
        <v>4.6761319999999998E-4</v>
      </c>
      <c r="O1963" s="1">
        <v>8.9608310000000003E-4</v>
      </c>
      <c r="P1963">
        <v>1.743E-3</v>
      </c>
      <c r="Q1963">
        <v>28.16724</v>
      </c>
      <c r="R1963" s="1">
        <v>5.3918894999999996E-6</v>
      </c>
      <c r="S1963">
        <v>20.267361999999999</v>
      </c>
      <c r="T1963" s="1">
        <v>4.9225868999999996E-6</v>
      </c>
      <c r="U1963">
        <v>0.38930922000000001</v>
      </c>
      <c r="V1963">
        <v>62.782415999999998</v>
      </c>
      <c r="W1963" s="1">
        <v>1.2039782E-5</v>
      </c>
      <c r="X1963">
        <v>2.7297308999999999E-2</v>
      </c>
      <c r="Y1963" s="1">
        <v>5.5257501E-5</v>
      </c>
      <c r="Z1963">
        <v>59.598671000000003</v>
      </c>
      <c r="AA1963" s="1">
        <v>1.2301914E-5</v>
      </c>
      <c r="AB1963">
        <v>0.86751665</v>
      </c>
      <c r="AC1963">
        <v>0.86556546999999995</v>
      </c>
      <c r="AD1963">
        <v>1.3899944</v>
      </c>
      <c r="AE1963">
        <v>0</v>
      </c>
      <c r="AF1963">
        <v>241.17576</v>
      </c>
      <c r="AG1963">
        <v>2.6031735999999999</v>
      </c>
      <c r="AH1963">
        <v>4.7587336999999996</v>
      </c>
      <c r="AI1963">
        <v>4.7977953E-4</v>
      </c>
      <c r="AJ1963">
        <v>8.2999600000000005E-4</v>
      </c>
      <c r="AK1963">
        <v>1.3883133000000001E-3</v>
      </c>
      <c r="AL1963">
        <v>2.0265113E-3</v>
      </c>
      <c r="AM1963">
        <v>1.2706739999999999E-2</v>
      </c>
      <c r="AN1963">
        <v>0.10000211000000001</v>
      </c>
      <c r="AO1963">
        <v>9.8297503000000006</v>
      </c>
      <c r="AP1963">
        <v>0.94874468999999995</v>
      </c>
      <c r="AQ1963">
        <v>1110.1641999999999</v>
      </c>
      <c r="AR1963">
        <v>1053.2624000000001</v>
      </c>
      <c r="AS1963">
        <v>0.52030651000000006</v>
      </c>
      <c r="AT1963">
        <v>0</v>
      </c>
      <c r="AU1963">
        <v>0</v>
      </c>
    </row>
    <row r="1964" spans="1:47" x14ac:dyDescent="0.25">
      <c r="A1964">
        <v>183</v>
      </c>
      <c r="B1964" t="s">
        <v>54</v>
      </c>
      <c r="C1964">
        <v>25.960863</v>
      </c>
      <c r="D1964" s="1">
        <v>5.4850260000000003E-6</v>
      </c>
      <c r="E1964">
        <v>0.36990200000000001</v>
      </c>
      <c r="F1964" s="1">
        <v>6.3505329999999999E-6</v>
      </c>
      <c r="G1964">
        <v>0.59146799999999999</v>
      </c>
      <c r="H1964" s="1">
        <v>58.179220000000001</v>
      </c>
      <c r="I1964">
        <v>1.5999999999999999E-5</v>
      </c>
      <c r="J1964">
        <v>1.9000000000000001E-5</v>
      </c>
      <c r="K1964">
        <v>1.407859</v>
      </c>
      <c r="L1964">
        <v>1.0511109999999999</v>
      </c>
      <c r="M1964">
        <v>5.9299999999999999E-4</v>
      </c>
      <c r="N1964" s="1">
        <v>8.5814439999999995E-4</v>
      </c>
      <c r="O1964" s="1">
        <v>1.255031E-3</v>
      </c>
      <c r="P1964">
        <v>2.65E-3</v>
      </c>
      <c r="Q1964">
        <v>28.16724</v>
      </c>
      <c r="R1964" s="1">
        <v>5.3918889999999999E-6</v>
      </c>
      <c r="S1964">
        <v>20.26736</v>
      </c>
      <c r="T1964" s="1">
        <v>4.9225870000000004E-6</v>
      </c>
      <c r="U1964">
        <v>0.38607340000000001</v>
      </c>
      <c r="V1964">
        <v>57.661749999999998</v>
      </c>
      <c r="W1964" s="1">
        <v>1.2244839999999999E-5</v>
      </c>
      <c r="X1964">
        <v>2.7295730000000001E-2</v>
      </c>
      <c r="Y1964" s="1">
        <v>5.5257499999999997E-5</v>
      </c>
      <c r="Z1964">
        <v>58.338120000000004</v>
      </c>
      <c r="AA1964" s="1">
        <v>1.254292E-5</v>
      </c>
      <c r="AB1964">
        <v>0.86898520000000001</v>
      </c>
      <c r="AC1964">
        <v>0.84919610000000001</v>
      </c>
      <c r="AD1964">
        <v>1.389994</v>
      </c>
      <c r="AE1964">
        <v>0</v>
      </c>
      <c r="AF1964">
        <v>241.17580000000001</v>
      </c>
      <c r="AG1964">
        <v>2.737879</v>
      </c>
      <c r="AH1964">
        <v>4.7626710000000001</v>
      </c>
      <c r="AI1964">
        <v>5.001761E-4</v>
      </c>
      <c r="AJ1964">
        <v>8.2499389999999998E-4</v>
      </c>
      <c r="AK1964">
        <v>1.3933680000000001E-3</v>
      </c>
      <c r="AL1964">
        <v>2.1539630000000001E-3</v>
      </c>
      <c r="AM1964">
        <v>1.271015E-2</v>
      </c>
      <c r="AN1964">
        <v>9.9994959999999994E-2</v>
      </c>
      <c r="AO1964">
        <v>10.261150000000001</v>
      </c>
      <c r="AP1964">
        <v>0.95075160000000003</v>
      </c>
      <c r="AQ1964">
        <v>676.36019999999996</v>
      </c>
      <c r="AR1964">
        <v>643.05060000000003</v>
      </c>
      <c r="AS1964">
        <v>0.5198855</v>
      </c>
      <c r="AT1964">
        <v>0</v>
      </c>
      <c r="AU1964">
        <v>0</v>
      </c>
    </row>
    <row r="1965" spans="1:47" x14ac:dyDescent="0.25">
      <c r="A1965">
        <v>184</v>
      </c>
      <c r="B1965" t="s">
        <v>54</v>
      </c>
      <c r="C1965">
        <v>24.702390000000001</v>
      </c>
      <c r="D1965" s="1">
        <v>4.057137E-6</v>
      </c>
      <c r="E1965">
        <v>0.39256799999999997</v>
      </c>
      <c r="F1965" s="1">
        <v>5.6779749999999996E-6</v>
      </c>
      <c r="G1965">
        <v>0.31690200000000002</v>
      </c>
      <c r="H1965" s="1">
        <v>72.707229999999996</v>
      </c>
      <c r="I1965">
        <v>1.4E-5</v>
      </c>
      <c r="J1965">
        <v>1.0000000000000001E-5</v>
      </c>
      <c r="K1965">
        <v>1.3225279999999999</v>
      </c>
      <c r="L1965">
        <v>1.2254050000000001</v>
      </c>
      <c r="M1965">
        <v>5.2099999999999998E-4</v>
      </c>
      <c r="N1965" s="1">
        <v>8.1502479999999997E-4</v>
      </c>
      <c r="O1965" s="1">
        <v>1.115324E-3</v>
      </c>
      <c r="P1965">
        <v>2.3470000000000001E-3</v>
      </c>
      <c r="Q1965">
        <v>28.16724</v>
      </c>
      <c r="R1965" s="1">
        <v>5.3918894999999996E-6</v>
      </c>
      <c r="S1965">
        <v>20.267361999999999</v>
      </c>
      <c r="T1965" s="1">
        <v>4.9225868999999996E-6</v>
      </c>
      <c r="U1965">
        <v>0.38204870000000002</v>
      </c>
      <c r="V1965">
        <v>59.540152999999997</v>
      </c>
      <c r="W1965" s="1">
        <v>1.2358899E-5</v>
      </c>
      <c r="X1965">
        <v>2.7288534999999999E-2</v>
      </c>
      <c r="Y1965" s="1">
        <v>5.5257501E-5</v>
      </c>
      <c r="Z1965">
        <v>56.591422999999999</v>
      </c>
      <c r="AA1965" s="1">
        <v>1.3126652E-5</v>
      </c>
      <c r="AB1965">
        <v>0.90136156999999995</v>
      </c>
      <c r="AC1965">
        <v>0.88758881999999995</v>
      </c>
      <c r="AD1965">
        <v>1.3899944</v>
      </c>
      <c r="AE1965">
        <v>0</v>
      </c>
      <c r="AF1965">
        <v>241.17576</v>
      </c>
      <c r="AG1965">
        <v>2.7198178999999998</v>
      </c>
      <c r="AH1965">
        <v>4.7596202999999999</v>
      </c>
      <c r="AI1965">
        <v>4.9543907999999998E-4</v>
      </c>
      <c r="AJ1965">
        <v>8.3267032999999996E-4</v>
      </c>
      <c r="AK1965">
        <v>1.3873187E-3</v>
      </c>
      <c r="AL1965">
        <v>2.1321195000000002E-3</v>
      </c>
      <c r="AM1965">
        <v>1.2692946E-2</v>
      </c>
      <c r="AN1965">
        <v>9.9997386999999993E-2</v>
      </c>
      <c r="AO1965">
        <v>9.8547702000000008</v>
      </c>
      <c r="AP1965">
        <v>0.95036399999999999</v>
      </c>
      <c r="AQ1965">
        <v>2165.8841000000002</v>
      </c>
      <c r="AR1965">
        <v>2058.3782000000001</v>
      </c>
      <c r="AS1965">
        <v>0.52012437</v>
      </c>
      <c r="AT1965">
        <v>0</v>
      </c>
      <c r="AU1965">
        <v>0</v>
      </c>
    </row>
    <row r="1966" spans="1:47" x14ac:dyDescent="0.25">
      <c r="A1966">
        <v>185</v>
      </c>
      <c r="B1966" t="s">
        <v>54</v>
      </c>
      <c r="C1966">
        <v>0.254353</v>
      </c>
      <c r="D1966" s="1">
        <v>1.056152E-8</v>
      </c>
      <c r="E1966">
        <v>4.9114620000000002</v>
      </c>
      <c r="F1966" s="1">
        <v>3.1290719999999999E-6</v>
      </c>
      <c r="G1966">
        <v>0.22620199999999999</v>
      </c>
      <c r="H1966" s="1">
        <v>92.888739999999999</v>
      </c>
      <c r="I1966">
        <v>1.0000000000000001E-5</v>
      </c>
      <c r="J1966">
        <v>6.2000000000000003E-5</v>
      </c>
      <c r="K1966">
        <v>1.549787</v>
      </c>
      <c r="L1966">
        <v>1.720453</v>
      </c>
      <c r="M1966">
        <v>2.3599999999999999E-4</v>
      </c>
      <c r="N1966" s="1">
        <v>5.5271400000000005E-4</v>
      </c>
      <c r="O1966" s="1">
        <v>7.1493580000000004E-4</v>
      </c>
      <c r="P1966">
        <v>2.2520000000000001E-3</v>
      </c>
      <c r="Q1966">
        <v>28.16724</v>
      </c>
      <c r="R1966" s="1">
        <v>5.3918889999999999E-6</v>
      </c>
      <c r="S1966">
        <v>20.26736</v>
      </c>
      <c r="T1966" s="1">
        <v>4.9225870000000004E-6</v>
      </c>
      <c r="U1966">
        <v>0.4011711</v>
      </c>
      <c r="V1966">
        <v>61.729410000000001</v>
      </c>
      <c r="W1966" s="1">
        <v>1.233825E-5</v>
      </c>
      <c r="X1966">
        <v>2.7299009999999999E-2</v>
      </c>
      <c r="Y1966" s="1">
        <v>5.5257499999999997E-5</v>
      </c>
      <c r="Z1966">
        <v>59.195729999999998</v>
      </c>
      <c r="AA1966" s="1">
        <v>1.259116E-5</v>
      </c>
      <c r="AB1966">
        <v>0.89755839999999998</v>
      </c>
      <c r="AC1966">
        <v>0.87216300000000002</v>
      </c>
      <c r="AD1966">
        <v>1.389994</v>
      </c>
      <c r="AE1966">
        <v>0</v>
      </c>
      <c r="AF1966">
        <v>241.17580000000001</v>
      </c>
      <c r="AG1966">
        <v>2.6814309999999999</v>
      </c>
      <c r="AH1966">
        <v>4.7587549999999998</v>
      </c>
      <c r="AI1966">
        <v>4.8259000000000003E-4</v>
      </c>
      <c r="AJ1966">
        <v>8.2583720000000002E-4</v>
      </c>
      <c r="AK1966">
        <v>1.3867409999999999E-3</v>
      </c>
      <c r="AL1966">
        <v>2.0994870000000001E-3</v>
      </c>
      <c r="AM1966">
        <v>1.269757E-2</v>
      </c>
      <c r="AN1966">
        <v>0.1000012</v>
      </c>
      <c r="AO1966">
        <v>9.7982739999999993</v>
      </c>
      <c r="AP1966">
        <v>0.9473336</v>
      </c>
      <c r="AQ1966">
        <v>947.7296</v>
      </c>
      <c r="AR1966">
        <v>897.81610000000001</v>
      </c>
      <c r="AS1966">
        <v>0.51950320000000005</v>
      </c>
      <c r="AT1966">
        <v>0</v>
      </c>
      <c r="AU1966">
        <v>0</v>
      </c>
    </row>
    <row r="1967" spans="1:47" x14ac:dyDescent="0.25">
      <c r="A1967">
        <v>186</v>
      </c>
      <c r="B1967" t="s">
        <v>54</v>
      </c>
      <c r="C1967">
        <v>0.73430600000000001</v>
      </c>
      <c r="D1967" s="1">
        <v>4.4366979999999998E-6</v>
      </c>
      <c r="E1967">
        <v>2.1718459999999999</v>
      </c>
      <c r="F1967" s="1">
        <v>4.2081819999999997E-6</v>
      </c>
      <c r="G1967">
        <v>0.44245099999999998</v>
      </c>
      <c r="H1967" s="1">
        <v>71.258480000000006</v>
      </c>
      <c r="I1967">
        <v>1.4E-5</v>
      </c>
      <c r="J1967">
        <v>2.0999999999999999E-5</v>
      </c>
      <c r="K1967">
        <v>1.4537880000000001</v>
      </c>
      <c r="L1967">
        <v>1.4163539999999999</v>
      </c>
      <c r="M1967">
        <v>3.3799999999999998E-4</v>
      </c>
      <c r="N1967" s="1">
        <v>4.3340080000000002E-4</v>
      </c>
      <c r="O1967" s="1">
        <v>8.718663E-4</v>
      </c>
      <c r="P1967">
        <v>2.3040000000000001E-3</v>
      </c>
      <c r="Q1967">
        <v>28.16724</v>
      </c>
      <c r="R1967" s="1">
        <v>5.3918889999999999E-6</v>
      </c>
      <c r="S1967">
        <v>20.26736</v>
      </c>
      <c r="T1967" s="1">
        <v>4.9225870000000004E-6</v>
      </c>
      <c r="U1967">
        <v>0.4178307</v>
      </c>
      <c r="V1967">
        <v>59.299979999999998</v>
      </c>
      <c r="W1967" s="1">
        <v>1.2533590000000001E-5</v>
      </c>
      <c r="X1967">
        <v>2.7295159999999999E-2</v>
      </c>
      <c r="Y1967" s="1">
        <v>5.5257499999999997E-5</v>
      </c>
      <c r="Z1967">
        <v>59.380189999999999</v>
      </c>
      <c r="AA1967" s="1">
        <v>1.1823130000000001E-5</v>
      </c>
      <c r="AB1967">
        <v>0.84265639999999997</v>
      </c>
      <c r="AC1967">
        <v>0.85631009999999996</v>
      </c>
      <c r="AD1967">
        <v>1.389994</v>
      </c>
      <c r="AE1967">
        <v>0</v>
      </c>
      <c r="AF1967">
        <v>241.17580000000001</v>
      </c>
      <c r="AG1967">
        <v>2.6855099999999998</v>
      </c>
      <c r="AH1967">
        <v>4.7592990000000004</v>
      </c>
      <c r="AI1967">
        <v>4.8341669999999999E-4</v>
      </c>
      <c r="AJ1967">
        <v>8.1792469999999995E-4</v>
      </c>
      <c r="AK1967">
        <v>1.383951E-3</v>
      </c>
      <c r="AL1967">
        <v>2.035598E-3</v>
      </c>
      <c r="AM1967">
        <v>1.269496E-2</v>
      </c>
      <c r="AN1967">
        <v>9.9996470000000004E-2</v>
      </c>
      <c r="AO1967">
        <v>9.99634</v>
      </c>
      <c r="AP1967">
        <v>0.94836799999999999</v>
      </c>
      <c r="AQ1967">
        <v>-176.61410000000001</v>
      </c>
      <c r="AR1967">
        <v>-167.49520000000001</v>
      </c>
      <c r="AS1967">
        <v>0.5202696</v>
      </c>
      <c r="AT1967">
        <v>0</v>
      </c>
      <c r="AU1967">
        <v>0</v>
      </c>
    </row>
    <row r="1968" spans="1:47" x14ac:dyDescent="0.25">
      <c r="A1968">
        <v>187</v>
      </c>
      <c r="B1968" t="s">
        <v>54</v>
      </c>
      <c r="C1968">
        <v>25.570285999999999</v>
      </c>
      <c r="D1968" s="1">
        <v>3.3952729999999998E-6</v>
      </c>
      <c r="E1968">
        <v>0.236847</v>
      </c>
      <c r="F1968" s="1">
        <v>7.0649269999999996E-6</v>
      </c>
      <c r="G1968">
        <v>0.341304</v>
      </c>
      <c r="H1968" s="1">
        <v>56.648400000000002</v>
      </c>
      <c r="I1968">
        <v>1.4E-5</v>
      </c>
      <c r="J1968">
        <v>1.8E-5</v>
      </c>
      <c r="K1968">
        <v>1.087278</v>
      </c>
      <c r="L1968">
        <v>1.341774</v>
      </c>
      <c r="M1968">
        <v>4.6799999999999999E-4</v>
      </c>
      <c r="N1968" s="1">
        <v>6.0807999999999999E-4</v>
      </c>
      <c r="O1968" s="1">
        <v>1.0383479999999999E-3</v>
      </c>
      <c r="P1968">
        <v>2.1700000000000001E-3</v>
      </c>
      <c r="Q1968">
        <v>28.16724</v>
      </c>
      <c r="R1968" s="1">
        <v>5.3918894999999996E-6</v>
      </c>
      <c r="S1968">
        <v>20.267361999999999</v>
      </c>
      <c r="T1968" s="1">
        <v>4.9225868999999996E-6</v>
      </c>
      <c r="U1968">
        <v>0.39130109000000002</v>
      </c>
      <c r="V1968">
        <v>58.008178999999998</v>
      </c>
      <c r="W1968" s="1">
        <v>1.2308964E-5</v>
      </c>
      <c r="X1968">
        <v>2.7307360999999999E-2</v>
      </c>
      <c r="Y1968" s="1">
        <v>5.5257501E-5</v>
      </c>
      <c r="Z1968">
        <v>58.532787999999996</v>
      </c>
      <c r="AA1968" s="1">
        <v>1.1906177E-5</v>
      </c>
      <c r="AB1968">
        <v>0.84160840999999997</v>
      </c>
      <c r="AC1968">
        <v>0.83861087000000001</v>
      </c>
      <c r="AD1968">
        <v>1.3899944</v>
      </c>
      <c r="AE1968">
        <v>0</v>
      </c>
      <c r="AF1968">
        <v>241.17576</v>
      </c>
      <c r="AG1968">
        <v>2.7015932</v>
      </c>
      <c r="AH1968">
        <v>4.7621224</v>
      </c>
      <c r="AI1968">
        <v>4.8586414000000001E-4</v>
      </c>
      <c r="AJ1968">
        <v>8.3018679E-4</v>
      </c>
      <c r="AK1968">
        <v>1.3886860000000001E-3</v>
      </c>
      <c r="AL1968">
        <v>2.1238694000000002E-3</v>
      </c>
      <c r="AM1968">
        <v>1.2717155000000001E-2</v>
      </c>
      <c r="AN1968">
        <v>9.9999433999999998E-2</v>
      </c>
      <c r="AO1968">
        <v>10.48433</v>
      </c>
      <c r="AP1968">
        <v>0.94753191000000003</v>
      </c>
      <c r="AQ1968">
        <v>2952.3067999999998</v>
      </c>
      <c r="AR1968">
        <v>2797.4049</v>
      </c>
      <c r="AS1968">
        <v>0.52068464999999997</v>
      </c>
      <c r="AT1968">
        <v>0</v>
      </c>
      <c r="AU1968">
        <v>0</v>
      </c>
    </row>
    <row r="1969" spans="1:47" x14ac:dyDescent="0.25">
      <c r="A1969">
        <v>188</v>
      </c>
      <c r="B1969" t="s">
        <v>54</v>
      </c>
      <c r="C1969">
        <v>20.793814999999999</v>
      </c>
      <c r="D1969" s="1">
        <v>8.1447199999999998E-6</v>
      </c>
      <c r="E1969">
        <v>40.694049</v>
      </c>
      <c r="F1969" s="1">
        <v>2.4054919999999999E-6</v>
      </c>
      <c r="G1969">
        <v>2.0588690000000001</v>
      </c>
      <c r="H1969" s="1">
        <v>119.5134</v>
      </c>
      <c r="I1969">
        <v>1.5E-5</v>
      </c>
      <c r="J1969">
        <v>1.2999999999999999E-5</v>
      </c>
      <c r="K1969">
        <v>0.81563699999999995</v>
      </c>
      <c r="L1969">
        <v>0.71916000000000002</v>
      </c>
      <c r="M1969">
        <v>8.0099999999999995E-4</v>
      </c>
      <c r="N1969" s="1">
        <v>7.9998199999999997E-4</v>
      </c>
      <c r="O1969" s="1">
        <v>1.1008039999999999E-3</v>
      </c>
      <c r="P1969">
        <v>1.658E-3</v>
      </c>
      <c r="Q1969">
        <v>28.16724</v>
      </c>
      <c r="R1969" s="1">
        <v>5.3918889999999999E-6</v>
      </c>
      <c r="S1969">
        <v>20.26736</v>
      </c>
      <c r="T1969" s="1">
        <v>4.9225870000000004E-6</v>
      </c>
      <c r="U1969">
        <v>0.40583609999999998</v>
      </c>
      <c r="V1969">
        <v>59.663310000000003</v>
      </c>
      <c r="W1969" s="1">
        <v>1.206719E-5</v>
      </c>
      <c r="X1969">
        <v>2.7291269999999999E-2</v>
      </c>
      <c r="Y1969" s="1">
        <v>5.5257499999999997E-5</v>
      </c>
      <c r="Z1969">
        <v>58.82602</v>
      </c>
      <c r="AA1969" s="1">
        <v>1.252925E-5</v>
      </c>
      <c r="AB1969">
        <v>0.86464589999999997</v>
      </c>
      <c r="AC1969">
        <v>0.83472360000000001</v>
      </c>
      <c r="AD1969">
        <v>1.389994</v>
      </c>
      <c r="AE1969">
        <v>0</v>
      </c>
      <c r="AF1969">
        <v>241.17580000000001</v>
      </c>
      <c r="AG1969">
        <v>2.6538059999999999</v>
      </c>
      <c r="AH1969">
        <v>4.7580609999999997</v>
      </c>
      <c r="AI1969">
        <v>4.9218999999999999E-4</v>
      </c>
      <c r="AJ1969">
        <v>8.2880180000000005E-4</v>
      </c>
      <c r="AK1969">
        <v>1.385278E-3</v>
      </c>
      <c r="AL1969">
        <v>2.104851E-3</v>
      </c>
      <c r="AM1969">
        <v>1.269957E-2</v>
      </c>
      <c r="AN1969">
        <v>9.9997840000000005E-2</v>
      </c>
      <c r="AO1969">
        <v>9.6077949999999994</v>
      </c>
      <c r="AP1969">
        <v>0.94827830000000002</v>
      </c>
      <c r="AQ1969">
        <v>-191.77340000000001</v>
      </c>
      <c r="AR1969">
        <v>-181.8545</v>
      </c>
      <c r="AS1969">
        <v>0.51922610000000002</v>
      </c>
      <c r="AT1969">
        <v>0</v>
      </c>
      <c r="AU1969">
        <v>0</v>
      </c>
    </row>
    <row r="1970" spans="1:47" x14ac:dyDescent="0.25">
      <c r="A1970">
        <v>189</v>
      </c>
      <c r="B1970" t="s">
        <v>54</v>
      </c>
      <c r="C1970">
        <v>33.379058000000001</v>
      </c>
      <c r="D1970" s="1">
        <v>4.1903189999999998E-6</v>
      </c>
      <c r="E1970">
        <v>9.6328999999999998E-2</v>
      </c>
      <c r="F1970" s="1">
        <v>5.2711290000000004E-6</v>
      </c>
      <c r="G1970">
        <v>0.43850800000000001</v>
      </c>
      <c r="H1970" s="1">
        <v>81.919870000000003</v>
      </c>
      <c r="I1970">
        <v>1.2999999999999999E-5</v>
      </c>
      <c r="J1970">
        <v>2.0000000000000002E-5</v>
      </c>
      <c r="K1970">
        <v>1.949643</v>
      </c>
      <c r="L1970">
        <v>1.836935</v>
      </c>
      <c r="M1970">
        <v>4.5399999999999998E-4</v>
      </c>
      <c r="N1970" s="1">
        <v>5.0127660000000003E-4</v>
      </c>
      <c r="O1970" s="1">
        <v>8.7518999999999997E-4</v>
      </c>
      <c r="P1970">
        <v>1.951E-3</v>
      </c>
      <c r="Q1970">
        <v>28.16724</v>
      </c>
      <c r="R1970" s="1">
        <v>5.3918894999999996E-6</v>
      </c>
      <c r="S1970">
        <v>20.267361999999999</v>
      </c>
      <c r="T1970" s="1">
        <v>4.9225868999999996E-6</v>
      </c>
      <c r="U1970">
        <v>0.40603286</v>
      </c>
      <c r="V1970">
        <v>57.756970000000003</v>
      </c>
      <c r="W1970" s="1">
        <v>1.1570844999999999E-5</v>
      </c>
      <c r="X1970">
        <v>2.7303589E-2</v>
      </c>
      <c r="Y1970" s="1">
        <v>5.5257501E-5</v>
      </c>
      <c r="Z1970">
        <v>60.51464</v>
      </c>
      <c r="AA1970" s="1">
        <v>1.2002562E-5</v>
      </c>
      <c r="AB1970">
        <v>0.86396216999999997</v>
      </c>
      <c r="AC1970">
        <v>0.87816899000000004</v>
      </c>
      <c r="AD1970">
        <v>1.3899944</v>
      </c>
      <c r="AE1970">
        <v>0</v>
      </c>
      <c r="AF1970">
        <v>241.17576</v>
      </c>
      <c r="AG1970">
        <v>2.6882356999999999</v>
      </c>
      <c r="AH1970">
        <v>4.7568254000000003</v>
      </c>
      <c r="AI1970">
        <v>4.9431914999999995E-4</v>
      </c>
      <c r="AJ1970">
        <v>8.2635749999999996E-4</v>
      </c>
      <c r="AK1970">
        <v>1.3929961999999999E-3</v>
      </c>
      <c r="AL1970">
        <v>2.1171247E-3</v>
      </c>
      <c r="AM1970">
        <v>1.2711058000000001E-2</v>
      </c>
      <c r="AN1970">
        <v>0.10000224000000001</v>
      </c>
      <c r="AO1970">
        <v>10.096349</v>
      </c>
      <c r="AP1970">
        <v>0.94779709999999995</v>
      </c>
      <c r="AQ1970">
        <v>3677.4495999999999</v>
      </c>
      <c r="AR1970">
        <v>3485.4760999999999</v>
      </c>
      <c r="AS1970">
        <v>0.51990283000000004</v>
      </c>
      <c r="AT1970">
        <v>0</v>
      </c>
      <c r="AU1970">
        <v>0</v>
      </c>
    </row>
    <row r="1971" spans="1:47" x14ac:dyDescent="0.25">
      <c r="A1971">
        <v>190</v>
      </c>
      <c r="B1971" t="s">
        <v>54</v>
      </c>
      <c r="C1971">
        <v>0.562527</v>
      </c>
      <c r="D1971" s="1">
        <v>5.4567919999999998E-6</v>
      </c>
      <c r="E1971">
        <v>18.625354000000002</v>
      </c>
      <c r="F1971" s="1">
        <v>4.0552980000000003E-6</v>
      </c>
      <c r="G1971">
        <v>0.58643500000000004</v>
      </c>
      <c r="H1971" s="1">
        <v>77.085310000000007</v>
      </c>
      <c r="I1971">
        <v>9.0000000000000002E-6</v>
      </c>
      <c r="J1971">
        <v>1.5999999999999999E-5</v>
      </c>
      <c r="K1971">
        <v>1.3503639999999999</v>
      </c>
      <c r="L1971">
        <v>1.321124</v>
      </c>
      <c r="M1971">
        <v>4.2700000000000002E-4</v>
      </c>
      <c r="N1971" s="1">
        <v>5.7127580000000005E-4</v>
      </c>
      <c r="O1971" s="1">
        <v>8.4783910000000001E-4</v>
      </c>
      <c r="P1971">
        <v>1.6590000000000001E-3</v>
      </c>
      <c r="Q1971">
        <v>28.16724</v>
      </c>
      <c r="R1971" s="1">
        <v>5.3918894999999996E-6</v>
      </c>
      <c r="S1971">
        <v>20.267361999999999</v>
      </c>
      <c r="T1971" s="1">
        <v>4.9225868999999996E-6</v>
      </c>
      <c r="U1971">
        <v>0.39774858000000002</v>
      </c>
      <c r="V1971">
        <v>59.035598999999998</v>
      </c>
      <c r="W1971" s="1">
        <v>1.1818979000000001E-5</v>
      </c>
      <c r="X1971">
        <v>2.7292217000000001E-2</v>
      </c>
      <c r="Y1971" s="1">
        <v>5.5257501E-5</v>
      </c>
      <c r="Z1971">
        <v>61.860429000000003</v>
      </c>
      <c r="AA1971" s="1">
        <v>1.1817413E-5</v>
      </c>
      <c r="AB1971">
        <v>0.88836921999999996</v>
      </c>
      <c r="AC1971">
        <v>0.86676876000000003</v>
      </c>
      <c r="AD1971">
        <v>1.3899944</v>
      </c>
      <c r="AE1971">
        <v>0</v>
      </c>
      <c r="AF1971">
        <v>241.17576</v>
      </c>
      <c r="AG1971">
        <v>2.7097190000000002</v>
      </c>
      <c r="AH1971">
        <v>4.7604854999999997</v>
      </c>
      <c r="AI1971">
        <v>4.7633465999999999E-4</v>
      </c>
      <c r="AJ1971">
        <v>8.3071272999999995E-4</v>
      </c>
      <c r="AK1971">
        <v>1.3917490000000001E-3</v>
      </c>
      <c r="AL1971">
        <v>2.0087307E-3</v>
      </c>
      <c r="AM1971">
        <v>1.2691545E-2</v>
      </c>
      <c r="AN1971">
        <v>0.10000042000000001</v>
      </c>
      <c r="AO1971">
        <v>10.097159</v>
      </c>
      <c r="AP1971">
        <v>0.94829819000000004</v>
      </c>
      <c r="AQ1971">
        <v>-3222.4969000000001</v>
      </c>
      <c r="AR1971">
        <v>-3055.8879999999999</v>
      </c>
      <c r="AS1971">
        <v>0.51946521000000001</v>
      </c>
      <c r="AT1971">
        <v>0</v>
      </c>
      <c r="AU1971">
        <v>0</v>
      </c>
    </row>
    <row r="1972" spans="1:47" x14ac:dyDescent="0.25">
      <c r="A1972">
        <v>191</v>
      </c>
      <c r="B1972" t="s">
        <v>54</v>
      </c>
      <c r="C1972">
        <v>0.45854800000000001</v>
      </c>
      <c r="D1972" s="1">
        <v>6.3572099999999997E-6</v>
      </c>
      <c r="E1972">
        <v>21.461590000000001</v>
      </c>
      <c r="F1972" s="1">
        <v>7.0541620000000004E-6</v>
      </c>
      <c r="G1972">
        <v>0.56653900000000001</v>
      </c>
      <c r="H1972" s="1">
        <v>84.504519999999999</v>
      </c>
      <c r="I1972">
        <v>6.9999999999999999E-6</v>
      </c>
      <c r="J1972">
        <v>0</v>
      </c>
      <c r="K1972">
        <v>1.4455100000000001</v>
      </c>
      <c r="L1972">
        <v>1.1750130000000001</v>
      </c>
      <c r="M1972">
        <v>4.4000000000000002E-4</v>
      </c>
      <c r="N1972" s="1">
        <v>7.3747180000000002E-4</v>
      </c>
      <c r="O1972" s="1">
        <v>8.8351849999999997E-4</v>
      </c>
      <c r="P1972">
        <v>1.7819999999999999E-3</v>
      </c>
      <c r="Q1972">
        <v>28.16724</v>
      </c>
      <c r="R1972" s="1">
        <v>5.3918894999999996E-6</v>
      </c>
      <c r="S1972">
        <v>20.267361999999999</v>
      </c>
      <c r="T1972" s="1">
        <v>4.9225868999999996E-6</v>
      </c>
      <c r="U1972">
        <v>0.40776532999999998</v>
      </c>
      <c r="V1972">
        <v>61.688589999999998</v>
      </c>
      <c r="W1972" s="1">
        <v>1.2272453E-5</v>
      </c>
      <c r="X1972">
        <v>2.7294063E-2</v>
      </c>
      <c r="Y1972" s="1">
        <v>5.5257501E-5</v>
      </c>
      <c r="Z1972">
        <v>57.438290000000002</v>
      </c>
      <c r="AA1972" s="1">
        <v>1.2006721000000001E-5</v>
      </c>
      <c r="AB1972">
        <v>0.87744683999999995</v>
      </c>
      <c r="AC1972">
        <v>0.87326848999999995</v>
      </c>
      <c r="AD1972">
        <v>1.3899944</v>
      </c>
      <c r="AE1972">
        <v>0</v>
      </c>
      <c r="AF1972">
        <v>241.17576</v>
      </c>
      <c r="AG1972">
        <v>2.6474400999999999</v>
      </c>
      <c r="AH1972">
        <v>4.7585585000000004</v>
      </c>
      <c r="AI1972">
        <v>4.8388738000000001E-4</v>
      </c>
      <c r="AJ1972">
        <v>8.2852947000000001E-4</v>
      </c>
      <c r="AK1972">
        <v>1.3842971000000001E-3</v>
      </c>
      <c r="AL1972">
        <v>2.0502032000000001E-3</v>
      </c>
      <c r="AM1972">
        <v>1.269851E-2</v>
      </c>
      <c r="AN1972">
        <v>0.10000288</v>
      </c>
      <c r="AO1972">
        <v>10.216312</v>
      </c>
      <c r="AP1972">
        <v>0.95004458999999997</v>
      </c>
      <c r="AQ1972">
        <v>1191.7717</v>
      </c>
      <c r="AR1972">
        <v>1132.2363</v>
      </c>
      <c r="AS1972">
        <v>0.51997731999999997</v>
      </c>
      <c r="AT1972">
        <v>0</v>
      </c>
      <c r="AU1972">
        <v>0</v>
      </c>
    </row>
    <row r="1973" spans="1:47" x14ac:dyDescent="0.25">
      <c r="A1973">
        <v>192</v>
      </c>
      <c r="B1973" t="s">
        <v>54</v>
      </c>
      <c r="C1973">
        <v>15.417945</v>
      </c>
      <c r="D1973" s="1">
        <v>1.764691E-6</v>
      </c>
      <c r="E1973">
        <v>0.302726</v>
      </c>
      <c r="F1973" s="1">
        <v>6.2270109999999999E-6</v>
      </c>
      <c r="G1973">
        <v>8.2396999999999998E-2</v>
      </c>
      <c r="H1973" s="1">
        <v>68.0625</v>
      </c>
      <c r="I1973">
        <v>1.4E-5</v>
      </c>
      <c r="J1973">
        <v>3.0000000000000001E-5</v>
      </c>
      <c r="K1973">
        <v>1.40665</v>
      </c>
      <c r="L1973">
        <v>1.383626</v>
      </c>
      <c r="M1973">
        <v>4.3199999999999998E-4</v>
      </c>
      <c r="N1973" s="1">
        <v>6.2947060000000002E-4</v>
      </c>
      <c r="O1973" s="1">
        <v>9.8867240000000004E-4</v>
      </c>
      <c r="P1973">
        <v>2.2690000000000002E-3</v>
      </c>
      <c r="Q1973">
        <v>28.16724</v>
      </c>
      <c r="R1973" s="1">
        <v>5.3918894999999996E-6</v>
      </c>
      <c r="S1973">
        <v>20.267361999999999</v>
      </c>
      <c r="T1973" s="1">
        <v>4.9225868999999996E-6</v>
      </c>
      <c r="U1973">
        <v>0.39918714</v>
      </c>
      <c r="V1973">
        <v>60.847906999999999</v>
      </c>
      <c r="W1973" s="1">
        <v>1.288735E-5</v>
      </c>
      <c r="X1973">
        <v>2.7287384000000001E-2</v>
      </c>
      <c r="Y1973" s="1">
        <v>5.5257501E-5</v>
      </c>
      <c r="Z1973">
        <v>57.746130000000001</v>
      </c>
      <c r="AA1973" s="1">
        <v>1.2838690000000001E-5</v>
      </c>
      <c r="AB1973">
        <v>0.85386941000000005</v>
      </c>
      <c r="AC1973">
        <v>0.87596940999999995</v>
      </c>
      <c r="AD1973">
        <v>1.3899944</v>
      </c>
      <c r="AE1973">
        <v>0</v>
      </c>
      <c r="AF1973">
        <v>241.17576</v>
      </c>
      <c r="AG1973">
        <v>2.6809561</v>
      </c>
      <c r="AH1973">
        <v>4.7581832999999998</v>
      </c>
      <c r="AI1973">
        <v>4.8926221999999995E-4</v>
      </c>
      <c r="AJ1973">
        <v>8.2712298999999996E-4</v>
      </c>
      <c r="AK1973">
        <v>1.3921673E-3</v>
      </c>
      <c r="AL1973">
        <v>2.0903501E-3</v>
      </c>
      <c r="AM1973">
        <v>1.2696475E-2</v>
      </c>
      <c r="AN1973">
        <v>9.9997992999999993E-2</v>
      </c>
      <c r="AO1973">
        <v>9.7367468000000006</v>
      </c>
      <c r="AP1973">
        <v>0.95045866000000001</v>
      </c>
      <c r="AQ1973">
        <v>1999.1668999999999</v>
      </c>
      <c r="AR1973">
        <v>1900.1255000000001</v>
      </c>
      <c r="AS1973">
        <v>0.51855669999999998</v>
      </c>
      <c r="AT1973">
        <v>0</v>
      </c>
      <c r="AU1973">
        <v>0</v>
      </c>
    </row>
    <row r="1974" spans="1:47" x14ac:dyDescent="0.25">
      <c r="A1974">
        <v>193</v>
      </c>
      <c r="B1974" t="s">
        <v>54</v>
      </c>
      <c r="C1974">
        <v>51.224727000000001</v>
      </c>
      <c r="D1974" s="1">
        <v>7.7437509999999996E-6</v>
      </c>
      <c r="E1974">
        <v>52.506042000000001</v>
      </c>
      <c r="F1974" s="1">
        <v>7.21738E-6</v>
      </c>
      <c r="G1974">
        <v>1.0918540000000001</v>
      </c>
      <c r="H1974" s="1">
        <v>80.168199999999999</v>
      </c>
      <c r="I1974">
        <v>6.9999999999999999E-6</v>
      </c>
      <c r="J1974">
        <v>6.9999999999999999E-6</v>
      </c>
      <c r="K1974">
        <v>0.18749099999999999</v>
      </c>
      <c r="L1974">
        <v>0.99725699999999995</v>
      </c>
      <c r="M1974">
        <v>6.38E-4</v>
      </c>
      <c r="N1974" s="1">
        <v>3.258545E-4</v>
      </c>
      <c r="O1974" s="1">
        <v>7.3988459999999999E-4</v>
      </c>
      <c r="P1974">
        <v>1.034E-3</v>
      </c>
      <c r="Q1974">
        <v>28.16724</v>
      </c>
      <c r="R1974" s="1">
        <v>5.3918894999999996E-6</v>
      </c>
      <c r="S1974">
        <v>20.267361999999999</v>
      </c>
      <c r="T1974" s="1">
        <v>4.9225868999999996E-6</v>
      </c>
      <c r="U1974">
        <v>0.38103530000000002</v>
      </c>
      <c r="V1974">
        <v>59.821007999999999</v>
      </c>
      <c r="W1974" s="1">
        <v>1.2842755E-5</v>
      </c>
      <c r="X1974">
        <v>2.7302725999999999E-2</v>
      </c>
      <c r="Y1974" s="1">
        <v>5.5257501E-5</v>
      </c>
      <c r="Z1974">
        <v>58.839072000000002</v>
      </c>
      <c r="AA1974" s="1">
        <v>1.2456913999999999E-5</v>
      </c>
      <c r="AB1974">
        <v>0.85659549000000001</v>
      </c>
      <c r="AC1974">
        <v>0.86491167999999996</v>
      </c>
      <c r="AD1974">
        <v>1.3899944</v>
      </c>
      <c r="AE1974">
        <v>0</v>
      </c>
      <c r="AF1974">
        <v>241.17576</v>
      </c>
      <c r="AG1974">
        <v>2.5919431999999998</v>
      </c>
      <c r="AH1974">
        <v>4.7588987999999999</v>
      </c>
      <c r="AI1974">
        <v>4.7760104999999999E-4</v>
      </c>
      <c r="AJ1974">
        <v>8.3354564000000003E-4</v>
      </c>
      <c r="AK1974">
        <v>1.3908263000000001E-3</v>
      </c>
      <c r="AL1974">
        <v>1.9863922000000001E-3</v>
      </c>
      <c r="AM1974">
        <v>1.2697159E-2</v>
      </c>
      <c r="AN1974">
        <v>9.9996625000000006E-2</v>
      </c>
      <c r="AO1974">
        <v>9.9534759000000008</v>
      </c>
      <c r="AP1974">
        <v>0.94732848999999997</v>
      </c>
      <c r="AQ1974">
        <v>-4063.7887000000001</v>
      </c>
      <c r="AR1974">
        <v>-3849.7428</v>
      </c>
      <c r="AS1974">
        <v>0.51858957000000006</v>
      </c>
      <c r="AT1974">
        <v>0</v>
      </c>
      <c r="AU1974">
        <v>0</v>
      </c>
    </row>
    <row r="1975" spans="1:47" x14ac:dyDescent="0.25">
      <c r="A1975">
        <v>194</v>
      </c>
      <c r="B1975" t="s">
        <v>54</v>
      </c>
      <c r="C1975">
        <v>28.642949999999999</v>
      </c>
      <c r="D1975" s="1">
        <v>4.6859049999999998E-6</v>
      </c>
      <c r="E1975">
        <v>0</v>
      </c>
      <c r="F1975" s="1">
        <v>2.184215E-6</v>
      </c>
      <c r="G1975">
        <v>0.24070800000000001</v>
      </c>
      <c r="H1975" s="1">
        <v>83.665779999999998</v>
      </c>
      <c r="I1975">
        <v>1.5999999999999999E-5</v>
      </c>
      <c r="J1975">
        <v>1.9999999999999999E-6</v>
      </c>
      <c r="K1975">
        <v>1.066794</v>
      </c>
      <c r="L1975">
        <v>1.9345909999999999</v>
      </c>
      <c r="M1975">
        <v>5.13E-4</v>
      </c>
      <c r="N1975" s="1">
        <v>5.1289089999999999E-4</v>
      </c>
      <c r="O1975" s="1">
        <v>9.5270269999999995E-4</v>
      </c>
      <c r="P1975">
        <v>1.7489999999999999E-3</v>
      </c>
      <c r="Q1975">
        <v>28.16724</v>
      </c>
      <c r="R1975" s="1">
        <v>5.3918889999999999E-6</v>
      </c>
      <c r="S1975">
        <v>20.26736</v>
      </c>
      <c r="T1975" s="1">
        <v>4.9225870000000004E-6</v>
      </c>
      <c r="U1975">
        <v>0.39554080000000003</v>
      </c>
      <c r="V1975">
        <v>59.031320000000001</v>
      </c>
      <c r="W1975" s="1">
        <v>1.233525E-5</v>
      </c>
      <c r="X1975">
        <v>2.7295050000000001E-2</v>
      </c>
      <c r="Y1975" s="1">
        <v>5.5257499999999997E-5</v>
      </c>
      <c r="Z1975">
        <v>59.37914</v>
      </c>
      <c r="AA1975" s="1">
        <v>1.166516E-5</v>
      </c>
      <c r="AB1975">
        <v>0.85729670000000002</v>
      </c>
      <c r="AC1975">
        <v>0.92286400000000002</v>
      </c>
      <c r="AD1975">
        <v>1.389994</v>
      </c>
      <c r="AE1975">
        <v>0</v>
      </c>
      <c r="AF1975">
        <v>241.17580000000001</v>
      </c>
      <c r="AG1975">
        <v>2.690912</v>
      </c>
      <c r="AH1975">
        <v>4.7600730000000002</v>
      </c>
      <c r="AI1975">
        <v>4.9192769999999999E-4</v>
      </c>
      <c r="AJ1975">
        <v>8.2925070000000004E-4</v>
      </c>
      <c r="AK1975">
        <v>1.391829E-3</v>
      </c>
      <c r="AL1975">
        <v>2.193202E-3</v>
      </c>
      <c r="AM1975">
        <v>1.270191E-2</v>
      </c>
      <c r="AN1975">
        <v>0.10000100000000001</v>
      </c>
      <c r="AO1975">
        <v>10.2631</v>
      </c>
      <c r="AP1975">
        <v>0.94916389999999995</v>
      </c>
      <c r="AQ1975">
        <v>-201.66059999999999</v>
      </c>
      <c r="AR1975">
        <v>-191.40899999999999</v>
      </c>
      <c r="AS1975">
        <v>0.51967509999999995</v>
      </c>
      <c r="AT1975">
        <v>0</v>
      </c>
      <c r="AU1975">
        <v>0</v>
      </c>
    </row>
    <row r="1976" spans="1:47" x14ac:dyDescent="0.25">
      <c r="A1976">
        <v>195</v>
      </c>
      <c r="B1976" t="s">
        <v>54</v>
      </c>
      <c r="C1976">
        <v>35.525829000000002</v>
      </c>
      <c r="D1976" s="1">
        <v>4.286686E-6</v>
      </c>
      <c r="E1976">
        <v>0.40301599999999999</v>
      </c>
      <c r="F1976" s="1">
        <v>7.259841E-6</v>
      </c>
      <c r="G1976">
        <v>0.481956</v>
      </c>
      <c r="H1976" s="1">
        <v>94.040430000000001</v>
      </c>
      <c r="I1976">
        <v>1.1E-5</v>
      </c>
      <c r="J1976">
        <v>2.8E-5</v>
      </c>
      <c r="K1976">
        <v>0.953762</v>
      </c>
      <c r="L1976">
        <v>1.294643</v>
      </c>
      <c r="M1976">
        <v>4.4499999999999997E-4</v>
      </c>
      <c r="N1976" s="1">
        <v>6.8878669999999996E-4</v>
      </c>
      <c r="O1976" s="1">
        <v>9.1021570000000005E-4</v>
      </c>
      <c r="P1976">
        <v>1.7290000000000001E-3</v>
      </c>
      <c r="Q1976">
        <v>28.16724</v>
      </c>
      <c r="R1976" s="1">
        <v>5.3918889999999999E-6</v>
      </c>
      <c r="S1976">
        <v>20.26736</v>
      </c>
      <c r="T1976" s="1">
        <v>4.9225870000000004E-6</v>
      </c>
      <c r="U1976">
        <v>0.39397199999999999</v>
      </c>
      <c r="V1976">
        <v>57.883519999999997</v>
      </c>
      <c r="W1976" s="1">
        <v>1.205134E-5</v>
      </c>
      <c r="X1976">
        <v>2.7287869999999999E-2</v>
      </c>
      <c r="Y1976" s="1">
        <v>5.5257499999999997E-5</v>
      </c>
      <c r="Z1976">
        <v>56.189439999999998</v>
      </c>
      <c r="AA1976" s="1">
        <v>1.2062319999999999E-5</v>
      </c>
      <c r="AB1976">
        <v>0.87223030000000001</v>
      </c>
      <c r="AC1976">
        <v>0.86304329999999996</v>
      </c>
      <c r="AD1976">
        <v>1.389994</v>
      </c>
      <c r="AE1976">
        <v>0</v>
      </c>
      <c r="AF1976">
        <v>241.17580000000001</v>
      </c>
      <c r="AG1976">
        <v>2.6982309999999998</v>
      </c>
      <c r="AH1976">
        <v>4.7604470000000001</v>
      </c>
      <c r="AI1976">
        <v>4.9937289999999997E-4</v>
      </c>
      <c r="AJ1976">
        <v>8.3227829999999998E-4</v>
      </c>
      <c r="AK1976">
        <v>1.3946150000000001E-3</v>
      </c>
      <c r="AL1976">
        <v>2.1248009999999999E-3</v>
      </c>
      <c r="AM1976">
        <v>1.2691020000000001E-2</v>
      </c>
      <c r="AN1976">
        <v>9.9998660000000003E-2</v>
      </c>
      <c r="AO1976">
        <v>9.8861059999999998</v>
      </c>
      <c r="AP1976">
        <v>0.94732490000000003</v>
      </c>
      <c r="AQ1976">
        <v>-764.61810000000003</v>
      </c>
      <c r="AR1976">
        <v>-724.34180000000003</v>
      </c>
      <c r="AS1976">
        <v>0.51875000000000004</v>
      </c>
      <c r="AT1976">
        <v>0</v>
      </c>
      <c r="AU1976">
        <v>0</v>
      </c>
    </row>
    <row r="1977" spans="1:47" x14ac:dyDescent="0.25">
      <c r="A1977">
        <v>196</v>
      </c>
      <c r="B1977" t="s">
        <v>54</v>
      </c>
      <c r="C1977">
        <v>29.801462000000001</v>
      </c>
      <c r="D1977" s="1">
        <v>4.5620830000000001E-6</v>
      </c>
      <c r="E1977">
        <v>0.48467100000000002</v>
      </c>
      <c r="F1977" s="1">
        <v>6.166478E-6</v>
      </c>
      <c r="G1977">
        <v>0.56628800000000001</v>
      </c>
      <c r="H1977" s="1">
        <v>72.473320000000001</v>
      </c>
      <c r="I1977">
        <v>1.2999999999999999E-5</v>
      </c>
      <c r="J1977">
        <v>5.0000000000000004E-6</v>
      </c>
      <c r="K1977">
        <v>1.278999</v>
      </c>
      <c r="L1977">
        <v>0.94864700000000002</v>
      </c>
      <c r="M1977">
        <v>4.9899999999999999E-4</v>
      </c>
      <c r="N1977" s="1">
        <v>8.4088550000000005E-4</v>
      </c>
      <c r="O1977" s="1">
        <v>1.1006799999999999E-3</v>
      </c>
      <c r="P1977">
        <v>2.3210000000000001E-3</v>
      </c>
      <c r="Q1977">
        <v>28.16724</v>
      </c>
      <c r="R1977" s="1">
        <v>5.3918894999999996E-6</v>
      </c>
      <c r="S1977">
        <v>20.267361999999999</v>
      </c>
      <c r="T1977" s="1">
        <v>4.9225868999999996E-6</v>
      </c>
      <c r="U1977">
        <v>0.40675869999999997</v>
      </c>
      <c r="V1977">
        <v>60.463366000000001</v>
      </c>
      <c r="W1977" s="1">
        <v>1.2053919E-5</v>
      </c>
      <c r="X1977">
        <v>2.7297503000000001E-2</v>
      </c>
      <c r="Y1977" s="1">
        <v>5.5257501E-5</v>
      </c>
      <c r="Z1977">
        <v>57.881917000000001</v>
      </c>
      <c r="AA1977" s="1">
        <v>1.2055834E-5</v>
      </c>
      <c r="AB1977">
        <v>0.86623289999999997</v>
      </c>
      <c r="AC1977">
        <v>0.86029462999999995</v>
      </c>
      <c r="AD1977">
        <v>1.3899944</v>
      </c>
      <c r="AE1977">
        <v>0</v>
      </c>
      <c r="AF1977">
        <v>241.17576</v>
      </c>
      <c r="AG1977">
        <v>2.6847717000000002</v>
      </c>
      <c r="AH1977">
        <v>4.7594189</v>
      </c>
      <c r="AI1977">
        <v>4.8432710999999999E-4</v>
      </c>
      <c r="AJ1977">
        <v>8.3153863000000002E-4</v>
      </c>
      <c r="AK1977">
        <v>1.3857838000000001E-3</v>
      </c>
      <c r="AL1977">
        <v>2.0996636000000001E-3</v>
      </c>
      <c r="AM1977">
        <v>1.2708364999999999E-2</v>
      </c>
      <c r="AN1977">
        <v>9.9999519999999995E-2</v>
      </c>
      <c r="AO1977">
        <v>9.6647215000000006</v>
      </c>
      <c r="AP1977">
        <v>0.94900554999999998</v>
      </c>
      <c r="AQ1977">
        <v>-4394.7233999999999</v>
      </c>
      <c r="AR1977">
        <v>-4170.6169</v>
      </c>
      <c r="AS1977">
        <v>0.52020562999999997</v>
      </c>
      <c r="AT1977">
        <v>0</v>
      </c>
      <c r="AU1977">
        <v>0</v>
      </c>
    </row>
    <row r="1978" spans="1:47" x14ac:dyDescent="0.25">
      <c r="A1978">
        <v>197</v>
      </c>
      <c r="B1978" t="s">
        <v>54</v>
      </c>
      <c r="C1978">
        <v>13.363537000000001</v>
      </c>
      <c r="D1978" s="1">
        <v>2.9264430000000002E-6</v>
      </c>
      <c r="E1978">
        <v>0.38553199999999999</v>
      </c>
      <c r="F1978" s="1">
        <v>1.159169E-6</v>
      </c>
      <c r="G1978">
        <v>0.167491</v>
      </c>
      <c r="H1978" s="1">
        <v>64.240979999999993</v>
      </c>
      <c r="I1978">
        <v>1.2E-5</v>
      </c>
      <c r="J1978">
        <v>0</v>
      </c>
      <c r="K1978">
        <v>1.078522</v>
      </c>
      <c r="L1978">
        <v>2.2991679999999999</v>
      </c>
      <c r="M1978">
        <v>6.0099999999999997E-4</v>
      </c>
      <c r="N1978" s="1">
        <v>9.499981E-4</v>
      </c>
      <c r="O1978" s="1">
        <v>1.21857E-3</v>
      </c>
      <c r="P1978">
        <v>2.4429999999999999E-3</v>
      </c>
      <c r="Q1978">
        <v>28.16724</v>
      </c>
      <c r="R1978" s="1">
        <v>5.3918889999999999E-6</v>
      </c>
      <c r="S1978">
        <v>20.26736</v>
      </c>
      <c r="T1978" s="1">
        <v>4.9225870000000004E-6</v>
      </c>
      <c r="U1978">
        <v>0.41326099999999999</v>
      </c>
      <c r="V1978">
        <v>58.742660000000001</v>
      </c>
      <c r="W1978" s="1">
        <v>1.193248E-5</v>
      </c>
      <c r="X1978">
        <v>2.729972E-2</v>
      </c>
      <c r="Y1978" s="1">
        <v>5.5257499999999997E-5</v>
      </c>
      <c r="Z1978">
        <v>58.664630000000002</v>
      </c>
      <c r="AA1978" s="1">
        <v>1.2810820000000001E-5</v>
      </c>
      <c r="AB1978">
        <v>0.88632080000000002</v>
      </c>
      <c r="AC1978">
        <v>0.83780080000000001</v>
      </c>
      <c r="AD1978">
        <v>1.389994</v>
      </c>
      <c r="AE1978">
        <v>0</v>
      </c>
      <c r="AF1978">
        <v>241.17580000000001</v>
      </c>
      <c r="AG1978">
        <v>2.7895370000000002</v>
      </c>
      <c r="AH1978">
        <v>4.7570499999999996</v>
      </c>
      <c r="AI1978">
        <v>4.8267269999999998E-4</v>
      </c>
      <c r="AJ1978">
        <v>8.2906129999999996E-4</v>
      </c>
      <c r="AK1978">
        <v>1.387973E-3</v>
      </c>
      <c r="AL1978">
        <v>2.1079039999999999E-3</v>
      </c>
      <c r="AM1978">
        <v>1.269022E-2</v>
      </c>
      <c r="AN1978">
        <v>9.9998450000000003E-2</v>
      </c>
      <c r="AO1978">
        <v>9.6449549999999995</v>
      </c>
      <c r="AP1978">
        <v>0.95019739999999997</v>
      </c>
      <c r="AQ1978">
        <v>931.529</v>
      </c>
      <c r="AR1978">
        <v>885.13649999999996</v>
      </c>
      <c r="AS1978">
        <v>0.51939150000000001</v>
      </c>
      <c r="AT1978">
        <v>0</v>
      </c>
      <c r="AU1978">
        <v>0</v>
      </c>
    </row>
    <row r="1979" spans="1:47" x14ac:dyDescent="0.25">
      <c r="A1979">
        <v>198</v>
      </c>
      <c r="B1979" t="s">
        <v>54</v>
      </c>
      <c r="C1979">
        <v>0.227162</v>
      </c>
      <c r="D1979" s="1">
        <v>4.1711480000000003E-8</v>
      </c>
      <c r="E1979">
        <v>6.1067359999999997</v>
      </c>
      <c r="F1979" s="1">
        <v>5.5630670000000003E-7</v>
      </c>
      <c r="G1979">
        <v>0.1085</v>
      </c>
      <c r="H1979" s="1">
        <v>47.594670000000001</v>
      </c>
      <c r="I1979">
        <v>1.5E-5</v>
      </c>
      <c r="J1979">
        <v>5.8E-5</v>
      </c>
      <c r="K1979">
        <v>1.559129</v>
      </c>
      <c r="L1979">
        <v>1.1837040000000001</v>
      </c>
      <c r="M1979">
        <v>4.84E-4</v>
      </c>
      <c r="N1979" s="1">
        <v>6.0311360000000005E-4</v>
      </c>
      <c r="O1979" s="1">
        <v>1.0455180000000001E-3</v>
      </c>
      <c r="P1979">
        <v>2.3259999999999999E-3</v>
      </c>
      <c r="Q1979">
        <v>28.16724</v>
      </c>
      <c r="R1979" s="1">
        <v>5.3918894999999996E-6</v>
      </c>
      <c r="S1979">
        <v>20.267361999999999</v>
      </c>
      <c r="T1979" s="1">
        <v>4.9225868999999996E-6</v>
      </c>
      <c r="U1979">
        <v>0.41000993000000002</v>
      </c>
      <c r="V1979">
        <v>61.507205999999996</v>
      </c>
      <c r="W1979" s="1">
        <v>1.1921938000000001E-5</v>
      </c>
      <c r="X1979">
        <v>2.7289976000000001E-2</v>
      </c>
      <c r="Y1979" s="1">
        <v>5.5257501E-5</v>
      </c>
      <c r="Z1979">
        <v>60.366422</v>
      </c>
      <c r="AA1979" s="1">
        <v>1.2238383E-5</v>
      </c>
      <c r="AB1979">
        <v>0.86218777000000002</v>
      </c>
      <c r="AC1979">
        <v>0.88873798999999998</v>
      </c>
      <c r="AD1979">
        <v>1.3899944</v>
      </c>
      <c r="AE1979">
        <v>0</v>
      </c>
      <c r="AF1979">
        <v>241.17576</v>
      </c>
      <c r="AG1979">
        <v>2.6805797</v>
      </c>
      <c r="AH1979">
        <v>4.7597870000000002</v>
      </c>
      <c r="AI1979">
        <v>4.8728209999999999E-4</v>
      </c>
      <c r="AJ1979">
        <v>8.3065571999999996E-4</v>
      </c>
      <c r="AK1979">
        <v>1.3847283999999999E-3</v>
      </c>
      <c r="AL1979">
        <v>2.0773112000000002E-3</v>
      </c>
      <c r="AM1979">
        <v>1.2700103000000001E-2</v>
      </c>
      <c r="AN1979">
        <v>0.10000157</v>
      </c>
      <c r="AO1979">
        <v>9.8131643999999998</v>
      </c>
      <c r="AP1979">
        <v>0.95066733000000003</v>
      </c>
      <c r="AQ1979">
        <v>-1186.1948</v>
      </c>
      <c r="AR1979">
        <v>-1127.6767</v>
      </c>
      <c r="AS1979">
        <v>0.51954087000000004</v>
      </c>
      <c r="AT1979">
        <v>0</v>
      </c>
      <c r="AU1979">
        <v>0</v>
      </c>
    </row>
    <row r="1980" spans="1:47" x14ac:dyDescent="0.25">
      <c r="A1980">
        <v>199</v>
      </c>
      <c r="B1980" t="s">
        <v>54</v>
      </c>
      <c r="C1980">
        <v>0.46723300000000001</v>
      </c>
      <c r="D1980" s="1">
        <v>4.2601930000000003E-6</v>
      </c>
      <c r="E1980">
        <v>10.087705</v>
      </c>
      <c r="F1980" s="1">
        <v>7.0854599999999999E-6</v>
      </c>
      <c r="G1980">
        <v>0.28517799999999999</v>
      </c>
      <c r="H1980" s="1">
        <v>81.637510000000006</v>
      </c>
      <c r="I1980">
        <v>7.9999999999999996E-6</v>
      </c>
      <c r="J1980">
        <v>1.7E-5</v>
      </c>
      <c r="K1980">
        <v>1.469155</v>
      </c>
      <c r="L1980">
        <v>1.464486</v>
      </c>
      <c r="M1980">
        <v>4.5899999999999999E-4</v>
      </c>
      <c r="N1980" s="1">
        <v>6.5576909999999998E-4</v>
      </c>
      <c r="O1980" s="1">
        <v>8.8241679999999996E-4</v>
      </c>
      <c r="P1980">
        <v>1.7669999999999999E-3</v>
      </c>
      <c r="Q1980">
        <v>28.16724</v>
      </c>
      <c r="R1980" s="1">
        <v>5.3918889999999999E-6</v>
      </c>
      <c r="S1980">
        <v>20.26736</v>
      </c>
      <c r="T1980" s="1">
        <v>4.9225870000000004E-6</v>
      </c>
      <c r="U1980">
        <v>0.3902854</v>
      </c>
      <c r="V1980">
        <v>61.936950000000003</v>
      </c>
      <c r="W1980" s="1">
        <v>1.2135450000000001E-5</v>
      </c>
      <c r="X1980">
        <v>2.72873E-2</v>
      </c>
      <c r="Y1980" s="1">
        <v>5.5257499999999997E-5</v>
      </c>
      <c r="Z1980">
        <v>60.352359999999997</v>
      </c>
      <c r="AA1980" s="1">
        <v>1.163694E-5</v>
      </c>
      <c r="AB1980">
        <v>0.87205460000000001</v>
      </c>
      <c r="AC1980">
        <v>0.88866520000000004</v>
      </c>
      <c r="AD1980">
        <v>1.389994</v>
      </c>
      <c r="AE1980">
        <v>0</v>
      </c>
      <c r="AF1980">
        <v>241.17580000000001</v>
      </c>
      <c r="AG1980">
        <v>2.6553580000000001</v>
      </c>
      <c r="AH1980">
        <v>4.7570230000000002</v>
      </c>
      <c r="AI1980">
        <v>4.862941E-4</v>
      </c>
      <c r="AJ1980">
        <v>8.3517659999999996E-4</v>
      </c>
      <c r="AK1980">
        <v>1.390786E-3</v>
      </c>
      <c r="AL1980">
        <v>1.97599E-3</v>
      </c>
      <c r="AM1980">
        <v>1.269935E-2</v>
      </c>
      <c r="AN1980">
        <v>9.9995860000000006E-2</v>
      </c>
      <c r="AO1980">
        <v>10.35994</v>
      </c>
      <c r="AP1980">
        <v>0.94829079999999999</v>
      </c>
      <c r="AQ1980">
        <v>-408.26839999999999</v>
      </c>
      <c r="AR1980">
        <v>-387.15719999999999</v>
      </c>
      <c r="AS1980">
        <v>0.52060169999999995</v>
      </c>
      <c r="AT1980">
        <v>0</v>
      </c>
      <c r="AU1980">
        <v>0</v>
      </c>
    </row>
    <row r="1981" spans="1:47" x14ac:dyDescent="0.25">
      <c r="A1981">
        <v>200</v>
      </c>
      <c r="B1981" t="s">
        <v>54</v>
      </c>
      <c r="C1981">
        <v>0.39951399999999998</v>
      </c>
      <c r="D1981" s="1">
        <v>2.6163369999999998E-6</v>
      </c>
      <c r="E1981">
        <v>12.904608</v>
      </c>
      <c r="F1981" s="1">
        <v>2.3144089999999998E-6</v>
      </c>
      <c r="G1981">
        <v>9.1810000000000003E-2</v>
      </c>
      <c r="H1981" s="1">
        <v>63.67586</v>
      </c>
      <c r="I1981">
        <v>1.2E-5</v>
      </c>
      <c r="J1981">
        <v>3.8999999999999999E-5</v>
      </c>
      <c r="K1981">
        <v>1.4777130000000001</v>
      </c>
      <c r="L1981">
        <v>1.2711920000000001</v>
      </c>
      <c r="M1981">
        <v>3.8400000000000001E-4</v>
      </c>
      <c r="N1981" s="1">
        <v>6.6563310000000004E-4</v>
      </c>
      <c r="O1981" s="1">
        <v>9.0570899999999998E-4</v>
      </c>
      <c r="P1981">
        <v>2.137E-3</v>
      </c>
      <c r="Q1981">
        <v>28.16724</v>
      </c>
      <c r="R1981" s="1">
        <v>5.3918889999999999E-6</v>
      </c>
      <c r="S1981">
        <v>20.26736</v>
      </c>
      <c r="T1981" s="1">
        <v>4.9225870000000004E-6</v>
      </c>
      <c r="U1981">
        <v>0.40113680000000002</v>
      </c>
      <c r="V1981">
        <v>59.726939999999999</v>
      </c>
      <c r="W1981" s="1">
        <v>1.1933319999999999E-5</v>
      </c>
      <c r="X1981">
        <v>2.729169E-2</v>
      </c>
      <c r="Y1981" s="1">
        <v>5.5257499999999997E-5</v>
      </c>
      <c r="Z1981">
        <v>60.946170000000002</v>
      </c>
      <c r="AA1981" s="1">
        <v>1.1949399999999999E-5</v>
      </c>
      <c r="AB1981">
        <v>0.8350687</v>
      </c>
      <c r="AC1981">
        <v>0.90716969999999997</v>
      </c>
      <c r="AD1981">
        <v>1.389994</v>
      </c>
      <c r="AE1981">
        <v>0</v>
      </c>
      <c r="AF1981">
        <v>241.17580000000001</v>
      </c>
      <c r="AG1981">
        <v>2.704688</v>
      </c>
      <c r="AH1981">
        <v>4.7583669999999998</v>
      </c>
      <c r="AI1981">
        <v>4.8619400000000001E-4</v>
      </c>
      <c r="AJ1981">
        <v>8.3219309999999999E-4</v>
      </c>
      <c r="AK1981">
        <v>1.3889180000000001E-3</v>
      </c>
      <c r="AL1981">
        <v>2.021999E-3</v>
      </c>
      <c r="AM1981">
        <v>1.2697140000000001E-2</v>
      </c>
      <c r="AN1981">
        <v>0.10000199999999999</v>
      </c>
      <c r="AO1981">
        <v>9.8713510000000007</v>
      </c>
      <c r="AP1981">
        <v>0.9499069</v>
      </c>
      <c r="AQ1981">
        <v>788.93409999999994</v>
      </c>
      <c r="AR1981">
        <v>749.41390000000001</v>
      </c>
      <c r="AS1981">
        <v>0.52043859999999997</v>
      </c>
      <c r="AT1981">
        <v>0</v>
      </c>
      <c r="AU1981">
        <v>0</v>
      </c>
    </row>
    <row r="1982" spans="1:47" x14ac:dyDescent="0.25">
      <c r="A1982">
        <v>201</v>
      </c>
      <c r="B1982" t="s">
        <v>54</v>
      </c>
      <c r="C1982">
        <v>67.730973000000006</v>
      </c>
      <c r="D1982" s="1">
        <v>5.474536E-6</v>
      </c>
      <c r="E1982">
        <v>1.2E-5</v>
      </c>
      <c r="F1982" s="1">
        <v>4.1838410000000001E-6</v>
      </c>
      <c r="G1982">
        <v>0.39674500000000001</v>
      </c>
      <c r="H1982" s="1">
        <v>103.57210000000001</v>
      </c>
      <c r="I1982">
        <v>1.0000000000000001E-5</v>
      </c>
      <c r="J1982">
        <v>6.6000000000000005E-5</v>
      </c>
      <c r="K1982">
        <v>0.62027500000000002</v>
      </c>
      <c r="L1982">
        <v>1.8317939999999999</v>
      </c>
      <c r="M1982">
        <v>3.3500000000000001E-4</v>
      </c>
      <c r="N1982" s="1">
        <v>3.349405E-4</v>
      </c>
      <c r="O1982" s="1">
        <v>6.6246130000000003E-4</v>
      </c>
      <c r="P1982">
        <v>1.1869999999999999E-3</v>
      </c>
      <c r="Q1982">
        <v>28.16724</v>
      </c>
      <c r="R1982" s="1">
        <v>5.3918889999999999E-6</v>
      </c>
      <c r="S1982">
        <v>20.26736</v>
      </c>
      <c r="T1982" s="1">
        <v>4.9225870000000004E-6</v>
      </c>
      <c r="U1982">
        <v>0.407551</v>
      </c>
      <c r="V1982">
        <v>61.131689999999999</v>
      </c>
      <c r="W1982" s="1">
        <v>1.233624E-5</v>
      </c>
      <c r="X1982">
        <v>2.7303839999999999E-2</v>
      </c>
      <c r="Y1982" s="1">
        <v>5.5257499999999997E-5</v>
      </c>
      <c r="Z1982">
        <v>58.02225</v>
      </c>
      <c r="AA1982" s="1">
        <v>1.243042E-5</v>
      </c>
      <c r="AB1982">
        <v>0.82868249999999999</v>
      </c>
      <c r="AC1982">
        <v>0.88399709999999998</v>
      </c>
      <c r="AD1982">
        <v>1.389994</v>
      </c>
      <c r="AE1982">
        <v>0</v>
      </c>
      <c r="AF1982">
        <v>241.17580000000001</v>
      </c>
      <c r="AG1982">
        <v>2.6786880000000002</v>
      </c>
      <c r="AH1982">
        <v>4.7566870000000003</v>
      </c>
      <c r="AI1982">
        <v>4.8486120000000002E-4</v>
      </c>
      <c r="AJ1982">
        <v>8.2613860000000001E-4</v>
      </c>
      <c r="AK1982">
        <v>1.3897969999999999E-3</v>
      </c>
      <c r="AL1982">
        <v>2.2097459999999998E-3</v>
      </c>
      <c r="AM1982">
        <v>1.270538E-2</v>
      </c>
      <c r="AN1982">
        <v>0.1000026</v>
      </c>
      <c r="AO1982">
        <v>10.262449999999999</v>
      </c>
      <c r="AP1982">
        <v>0.94868149999999996</v>
      </c>
      <c r="AQ1982">
        <v>-280.75779999999997</v>
      </c>
      <c r="AR1982">
        <v>-266.34969999999998</v>
      </c>
      <c r="AS1982">
        <v>0.51945300000000005</v>
      </c>
      <c r="AT1982">
        <v>0</v>
      </c>
      <c r="AU1982">
        <v>0</v>
      </c>
    </row>
    <row r="1983" spans="1:47" x14ac:dyDescent="0.25">
      <c r="A1983">
        <v>202</v>
      </c>
      <c r="B1983" t="s">
        <v>54</v>
      </c>
      <c r="C1983">
        <v>6.0431749999999997</v>
      </c>
      <c r="D1983" s="1">
        <v>3.3038060000000002E-6</v>
      </c>
      <c r="E1983">
        <v>2.4000000000000001E-5</v>
      </c>
      <c r="F1983" s="1">
        <v>3.5256390000000002E-6</v>
      </c>
      <c r="G1983">
        <v>2.6272E-2</v>
      </c>
      <c r="H1983" s="1">
        <v>72.865120000000005</v>
      </c>
      <c r="I1983">
        <v>1.4E-5</v>
      </c>
      <c r="J1983">
        <v>3.1000000000000001E-5</v>
      </c>
      <c r="K1983">
        <v>1.806689</v>
      </c>
      <c r="L1983">
        <v>1.4451849999999999</v>
      </c>
      <c r="M1983">
        <v>2.3699999999999999E-4</v>
      </c>
      <c r="N1983" s="1">
        <v>2.3705699999999999E-4</v>
      </c>
      <c r="O1983" s="1">
        <v>7.1389700000000001E-4</v>
      </c>
      <c r="P1983">
        <v>2.405E-3</v>
      </c>
      <c r="Q1983">
        <v>28.16724</v>
      </c>
      <c r="R1983" s="1">
        <v>5.3918894999999996E-6</v>
      </c>
      <c r="S1983">
        <v>20.267361999999999</v>
      </c>
      <c r="T1983" s="1">
        <v>4.9225868999999996E-6</v>
      </c>
      <c r="U1983">
        <v>0.39456284000000003</v>
      </c>
      <c r="V1983">
        <v>58.391015000000003</v>
      </c>
      <c r="W1983" s="1">
        <v>1.2396245E-5</v>
      </c>
      <c r="X1983">
        <v>2.7291822E-2</v>
      </c>
      <c r="Y1983" s="1">
        <v>5.5257501E-5</v>
      </c>
      <c r="Z1983">
        <v>62.104914999999998</v>
      </c>
      <c r="AA1983" s="1">
        <v>1.1821007999999999E-5</v>
      </c>
      <c r="AB1983">
        <v>0.84494276000000001</v>
      </c>
      <c r="AC1983">
        <v>0.84235680000000002</v>
      </c>
      <c r="AD1983">
        <v>1.3899944</v>
      </c>
      <c r="AE1983">
        <v>0</v>
      </c>
      <c r="AF1983">
        <v>241.17576</v>
      </c>
      <c r="AG1983">
        <v>2.6947662999999999</v>
      </c>
      <c r="AH1983">
        <v>4.7612712000000004</v>
      </c>
      <c r="AI1983">
        <v>4.8522779000000001E-4</v>
      </c>
      <c r="AJ1983">
        <v>8.3487359E-4</v>
      </c>
      <c r="AK1983">
        <v>1.3914814000000001E-3</v>
      </c>
      <c r="AL1983">
        <v>2.0534952999999999E-3</v>
      </c>
      <c r="AM1983">
        <v>1.2697227E-2</v>
      </c>
      <c r="AN1983">
        <v>9.9999639000000001E-2</v>
      </c>
      <c r="AO1983">
        <v>9.9926873999999994</v>
      </c>
      <c r="AP1983">
        <v>0.94791150999999996</v>
      </c>
      <c r="AQ1983">
        <v>2620.7174</v>
      </c>
      <c r="AR1983">
        <v>2484.2082</v>
      </c>
      <c r="AS1983">
        <v>0.51832361000000005</v>
      </c>
      <c r="AT1983">
        <v>0</v>
      </c>
      <c r="AU1983">
        <v>0</v>
      </c>
    </row>
    <row r="1984" spans="1:47" x14ac:dyDescent="0.25">
      <c r="A1984">
        <v>203</v>
      </c>
      <c r="B1984" t="s">
        <v>54</v>
      </c>
      <c r="C1984">
        <v>33.164847000000002</v>
      </c>
      <c r="D1984" s="1">
        <v>5.3131960000000001E-6</v>
      </c>
      <c r="E1984">
        <v>1.9999999999999999E-6</v>
      </c>
      <c r="F1984" s="1">
        <v>5.8777230000000001E-6</v>
      </c>
      <c r="G1984">
        <v>0.64196200000000003</v>
      </c>
      <c r="H1984" s="1">
        <v>108.73609999999999</v>
      </c>
      <c r="I1984">
        <v>1.1E-5</v>
      </c>
      <c r="J1984">
        <v>1.7E-5</v>
      </c>
      <c r="K1984">
        <v>1.448734</v>
      </c>
      <c r="L1984">
        <v>2.2205599999999999</v>
      </c>
      <c r="M1984">
        <v>3.2299999999999999E-4</v>
      </c>
      <c r="N1984" s="1">
        <v>3.2255480000000002E-4</v>
      </c>
      <c r="O1984" s="1">
        <v>6.7232770000000004E-4</v>
      </c>
      <c r="P1984">
        <v>1.4109999999999999E-3</v>
      </c>
      <c r="Q1984">
        <v>28.16724</v>
      </c>
      <c r="R1984" s="1">
        <v>5.3918889999999999E-6</v>
      </c>
      <c r="S1984">
        <v>20.26736</v>
      </c>
      <c r="T1984" s="1">
        <v>4.9225870000000004E-6</v>
      </c>
      <c r="U1984">
        <v>0.40253949999999999</v>
      </c>
      <c r="V1984">
        <v>59.849240000000002</v>
      </c>
      <c r="W1984" s="1">
        <v>1.188564E-5</v>
      </c>
      <c r="X1984">
        <v>2.728761E-2</v>
      </c>
      <c r="Y1984" s="1">
        <v>5.5257499999999997E-5</v>
      </c>
      <c r="Z1984">
        <v>56.877020000000002</v>
      </c>
      <c r="AA1984" s="1">
        <v>1.245763E-5</v>
      </c>
      <c r="AB1984">
        <v>0.87289220000000001</v>
      </c>
      <c r="AC1984">
        <v>0.88881920000000003</v>
      </c>
      <c r="AD1984">
        <v>1.389994</v>
      </c>
      <c r="AE1984">
        <v>0</v>
      </c>
      <c r="AF1984">
        <v>241.17580000000001</v>
      </c>
      <c r="AG1984">
        <v>2.6791010000000002</v>
      </c>
      <c r="AH1984">
        <v>4.7600660000000001</v>
      </c>
      <c r="AI1984">
        <v>4.9873980000000005E-4</v>
      </c>
      <c r="AJ1984">
        <v>8.3292499999999998E-4</v>
      </c>
      <c r="AK1984">
        <v>1.3891210000000001E-3</v>
      </c>
      <c r="AL1984">
        <v>2.1889209999999999E-3</v>
      </c>
      <c r="AM1984">
        <v>1.270372E-2</v>
      </c>
      <c r="AN1984">
        <v>0.1000022</v>
      </c>
      <c r="AO1984">
        <v>9.8555969999999995</v>
      </c>
      <c r="AP1984">
        <v>0.94788410000000001</v>
      </c>
      <c r="AQ1984">
        <v>-257.95760000000001</v>
      </c>
      <c r="AR1984">
        <v>-244.51390000000001</v>
      </c>
      <c r="AS1984">
        <v>0.51948930000000004</v>
      </c>
      <c r="AT1984">
        <v>0</v>
      </c>
      <c r="AU1984">
        <v>0</v>
      </c>
    </row>
    <row r="1985" spans="1:47" x14ac:dyDescent="0.25">
      <c r="A1985">
        <v>204</v>
      </c>
      <c r="B1985" t="s">
        <v>54</v>
      </c>
      <c r="C1985">
        <v>0.38137599999999999</v>
      </c>
      <c r="D1985" s="1">
        <v>2.057225E-6</v>
      </c>
      <c r="E1985">
        <v>12.879473000000001</v>
      </c>
      <c r="F1985" s="1">
        <v>1.502291E-6</v>
      </c>
      <c r="G1985">
        <v>5.3752000000000001E-2</v>
      </c>
      <c r="H1985" s="1">
        <v>55.129109999999997</v>
      </c>
      <c r="I1985">
        <v>1.2E-5</v>
      </c>
      <c r="J1985">
        <v>4.6E-5</v>
      </c>
      <c r="K1985">
        <v>1.5337499999999999</v>
      </c>
      <c r="L1985">
        <v>1.4553609999999999</v>
      </c>
      <c r="M1985">
        <v>3.57E-4</v>
      </c>
      <c r="N1985" s="1">
        <v>6.3880060000000001E-4</v>
      </c>
      <c r="O1985" s="1">
        <v>8.3051170000000005E-4</v>
      </c>
      <c r="P1985">
        <v>1.9910000000000001E-3</v>
      </c>
      <c r="Q1985">
        <v>28.16724</v>
      </c>
      <c r="R1985" s="1">
        <v>5.3918894999999996E-6</v>
      </c>
      <c r="S1985">
        <v>20.267361999999999</v>
      </c>
      <c r="T1985" s="1">
        <v>4.9225868999999996E-6</v>
      </c>
      <c r="U1985">
        <v>0.40051089000000001</v>
      </c>
      <c r="V1985">
        <v>60.119633</v>
      </c>
      <c r="W1985" s="1">
        <v>1.2257293E-5</v>
      </c>
      <c r="X1985">
        <v>2.7283910000000001E-2</v>
      </c>
      <c r="Y1985" s="1">
        <v>5.5257501E-5</v>
      </c>
      <c r="Z1985">
        <v>60.306725</v>
      </c>
      <c r="AA1985" s="1">
        <v>1.2568446000000001E-5</v>
      </c>
      <c r="AB1985">
        <v>0.85800704000000005</v>
      </c>
      <c r="AC1985">
        <v>0.81135619999999997</v>
      </c>
      <c r="AD1985">
        <v>1.3899944</v>
      </c>
      <c r="AE1985">
        <v>0</v>
      </c>
      <c r="AF1985">
        <v>241.17576</v>
      </c>
      <c r="AG1985">
        <v>2.6480708000000002</v>
      </c>
      <c r="AH1985">
        <v>4.7600712999999999</v>
      </c>
      <c r="AI1985">
        <v>4.9412421E-4</v>
      </c>
      <c r="AJ1985">
        <v>8.2869610999999996E-4</v>
      </c>
      <c r="AK1985">
        <v>1.3910998999999999E-3</v>
      </c>
      <c r="AL1985">
        <v>2.0661458E-3</v>
      </c>
      <c r="AM1985">
        <v>1.2692403999999999E-2</v>
      </c>
      <c r="AN1985">
        <v>9.9997577000000004E-2</v>
      </c>
      <c r="AO1985">
        <v>9.2342540999999994</v>
      </c>
      <c r="AP1985">
        <v>0.94907249999999999</v>
      </c>
      <c r="AQ1985">
        <v>3527.8478</v>
      </c>
      <c r="AR1985">
        <v>3348.1833000000001</v>
      </c>
      <c r="AS1985">
        <v>0.51997015999999996</v>
      </c>
      <c r="AT1985">
        <v>0</v>
      </c>
      <c r="AU1985">
        <v>0</v>
      </c>
    </row>
    <row r="1986" spans="1:47" x14ac:dyDescent="0.25">
      <c r="A1986">
        <v>205</v>
      </c>
      <c r="B1986" t="s">
        <v>54</v>
      </c>
      <c r="C1986">
        <v>0.45530599999999999</v>
      </c>
      <c r="D1986" s="1">
        <v>5.0050469999999998E-6</v>
      </c>
      <c r="E1986">
        <v>16.452538000000001</v>
      </c>
      <c r="F1986" s="1">
        <v>3.8178150000000003E-6</v>
      </c>
      <c r="G1986">
        <v>0.40276899999999999</v>
      </c>
      <c r="H1986" s="1">
        <v>66.764080000000007</v>
      </c>
      <c r="I1986">
        <v>1.2E-5</v>
      </c>
      <c r="J1986">
        <v>1.8E-5</v>
      </c>
      <c r="K1986">
        <v>1.2459150000000001</v>
      </c>
      <c r="L1986">
        <v>1.39283</v>
      </c>
      <c r="M1986">
        <v>4.4900000000000002E-4</v>
      </c>
      <c r="N1986" s="1">
        <v>6.4772059999999995E-4</v>
      </c>
      <c r="O1986" s="1">
        <v>9.6077689999999997E-4</v>
      </c>
      <c r="P1986">
        <v>2.0560000000000001E-3</v>
      </c>
      <c r="Q1986">
        <v>28.16724</v>
      </c>
      <c r="R1986" s="1">
        <v>5.3918894999999996E-6</v>
      </c>
      <c r="S1986">
        <v>20.267361999999999</v>
      </c>
      <c r="T1986" s="1">
        <v>4.9225868999999996E-6</v>
      </c>
      <c r="U1986">
        <v>0.38874094999999997</v>
      </c>
      <c r="V1986">
        <v>61.034295999999998</v>
      </c>
      <c r="W1986" s="1">
        <v>1.2559292E-5</v>
      </c>
      <c r="X1986">
        <v>2.7283292000000001E-2</v>
      </c>
      <c r="Y1986" s="1">
        <v>5.5257501E-5</v>
      </c>
      <c r="Z1986">
        <v>58.819986999999998</v>
      </c>
      <c r="AA1986" s="1">
        <v>1.2269751E-5</v>
      </c>
      <c r="AB1986">
        <v>0.84276689000000005</v>
      </c>
      <c r="AC1986">
        <v>0.8607766</v>
      </c>
      <c r="AD1986">
        <v>1.3899944</v>
      </c>
      <c r="AE1986">
        <v>0</v>
      </c>
      <c r="AF1986">
        <v>241.17576</v>
      </c>
      <c r="AG1986">
        <v>2.6497956</v>
      </c>
      <c r="AH1986">
        <v>4.7602019000000002</v>
      </c>
      <c r="AI1986">
        <v>4.7994214E-4</v>
      </c>
      <c r="AJ1986">
        <v>8.2138684999999998E-4</v>
      </c>
      <c r="AK1986">
        <v>1.3874751E-3</v>
      </c>
      <c r="AL1986">
        <v>2.1011179999999999E-3</v>
      </c>
      <c r="AM1986">
        <v>1.2697787E-2</v>
      </c>
      <c r="AN1986">
        <v>0.10000008000000001</v>
      </c>
      <c r="AO1986">
        <v>9.4508156999999997</v>
      </c>
      <c r="AP1986">
        <v>0.94782831000000001</v>
      </c>
      <c r="AQ1986">
        <v>1704.15</v>
      </c>
      <c r="AR1986">
        <v>1615.2416000000001</v>
      </c>
      <c r="AS1986">
        <v>0.51968528000000003</v>
      </c>
      <c r="AT1986">
        <v>0</v>
      </c>
      <c r="AU1986">
        <v>0</v>
      </c>
    </row>
    <row r="1987" spans="1:47" x14ac:dyDescent="0.25">
      <c r="A1987">
        <v>206</v>
      </c>
      <c r="B1987" t="s">
        <v>54</v>
      </c>
      <c r="C1987">
        <v>19.556712999999998</v>
      </c>
      <c r="D1987" s="1">
        <v>3.3789739999999999E-6</v>
      </c>
      <c r="E1987">
        <v>0.45171699999999998</v>
      </c>
      <c r="F1987" s="1">
        <v>4.9723629999999996E-6</v>
      </c>
      <c r="G1987">
        <v>0.31112200000000001</v>
      </c>
      <c r="H1987" s="1">
        <v>32.598399999999998</v>
      </c>
      <c r="I1987">
        <v>1.4E-5</v>
      </c>
      <c r="J1987">
        <v>7.9999999999999996E-6</v>
      </c>
      <c r="K1987">
        <v>0.90454999999999997</v>
      </c>
      <c r="L1987">
        <v>1.396463</v>
      </c>
      <c r="M1987">
        <v>5.3300000000000005E-4</v>
      </c>
      <c r="N1987" s="1">
        <v>8.9718570000000002E-4</v>
      </c>
      <c r="O1987" s="1">
        <v>1.381775E-3</v>
      </c>
      <c r="P1987">
        <v>3.4099999999999998E-3</v>
      </c>
      <c r="Q1987">
        <v>28.16724</v>
      </c>
      <c r="R1987" s="1">
        <v>5.3918889999999999E-6</v>
      </c>
      <c r="S1987">
        <v>20.26736</v>
      </c>
      <c r="T1987" s="1">
        <v>4.9225870000000004E-6</v>
      </c>
      <c r="U1987">
        <v>0.39958719999999998</v>
      </c>
      <c r="V1987">
        <v>59.394170000000003</v>
      </c>
      <c r="W1987" s="1">
        <v>1.232817E-5</v>
      </c>
      <c r="X1987">
        <v>2.729461E-2</v>
      </c>
      <c r="Y1987" s="1">
        <v>5.5257499999999997E-5</v>
      </c>
      <c r="Z1987">
        <v>61.573450000000001</v>
      </c>
      <c r="AA1987" s="1">
        <v>1.185705E-5</v>
      </c>
      <c r="AB1987">
        <v>0.83813800000000005</v>
      </c>
      <c r="AC1987">
        <v>0.88951499999999994</v>
      </c>
      <c r="AD1987">
        <v>1.389994</v>
      </c>
      <c r="AE1987">
        <v>0</v>
      </c>
      <c r="AF1987">
        <v>241.17580000000001</v>
      </c>
      <c r="AG1987">
        <v>2.72254</v>
      </c>
      <c r="AH1987">
        <v>4.7620380000000004</v>
      </c>
      <c r="AI1987">
        <v>4.903078E-4</v>
      </c>
      <c r="AJ1987">
        <v>8.3282630000000005E-4</v>
      </c>
      <c r="AK1987">
        <v>1.3896749999999999E-3</v>
      </c>
      <c r="AL1987">
        <v>2.1171240000000002E-3</v>
      </c>
      <c r="AM1987">
        <v>1.268683E-2</v>
      </c>
      <c r="AN1987">
        <v>0.1000017</v>
      </c>
      <c r="AO1987">
        <v>9.8842770000000009</v>
      </c>
      <c r="AP1987">
        <v>0.94770279999999996</v>
      </c>
      <c r="AQ1987">
        <v>690.99149999999997</v>
      </c>
      <c r="AR1987">
        <v>654.8546</v>
      </c>
      <c r="AS1987">
        <v>0.51950189999999996</v>
      </c>
      <c r="AT1987">
        <v>0</v>
      </c>
      <c r="AU1987">
        <v>0</v>
      </c>
    </row>
    <row r="1988" spans="1:47" x14ac:dyDescent="0.25">
      <c r="A1988">
        <v>207</v>
      </c>
      <c r="B1988" t="s">
        <v>54</v>
      </c>
      <c r="C1988">
        <v>33.855725999999997</v>
      </c>
      <c r="D1988" s="1">
        <v>4.5693520000000002E-6</v>
      </c>
      <c r="E1988">
        <v>0.55385700000000004</v>
      </c>
      <c r="F1988" s="1">
        <v>5.0608349999999998E-6</v>
      </c>
      <c r="G1988">
        <v>0.392009</v>
      </c>
      <c r="H1988" s="1">
        <v>76.237769999999998</v>
      </c>
      <c r="I1988">
        <v>1.2999999999999999E-5</v>
      </c>
      <c r="J1988">
        <v>1.5E-5</v>
      </c>
      <c r="K1988">
        <v>1.3387579999999999</v>
      </c>
      <c r="L1988">
        <v>1.0841080000000001</v>
      </c>
      <c r="M1988">
        <v>4.6999999999999999E-4</v>
      </c>
      <c r="N1988" s="1">
        <v>8.8932059999999996E-4</v>
      </c>
      <c r="O1988" s="1">
        <v>1.114629E-3</v>
      </c>
      <c r="P1988">
        <v>2.5590000000000001E-3</v>
      </c>
      <c r="Q1988">
        <v>28.16724</v>
      </c>
      <c r="R1988" s="1">
        <v>5.3918894999999996E-6</v>
      </c>
      <c r="S1988">
        <v>20.267361999999999</v>
      </c>
      <c r="T1988" s="1">
        <v>4.9225868999999996E-6</v>
      </c>
      <c r="U1988">
        <v>0.38975748999999998</v>
      </c>
      <c r="V1988">
        <v>58.136256000000003</v>
      </c>
      <c r="W1988" s="1">
        <v>1.2534406E-5</v>
      </c>
      <c r="X1988">
        <v>2.7277659999999999E-2</v>
      </c>
      <c r="Y1988" s="1">
        <v>5.5257501E-5</v>
      </c>
      <c r="Z1988">
        <v>57.686203999999996</v>
      </c>
      <c r="AA1988" s="1">
        <v>1.1968040000000001E-5</v>
      </c>
      <c r="AB1988">
        <v>0.81817684999999996</v>
      </c>
      <c r="AC1988">
        <v>0.85738713</v>
      </c>
      <c r="AD1988">
        <v>1.3899944</v>
      </c>
      <c r="AE1988">
        <v>0</v>
      </c>
      <c r="AF1988">
        <v>241.17576</v>
      </c>
      <c r="AG1988">
        <v>2.7170586000000001</v>
      </c>
      <c r="AH1988">
        <v>4.7597383000000004</v>
      </c>
      <c r="AI1988">
        <v>4.8402166000000003E-4</v>
      </c>
      <c r="AJ1988">
        <v>8.3721534000000004E-4</v>
      </c>
      <c r="AK1988">
        <v>1.3877866E-3</v>
      </c>
      <c r="AL1988">
        <v>2.2103406000000001E-3</v>
      </c>
      <c r="AM1988">
        <v>1.2707E-2</v>
      </c>
      <c r="AN1988">
        <v>9.9997644999999996E-2</v>
      </c>
      <c r="AO1988">
        <v>9.7982174999999998</v>
      </c>
      <c r="AP1988">
        <v>0.94913146999999998</v>
      </c>
      <c r="AQ1988">
        <v>-2223.3789000000002</v>
      </c>
      <c r="AR1988">
        <v>-2110.2788999999998</v>
      </c>
      <c r="AS1988">
        <v>0.52050280999999998</v>
      </c>
      <c r="AT1988">
        <v>0</v>
      </c>
      <c r="AU1988">
        <v>0</v>
      </c>
    </row>
    <row r="1989" spans="1:47" x14ac:dyDescent="0.25">
      <c r="A1989">
        <v>208</v>
      </c>
      <c r="B1989" t="s">
        <v>54</v>
      </c>
      <c r="C1989">
        <v>12.987791</v>
      </c>
      <c r="D1989" s="1">
        <v>1.7588819999999999E-6</v>
      </c>
      <c r="E1989">
        <v>0.46142</v>
      </c>
      <c r="F1989" s="1">
        <v>1.7146470000000001E-6</v>
      </c>
      <c r="G1989">
        <v>8.3617999999999998E-2</v>
      </c>
      <c r="H1989" s="1">
        <v>58.968829999999997</v>
      </c>
      <c r="I1989">
        <v>1.4E-5</v>
      </c>
      <c r="J1989">
        <v>3.4999999999999997E-5</v>
      </c>
      <c r="K1989">
        <v>1.6420939999999999</v>
      </c>
      <c r="L1989">
        <v>1.2139770000000001</v>
      </c>
      <c r="M1989">
        <v>4.6700000000000002E-4</v>
      </c>
      <c r="N1989" s="1">
        <v>8.3746769999999996E-4</v>
      </c>
      <c r="O1989" s="1">
        <v>1.140365E-3</v>
      </c>
      <c r="P1989">
        <v>3.0339999999999998E-3</v>
      </c>
      <c r="Q1989">
        <v>28.16724</v>
      </c>
      <c r="R1989" s="1">
        <v>5.3918894999999996E-6</v>
      </c>
      <c r="S1989">
        <v>20.267361999999999</v>
      </c>
      <c r="T1989" s="1">
        <v>4.9225868999999996E-6</v>
      </c>
      <c r="U1989">
        <v>0.41136963999999998</v>
      </c>
      <c r="V1989">
        <v>60.165309999999998</v>
      </c>
      <c r="W1989" s="1">
        <v>1.2261839E-5</v>
      </c>
      <c r="X1989">
        <v>2.7296289000000001E-2</v>
      </c>
      <c r="Y1989" s="1">
        <v>5.5257501E-5</v>
      </c>
      <c r="Z1989">
        <v>56.162123000000001</v>
      </c>
      <c r="AA1989" s="1">
        <v>1.1991049E-5</v>
      </c>
      <c r="AB1989">
        <v>0.88120226999999995</v>
      </c>
      <c r="AC1989">
        <v>0.87786730000000002</v>
      </c>
      <c r="AD1989">
        <v>1.3899944</v>
      </c>
      <c r="AE1989">
        <v>0</v>
      </c>
      <c r="AF1989">
        <v>241.17576</v>
      </c>
      <c r="AG1989">
        <v>2.6920231000000001</v>
      </c>
      <c r="AH1989">
        <v>4.7582936</v>
      </c>
      <c r="AI1989">
        <v>4.8372427E-4</v>
      </c>
      <c r="AJ1989">
        <v>8.2683390999999996E-4</v>
      </c>
      <c r="AK1989">
        <v>1.3903267999999999E-3</v>
      </c>
      <c r="AL1989">
        <v>2.1025719E-3</v>
      </c>
      <c r="AM1989">
        <v>1.2701723999999999E-2</v>
      </c>
      <c r="AN1989">
        <v>9.9999497000000007E-2</v>
      </c>
      <c r="AO1989">
        <v>10.199551</v>
      </c>
      <c r="AP1989">
        <v>0.94997361999999996</v>
      </c>
      <c r="AQ1989">
        <v>2849.7579999999998</v>
      </c>
      <c r="AR1989">
        <v>2707.1949</v>
      </c>
      <c r="AS1989">
        <v>0.51963055000000002</v>
      </c>
      <c r="AT1989">
        <v>0</v>
      </c>
      <c r="AU1989">
        <v>0</v>
      </c>
    </row>
    <row r="1990" spans="1:47" x14ac:dyDescent="0.25">
      <c r="A1990">
        <v>209</v>
      </c>
      <c r="B1990" t="s">
        <v>54</v>
      </c>
      <c r="C1990">
        <v>30.417014999999999</v>
      </c>
      <c r="D1990" s="1">
        <v>8.9462200000000005E-6</v>
      </c>
      <c r="E1990">
        <v>0.52627500000000005</v>
      </c>
      <c r="F1990" s="1">
        <v>8.2347230000000005E-6</v>
      </c>
      <c r="G1990">
        <v>0.89254100000000003</v>
      </c>
      <c r="H1990" s="1">
        <v>52.128129999999999</v>
      </c>
      <c r="I1990">
        <v>6.9999999999999999E-6</v>
      </c>
      <c r="J1990">
        <v>1.4E-5</v>
      </c>
      <c r="K1990">
        <v>1.9738579999999999</v>
      </c>
      <c r="L1990">
        <v>0.293715</v>
      </c>
      <c r="M1990">
        <v>6.8599999999999998E-4</v>
      </c>
      <c r="N1990" s="1">
        <v>6.7892180000000006E-5</v>
      </c>
      <c r="O1990" s="1">
        <v>8.6985369999999999E-4</v>
      </c>
      <c r="P1990">
        <v>1.232E-3</v>
      </c>
      <c r="Q1990">
        <v>28.16724</v>
      </c>
      <c r="R1990" s="1">
        <v>5.3918889999999999E-6</v>
      </c>
      <c r="S1990">
        <v>20.26736</v>
      </c>
      <c r="T1990" s="1">
        <v>4.9225870000000004E-6</v>
      </c>
      <c r="U1990">
        <v>0.40256550000000002</v>
      </c>
      <c r="V1990">
        <v>59.717010000000002</v>
      </c>
      <c r="W1990" s="1">
        <v>1.2017059999999999E-5</v>
      </c>
      <c r="X1990">
        <v>2.728645E-2</v>
      </c>
      <c r="Y1990" s="1">
        <v>5.5257499999999997E-5</v>
      </c>
      <c r="Z1990">
        <v>58.925220000000003</v>
      </c>
      <c r="AA1990" s="1">
        <v>1.2307169999999999E-5</v>
      </c>
      <c r="AB1990">
        <v>0.86594550000000003</v>
      </c>
      <c r="AC1990">
        <v>0.88650660000000003</v>
      </c>
      <c r="AD1990">
        <v>1.389994</v>
      </c>
      <c r="AE1990">
        <v>0</v>
      </c>
      <c r="AF1990">
        <v>241.17580000000001</v>
      </c>
      <c r="AG1990">
        <v>2.6470500000000001</v>
      </c>
      <c r="AH1990">
        <v>4.7567839999999997</v>
      </c>
      <c r="AI1990">
        <v>4.7648640000000001E-4</v>
      </c>
      <c r="AJ1990">
        <v>8.3337519999999998E-4</v>
      </c>
      <c r="AK1990">
        <v>1.3905980000000001E-3</v>
      </c>
      <c r="AL1990">
        <v>2.0997870000000001E-3</v>
      </c>
      <c r="AM1990">
        <v>1.2702700000000001E-2</v>
      </c>
      <c r="AN1990">
        <v>9.9997600000000006E-2</v>
      </c>
      <c r="AO1990">
        <v>9.7306609999999996</v>
      </c>
      <c r="AP1990">
        <v>0.9472353</v>
      </c>
      <c r="AQ1990">
        <v>684.22760000000005</v>
      </c>
      <c r="AR1990">
        <v>648.12450000000001</v>
      </c>
      <c r="AS1990">
        <v>0.52098129999999998</v>
      </c>
      <c r="AT1990">
        <v>0</v>
      </c>
      <c r="AU1990">
        <v>0</v>
      </c>
    </row>
    <row r="1991" spans="1:47" x14ac:dyDescent="0.25">
      <c r="A1991">
        <v>210</v>
      </c>
      <c r="B1991" t="s">
        <v>54</v>
      </c>
      <c r="C1991">
        <v>0.52812800000000004</v>
      </c>
      <c r="D1991" s="1">
        <v>5.471981E-6</v>
      </c>
      <c r="E1991">
        <v>23.439800999999999</v>
      </c>
      <c r="F1991" s="1">
        <v>4.0998829999999997E-6</v>
      </c>
      <c r="G1991">
        <v>0.42924699999999999</v>
      </c>
      <c r="H1991" s="1">
        <v>70.371319999999997</v>
      </c>
      <c r="I1991">
        <v>1.2E-5</v>
      </c>
      <c r="J1991">
        <v>2.5999999999999998E-5</v>
      </c>
      <c r="K1991">
        <v>0.95725300000000002</v>
      </c>
      <c r="L1991">
        <v>1.061628</v>
      </c>
      <c r="M1991">
        <v>4.6700000000000002E-4</v>
      </c>
      <c r="N1991" s="1">
        <v>5.6215340000000005E-4</v>
      </c>
      <c r="O1991" s="1">
        <v>9.514209E-4</v>
      </c>
      <c r="P1991">
        <v>1.8159999999999999E-3</v>
      </c>
      <c r="Q1991">
        <v>28.16724</v>
      </c>
      <c r="R1991" s="1">
        <v>5.3918889999999999E-6</v>
      </c>
      <c r="S1991">
        <v>20.26736</v>
      </c>
      <c r="T1991" s="1">
        <v>4.9225870000000004E-6</v>
      </c>
      <c r="U1991">
        <v>0.37551899999999999</v>
      </c>
      <c r="V1991">
        <v>61.31532</v>
      </c>
      <c r="W1991" s="1">
        <v>1.1981679999999999E-5</v>
      </c>
      <c r="X1991">
        <v>2.730045E-2</v>
      </c>
      <c r="Y1991" s="1">
        <v>5.5257499999999997E-5</v>
      </c>
      <c r="Z1991">
        <v>57.837649999999996</v>
      </c>
      <c r="AA1991" s="1">
        <v>1.1970340000000001E-5</v>
      </c>
      <c r="AB1991">
        <v>0.84501389999999998</v>
      </c>
      <c r="AC1991">
        <v>0.86689930000000004</v>
      </c>
      <c r="AD1991">
        <v>1.389994</v>
      </c>
      <c r="AE1991">
        <v>0</v>
      </c>
      <c r="AF1991">
        <v>241.17580000000001</v>
      </c>
      <c r="AG1991">
        <v>2.7136089999999999</v>
      </c>
      <c r="AH1991">
        <v>4.7590729999999999</v>
      </c>
      <c r="AI1991">
        <v>4.8137990000000002E-4</v>
      </c>
      <c r="AJ1991">
        <v>8.3097610000000001E-4</v>
      </c>
      <c r="AK1991">
        <v>1.3873410000000001E-3</v>
      </c>
      <c r="AL1991">
        <v>2.0899260000000002E-3</v>
      </c>
      <c r="AM1991">
        <v>1.2709639999999999E-2</v>
      </c>
      <c r="AN1991">
        <v>0.1000019</v>
      </c>
      <c r="AO1991">
        <v>10.17892</v>
      </c>
      <c r="AP1991">
        <v>0.94937479999999996</v>
      </c>
      <c r="AQ1991">
        <v>-808.38019999999995</v>
      </c>
      <c r="AR1991">
        <v>-767.45579999999995</v>
      </c>
      <c r="AS1991">
        <v>0.52003889999999997</v>
      </c>
      <c r="AT1991">
        <v>0</v>
      </c>
      <c r="AU1991">
        <v>0</v>
      </c>
    </row>
    <row r="1992" spans="1:47" x14ac:dyDescent="0.25">
      <c r="A1992">
        <v>211</v>
      </c>
      <c r="B1992" t="s">
        <v>54</v>
      </c>
      <c r="C1992">
        <v>31.548631</v>
      </c>
      <c r="D1992" s="1">
        <v>5.5084819999999998E-6</v>
      </c>
      <c r="E1992">
        <v>0.36170200000000002</v>
      </c>
      <c r="F1992" s="1">
        <v>4.8603610000000001E-6</v>
      </c>
      <c r="G1992">
        <v>0.36881799999999998</v>
      </c>
      <c r="H1992" s="1">
        <v>71.476200000000006</v>
      </c>
      <c r="I1992">
        <v>1.4E-5</v>
      </c>
      <c r="J1992">
        <v>1.5E-5</v>
      </c>
      <c r="K1992">
        <v>1.1800679999999999</v>
      </c>
      <c r="L1992">
        <v>0.97416000000000003</v>
      </c>
      <c r="M1992">
        <v>5.3499999999999999E-4</v>
      </c>
      <c r="N1992" s="1">
        <v>8.0353930000000003E-4</v>
      </c>
      <c r="O1992" s="1">
        <v>1.1196069999999999E-3</v>
      </c>
      <c r="P1992">
        <v>2.2230000000000001E-3</v>
      </c>
      <c r="Q1992">
        <v>28.16724</v>
      </c>
      <c r="R1992" s="1">
        <v>5.3918894999999996E-6</v>
      </c>
      <c r="S1992">
        <v>20.267361999999999</v>
      </c>
      <c r="T1992" s="1">
        <v>4.9225868999999996E-6</v>
      </c>
      <c r="U1992">
        <v>0.39703852000000001</v>
      </c>
      <c r="V1992">
        <v>56.352758999999999</v>
      </c>
      <c r="W1992" s="1">
        <v>1.2278547E-5</v>
      </c>
      <c r="X1992">
        <v>2.7291764E-2</v>
      </c>
      <c r="Y1992" s="1">
        <v>5.5257501E-5</v>
      </c>
      <c r="Z1992">
        <v>58.862575999999997</v>
      </c>
      <c r="AA1992" s="1">
        <v>1.2243677E-5</v>
      </c>
      <c r="AB1992">
        <v>0.87477130999999997</v>
      </c>
      <c r="AC1992">
        <v>0.83123972000000002</v>
      </c>
      <c r="AD1992">
        <v>1.3899944</v>
      </c>
      <c r="AE1992">
        <v>0</v>
      </c>
      <c r="AF1992">
        <v>241.17576</v>
      </c>
      <c r="AG1992">
        <v>2.7047756000000001</v>
      </c>
      <c r="AH1992">
        <v>4.7583279999999997</v>
      </c>
      <c r="AI1992">
        <v>5.0370763999999998E-4</v>
      </c>
      <c r="AJ1992">
        <v>8.2901499000000004E-4</v>
      </c>
      <c r="AK1992">
        <v>1.3864412E-3</v>
      </c>
      <c r="AL1992">
        <v>2.0530130999999998E-3</v>
      </c>
      <c r="AM1992">
        <v>1.2690079999999999E-2</v>
      </c>
      <c r="AN1992">
        <v>9.9998358999999995E-2</v>
      </c>
      <c r="AO1992">
        <v>9.8861217999999997</v>
      </c>
      <c r="AP1992">
        <v>0.94641271999999999</v>
      </c>
      <c r="AQ1992">
        <v>5445.2098999999998</v>
      </c>
      <c r="AR1992">
        <v>5153.4159</v>
      </c>
      <c r="AS1992">
        <v>0.51998162999999997</v>
      </c>
      <c r="AT1992">
        <v>0</v>
      </c>
      <c r="AU1992">
        <v>0</v>
      </c>
    </row>
    <row r="1993" spans="1:47" x14ac:dyDescent="0.25">
      <c r="A1993">
        <v>212</v>
      </c>
      <c r="B1993" t="s">
        <v>54</v>
      </c>
      <c r="C1993">
        <v>13.934275</v>
      </c>
      <c r="D1993" s="1">
        <v>2.9320559999999999E-6</v>
      </c>
      <c r="E1993">
        <v>0.38224599999999997</v>
      </c>
      <c r="F1993" s="1">
        <v>1.002035E-6</v>
      </c>
      <c r="G1993">
        <v>7.7046000000000003E-2</v>
      </c>
      <c r="H1993" s="1">
        <v>83.339470000000006</v>
      </c>
      <c r="I1993">
        <v>1.4E-5</v>
      </c>
      <c r="J1993">
        <v>9.0000000000000002E-6</v>
      </c>
      <c r="K1993">
        <v>1.2643500000000001</v>
      </c>
      <c r="L1993">
        <v>2.603237</v>
      </c>
      <c r="M1993">
        <v>5.8E-4</v>
      </c>
      <c r="N1993" s="1">
        <v>9.3673810000000004E-4</v>
      </c>
      <c r="O1993" s="1">
        <v>1.1802780000000001E-3</v>
      </c>
      <c r="P1993">
        <v>2.555E-3</v>
      </c>
      <c r="Q1993">
        <v>28.16724</v>
      </c>
      <c r="R1993" s="1">
        <v>5.3918894999999996E-6</v>
      </c>
      <c r="S1993">
        <v>20.267361999999999</v>
      </c>
      <c r="T1993" s="1">
        <v>4.9225868999999996E-6</v>
      </c>
      <c r="U1993">
        <v>0.38488833</v>
      </c>
      <c r="V1993">
        <v>58.820599999999999</v>
      </c>
      <c r="W1993" s="1">
        <v>1.2230643E-5</v>
      </c>
      <c r="X1993">
        <v>2.7300339999999999E-2</v>
      </c>
      <c r="Y1993" s="1">
        <v>5.5257501E-5</v>
      </c>
      <c r="Z1993">
        <v>58.590902999999997</v>
      </c>
      <c r="AA1993" s="1">
        <v>1.2070771E-5</v>
      </c>
      <c r="AB1993">
        <v>0.83918298999999996</v>
      </c>
      <c r="AC1993">
        <v>0.86276615000000001</v>
      </c>
      <c r="AD1993">
        <v>1.3899944</v>
      </c>
      <c r="AE1993">
        <v>0</v>
      </c>
      <c r="AF1993">
        <v>241.17576</v>
      </c>
      <c r="AG1993">
        <v>2.7295834000000001</v>
      </c>
      <c r="AH1993">
        <v>4.7579554999999996</v>
      </c>
      <c r="AI1993">
        <v>4.8512540999999998E-4</v>
      </c>
      <c r="AJ1993">
        <v>8.2902072000000002E-4</v>
      </c>
      <c r="AK1993">
        <v>1.3884546000000001E-3</v>
      </c>
      <c r="AL1993">
        <v>2.0841875000000001E-3</v>
      </c>
      <c r="AM1993">
        <v>1.2690853E-2</v>
      </c>
      <c r="AN1993">
        <v>0.10000120999999999</v>
      </c>
      <c r="AO1993">
        <v>10.354616999999999</v>
      </c>
      <c r="AP1993">
        <v>0.94964696000000004</v>
      </c>
      <c r="AQ1993">
        <v>6816.9407000000001</v>
      </c>
      <c r="AR1993">
        <v>6473.6869999999999</v>
      </c>
      <c r="AS1993">
        <v>0.52001111</v>
      </c>
      <c r="AT1993">
        <v>0</v>
      </c>
      <c r="AU1993">
        <v>0</v>
      </c>
    </row>
    <row r="1994" spans="1:47" x14ac:dyDescent="0.25">
      <c r="A1994">
        <v>213</v>
      </c>
      <c r="B1994" t="s">
        <v>54</v>
      </c>
      <c r="C1994">
        <v>0.22805600000000001</v>
      </c>
      <c r="D1994" s="1">
        <v>1.4172549999999999E-7</v>
      </c>
      <c r="E1994">
        <v>35.859313</v>
      </c>
      <c r="F1994" s="1">
        <v>4.1600059999999997E-6</v>
      </c>
      <c r="G1994">
        <v>9.6326999999999996E-2</v>
      </c>
      <c r="H1994" s="1">
        <v>14.3841</v>
      </c>
      <c r="I1994">
        <v>1.2E-5</v>
      </c>
      <c r="J1994">
        <v>2.8E-5</v>
      </c>
      <c r="K1994">
        <v>0.26339600000000002</v>
      </c>
      <c r="L1994">
        <v>0.92577399999999999</v>
      </c>
      <c r="M1994">
        <v>8.9099999999999997E-4</v>
      </c>
      <c r="N1994" s="1">
        <v>9.0389370000000004E-4</v>
      </c>
      <c r="O1994" s="1">
        <v>1.865771E-3</v>
      </c>
      <c r="P1994">
        <v>3.4810000000000002E-3</v>
      </c>
      <c r="Q1994">
        <v>28.16724</v>
      </c>
      <c r="R1994" s="1">
        <v>5.3918894999999996E-6</v>
      </c>
      <c r="S1994">
        <v>20.267361999999999</v>
      </c>
      <c r="T1994" s="1">
        <v>4.9225868999999996E-6</v>
      </c>
      <c r="U1994">
        <v>0.4199968</v>
      </c>
      <c r="V1994">
        <v>61.404755999999999</v>
      </c>
      <c r="W1994" s="1">
        <v>1.243046E-5</v>
      </c>
      <c r="X1994">
        <v>2.7304175999999999E-2</v>
      </c>
      <c r="Y1994" s="1">
        <v>5.5257501E-5</v>
      </c>
      <c r="Z1994">
        <v>60.169953</v>
      </c>
      <c r="AA1994" s="1">
        <v>1.1825246000000001E-5</v>
      </c>
      <c r="AB1994">
        <v>0.86751144999999996</v>
      </c>
      <c r="AC1994">
        <v>0.83528767000000004</v>
      </c>
      <c r="AD1994">
        <v>1.3899944</v>
      </c>
      <c r="AE1994">
        <v>0</v>
      </c>
      <c r="AF1994">
        <v>241.17576</v>
      </c>
      <c r="AG1994">
        <v>2.6764668</v>
      </c>
      <c r="AH1994">
        <v>4.7610378000000004</v>
      </c>
      <c r="AI1994">
        <v>4.9364353000000004E-4</v>
      </c>
      <c r="AJ1994">
        <v>8.2250019999999995E-4</v>
      </c>
      <c r="AK1994">
        <v>1.3962619999999999E-3</v>
      </c>
      <c r="AL1994">
        <v>2.0981745000000001E-3</v>
      </c>
      <c r="AM1994">
        <v>1.269992E-2</v>
      </c>
      <c r="AN1994">
        <v>0.10000269000000001</v>
      </c>
      <c r="AO1994">
        <v>10.191329</v>
      </c>
      <c r="AP1994">
        <v>0.94769159000000003</v>
      </c>
      <c r="AQ1994">
        <v>1289.3597</v>
      </c>
      <c r="AR1994">
        <v>1221.9152999999999</v>
      </c>
      <c r="AS1994">
        <v>0.51964907000000005</v>
      </c>
      <c r="AT1994">
        <v>0</v>
      </c>
      <c r="AU1994">
        <v>0</v>
      </c>
    </row>
    <row r="1995" spans="1:47" x14ac:dyDescent="0.25">
      <c r="A1995">
        <v>214</v>
      </c>
      <c r="B1995" t="s">
        <v>54</v>
      </c>
      <c r="C1995">
        <v>26.817454999999999</v>
      </c>
      <c r="D1995" s="1">
        <v>2.8515149999999999E-6</v>
      </c>
      <c r="E1995">
        <v>0.46809600000000001</v>
      </c>
      <c r="F1995" s="1">
        <v>5.0235719999999997E-6</v>
      </c>
      <c r="G1995">
        <v>0.13908100000000001</v>
      </c>
      <c r="H1995" s="1">
        <v>68.183090000000007</v>
      </c>
      <c r="I1995">
        <v>1.5999999999999999E-5</v>
      </c>
      <c r="J1995">
        <v>3.0000000000000001E-5</v>
      </c>
      <c r="K1995">
        <v>1.215992</v>
      </c>
      <c r="L1995">
        <v>1.219811</v>
      </c>
      <c r="M1995">
        <v>4.1599999999999997E-4</v>
      </c>
      <c r="N1995" s="1">
        <v>7.4357329999999997E-4</v>
      </c>
      <c r="O1995" s="1">
        <v>1.062204E-3</v>
      </c>
      <c r="P1995">
        <v>2.63E-3</v>
      </c>
      <c r="Q1995">
        <v>28.16724</v>
      </c>
      <c r="R1995" s="1">
        <v>5.3918894999999996E-6</v>
      </c>
      <c r="S1995">
        <v>20.267361999999999</v>
      </c>
      <c r="T1995" s="1">
        <v>4.9225868999999996E-6</v>
      </c>
      <c r="U1995">
        <v>0.38970308999999997</v>
      </c>
      <c r="V1995">
        <v>60.82179</v>
      </c>
      <c r="W1995" s="1">
        <v>1.2739228999999999E-5</v>
      </c>
      <c r="X1995">
        <v>2.7302099E-2</v>
      </c>
      <c r="Y1995" s="1">
        <v>5.5257501E-5</v>
      </c>
      <c r="Z1995">
        <v>59.283928000000003</v>
      </c>
      <c r="AA1995" s="1">
        <v>1.2796735E-5</v>
      </c>
      <c r="AB1995">
        <v>0.88370842999999999</v>
      </c>
      <c r="AC1995">
        <v>0.88894245999999999</v>
      </c>
      <c r="AD1995">
        <v>1.3899944</v>
      </c>
      <c r="AE1995">
        <v>0</v>
      </c>
      <c r="AF1995">
        <v>241.17576</v>
      </c>
      <c r="AG1995">
        <v>2.6878044000000001</v>
      </c>
      <c r="AH1995">
        <v>4.7610140999999997</v>
      </c>
      <c r="AI1995">
        <v>4.7759814999999997E-4</v>
      </c>
      <c r="AJ1995">
        <v>8.2718793000000003E-4</v>
      </c>
      <c r="AK1995">
        <v>1.3890571E-3</v>
      </c>
      <c r="AL1995">
        <v>2.1638899999999999E-3</v>
      </c>
      <c r="AM1995">
        <v>1.2683527E-2</v>
      </c>
      <c r="AN1995">
        <v>9.9999672999999997E-2</v>
      </c>
      <c r="AO1995">
        <v>10.284497999999999</v>
      </c>
      <c r="AP1995">
        <v>0.94681746</v>
      </c>
      <c r="AQ1995">
        <v>3872.7350999999999</v>
      </c>
      <c r="AR1995">
        <v>3666.7732000000001</v>
      </c>
      <c r="AS1995">
        <v>0.51884724999999998</v>
      </c>
      <c r="AT1995">
        <v>0</v>
      </c>
      <c r="AU1995">
        <v>0</v>
      </c>
    </row>
    <row r="1996" spans="1:47" x14ac:dyDescent="0.25">
      <c r="A1996">
        <v>215</v>
      </c>
      <c r="B1996" t="s">
        <v>54</v>
      </c>
      <c r="C1996">
        <v>0.85184000000000004</v>
      </c>
      <c r="D1996" s="1">
        <v>8.6175390000000001E-6</v>
      </c>
      <c r="E1996">
        <v>8.0713760000000008</v>
      </c>
      <c r="F1996" s="1">
        <v>5.5814160000000003E-11</v>
      </c>
      <c r="G1996">
        <v>1.0415190000000001</v>
      </c>
      <c r="H1996" s="1">
        <v>37.707590000000003</v>
      </c>
      <c r="I1996">
        <v>1.2E-5</v>
      </c>
      <c r="J1996">
        <v>1.2E-5</v>
      </c>
      <c r="K1996">
        <v>1.222415</v>
      </c>
      <c r="L1996">
        <v>1.1202270000000001</v>
      </c>
      <c r="M1996">
        <v>2.6699999999999998E-4</v>
      </c>
      <c r="N1996" s="1">
        <v>2.6716100000000003E-4</v>
      </c>
      <c r="O1996" s="1">
        <v>8.4177269999999998E-4</v>
      </c>
      <c r="P1996">
        <v>2.7000000000000001E-3</v>
      </c>
      <c r="Q1996">
        <v>28.16724</v>
      </c>
      <c r="R1996" s="1">
        <v>5.3918889999999999E-6</v>
      </c>
      <c r="S1996">
        <v>20.26736</v>
      </c>
      <c r="T1996" s="1">
        <v>4.9225870000000004E-6</v>
      </c>
      <c r="U1996">
        <v>0.39153310000000002</v>
      </c>
      <c r="V1996">
        <v>59.899880000000003</v>
      </c>
      <c r="W1996" s="1">
        <v>1.2252879999999999E-5</v>
      </c>
      <c r="X1996">
        <v>2.729622E-2</v>
      </c>
      <c r="Y1996" s="1">
        <v>5.5257499999999997E-5</v>
      </c>
      <c r="Z1996">
        <v>60.40063</v>
      </c>
      <c r="AA1996" s="1">
        <v>1.2327489999999999E-5</v>
      </c>
      <c r="AB1996">
        <v>0.89246389999999998</v>
      </c>
      <c r="AC1996">
        <v>0.86598900000000001</v>
      </c>
      <c r="AD1996">
        <v>1.389994</v>
      </c>
      <c r="AE1996">
        <v>0</v>
      </c>
      <c r="AF1996">
        <v>241.17580000000001</v>
      </c>
      <c r="AG1996">
        <v>2.612997</v>
      </c>
      <c r="AH1996">
        <v>4.7597800000000001</v>
      </c>
      <c r="AI1996">
        <v>4.7990789999999999E-4</v>
      </c>
      <c r="AJ1996">
        <v>8.3075390000000003E-4</v>
      </c>
      <c r="AK1996">
        <v>1.3832460000000001E-3</v>
      </c>
      <c r="AL1996">
        <v>2.0233909999999998E-3</v>
      </c>
      <c r="AM1996">
        <v>1.269766E-2</v>
      </c>
      <c r="AN1996">
        <v>9.9997879999999997E-2</v>
      </c>
      <c r="AO1996">
        <v>9.7193819999999995</v>
      </c>
      <c r="AP1996">
        <v>0.94973249999999998</v>
      </c>
      <c r="AQ1996">
        <v>-827.05859999999996</v>
      </c>
      <c r="AR1996">
        <v>-785.48450000000003</v>
      </c>
      <c r="AS1996">
        <v>0.52037279999999997</v>
      </c>
      <c r="AT1996">
        <v>0</v>
      </c>
      <c r="AU1996">
        <v>0</v>
      </c>
    </row>
    <row r="1997" spans="1:47" x14ac:dyDescent="0.25">
      <c r="A1997">
        <v>216</v>
      </c>
      <c r="B1997" t="s">
        <v>54</v>
      </c>
      <c r="C1997">
        <v>31.826205000000002</v>
      </c>
      <c r="D1997" s="1">
        <v>5.035449E-6</v>
      </c>
      <c r="E1997">
        <v>1.9000000000000001E-5</v>
      </c>
      <c r="F1997" s="1">
        <v>5.4348390000000001E-6</v>
      </c>
      <c r="G1997">
        <v>0.41325000000000001</v>
      </c>
      <c r="H1997" s="1">
        <v>42.952150000000003</v>
      </c>
      <c r="I1997">
        <v>1.5999999999999999E-5</v>
      </c>
      <c r="J1997">
        <v>1.4E-5</v>
      </c>
      <c r="K1997">
        <v>1.0048159999999999</v>
      </c>
      <c r="L1997">
        <v>0.71411500000000006</v>
      </c>
      <c r="M1997">
        <v>2.9799999999999998E-4</v>
      </c>
      <c r="N1997" s="1">
        <v>2.9850219999999998E-4</v>
      </c>
      <c r="O1997" s="1">
        <v>9.5601940000000004E-4</v>
      </c>
      <c r="P1997">
        <v>2.8730000000000001E-3</v>
      </c>
      <c r="Q1997">
        <v>28.16724</v>
      </c>
      <c r="R1997" s="1">
        <v>5.3918889999999999E-6</v>
      </c>
      <c r="S1997">
        <v>20.26736</v>
      </c>
      <c r="T1997" s="1">
        <v>4.9225870000000004E-6</v>
      </c>
      <c r="U1997">
        <v>0.40887570000000001</v>
      </c>
      <c r="V1997">
        <v>55.813400000000001</v>
      </c>
      <c r="W1997" s="1">
        <v>1.2317190000000001E-5</v>
      </c>
      <c r="X1997">
        <v>2.7308829999999999E-2</v>
      </c>
      <c r="Y1997" s="1">
        <v>5.5257499999999997E-5</v>
      </c>
      <c r="Z1997">
        <v>59.771410000000003</v>
      </c>
      <c r="AA1997" s="1">
        <v>1.232098E-5</v>
      </c>
      <c r="AB1997">
        <v>0.85413910000000004</v>
      </c>
      <c r="AC1997">
        <v>0.89038170000000005</v>
      </c>
      <c r="AD1997">
        <v>1.389994</v>
      </c>
      <c r="AE1997">
        <v>0</v>
      </c>
      <c r="AF1997">
        <v>241.17580000000001</v>
      </c>
      <c r="AG1997">
        <v>2.6797330000000001</v>
      </c>
      <c r="AH1997">
        <v>4.7587260000000002</v>
      </c>
      <c r="AI1997">
        <v>4.8107610000000002E-4</v>
      </c>
      <c r="AJ1997">
        <v>8.2425320000000001E-4</v>
      </c>
      <c r="AK1997">
        <v>1.3862449999999999E-3</v>
      </c>
      <c r="AL1997">
        <v>2.0927929999999999E-3</v>
      </c>
      <c r="AM1997">
        <v>1.2689600000000001E-2</v>
      </c>
      <c r="AN1997">
        <v>0.1000019</v>
      </c>
      <c r="AO1997">
        <v>9.4006659999999993</v>
      </c>
      <c r="AP1997">
        <v>0.94820450000000001</v>
      </c>
      <c r="AQ1997">
        <v>44.586069999999999</v>
      </c>
      <c r="AR1997">
        <v>42.276710000000001</v>
      </c>
      <c r="AS1997">
        <v>0.51826629999999996</v>
      </c>
      <c r="AT1997">
        <v>0</v>
      </c>
      <c r="AU1997">
        <v>0</v>
      </c>
    </row>
    <row r="1998" spans="1:47" x14ac:dyDescent="0.25">
      <c r="A1998">
        <v>217</v>
      </c>
      <c r="B1998" t="s">
        <v>54</v>
      </c>
      <c r="C1998">
        <v>29.767226000000001</v>
      </c>
      <c r="D1998" s="1">
        <v>4.7268290000000004E-6</v>
      </c>
      <c r="E1998">
        <v>0.56251399999999996</v>
      </c>
      <c r="F1998" s="1">
        <v>5.5964030000000002E-6</v>
      </c>
      <c r="G1998">
        <v>0.40419300000000002</v>
      </c>
      <c r="H1998" s="1">
        <v>87.181610000000006</v>
      </c>
      <c r="I1998">
        <v>1.4E-5</v>
      </c>
      <c r="J1998">
        <v>1.9000000000000001E-5</v>
      </c>
      <c r="K1998">
        <v>0.78227500000000005</v>
      </c>
      <c r="L1998">
        <v>0.74163599999999996</v>
      </c>
      <c r="M1998">
        <v>5.1000000000000004E-4</v>
      </c>
      <c r="N1998" s="1">
        <v>9.7237639999999998E-4</v>
      </c>
      <c r="O1998" s="1">
        <v>1.176477E-3</v>
      </c>
      <c r="P1998">
        <v>2.385E-3</v>
      </c>
      <c r="Q1998">
        <v>28.16724</v>
      </c>
      <c r="R1998" s="1">
        <v>5.3918894999999996E-6</v>
      </c>
      <c r="S1998">
        <v>20.267361999999999</v>
      </c>
      <c r="T1998" s="1">
        <v>4.9225868999999996E-6</v>
      </c>
      <c r="U1998">
        <v>0.40730269000000002</v>
      </c>
      <c r="V1998">
        <v>57.866883999999999</v>
      </c>
      <c r="W1998" s="1">
        <v>1.2062025000000001E-5</v>
      </c>
      <c r="X1998">
        <v>2.7284482999999998E-2</v>
      </c>
      <c r="Y1998" s="1">
        <v>5.5257501E-5</v>
      </c>
      <c r="Z1998">
        <v>55.997835000000002</v>
      </c>
      <c r="AA1998" s="1">
        <v>1.2036673000000001E-5</v>
      </c>
      <c r="AB1998">
        <v>0.85235806999999997</v>
      </c>
      <c r="AC1998">
        <v>0.8458407</v>
      </c>
      <c r="AD1998">
        <v>1.3899944</v>
      </c>
      <c r="AE1998">
        <v>0</v>
      </c>
      <c r="AF1998">
        <v>241.17576</v>
      </c>
      <c r="AG1998">
        <v>2.7193768</v>
      </c>
      <c r="AH1998">
        <v>4.7598178000000004</v>
      </c>
      <c r="AI1998">
        <v>4.8609925999999997E-4</v>
      </c>
      <c r="AJ1998">
        <v>8.2740869999999998E-4</v>
      </c>
      <c r="AK1998">
        <v>1.3963573000000001E-3</v>
      </c>
      <c r="AL1998">
        <v>2.0814995999999999E-3</v>
      </c>
      <c r="AM1998">
        <v>1.2709662E-2</v>
      </c>
      <c r="AN1998">
        <v>9.9997556000000001E-2</v>
      </c>
      <c r="AO1998">
        <v>9.8564404999999997</v>
      </c>
      <c r="AP1998">
        <v>0.94652809999999998</v>
      </c>
      <c r="AQ1998">
        <v>-1567.9118000000001</v>
      </c>
      <c r="AR1998">
        <v>-1484.0726</v>
      </c>
      <c r="AS1998">
        <v>0.52019631</v>
      </c>
      <c r="AT1998">
        <v>0</v>
      </c>
      <c r="AU1998">
        <v>0</v>
      </c>
    </row>
    <row r="1999" spans="1:47" x14ac:dyDescent="0.25">
      <c r="A1999">
        <v>218</v>
      </c>
      <c r="B1999" t="s">
        <v>54</v>
      </c>
      <c r="C1999">
        <v>35.292983999999997</v>
      </c>
      <c r="D1999" s="1">
        <v>3.3384559999999999E-6</v>
      </c>
      <c r="E1999">
        <v>0.51755499999999999</v>
      </c>
      <c r="F1999" s="1">
        <v>5.0326470000000001E-6</v>
      </c>
      <c r="G1999">
        <v>0.17574899999999999</v>
      </c>
      <c r="H1999" s="1">
        <v>56.186549999999997</v>
      </c>
      <c r="I1999">
        <v>1.2999999999999999E-5</v>
      </c>
      <c r="J1999">
        <v>2.0999999999999999E-5</v>
      </c>
      <c r="K1999">
        <v>1.434795</v>
      </c>
      <c r="L1999">
        <v>0.905891</v>
      </c>
      <c r="M1999">
        <v>3.9399999999999998E-4</v>
      </c>
      <c r="N1999" s="1">
        <v>7.4197300000000005E-4</v>
      </c>
      <c r="O1999" s="1">
        <v>1.060811E-3</v>
      </c>
      <c r="P1999">
        <v>2.7810000000000001E-3</v>
      </c>
      <c r="Q1999">
        <v>28.16724</v>
      </c>
      <c r="R1999" s="1">
        <v>5.3918894999999996E-6</v>
      </c>
      <c r="S1999">
        <v>20.267361999999999</v>
      </c>
      <c r="T1999" s="1">
        <v>4.9225868999999996E-6</v>
      </c>
      <c r="U1999">
        <v>0.38864446000000002</v>
      </c>
      <c r="V1999">
        <v>58.220602</v>
      </c>
      <c r="W1999" s="1">
        <v>1.2388944E-5</v>
      </c>
      <c r="X1999">
        <v>2.7297485E-2</v>
      </c>
      <c r="Y1999" s="1">
        <v>5.5257501E-5</v>
      </c>
      <c r="Z1999">
        <v>59.523257999999998</v>
      </c>
      <c r="AA1999" s="1">
        <v>1.2110216E-5</v>
      </c>
      <c r="AB1999">
        <v>0.84680451999999995</v>
      </c>
      <c r="AC1999">
        <v>0.86169523000000003</v>
      </c>
      <c r="AD1999">
        <v>1.3899944</v>
      </c>
      <c r="AE1999">
        <v>0</v>
      </c>
      <c r="AF1999">
        <v>241.17576</v>
      </c>
      <c r="AG1999">
        <v>2.7151540000000001</v>
      </c>
      <c r="AH1999">
        <v>4.7598906999999997</v>
      </c>
      <c r="AI1999">
        <v>4.8330797999999997E-4</v>
      </c>
      <c r="AJ1999">
        <v>8.2358891000000004E-4</v>
      </c>
      <c r="AK1999">
        <v>1.3931614999999999E-3</v>
      </c>
      <c r="AL1999">
        <v>2.1153639999999998E-3</v>
      </c>
      <c r="AM1999">
        <v>1.2699864E-2</v>
      </c>
      <c r="AN1999">
        <v>0.10000001</v>
      </c>
      <c r="AO1999">
        <v>9.7864307000000004</v>
      </c>
      <c r="AP1999">
        <v>0.94892452000000005</v>
      </c>
      <c r="AQ1999">
        <v>2043.5498</v>
      </c>
      <c r="AR1999">
        <v>1939.1745000000001</v>
      </c>
      <c r="AS1999">
        <v>0.51852708000000003</v>
      </c>
      <c r="AT1999">
        <v>0</v>
      </c>
      <c r="AU1999">
        <v>0</v>
      </c>
    </row>
    <row r="2000" spans="1:47" x14ac:dyDescent="0.25">
      <c r="A2000">
        <v>219</v>
      </c>
      <c r="B2000" t="s">
        <v>54</v>
      </c>
      <c r="C2000">
        <v>0.48457099999999997</v>
      </c>
      <c r="D2000" s="1">
        <v>2.8054109999999999E-6</v>
      </c>
      <c r="E2000">
        <v>9.1095210000000009</v>
      </c>
      <c r="F2000" s="1">
        <v>4.8116410000000003E-6</v>
      </c>
      <c r="G2000">
        <v>0.225463</v>
      </c>
      <c r="H2000" s="1">
        <v>56.666620000000002</v>
      </c>
      <c r="I2000">
        <v>1.5999999999999999E-5</v>
      </c>
      <c r="J2000">
        <v>3.3000000000000003E-5</v>
      </c>
      <c r="K2000">
        <v>1.404528</v>
      </c>
      <c r="L2000">
        <v>1.1017380000000001</v>
      </c>
      <c r="M2000">
        <v>4.7800000000000002E-4</v>
      </c>
      <c r="N2000" s="1">
        <v>3.6305959999999998E-4</v>
      </c>
      <c r="O2000" s="1">
        <v>1.046871E-3</v>
      </c>
      <c r="P2000">
        <v>2.3319999999999999E-3</v>
      </c>
      <c r="Q2000">
        <v>28.16724</v>
      </c>
      <c r="R2000" s="1">
        <v>5.3918894999999996E-6</v>
      </c>
      <c r="S2000">
        <v>20.267361999999999</v>
      </c>
      <c r="T2000" s="1">
        <v>4.9225868999999996E-6</v>
      </c>
      <c r="U2000">
        <v>0.40439807999999999</v>
      </c>
      <c r="V2000">
        <v>59.226343999999997</v>
      </c>
      <c r="W2000" s="1">
        <v>1.2785421E-5</v>
      </c>
      <c r="X2000">
        <v>2.7292523999999999E-2</v>
      </c>
      <c r="Y2000" s="1">
        <v>5.5257501E-5</v>
      </c>
      <c r="Z2000">
        <v>61.722256999999999</v>
      </c>
      <c r="AA2000" s="1">
        <v>1.2515286E-5</v>
      </c>
      <c r="AB2000">
        <v>0.88197833999999997</v>
      </c>
      <c r="AC2000">
        <v>0.90443839999999998</v>
      </c>
      <c r="AD2000">
        <v>1.3899944</v>
      </c>
      <c r="AE2000">
        <v>0</v>
      </c>
      <c r="AF2000">
        <v>241.17576</v>
      </c>
      <c r="AG2000">
        <v>2.6562000000000001</v>
      </c>
      <c r="AH2000">
        <v>4.7579937000000001</v>
      </c>
      <c r="AI2000">
        <v>4.8353007000000002E-4</v>
      </c>
      <c r="AJ2000">
        <v>8.2877955000000005E-4</v>
      </c>
      <c r="AK2000">
        <v>1.3876883999999999E-3</v>
      </c>
      <c r="AL2000">
        <v>2.0378012000000002E-3</v>
      </c>
      <c r="AM2000">
        <v>1.2696776999999999E-2</v>
      </c>
      <c r="AN2000">
        <v>9.9999633000000004E-2</v>
      </c>
      <c r="AO2000">
        <v>10.240154</v>
      </c>
      <c r="AP2000">
        <v>0.95010424000000004</v>
      </c>
      <c r="AQ2000">
        <v>2744.0178999999998</v>
      </c>
      <c r="AR2000">
        <v>2607.1030000000001</v>
      </c>
      <c r="AS2000">
        <v>0.52034597999999999</v>
      </c>
      <c r="AT2000">
        <v>0</v>
      </c>
      <c r="AU2000">
        <v>0</v>
      </c>
    </row>
    <row r="2001" spans="1:47" x14ac:dyDescent="0.25">
      <c r="A2001">
        <v>220</v>
      </c>
      <c r="B2001" t="s">
        <v>54</v>
      </c>
      <c r="C2001">
        <v>0.25130200000000003</v>
      </c>
      <c r="D2001" s="1">
        <v>1.683782E-8</v>
      </c>
      <c r="E2001">
        <v>1.648768</v>
      </c>
      <c r="F2001" s="1">
        <v>7.0501259999999999E-6</v>
      </c>
      <c r="G2001">
        <v>0.32985100000000001</v>
      </c>
      <c r="H2001" s="1">
        <v>60.396659999999997</v>
      </c>
      <c r="I2001">
        <v>1.7E-5</v>
      </c>
      <c r="J2001">
        <v>5.7000000000000003E-5</v>
      </c>
      <c r="K2001">
        <v>1.635051</v>
      </c>
      <c r="L2001">
        <v>1.3127470000000001</v>
      </c>
      <c r="M2001">
        <v>3.3100000000000002E-4</v>
      </c>
      <c r="N2001" s="1">
        <v>3.5476049999999998E-4</v>
      </c>
      <c r="O2001" s="1">
        <v>8.9021079999999995E-4</v>
      </c>
      <c r="P2001">
        <v>2.4120000000000001E-3</v>
      </c>
      <c r="Q2001">
        <v>28.16724</v>
      </c>
      <c r="R2001" s="1">
        <v>5.3918894999999996E-6</v>
      </c>
      <c r="S2001">
        <v>20.267361999999999</v>
      </c>
      <c r="T2001" s="1">
        <v>4.9225868999999996E-6</v>
      </c>
      <c r="U2001">
        <v>0.38521126</v>
      </c>
      <c r="V2001">
        <v>58.104844999999997</v>
      </c>
      <c r="W2001" s="1">
        <v>1.2213082000000001E-5</v>
      </c>
      <c r="X2001">
        <v>2.7279498999999999E-2</v>
      </c>
      <c r="Y2001" s="1">
        <v>5.5257501E-5</v>
      </c>
      <c r="Z2001">
        <v>55.26</v>
      </c>
      <c r="AA2001" s="1">
        <v>1.2193413E-5</v>
      </c>
      <c r="AB2001">
        <v>0.87241637000000005</v>
      </c>
      <c r="AC2001">
        <v>0.86091441000000002</v>
      </c>
      <c r="AD2001">
        <v>1.3899944</v>
      </c>
      <c r="AE2001">
        <v>0</v>
      </c>
      <c r="AF2001">
        <v>241.17576</v>
      </c>
      <c r="AG2001">
        <v>2.709076</v>
      </c>
      <c r="AH2001">
        <v>4.7589876000000002</v>
      </c>
      <c r="AI2001">
        <v>4.7588246999999997E-4</v>
      </c>
      <c r="AJ2001">
        <v>8.2830529000000003E-4</v>
      </c>
      <c r="AK2001">
        <v>1.3888798E-3</v>
      </c>
      <c r="AL2001">
        <v>2.0365014000000002E-3</v>
      </c>
      <c r="AM2001">
        <v>1.2704192E-2</v>
      </c>
      <c r="AN2001">
        <v>0.10000122</v>
      </c>
      <c r="AO2001">
        <v>9.7857418000000003</v>
      </c>
      <c r="AP2001">
        <v>0.94905455000000005</v>
      </c>
      <c r="AQ2001">
        <v>2872.3777</v>
      </c>
      <c r="AR2001">
        <v>2726.0430999999999</v>
      </c>
      <c r="AS2001">
        <v>0.51984123999999998</v>
      </c>
      <c r="AT2001">
        <v>0</v>
      </c>
      <c r="AU2001">
        <v>0</v>
      </c>
    </row>
    <row r="2002" spans="1:47" x14ac:dyDescent="0.25">
      <c r="A2002">
        <v>221</v>
      </c>
      <c r="B2002" t="s">
        <v>54</v>
      </c>
      <c r="C2002">
        <v>36.754337</v>
      </c>
      <c r="D2002" s="1">
        <v>4.4168919999999998E-6</v>
      </c>
      <c r="E2002">
        <v>0.320052</v>
      </c>
      <c r="F2002" s="1">
        <v>4.7761249999999999E-6</v>
      </c>
      <c r="G2002">
        <v>0.385575</v>
      </c>
      <c r="H2002" s="1">
        <v>92.175730000000001</v>
      </c>
      <c r="I2002">
        <v>1.5E-5</v>
      </c>
      <c r="J2002">
        <v>1.1E-5</v>
      </c>
      <c r="K2002">
        <v>1.464213</v>
      </c>
      <c r="L2002">
        <v>1.2209490000000001</v>
      </c>
      <c r="M2002">
        <v>4.4299999999999998E-4</v>
      </c>
      <c r="N2002" s="1">
        <v>6.3344970000000003E-4</v>
      </c>
      <c r="O2002" s="1">
        <v>9.3964540000000005E-4</v>
      </c>
      <c r="P2002">
        <v>1.964E-3</v>
      </c>
      <c r="Q2002">
        <v>28.16724</v>
      </c>
      <c r="R2002" s="1">
        <v>5.3918894999999996E-6</v>
      </c>
      <c r="S2002">
        <v>20.267361999999999</v>
      </c>
      <c r="T2002" s="1">
        <v>4.9225868999999996E-6</v>
      </c>
      <c r="U2002">
        <v>0.40365851000000003</v>
      </c>
      <c r="V2002">
        <v>60.871639000000002</v>
      </c>
      <c r="W2002" s="1">
        <v>1.2546768000000001E-5</v>
      </c>
      <c r="X2002">
        <v>2.7299225999999999E-2</v>
      </c>
      <c r="Y2002" s="1">
        <v>5.5257501E-5</v>
      </c>
      <c r="Z2002">
        <v>58.772284999999997</v>
      </c>
      <c r="AA2002" s="1">
        <v>1.2177595E-5</v>
      </c>
      <c r="AB2002">
        <v>0.87240532999999998</v>
      </c>
      <c r="AC2002">
        <v>0.89502179000000004</v>
      </c>
      <c r="AD2002">
        <v>1.3899944</v>
      </c>
      <c r="AE2002">
        <v>0</v>
      </c>
      <c r="AF2002">
        <v>241.17576</v>
      </c>
      <c r="AG2002">
        <v>2.6888293999999999</v>
      </c>
      <c r="AH2002">
        <v>4.7610581999999999</v>
      </c>
      <c r="AI2002">
        <v>4.9689744000000003E-4</v>
      </c>
      <c r="AJ2002">
        <v>8.2965160999999999E-4</v>
      </c>
      <c r="AK2002">
        <v>1.3925462E-3</v>
      </c>
      <c r="AL2002">
        <v>2.0665339E-3</v>
      </c>
      <c r="AM2002">
        <v>1.2679783999999999E-2</v>
      </c>
      <c r="AN2002">
        <v>9.9999421000000005E-2</v>
      </c>
      <c r="AO2002">
        <v>9.7818319999999996</v>
      </c>
      <c r="AP2002">
        <v>0.94893322999999996</v>
      </c>
      <c r="AQ2002">
        <v>3779.2874000000002</v>
      </c>
      <c r="AR2002">
        <v>3586.2914000000001</v>
      </c>
      <c r="AS2002">
        <v>0.51884677999999995</v>
      </c>
      <c r="AT2002">
        <v>0</v>
      </c>
      <c r="AU2002">
        <v>0</v>
      </c>
    </row>
    <row r="2003" spans="1:47" x14ac:dyDescent="0.25">
      <c r="A2003">
        <v>222</v>
      </c>
      <c r="B2003" t="s">
        <v>54</v>
      </c>
      <c r="C2003">
        <v>38.292619000000002</v>
      </c>
      <c r="D2003" s="1">
        <v>5.1123920000000002E-6</v>
      </c>
      <c r="E2003">
        <v>0.45948699999999998</v>
      </c>
      <c r="F2003" s="1">
        <v>5.1658609999999999E-6</v>
      </c>
      <c r="G2003">
        <v>0.37248799999999999</v>
      </c>
      <c r="H2003" s="1">
        <v>70.853549999999998</v>
      </c>
      <c r="I2003">
        <v>1.5E-5</v>
      </c>
      <c r="J2003">
        <v>6.0000000000000002E-6</v>
      </c>
      <c r="K2003">
        <v>1.0773360000000001</v>
      </c>
      <c r="L2003">
        <v>1.4774130000000001</v>
      </c>
      <c r="M2003">
        <v>4.73E-4</v>
      </c>
      <c r="N2003" s="1">
        <v>7.8880010000000002E-4</v>
      </c>
      <c r="O2003" s="1">
        <v>1.109755E-3</v>
      </c>
      <c r="P2003">
        <v>2.4359999999999998E-3</v>
      </c>
      <c r="Q2003">
        <v>28.16724</v>
      </c>
      <c r="R2003" s="1">
        <v>5.3918894999999996E-6</v>
      </c>
      <c r="S2003">
        <v>20.267361999999999</v>
      </c>
      <c r="T2003" s="1">
        <v>4.9225868999999996E-6</v>
      </c>
      <c r="U2003">
        <v>0.39162244000000002</v>
      </c>
      <c r="V2003">
        <v>59.337525999999997</v>
      </c>
      <c r="W2003" s="1">
        <v>1.2531961E-5</v>
      </c>
      <c r="X2003">
        <v>2.7279978999999999E-2</v>
      </c>
      <c r="Y2003" s="1">
        <v>5.5257501E-5</v>
      </c>
      <c r="Z2003">
        <v>59.083630999999997</v>
      </c>
      <c r="AA2003" s="1">
        <v>1.2571817E-5</v>
      </c>
      <c r="AB2003">
        <v>0.82832905000000001</v>
      </c>
      <c r="AC2003">
        <v>0.90423306999999997</v>
      </c>
      <c r="AD2003">
        <v>1.3899944</v>
      </c>
      <c r="AE2003">
        <v>0</v>
      </c>
      <c r="AF2003">
        <v>241.17576</v>
      </c>
      <c r="AG2003">
        <v>2.7684728999999999</v>
      </c>
      <c r="AH2003">
        <v>4.7592110999999999</v>
      </c>
      <c r="AI2003">
        <v>4.9099715000000001E-4</v>
      </c>
      <c r="AJ2003">
        <v>8.3364352E-4</v>
      </c>
      <c r="AK2003">
        <v>1.3866127E-3</v>
      </c>
      <c r="AL2003">
        <v>2.0771802000000002E-3</v>
      </c>
      <c r="AM2003">
        <v>1.2692831999999999E-2</v>
      </c>
      <c r="AN2003">
        <v>9.9999261000000006E-2</v>
      </c>
      <c r="AO2003">
        <v>10.158098000000001</v>
      </c>
      <c r="AP2003">
        <v>0.94963339999999996</v>
      </c>
      <c r="AQ2003">
        <v>-1614.2308</v>
      </c>
      <c r="AR2003">
        <v>-1532.9275</v>
      </c>
      <c r="AS2003">
        <v>0.51856703999999998</v>
      </c>
      <c r="AT2003">
        <v>0</v>
      </c>
      <c r="AU2003">
        <v>0</v>
      </c>
    </row>
    <row r="2004" spans="1:47" x14ac:dyDescent="0.25">
      <c r="A2004">
        <v>223</v>
      </c>
      <c r="B2004" t="s">
        <v>54</v>
      </c>
      <c r="C2004">
        <v>34.726472000000001</v>
      </c>
      <c r="D2004" s="1">
        <v>4.0505990000000004E-6</v>
      </c>
      <c r="E2004">
        <v>0.47181600000000001</v>
      </c>
      <c r="F2004" s="1">
        <v>5.5368829999999996E-6</v>
      </c>
      <c r="G2004">
        <v>0.41553600000000002</v>
      </c>
      <c r="H2004" s="1">
        <v>83.122709999999998</v>
      </c>
      <c r="I2004">
        <v>1.2E-5</v>
      </c>
      <c r="J2004">
        <v>7.9999999999999996E-6</v>
      </c>
      <c r="K2004">
        <v>1.2530269999999999</v>
      </c>
      <c r="L2004">
        <v>1.2700769999999999</v>
      </c>
      <c r="M2004">
        <v>4.3800000000000002E-4</v>
      </c>
      <c r="N2004" s="1">
        <v>7.4388700000000004E-4</v>
      </c>
      <c r="O2004" s="1">
        <v>9.7928750000000008E-4</v>
      </c>
      <c r="P2004">
        <v>2.0830000000000002E-3</v>
      </c>
      <c r="Q2004">
        <v>28.16724</v>
      </c>
      <c r="R2004" s="1">
        <v>5.3918889999999999E-6</v>
      </c>
      <c r="S2004">
        <v>20.26736</v>
      </c>
      <c r="T2004" s="1">
        <v>4.9225870000000004E-6</v>
      </c>
      <c r="U2004">
        <v>0.41082239999999998</v>
      </c>
      <c r="V2004">
        <v>58.320839999999997</v>
      </c>
      <c r="W2004" s="1">
        <v>1.221654E-5</v>
      </c>
      <c r="X2004">
        <v>2.7291289999999999E-2</v>
      </c>
      <c r="Y2004" s="1">
        <v>5.5257499999999997E-5</v>
      </c>
      <c r="Z2004">
        <v>58.49738</v>
      </c>
      <c r="AA2004" s="1">
        <v>1.2529839999999999E-5</v>
      </c>
      <c r="AB2004">
        <v>0.86447759999999996</v>
      </c>
      <c r="AC2004">
        <v>0.84941180000000005</v>
      </c>
      <c r="AD2004">
        <v>1.389994</v>
      </c>
      <c r="AE2004">
        <v>0</v>
      </c>
      <c r="AF2004">
        <v>241.17580000000001</v>
      </c>
      <c r="AG2004">
        <v>2.7090719999999999</v>
      </c>
      <c r="AH2004">
        <v>4.7622549999999997</v>
      </c>
      <c r="AI2004">
        <v>4.9511369999999996E-4</v>
      </c>
      <c r="AJ2004">
        <v>8.2267129999999996E-4</v>
      </c>
      <c r="AK2004">
        <v>1.3879820000000001E-3</v>
      </c>
      <c r="AL2004">
        <v>2.1347139999999998E-3</v>
      </c>
      <c r="AM2004">
        <v>1.271159E-2</v>
      </c>
      <c r="AN2004">
        <v>9.9997260000000004E-2</v>
      </c>
      <c r="AO2004">
        <v>10.308949999999999</v>
      </c>
      <c r="AP2004">
        <v>0.94929110000000005</v>
      </c>
      <c r="AQ2004">
        <v>-935.91700000000003</v>
      </c>
      <c r="AR2004">
        <v>-888.45770000000005</v>
      </c>
      <c r="AS2004">
        <v>0.52043470000000003</v>
      </c>
      <c r="AT2004">
        <v>0</v>
      </c>
      <c r="AU2004">
        <v>0</v>
      </c>
    </row>
    <row r="2005" spans="1:47" x14ac:dyDescent="0.25">
      <c r="A2005">
        <v>224</v>
      </c>
      <c r="B2005" t="s">
        <v>54</v>
      </c>
      <c r="C2005">
        <v>28.00206</v>
      </c>
      <c r="D2005" s="1">
        <v>3.974508E-6</v>
      </c>
      <c r="E2005">
        <v>0.446135</v>
      </c>
      <c r="F2005" s="1">
        <v>4.5672430000000002E-6</v>
      </c>
      <c r="G2005">
        <v>0.40432099999999999</v>
      </c>
      <c r="H2005" s="1">
        <v>74.982560000000007</v>
      </c>
      <c r="I2005">
        <v>1.2999999999999999E-5</v>
      </c>
      <c r="J2005">
        <v>1.9999999999999999E-6</v>
      </c>
      <c r="K2005">
        <v>1.1782220000000001</v>
      </c>
      <c r="L2005">
        <v>1.116449</v>
      </c>
      <c r="M2005">
        <v>4.8000000000000001E-4</v>
      </c>
      <c r="N2005" s="1">
        <v>7.9730830000000004E-4</v>
      </c>
      <c r="O2005" s="1">
        <v>1.0629439999999999E-3</v>
      </c>
      <c r="P2005">
        <v>2.2399999999999998E-3</v>
      </c>
      <c r="Q2005">
        <v>28.16724</v>
      </c>
      <c r="R2005" s="1">
        <v>5.3918889999999999E-6</v>
      </c>
      <c r="S2005">
        <v>20.26736</v>
      </c>
      <c r="T2005" s="1">
        <v>4.9225870000000004E-6</v>
      </c>
      <c r="U2005">
        <v>0.39968510000000002</v>
      </c>
      <c r="V2005">
        <v>57.147950000000002</v>
      </c>
      <c r="W2005" s="1">
        <v>1.176781E-5</v>
      </c>
      <c r="X2005">
        <v>2.72927E-2</v>
      </c>
      <c r="Y2005" s="1">
        <v>5.5257499999999997E-5</v>
      </c>
      <c r="Z2005">
        <v>58.829929999999997</v>
      </c>
      <c r="AA2005" s="1">
        <v>1.1944140000000001E-5</v>
      </c>
      <c r="AB2005">
        <v>0.83902140000000003</v>
      </c>
      <c r="AC2005">
        <v>0.85369700000000004</v>
      </c>
      <c r="AD2005">
        <v>1.389994</v>
      </c>
      <c r="AE2005">
        <v>0</v>
      </c>
      <c r="AF2005">
        <v>241.17580000000001</v>
      </c>
      <c r="AG2005">
        <v>2.6858759999999999</v>
      </c>
      <c r="AH2005">
        <v>4.7597149999999999</v>
      </c>
      <c r="AI2005">
        <v>4.9160529999999999E-4</v>
      </c>
      <c r="AJ2005">
        <v>8.3236379999999997E-4</v>
      </c>
      <c r="AK2005">
        <v>1.389316E-3</v>
      </c>
      <c r="AL2005">
        <v>2.2261830000000001E-3</v>
      </c>
      <c r="AM2005">
        <v>1.2684259999999999E-2</v>
      </c>
      <c r="AN2005">
        <v>0.1000002</v>
      </c>
      <c r="AO2005">
        <v>9.7998349999999999</v>
      </c>
      <c r="AP2005">
        <v>0.94747389999999998</v>
      </c>
      <c r="AQ2005">
        <v>480.84960000000001</v>
      </c>
      <c r="AR2005">
        <v>455.59249999999997</v>
      </c>
      <c r="AS2005">
        <v>0.519702</v>
      </c>
      <c r="AT2005">
        <v>0</v>
      </c>
      <c r="AU2005">
        <v>0</v>
      </c>
    </row>
    <row r="2006" spans="1:47" x14ac:dyDescent="0.25">
      <c r="A2006">
        <v>225</v>
      </c>
      <c r="B2006" t="s">
        <v>54</v>
      </c>
      <c r="C2006">
        <v>0.22095100000000001</v>
      </c>
      <c r="D2006" s="1">
        <v>4.1832980000000002E-8</v>
      </c>
      <c r="E2006">
        <v>9.661581</v>
      </c>
      <c r="F2006" s="1">
        <v>8.4232170000000001E-7</v>
      </c>
      <c r="G2006">
        <v>9.2853000000000005E-2</v>
      </c>
      <c r="H2006" s="1">
        <v>40.243749999999999</v>
      </c>
      <c r="I2006">
        <v>1.5E-5</v>
      </c>
      <c r="J2006">
        <v>5.8999999999999998E-5</v>
      </c>
      <c r="K2006">
        <v>1.53318</v>
      </c>
      <c r="L2006">
        <v>1.15771</v>
      </c>
      <c r="M2006">
        <v>4.86E-4</v>
      </c>
      <c r="N2006" s="1">
        <v>6.3350869999999999E-4</v>
      </c>
      <c r="O2006" s="1">
        <v>1.0582129999999999E-3</v>
      </c>
      <c r="P2006">
        <v>2.385E-3</v>
      </c>
      <c r="Q2006">
        <v>28.16724</v>
      </c>
      <c r="R2006" s="1">
        <v>5.3918889999999999E-6</v>
      </c>
      <c r="S2006">
        <v>20.26736</v>
      </c>
      <c r="T2006" s="1">
        <v>4.9225870000000004E-6</v>
      </c>
      <c r="U2006">
        <v>0.40160970000000001</v>
      </c>
      <c r="V2006">
        <v>62.522440000000003</v>
      </c>
      <c r="W2006" s="1">
        <v>1.2422460000000001E-5</v>
      </c>
      <c r="X2006">
        <v>2.728761E-2</v>
      </c>
      <c r="Y2006" s="1">
        <v>5.5257499999999997E-5</v>
      </c>
      <c r="Z2006">
        <v>56.678339999999999</v>
      </c>
      <c r="AA2006" s="1">
        <v>1.2034E-5</v>
      </c>
      <c r="AB2006">
        <v>0.85657019999999995</v>
      </c>
      <c r="AC2006">
        <v>0.85538170000000002</v>
      </c>
      <c r="AD2006">
        <v>1.389994</v>
      </c>
      <c r="AE2006">
        <v>0</v>
      </c>
      <c r="AF2006">
        <v>241.17580000000001</v>
      </c>
      <c r="AG2006">
        <v>2.6484190000000001</v>
      </c>
      <c r="AH2006">
        <v>4.7603359999999997</v>
      </c>
      <c r="AI2006">
        <v>4.8490140000000001E-4</v>
      </c>
      <c r="AJ2006">
        <v>8.2481850000000001E-4</v>
      </c>
      <c r="AK2006">
        <v>1.3808819999999999E-3</v>
      </c>
      <c r="AL2006">
        <v>2.083311E-3</v>
      </c>
      <c r="AM2006">
        <v>1.270458E-2</v>
      </c>
      <c r="AN2006">
        <v>9.9997580000000003E-2</v>
      </c>
      <c r="AO2006">
        <v>10.400449999999999</v>
      </c>
      <c r="AP2006">
        <v>0.9482969</v>
      </c>
      <c r="AQ2006">
        <v>418.59370000000001</v>
      </c>
      <c r="AR2006">
        <v>396.9511</v>
      </c>
      <c r="AS2006">
        <v>0.51986759999999999</v>
      </c>
      <c r="AT2006">
        <v>0</v>
      </c>
      <c r="AU2006">
        <v>0</v>
      </c>
    </row>
    <row r="2007" spans="1:47" x14ac:dyDescent="0.25">
      <c r="A2007">
        <v>226</v>
      </c>
      <c r="B2007" t="s">
        <v>54</v>
      </c>
      <c r="C2007">
        <v>0.42254000000000003</v>
      </c>
      <c r="D2007" s="1">
        <v>5.7126320000000002E-6</v>
      </c>
      <c r="E2007">
        <v>22.635793</v>
      </c>
      <c r="F2007" s="1">
        <v>5.2558410000000002E-6</v>
      </c>
      <c r="G2007">
        <v>0.47387200000000002</v>
      </c>
      <c r="H2007" s="1">
        <v>71.816789999999997</v>
      </c>
      <c r="I2007">
        <v>1.1E-5</v>
      </c>
      <c r="J2007">
        <v>1.2999999999999999E-5</v>
      </c>
      <c r="K2007">
        <v>1.2636369999999999</v>
      </c>
      <c r="L2007">
        <v>1.1546289999999999</v>
      </c>
      <c r="M2007">
        <v>4.37E-4</v>
      </c>
      <c r="N2007" s="1">
        <v>7.5754070000000004E-4</v>
      </c>
      <c r="O2007" s="1">
        <v>9.4367370000000004E-4</v>
      </c>
      <c r="P2007">
        <v>1.967E-3</v>
      </c>
      <c r="Q2007">
        <v>28.16724</v>
      </c>
      <c r="R2007" s="1">
        <v>5.3918894999999996E-6</v>
      </c>
      <c r="S2007">
        <v>20.267361999999999</v>
      </c>
      <c r="T2007" s="1">
        <v>4.9225868999999996E-6</v>
      </c>
      <c r="U2007">
        <v>0.40744433000000002</v>
      </c>
      <c r="V2007">
        <v>59.988562000000002</v>
      </c>
      <c r="W2007" s="1">
        <v>1.2275653999999999E-5</v>
      </c>
      <c r="X2007">
        <v>2.7297373999999999E-2</v>
      </c>
      <c r="Y2007" s="1">
        <v>5.5257501E-5</v>
      </c>
      <c r="Z2007">
        <v>57.357008999999998</v>
      </c>
      <c r="AA2007" s="1">
        <v>1.2023803999999999E-5</v>
      </c>
      <c r="AB2007">
        <v>0.86243641999999998</v>
      </c>
      <c r="AC2007">
        <v>0.85949173999999995</v>
      </c>
      <c r="AD2007">
        <v>1.3899944</v>
      </c>
      <c r="AE2007">
        <v>0</v>
      </c>
      <c r="AF2007">
        <v>241.17576</v>
      </c>
      <c r="AG2007">
        <v>2.6911098999999998</v>
      </c>
      <c r="AH2007">
        <v>4.7596572999999998</v>
      </c>
      <c r="AI2007">
        <v>4.7488962E-4</v>
      </c>
      <c r="AJ2007">
        <v>8.286039E-4</v>
      </c>
      <c r="AK2007">
        <v>1.3970213999999999E-3</v>
      </c>
      <c r="AL2007">
        <v>2.1256882999999998E-3</v>
      </c>
      <c r="AM2007">
        <v>1.2707267E-2</v>
      </c>
      <c r="AN2007">
        <v>9.9998471000000005E-2</v>
      </c>
      <c r="AO2007">
        <v>9.9035563</v>
      </c>
      <c r="AP2007">
        <v>0.94801310000000005</v>
      </c>
      <c r="AQ2007">
        <v>-1694.7285999999999</v>
      </c>
      <c r="AR2007">
        <v>-1606.6249</v>
      </c>
      <c r="AS2007">
        <v>0.52019649000000001</v>
      </c>
      <c r="AT2007">
        <v>0</v>
      </c>
      <c r="AU2007">
        <v>0</v>
      </c>
    </row>
    <row r="2008" spans="1:47" x14ac:dyDescent="0.25">
      <c r="A2008">
        <v>227</v>
      </c>
      <c r="B2008" t="s">
        <v>54</v>
      </c>
      <c r="C2008">
        <v>55.28745</v>
      </c>
      <c r="D2008" s="1">
        <v>8.4007540000000001E-6</v>
      </c>
      <c r="E2008">
        <v>0.65111799999999997</v>
      </c>
      <c r="F2008" s="1">
        <v>3.8995480000000002E-6</v>
      </c>
      <c r="G2008">
        <v>1.0935790000000001</v>
      </c>
      <c r="H2008" s="1">
        <v>24.4361</v>
      </c>
      <c r="I2008">
        <v>1.2E-5</v>
      </c>
      <c r="J2008">
        <v>7.9999999999999996E-6</v>
      </c>
      <c r="K2008">
        <v>0.90881900000000004</v>
      </c>
      <c r="L2008">
        <v>0.55561099999999997</v>
      </c>
      <c r="M2008">
        <v>4.9700000000000005E-4</v>
      </c>
      <c r="N2008" s="1">
        <v>8.8212999999999996E-4</v>
      </c>
      <c r="O2008" s="1">
        <v>1.376188E-3</v>
      </c>
      <c r="P2008">
        <v>3.3289999999999999E-3</v>
      </c>
      <c r="Q2008">
        <v>28.16724</v>
      </c>
      <c r="R2008" s="1">
        <v>5.3918889999999999E-6</v>
      </c>
      <c r="S2008">
        <v>20.26736</v>
      </c>
      <c r="T2008" s="1">
        <v>4.9225870000000004E-6</v>
      </c>
      <c r="U2008">
        <v>0.40532970000000001</v>
      </c>
      <c r="V2008">
        <v>61.030200000000001</v>
      </c>
      <c r="W2008" s="1">
        <v>1.227396E-5</v>
      </c>
      <c r="X2008">
        <v>2.729647E-2</v>
      </c>
      <c r="Y2008" s="1">
        <v>5.5257499999999997E-5</v>
      </c>
      <c r="Z2008">
        <v>60.250610000000002</v>
      </c>
      <c r="AA2008" s="1">
        <v>1.2122760000000001E-5</v>
      </c>
      <c r="AB2008">
        <v>0.80840489999999998</v>
      </c>
      <c r="AC2008">
        <v>0.83810810000000002</v>
      </c>
      <c r="AD2008">
        <v>1.389994</v>
      </c>
      <c r="AE2008">
        <v>0</v>
      </c>
      <c r="AF2008">
        <v>241.17580000000001</v>
      </c>
      <c r="AG2008">
        <v>2.7498610000000001</v>
      </c>
      <c r="AH2008">
        <v>4.7580559999999998</v>
      </c>
      <c r="AI2008">
        <v>4.7130769999999999E-4</v>
      </c>
      <c r="AJ2008">
        <v>8.2483260000000005E-4</v>
      </c>
      <c r="AK2008">
        <v>1.3881709999999999E-3</v>
      </c>
      <c r="AL2008">
        <v>2.0211249999999999E-3</v>
      </c>
      <c r="AM2008">
        <v>1.2720459999999999E-2</v>
      </c>
      <c r="AN2008">
        <v>9.9999920000000006E-2</v>
      </c>
      <c r="AO2008">
        <v>9.9017630000000008</v>
      </c>
      <c r="AP2008">
        <v>0.94933290000000004</v>
      </c>
      <c r="AQ2008">
        <v>-122.5656</v>
      </c>
      <c r="AR2008">
        <v>-116.3556</v>
      </c>
      <c r="AS2008">
        <v>0.52068559999999997</v>
      </c>
      <c r="AT2008">
        <v>0</v>
      </c>
      <c r="AU2008">
        <v>0</v>
      </c>
    </row>
    <row r="2009" spans="1:47" x14ac:dyDescent="0.25">
      <c r="A2009">
        <v>228</v>
      </c>
      <c r="B2009" t="s">
        <v>54</v>
      </c>
      <c r="C2009">
        <v>29.09327</v>
      </c>
      <c r="D2009" s="1">
        <v>3.563913E-6</v>
      </c>
      <c r="E2009">
        <v>0.57134499999999999</v>
      </c>
      <c r="F2009" s="1">
        <v>4.444155E-6</v>
      </c>
      <c r="G2009">
        <v>0.32817099999999999</v>
      </c>
      <c r="H2009" s="1">
        <v>80.895880000000005</v>
      </c>
      <c r="I2009">
        <v>1.2999999999999999E-5</v>
      </c>
      <c r="J2009">
        <v>1.9000000000000001E-5</v>
      </c>
      <c r="K2009">
        <v>1.159294</v>
      </c>
      <c r="L2009">
        <v>1.0334190000000001</v>
      </c>
      <c r="M2009">
        <v>4.4900000000000002E-4</v>
      </c>
      <c r="N2009" s="1">
        <v>8.7667729999999996E-4</v>
      </c>
      <c r="O2009" s="1">
        <v>1.0894800000000001E-3</v>
      </c>
      <c r="P2009">
        <v>2.4520000000000002E-3</v>
      </c>
      <c r="Q2009">
        <v>28.16724</v>
      </c>
      <c r="R2009" s="1">
        <v>5.3918894999999996E-6</v>
      </c>
      <c r="S2009">
        <v>20.267361999999999</v>
      </c>
      <c r="T2009" s="1">
        <v>4.9225868999999996E-6</v>
      </c>
      <c r="U2009">
        <v>0.40782054000000001</v>
      </c>
      <c r="V2009">
        <v>59.926569999999998</v>
      </c>
      <c r="W2009" s="1">
        <v>1.2165554E-5</v>
      </c>
      <c r="X2009">
        <v>2.7304630999999999E-2</v>
      </c>
      <c r="Y2009" s="1">
        <v>5.5257501E-5</v>
      </c>
      <c r="Z2009">
        <v>60.258476000000002</v>
      </c>
      <c r="AA2009" s="1">
        <v>1.1969401E-5</v>
      </c>
      <c r="AB2009">
        <v>0.88997764999999995</v>
      </c>
      <c r="AC2009">
        <v>0.85455135999999998</v>
      </c>
      <c r="AD2009">
        <v>1.3899944</v>
      </c>
      <c r="AE2009">
        <v>0</v>
      </c>
      <c r="AF2009">
        <v>241.17576</v>
      </c>
      <c r="AG2009">
        <v>2.7289631000000001</v>
      </c>
      <c r="AH2009">
        <v>4.7567370999999996</v>
      </c>
      <c r="AI2009">
        <v>4.7691839999999998E-4</v>
      </c>
      <c r="AJ2009">
        <v>8.3617412999999999E-4</v>
      </c>
      <c r="AK2009">
        <v>1.3912759000000001E-3</v>
      </c>
      <c r="AL2009">
        <v>2.1562965E-3</v>
      </c>
      <c r="AM2009">
        <v>1.2693214E-2</v>
      </c>
      <c r="AN2009">
        <v>9.9996202000000006E-2</v>
      </c>
      <c r="AO2009">
        <v>9.8598172999999996</v>
      </c>
      <c r="AP2009">
        <v>0.94801895999999997</v>
      </c>
      <c r="AQ2009">
        <v>1876.4485999999999</v>
      </c>
      <c r="AR2009">
        <v>1778.9087999999999</v>
      </c>
      <c r="AS2009">
        <v>0.52000265999999995</v>
      </c>
      <c r="AT2009">
        <v>0</v>
      </c>
      <c r="AU2009">
        <v>0</v>
      </c>
    </row>
    <row r="2010" spans="1:47" x14ac:dyDescent="0.25">
      <c r="A2010">
        <v>229</v>
      </c>
      <c r="B2010" t="s">
        <v>54</v>
      </c>
      <c r="C2010">
        <v>28.950507999999999</v>
      </c>
      <c r="D2010" s="1">
        <v>4.1547009999999996E-6</v>
      </c>
      <c r="E2010">
        <v>0.274808</v>
      </c>
      <c r="F2010" s="1">
        <v>5.5126819999999997E-6</v>
      </c>
      <c r="G2010">
        <v>0.399424</v>
      </c>
      <c r="H2010" s="1">
        <v>64.226669999999999</v>
      </c>
      <c r="I2010">
        <v>1.5E-5</v>
      </c>
      <c r="J2010">
        <v>6.0000000000000002E-6</v>
      </c>
      <c r="K2010">
        <v>1.346889</v>
      </c>
      <c r="L2010">
        <v>1.1710689999999999</v>
      </c>
      <c r="M2010">
        <v>4.8500000000000003E-4</v>
      </c>
      <c r="N2010" s="1">
        <v>6.5514879999999998E-4</v>
      </c>
      <c r="O2010" s="1">
        <v>1.060772E-3</v>
      </c>
      <c r="P2010">
        <v>2.2750000000000001E-3</v>
      </c>
      <c r="Q2010">
        <v>28.16724</v>
      </c>
      <c r="R2010" s="1">
        <v>5.3918889999999999E-6</v>
      </c>
      <c r="S2010">
        <v>20.26736</v>
      </c>
      <c r="T2010" s="1">
        <v>4.9225870000000004E-6</v>
      </c>
      <c r="U2010">
        <v>0.40345969999999998</v>
      </c>
      <c r="V2010">
        <v>57.69782</v>
      </c>
      <c r="W2010" s="1">
        <v>1.2314509999999999E-5</v>
      </c>
      <c r="X2010">
        <v>2.7295139999999999E-2</v>
      </c>
      <c r="Y2010" s="1">
        <v>5.5257499999999997E-5</v>
      </c>
      <c r="Z2010">
        <v>58.266559999999998</v>
      </c>
      <c r="AA2010" s="1">
        <v>1.18683E-5</v>
      </c>
      <c r="AB2010">
        <v>0.86494329999999997</v>
      </c>
      <c r="AC2010">
        <v>0.88744650000000003</v>
      </c>
      <c r="AD2010">
        <v>1.389994</v>
      </c>
      <c r="AE2010">
        <v>0</v>
      </c>
      <c r="AF2010">
        <v>241.17580000000001</v>
      </c>
      <c r="AG2010">
        <v>2.6943329999999999</v>
      </c>
      <c r="AH2010">
        <v>4.7593370000000004</v>
      </c>
      <c r="AI2010">
        <v>4.800316E-4</v>
      </c>
      <c r="AJ2010">
        <v>8.3344430000000002E-4</v>
      </c>
      <c r="AK2010">
        <v>1.382297E-3</v>
      </c>
      <c r="AL2010">
        <v>2.1251849999999999E-3</v>
      </c>
      <c r="AM2010">
        <v>1.269322E-2</v>
      </c>
      <c r="AN2010">
        <v>0.1000004</v>
      </c>
      <c r="AO2010">
        <v>9.8469639999999998</v>
      </c>
      <c r="AP2010">
        <v>0.94822399999999996</v>
      </c>
      <c r="AQ2010">
        <v>903.41660000000002</v>
      </c>
      <c r="AR2010">
        <v>856.6413</v>
      </c>
      <c r="AS2010">
        <v>0.51940160000000002</v>
      </c>
      <c r="AT2010">
        <v>0</v>
      </c>
      <c r="AU2010">
        <v>0</v>
      </c>
    </row>
    <row r="2011" spans="1:47" x14ac:dyDescent="0.25">
      <c r="A2011">
        <v>230</v>
      </c>
      <c r="B2011" t="s">
        <v>54</v>
      </c>
      <c r="C2011">
        <v>28.537647</v>
      </c>
      <c r="D2011" s="1">
        <v>3.8621139999999998E-6</v>
      </c>
      <c r="E2011">
        <v>0.44348100000000001</v>
      </c>
      <c r="F2011" s="1">
        <v>5.052364E-6</v>
      </c>
      <c r="G2011">
        <v>0.29376000000000002</v>
      </c>
      <c r="H2011" s="1">
        <v>67.578329999999994</v>
      </c>
      <c r="I2011">
        <v>1.4E-5</v>
      </c>
      <c r="J2011">
        <v>9.9999999999999995E-7</v>
      </c>
      <c r="K2011">
        <v>1.3120609999999999</v>
      </c>
      <c r="L2011">
        <v>0.93501699999999999</v>
      </c>
      <c r="M2011">
        <v>4.7399999999999997E-4</v>
      </c>
      <c r="N2011" s="1">
        <v>7.9047000000000004E-4</v>
      </c>
      <c r="O2011" s="1">
        <v>1.092764E-3</v>
      </c>
      <c r="P2011">
        <v>2.3679999999999999E-3</v>
      </c>
      <c r="Q2011">
        <v>28.16724</v>
      </c>
      <c r="R2011" s="1">
        <v>5.3918894999999996E-6</v>
      </c>
      <c r="S2011">
        <v>20.267361999999999</v>
      </c>
      <c r="T2011" s="1">
        <v>4.9225868999999996E-6</v>
      </c>
      <c r="U2011">
        <v>0.39875583999999997</v>
      </c>
      <c r="V2011">
        <v>61.259647999999999</v>
      </c>
      <c r="W2011" s="1">
        <v>1.2680848E-5</v>
      </c>
      <c r="X2011">
        <v>2.7301046999999998E-2</v>
      </c>
      <c r="Y2011" s="1">
        <v>5.5257501E-5</v>
      </c>
      <c r="Z2011">
        <v>59.171486000000002</v>
      </c>
      <c r="AA2011" s="1">
        <v>1.2340248000000001E-5</v>
      </c>
      <c r="AB2011">
        <v>0.85882238</v>
      </c>
      <c r="AC2011">
        <v>0.80724887000000001</v>
      </c>
      <c r="AD2011">
        <v>1.3899944</v>
      </c>
      <c r="AE2011">
        <v>0</v>
      </c>
      <c r="AF2011">
        <v>241.17576</v>
      </c>
      <c r="AG2011">
        <v>2.7371846999999998</v>
      </c>
      <c r="AH2011">
        <v>4.7591533999999998</v>
      </c>
      <c r="AI2011">
        <v>4.9239019999999995E-4</v>
      </c>
      <c r="AJ2011">
        <v>8.3219158999999995E-4</v>
      </c>
      <c r="AK2011">
        <v>1.3916738E-3</v>
      </c>
      <c r="AL2011">
        <v>2.1581222999999998E-3</v>
      </c>
      <c r="AM2011">
        <v>1.2687505999999999E-2</v>
      </c>
      <c r="AN2011">
        <v>9.9999771000000001E-2</v>
      </c>
      <c r="AO2011">
        <v>10.034678</v>
      </c>
      <c r="AP2011">
        <v>0.95059064999999998</v>
      </c>
      <c r="AQ2011">
        <v>1900.2018</v>
      </c>
      <c r="AR2011">
        <v>1806.3141000000001</v>
      </c>
      <c r="AS2011">
        <v>0.51923660000000005</v>
      </c>
      <c r="AT2011">
        <v>0</v>
      </c>
      <c r="AU2011">
        <v>0</v>
      </c>
    </row>
    <row r="2012" spans="1:47" x14ac:dyDescent="0.25">
      <c r="A2012">
        <v>231</v>
      </c>
      <c r="B2012" t="s">
        <v>54</v>
      </c>
      <c r="C2012">
        <v>34.885092999999998</v>
      </c>
      <c r="D2012" s="1">
        <v>5.7497150000000004E-6</v>
      </c>
      <c r="E2012">
        <v>0.59201000000000004</v>
      </c>
      <c r="F2012" s="1">
        <v>4.1227850000000004E-6</v>
      </c>
      <c r="G2012">
        <v>0.67089900000000002</v>
      </c>
      <c r="H2012" s="1">
        <v>81.735439999999997</v>
      </c>
      <c r="I2012">
        <v>1.2E-5</v>
      </c>
      <c r="J2012">
        <v>9.0000000000000002E-6</v>
      </c>
      <c r="K2012">
        <v>1.059582</v>
      </c>
      <c r="L2012">
        <v>0.68874999999999997</v>
      </c>
      <c r="M2012">
        <v>5.1400000000000003E-4</v>
      </c>
      <c r="N2012" s="1">
        <v>9.7354319999999996E-4</v>
      </c>
      <c r="O2012" s="1">
        <v>1.170532E-3</v>
      </c>
      <c r="P2012">
        <v>2.4239999999999999E-3</v>
      </c>
      <c r="Q2012">
        <v>28.16724</v>
      </c>
      <c r="R2012" s="1">
        <v>5.3918894999999996E-6</v>
      </c>
      <c r="S2012">
        <v>20.267361999999999</v>
      </c>
      <c r="T2012" s="1">
        <v>4.9225868999999996E-6</v>
      </c>
      <c r="U2012">
        <v>0.39431736000000001</v>
      </c>
      <c r="V2012">
        <v>60.967193000000002</v>
      </c>
      <c r="W2012" s="1">
        <v>1.1851174999999999E-5</v>
      </c>
      <c r="X2012">
        <v>2.7305749000000001E-2</v>
      </c>
      <c r="Y2012" s="1">
        <v>5.5257501E-5</v>
      </c>
      <c r="Z2012">
        <v>56.469344999999997</v>
      </c>
      <c r="AA2012" s="1">
        <v>1.2770808E-5</v>
      </c>
      <c r="AB2012">
        <v>0.86123081999999995</v>
      </c>
      <c r="AC2012">
        <v>0.87054195999999995</v>
      </c>
      <c r="AD2012">
        <v>1.3899944</v>
      </c>
      <c r="AE2012">
        <v>0</v>
      </c>
      <c r="AF2012">
        <v>241.17576</v>
      </c>
      <c r="AG2012">
        <v>2.6955350999999999</v>
      </c>
      <c r="AH2012">
        <v>4.7610669000000003</v>
      </c>
      <c r="AI2012">
        <v>4.8870510999999997E-4</v>
      </c>
      <c r="AJ2012">
        <v>8.2681406999999998E-4</v>
      </c>
      <c r="AK2012">
        <v>1.3813944999999999E-3</v>
      </c>
      <c r="AL2012">
        <v>2.1103135000000001E-3</v>
      </c>
      <c r="AM2012">
        <v>1.2697577E-2</v>
      </c>
      <c r="AN2012">
        <v>0.10000211000000001</v>
      </c>
      <c r="AO2012">
        <v>10.289213999999999</v>
      </c>
      <c r="AP2012">
        <v>0.94880858999999995</v>
      </c>
      <c r="AQ2012">
        <v>2188.2278000000001</v>
      </c>
      <c r="AR2012">
        <v>2076.2093</v>
      </c>
      <c r="AS2012">
        <v>0.51930935</v>
      </c>
      <c r="AT2012">
        <v>0</v>
      </c>
      <c r="AU2012">
        <v>0</v>
      </c>
    </row>
    <row r="2013" spans="1:47" x14ac:dyDescent="0.25">
      <c r="A2013">
        <v>232</v>
      </c>
      <c r="B2013" t="s">
        <v>54</v>
      </c>
      <c r="C2013">
        <v>31.842327999999998</v>
      </c>
      <c r="D2013" s="1">
        <v>3.7873000000000001E-6</v>
      </c>
      <c r="E2013">
        <v>0.42843599999999998</v>
      </c>
      <c r="F2013" s="1">
        <v>5.7077310000000002E-6</v>
      </c>
      <c r="G2013">
        <v>0.33735399999999999</v>
      </c>
      <c r="H2013" s="1">
        <v>69.364599999999996</v>
      </c>
      <c r="I2013">
        <v>1.2999999999999999E-5</v>
      </c>
      <c r="J2013">
        <v>5.0000000000000004E-6</v>
      </c>
      <c r="K2013">
        <v>1.6150960000000001</v>
      </c>
      <c r="L2013">
        <v>1.1198710000000001</v>
      </c>
      <c r="M2013">
        <v>4.46E-4</v>
      </c>
      <c r="N2013" s="1">
        <v>7.2183390000000005E-4</v>
      </c>
      <c r="O2013" s="1">
        <v>1.0225060000000001E-3</v>
      </c>
      <c r="P2013">
        <v>2.3149999999999998E-3</v>
      </c>
      <c r="Q2013">
        <v>28.16724</v>
      </c>
      <c r="R2013" s="1">
        <v>5.3918894999999996E-6</v>
      </c>
      <c r="S2013">
        <v>20.267361999999999</v>
      </c>
      <c r="T2013" s="1">
        <v>4.9225868999999996E-6</v>
      </c>
      <c r="U2013">
        <v>0.40739775</v>
      </c>
      <c r="V2013">
        <v>59.963650999999999</v>
      </c>
      <c r="W2013" s="1">
        <v>1.2015328999999999E-5</v>
      </c>
      <c r="X2013">
        <v>2.7284039E-2</v>
      </c>
      <c r="Y2013" s="1">
        <v>5.5257501E-5</v>
      </c>
      <c r="Z2013">
        <v>58.398375000000001</v>
      </c>
      <c r="AA2013" s="1">
        <v>1.2568407000000001E-5</v>
      </c>
      <c r="AB2013">
        <v>0.86226831000000004</v>
      </c>
      <c r="AC2013">
        <v>0.86693606999999995</v>
      </c>
      <c r="AD2013">
        <v>1.3899944</v>
      </c>
      <c r="AE2013">
        <v>0</v>
      </c>
      <c r="AF2013">
        <v>241.17576</v>
      </c>
      <c r="AG2013">
        <v>2.7519243000000002</v>
      </c>
      <c r="AH2013">
        <v>4.7596693999999999</v>
      </c>
      <c r="AI2013">
        <v>4.9256101000000004E-4</v>
      </c>
      <c r="AJ2013">
        <v>8.3133155000000001E-4</v>
      </c>
      <c r="AK2013">
        <v>1.389789E-3</v>
      </c>
      <c r="AL2013">
        <v>2.0425700000000001E-3</v>
      </c>
      <c r="AM2013">
        <v>1.2695062999999999E-2</v>
      </c>
      <c r="AN2013">
        <v>0.10000008000000001</v>
      </c>
      <c r="AO2013">
        <v>10.292776</v>
      </c>
      <c r="AP2013">
        <v>0.94877137</v>
      </c>
      <c r="AQ2013">
        <v>-1443.5541000000001</v>
      </c>
      <c r="AR2013">
        <v>-1369.6027999999999</v>
      </c>
      <c r="AS2013">
        <v>0.52050253000000002</v>
      </c>
      <c r="AT2013">
        <v>0</v>
      </c>
      <c r="AU2013">
        <v>0</v>
      </c>
    </row>
    <row r="2014" spans="1:47" x14ac:dyDescent="0.25">
      <c r="A2014">
        <v>233</v>
      </c>
      <c r="B2014" t="s">
        <v>54</v>
      </c>
      <c r="C2014">
        <v>11.396682999999999</v>
      </c>
      <c r="D2014" s="1">
        <v>4.265153E-6</v>
      </c>
      <c r="E2014">
        <v>0.268627</v>
      </c>
      <c r="F2014" s="1">
        <v>6.762574E-6</v>
      </c>
      <c r="G2014">
        <v>0.56592900000000002</v>
      </c>
      <c r="H2014" s="1">
        <v>59.432569999999998</v>
      </c>
      <c r="I2014">
        <v>1.4E-5</v>
      </c>
      <c r="J2014">
        <v>1.9999999999999999E-6</v>
      </c>
      <c r="K2014">
        <v>1.0186900000000001</v>
      </c>
      <c r="L2014">
        <v>2.098843</v>
      </c>
      <c r="M2014">
        <v>7.85E-4</v>
      </c>
      <c r="N2014" s="1">
        <v>1.0231559999999999E-3</v>
      </c>
      <c r="O2014" s="1">
        <v>1.388067E-3</v>
      </c>
      <c r="P2014">
        <v>2.568E-3</v>
      </c>
      <c r="Q2014">
        <v>28.16724</v>
      </c>
      <c r="R2014" s="1">
        <v>5.3918894999999996E-6</v>
      </c>
      <c r="S2014">
        <v>20.267361999999999</v>
      </c>
      <c r="T2014" s="1">
        <v>4.9225868999999996E-6</v>
      </c>
      <c r="U2014">
        <v>0.40346380999999998</v>
      </c>
      <c r="V2014">
        <v>59.562758000000002</v>
      </c>
      <c r="W2014" s="1">
        <v>1.2267495E-5</v>
      </c>
      <c r="X2014">
        <v>2.7296526000000002E-2</v>
      </c>
      <c r="Y2014" s="1">
        <v>5.5257501E-5</v>
      </c>
      <c r="Z2014">
        <v>61.466786999999997</v>
      </c>
      <c r="AA2014" s="1">
        <v>1.2759976000000001E-5</v>
      </c>
      <c r="AB2014">
        <v>0.85709837</v>
      </c>
      <c r="AC2014">
        <v>0.85783255000000003</v>
      </c>
      <c r="AD2014">
        <v>1.3899944</v>
      </c>
      <c r="AE2014">
        <v>0</v>
      </c>
      <c r="AF2014">
        <v>241.17576</v>
      </c>
      <c r="AG2014">
        <v>2.7069768999999999</v>
      </c>
      <c r="AH2014">
        <v>4.7575642</v>
      </c>
      <c r="AI2014">
        <v>4.9337586999999999E-4</v>
      </c>
      <c r="AJ2014">
        <v>8.2966279999999995E-4</v>
      </c>
      <c r="AK2014">
        <v>1.3873817000000001E-3</v>
      </c>
      <c r="AL2014">
        <v>2.1277622000000001E-3</v>
      </c>
      <c r="AM2014">
        <v>1.269898E-2</v>
      </c>
      <c r="AN2014">
        <v>0.10000246</v>
      </c>
      <c r="AO2014">
        <v>9.9755827999999998</v>
      </c>
      <c r="AP2014">
        <v>0.95014063999999998</v>
      </c>
      <c r="AQ2014">
        <v>5947.3928999999998</v>
      </c>
      <c r="AR2014">
        <v>5650.8597</v>
      </c>
      <c r="AS2014">
        <v>0.52037480000000003</v>
      </c>
      <c r="AT2014">
        <v>0</v>
      </c>
      <c r="AU2014">
        <v>0</v>
      </c>
    </row>
    <row r="2015" spans="1:47" x14ac:dyDescent="0.25">
      <c r="A2015">
        <v>234</v>
      </c>
      <c r="B2015" t="s">
        <v>54</v>
      </c>
      <c r="C2015">
        <v>0.22497</v>
      </c>
      <c r="D2015" s="1">
        <v>2.0137129999999999E-8</v>
      </c>
      <c r="E2015">
        <v>3.5445980000000001</v>
      </c>
      <c r="F2015" s="1">
        <v>7.3794330000000001E-7</v>
      </c>
      <c r="G2015">
        <v>3.9766999999999997E-2</v>
      </c>
      <c r="H2015" s="1">
        <v>53.831150000000001</v>
      </c>
      <c r="I2015">
        <v>1.2E-5</v>
      </c>
      <c r="J2015">
        <v>6.7000000000000002E-5</v>
      </c>
      <c r="K2015">
        <v>1.6096550000000001</v>
      </c>
      <c r="L2015">
        <v>1.585788</v>
      </c>
      <c r="M2015">
        <v>3.3799999999999998E-4</v>
      </c>
      <c r="N2015" s="1">
        <v>3.5544640000000001E-4</v>
      </c>
      <c r="O2015" s="1">
        <v>8.4019529999999995E-4</v>
      </c>
      <c r="P2015">
        <v>2.1770000000000001E-3</v>
      </c>
      <c r="Q2015">
        <v>28.16724</v>
      </c>
      <c r="R2015" s="1">
        <v>5.3918894999999996E-6</v>
      </c>
      <c r="S2015">
        <v>20.267361999999999</v>
      </c>
      <c r="T2015" s="1">
        <v>4.9225868999999996E-6</v>
      </c>
      <c r="U2015">
        <v>0.40292020000000001</v>
      </c>
      <c r="V2015">
        <v>59.981392999999997</v>
      </c>
      <c r="W2015" s="1">
        <v>1.2051655E-5</v>
      </c>
      <c r="X2015">
        <v>2.7296692000000001E-2</v>
      </c>
      <c r="Y2015" s="1">
        <v>5.5257501E-5</v>
      </c>
      <c r="Z2015">
        <v>60.508118000000003</v>
      </c>
      <c r="AA2015" s="1">
        <v>1.2263565999999999E-5</v>
      </c>
      <c r="AB2015">
        <v>0.84355102999999998</v>
      </c>
      <c r="AC2015">
        <v>0.93186937999999997</v>
      </c>
      <c r="AD2015">
        <v>1.3899944</v>
      </c>
      <c r="AE2015">
        <v>0</v>
      </c>
      <c r="AF2015">
        <v>241.17576</v>
      </c>
      <c r="AG2015">
        <v>2.7035927000000002</v>
      </c>
      <c r="AH2015">
        <v>4.7596033999999996</v>
      </c>
      <c r="AI2015">
        <v>5.0036350000000004E-4</v>
      </c>
      <c r="AJ2015">
        <v>8.2896868000000002E-4</v>
      </c>
      <c r="AK2015">
        <v>1.3966548000000001E-3</v>
      </c>
      <c r="AL2015">
        <v>2.0113134E-3</v>
      </c>
      <c r="AM2015">
        <v>1.2715916000000001E-2</v>
      </c>
      <c r="AN2015">
        <v>0.10000158000000001</v>
      </c>
      <c r="AO2015">
        <v>10.103144</v>
      </c>
      <c r="AP2015">
        <v>0.94815048999999996</v>
      </c>
      <c r="AQ2015">
        <v>4149.7609000000002</v>
      </c>
      <c r="AR2015">
        <v>3934.5978</v>
      </c>
      <c r="AS2015">
        <v>0.51742957999999994</v>
      </c>
      <c r="AT2015">
        <v>0</v>
      </c>
      <c r="AU2015">
        <v>0</v>
      </c>
    </row>
    <row r="2016" spans="1:47" x14ac:dyDescent="0.25">
      <c r="A2016">
        <v>235</v>
      </c>
      <c r="B2016" t="s">
        <v>54</v>
      </c>
      <c r="C2016">
        <v>22.850069000000001</v>
      </c>
      <c r="D2016" s="1">
        <v>3.756371E-6</v>
      </c>
      <c r="E2016">
        <v>0.37656499999999998</v>
      </c>
      <c r="F2016" s="1">
        <v>4.3067300000000002E-6</v>
      </c>
      <c r="G2016">
        <v>0.36373499999999998</v>
      </c>
      <c r="H2016" s="1">
        <v>54.729190000000003</v>
      </c>
      <c r="I2016">
        <v>1.5999999999999999E-5</v>
      </c>
      <c r="J2016">
        <v>1.9999999999999999E-6</v>
      </c>
      <c r="K2016">
        <v>1.078689</v>
      </c>
      <c r="L2016">
        <v>1.030654</v>
      </c>
      <c r="M2016">
        <v>5.2300000000000003E-4</v>
      </c>
      <c r="N2016" s="1">
        <v>7.9316840000000005E-4</v>
      </c>
      <c r="O2016" s="1">
        <v>1.2122910000000001E-3</v>
      </c>
      <c r="P2016">
        <v>2.6159999999999998E-3</v>
      </c>
      <c r="Q2016">
        <v>28.16724</v>
      </c>
      <c r="R2016" s="1">
        <v>5.3918889999999999E-6</v>
      </c>
      <c r="S2016">
        <v>20.26736</v>
      </c>
      <c r="T2016" s="1">
        <v>4.9225870000000004E-6</v>
      </c>
      <c r="U2016">
        <v>0.39438089999999998</v>
      </c>
      <c r="V2016">
        <v>58.861519999999999</v>
      </c>
      <c r="W2016" s="1">
        <v>1.234113E-5</v>
      </c>
      <c r="X2016">
        <v>2.7289859999999999E-2</v>
      </c>
      <c r="Y2016" s="1">
        <v>5.5257499999999997E-5</v>
      </c>
      <c r="Z2016">
        <v>61.557450000000003</v>
      </c>
      <c r="AA2016" s="1">
        <v>1.1915639999999999E-5</v>
      </c>
      <c r="AB2016">
        <v>0.862761</v>
      </c>
      <c r="AC2016">
        <v>0.83950630000000004</v>
      </c>
      <c r="AD2016">
        <v>1.389994</v>
      </c>
      <c r="AE2016">
        <v>0</v>
      </c>
      <c r="AF2016">
        <v>241.17580000000001</v>
      </c>
      <c r="AG2016">
        <v>2.7442510000000002</v>
      </c>
      <c r="AH2016">
        <v>4.7603350000000004</v>
      </c>
      <c r="AI2016">
        <v>4.9528479999999997E-4</v>
      </c>
      <c r="AJ2016">
        <v>8.3087760000000004E-4</v>
      </c>
      <c r="AK2016">
        <v>1.386083E-3</v>
      </c>
      <c r="AL2016">
        <v>2.0373990000000001E-3</v>
      </c>
      <c r="AM2016">
        <v>1.269839E-2</v>
      </c>
      <c r="AN2016">
        <v>0.1000013</v>
      </c>
      <c r="AO2016">
        <v>9.831766</v>
      </c>
      <c r="AP2016">
        <v>0.94961010000000001</v>
      </c>
      <c r="AQ2016">
        <v>770.33410000000003</v>
      </c>
      <c r="AR2016">
        <v>731.51700000000005</v>
      </c>
      <c r="AS2016">
        <v>0.51925049999999995</v>
      </c>
      <c r="AT2016">
        <v>0</v>
      </c>
      <c r="AU2016">
        <v>0</v>
      </c>
    </row>
    <row r="2017" spans="1:47" x14ac:dyDescent="0.25">
      <c r="A2017">
        <v>236</v>
      </c>
      <c r="B2017" t="s">
        <v>54</v>
      </c>
      <c r="C2017">
        <v>65.055447999999998</v>
      </c>
      <c r="D2017" s="1">
        <v>1.455839E-5</v>
      </c>
      <c r="E2017">
        <v>37.137315000000001</v>
      </c>
      <c r="F2017" s="1">
        <v>7.6934330000000002E-6</v>
      </c>
      <c r="G2017">
        <v>1.725441</v>
      </c>
      <c r="H2017" s="1">
        <v>136.6575</v>
      </c>
      <c r="I2017">
        <v>9.0000000000000002E-6</v>
      </c>
      <c r="J2017">
        <v>6.6000000000000005E-5</v>
      </c>
      <c r="K2017">
        <v>0.756938</v>
      </c>
      <c r="L2017">
        <v>0.545848</v>
      </c>
      <c r="M2017">
        <v>7.0699999999999995E-4</v>
      </c>
      <c r="N2017" s="1">
        <v>5.9191880000000004E-4</v>
      </c>
      <c r="O2017" s="1">
        <v>8.3863320000000005E-4</v>
      </c>
      <c r="P2017">
        <v>1.1770000000000001E-3</v>
      </c>
      <c r="Q2017">
        <v>28.16724</v>
      </c>
      <c r="R2017" s="1">
        <v>5.3918894999999996E-6</v>
      </c>
      <c r="S2017">
        <v>20.267361999999999</v>
      </c>
      <c r="T2017" s="1">
        <v>4.9225868999999996E-6</v>
      </c>
      <c r="U2017">
        <v>0.41125330999999998</v>
      </c>
      <c r="V2017">
        <v>60.229303000000002</v>
      </c>
      <c r="W2017" s="1">
        <v>1.1784289E-5</v>
      </c>
      <c r="X2017">
        <v>2.7296023999999999E-2</v>
      </c>
      <c r="Y2017" s="1">
        <v>5.5257501E-5</v>
      </c>
      <c r="Z2017">
        <v>61.168759999999999</v>
      </c>
      <c r="AA2017" s="1">
        <v>1.2423392E-5</v>
      </c>
      <c r="AB2017">
        <v>0.87456807999999997</v>
      </c>
      <c r="AC2017">
        <v>0.83723888999999996</v>
      </c>
      <c r="AD2017">
        <v>1.3899944</v>
      </c>
      <c r="AE2017">
        <v>0</v>
      </c>
      <c r="AF2017">
        <v>241.17576</v>
      </c>
      <c r="AG2017">
        <v>2.6803203999999998</v>
      </c>
      <c r="AH2017">
        <v>4.7587723999999998</v>
      </c>
      <c r="AI2017">
        <v>4.7994736999999998E-4</v>
      </c>
      <c r="AJ2017">
        <v>8.2059239000000005E-4</v>
      </c>
      <c r="AK2017">
        <v>1.3914115999999999E-3</v>
      </c>
      <c r="AL2017">
        <v>2.0915897999999999E-3</v>
      </c>
      <c r="AM2017">
        <v>1.270488E-2</v>
      </c>
      <c r="AN2017">
        <v>0.10000004999999999</v>
      </c>
      <c r="AO2017">
        <v>10.11303</v>
      </c>
      <c r="AP2017">
        <v>0.94849983999999998</v>
      </c>
      <c r="AQ2017">
        <v>-1890.3299</v>
      </c>
      <c r="AR2017">
        <v>-1792.9775999999999</v>
      </c>
      <c r="AS2017">
        <v>0.51846899999999996</v>
      </c>
      <c r="AT2017">
        <v>0</v>
      </c>
      <c r="AU2017">
        <v>0</v>
      </c>
    </row>
    <row r="2018" spans="1:47" x14ac:dyDescent="0.25">
      <c r="A2018">
        <v>237</v>
      </c>
      <c r="B2018" t="s">
        <v>54</v>
      </c>
      <c r="C2018">
        <v>26.742180999999999</v>
      </c>
      <c r="D2018" s="1">
        <v>2.816137E-6</v>
      </c>
      <c r="E2018">
        <v>0.42298000000000002</v>
      </c>
      <c r="F2018" s="1">
        <v>4.2257330000000003E-6</v>
      </c>
      <c r="G2018">
        <v>0.44311</v>
      </c>
      <c r="H2018" s="1">
        <v>69.952129999999997</v>
      </c>
      <c r="I2018">
        <v>1.4E-5</v>
      </c>
      <c r="J2018">
        <v>2.1999999999999999E-5</v>
      </c>
      <c r="K2018">
        <v>1.307928</v>
      </c>
      <c r="L2018">
        <v>1.072025</v>
      </c>
      <c r="M2018">
        <v>4.15E-4</v>
      </c>
      <c r="N2018" s="1">
        <v>6.6247810000000002E-4</v>
      </c>
      <c r="O2018" s="1">
        <v>9.9361689999999999E-4</v>
      </c>
      <c r="P2018">
        <v>2.2550000000000001E-3</v>
      </c>
      <c r="Q2018">
        <v>28.16724</v>
      </c>
      <c r="R2018" s="1">
        <v>5.3918894999999996E-6</v>
      </c>
      <c r="S2018">
        <v>20.267361999999999</v>
      </c>
      <c r="T2018" s="1">
        <v>4.9225868999999996E-6</v>
      </c>
      <c r="U2018">
        <v>0.40618816000000002</v>
      </c>
      <c r="V2018">
        <v>58.640315999999999</v>
      </c>
      <c r="W2018" s="1">
        <v>1.2816355999999999E-5</v>
      </c>
      <c r="X2018">
        <v>2.7290325000000001E-2</v>
      </c>
      <c r="Y2018" s="1">
        <v>5.5257501E-5</v>
      </c>
      <c r="Z2018">
        <v>59.336469999999998</v>
      </c>
      <c r="AA2018" s="1">
        <v>1.2300754E-5</v>
      </c>
      <c r="AB2018">
        <v>0.86584877000000005</v>
      </c>
      <c r="AC2018">
        <v>0.86372638000000002</v>
      </c>
      <c r="AD2018">
        <v>1.3899944</v>
      </c>
      <c r="AE2018">
        <v>0</v>
      </c>
      <c r="AF2018">
        <v>241.17576</v>
      </c>
      <c r="AG2018">
        <v>2.6955783000000002</v>
      </c>
      <c r="AH2018">
        <v>4.7594608999999997</v>
      </c>
      <c r="AI2018">
        <v>4.7571628999999998E-4</v>
      </c>
      <c r="AJ2018">
        <v>8.2914450000000004E-4</v>
      </c>
      <c r="AK2018">
        <v>1.3874823000000001E-3</v>
      </c>
      <c r="AL2018">
        <v>2.0938742E-3</v>
      </c>
      <c r="AM2018">
        <v>1.2703473999999999E-2</v>
      </c>
      <c r="AN2018">
        <v>9.9999035999999999E-2</v>
      </c>
      <c r="AO2018">
        <v>9.9109979999999993</v>
      </c>
      <c r="AP2018">
        <v>0.94952157999999998</v>
      </c>
      <c r="AQ2018">
        <v>-1281.5118</v>
      </c>
      <c r="AR2018">
        <v>-1216.8231000000001</v>
      </c>
      <c r="AS2018">
        <v>0.52002632999999998</v>
      </c>
      <c r="AT2018">
        <v>0</v>
      </c>
      <c r="AU2018">
        <v>0</v>
      </c>
    </row>
    <row r="2019" spans="1:47" x14ac:dyDescent="0.25">
      <c r="A2019">
        <v>238</v>
      </c>
      <c r="B2019" t="s">
        <v>54</v>
      </c>
      <c r="C2019">
        <v>57.633685999999997</v>
      </c>
      <c r="D2019" s="1">
        <v>5.8823840000000002E-6</v>
      </c>
      <c r="E2019">
        <v>0.70043</v>
      </c>
      <c r="F2019" s="1">
        <v>6.0723219999999996E-6</v>
      </c>
      <c r="G2019">
        <v>1.1310199999999999</v>
      </c>
      <c r="H2019" s="1">
        <v>81.536420000000007</v>
      </c>
      <c r="I2019">
        <v>1.2999999999999999E-5</v>
      </c>
      <c r="J2019">
        <v>9.0000000000000002E-6</v>
      </c>
      <c r="K2019">
        <v>0.76471500000000003</v>
      </c>
      <c r="L2019">
        <v>0.91868099999999997</v>
      </c>
      <c r="M2019">
        <v>4.06E-4</v>
      </c>
      <c r="N2019" s="1">
        <v>7.7322519999999996E-4</v>
      </c>
      <c r="O2019" s="1">
        <v>1.00168E-3</v>
      </c>
      <c r="P2019">
        <v>2.1510000000000001E-3</v>
      </c>
      <c r="Q2019">
        <v>28.16724</v>
      </c>
      <c r="R2019" s="1">
        <v>5.3918894999999996E-6</v>
      </c>
      <c r="S2019">
        <v>20.267361999999999</v>
      </c>
      <c r="T2019" s="1">
        <v>4.9225868999999996E-6</v>
      </c>
      <c r="U2019">
        <v>0.41041402999999999</v>
      </c>
      <c r="V2019">
        <v>59.175555000000003</v>
      </c>
      <c r="W2019" s="1">
        <v>1.1951306E-5</v>
      </c>
      <c r="X2019">
        <v>2.7297775999999999E-2</v>
      </c>
      <c r="Y2019" s="1">
        <v>5.5257501E-5</v>
      </c>
      <c r="Z2019">
        <v>60.234333999999997</v>
      </c>
      <c r="AA2019" s="1">
        <v>1.2397156E-5</v>
      </c>
      <c r="AB2019">
        <v>0.86290447000000003</v>
      </c>
      <c r="AC2019">
        <v>0.85917436000000003</v>
      </c>
      <c r="AD2019">
        <v>1.3899944</v>
      </c>
      <c r="AE2019">
        <v>0</v>
      </c>
      <c r="AF2019">
        <v>241.17576</v>
      </c>
      <c r="AG2019">
        <v>2.6890694000000002</v>
      </c>
      <c r="AH2019">
        <v>4.7630686000000004</v>
      </c>
      <c r="AI2019">
        <v>4.9853302000000003E-4</v>
      </c>
      <c r="AJ2019">
        <v>8.2704258999999997E-4</v>
      </c>
      <c r="AK2019">
        <v>1.3875894E-3</v>
      </c>
      <c r="AL2019">
        <v>2.1371745000000001E-3</v>
      </c>
      <c r="AM2019">
        <v>1.2690609E-2</v>
      </c>
      <c r="AN2019">
        <v>0.10000052</v>
      </c>
      <c r="AO2019">
        <v>9.9368158999999991</v>
      </c>
      <c r="AP2019">
        <v>0.94895233999999995</v>
      </c>
      <c r="AQ2019">
        <v>4433.1346000000003</v>
      </c>
      <c r="AR2019">
        <v>4206.8334999999997</v>
      </c>
      <c r="AS2019">
        <v>0.52051382000000002</v>
      </c>
      <c r="AT2019">
        <v>0</v>
      </c>
      <c r="AU2019">
        <v>0</v>
      </c>
    </row>
    <row r="2020" spans="1:47" x14ac:dyDescent="0.25">
      <c r="A2020">
        <v>239</v>
      </c>
      <c r="B2020" t="s">
        <v>54</v>
      </c>
      <c r="C2020">
        <v>26.985315</v>
      </c>
      <c r="D2020" s="1">
        <v>3.8267479999999998E-6</v>
      </c>
      <c r="E2020">
        <v>0.39386700000000002</v>
      </c>
      <c r="F2020" s="1">
        <v>5.5425160000000003E-6</v>
      </c>
      <c r="G2020">
        <v>0.33449200000000001</v>
      </c>
      <c r="H2020" s="1">
        <v>60.253770000000003</v>
      </c>
      <c r="I2020">
        <v>1.5E-5</v>
      </c>
      <c r="J2020">
        <v>1.1E-5</v>
      </c>
      <c r="K2020">
        <v>1.102481</v>
      </c>
      <c r="L2020">
        <v>1.1401859999999999</v>
      </c>
      <c r="M2020">
        <v>4.8899999999999996E-4</v>
      </c>
      <c r="N2020" s="1">
        <v>7.5613380000000003E-4</v>
      </c>
      <c r="O2020" s="1">
        <v>1.1338990000000001E-3</v>
      </c>
      <c r="P2020">
        <v>2.4260000000000002E-3</v>
      </c>
      <c r="Q2020">
        <v>28.16724</v>
      </c>
      <c r="R2020" s="1">
        <v>5.3918894999999996E-6</v>
      </c>
      <c r="S2020">
        <v>20.267361999999999</v>
      </c>
      <c r="T2020" s="1">
        <v>4.9225868999999996E-6</v>
      </c>
      <c r="U2020">
        <v>0.40241466999999997</v>
      </c>
      <c r="V2020">
        <v>58.494261000000002</v>
      </c>
      <c r="W2020" s="1">
        <v>1.2209051000000001E-5</v>
      </c>
      <c r="X2020">
        <v>2.7299321000000001E-2</v>
      </c>
      <c r="Y2020" s="1">
        <v>5.5257501E-5</v>
      </c>
      <c r="Z2020">
        <v>60.344396000000003</v>
      </c>
      <c r="AA2020" s="1">
        <v>1.1926765999999999E-5</v>
      </c>
      <c r="AB2020">
        <v>0.83379694999999998</v>
      </c>
      <c r="AC2020">
        <v>0.86922372000000003</v>
      </c>
      <c r="AD2020">
        <v>1.3899944</v>
      </c>
      <c r="AE2020">
        <v>0</v>
      </c>
      <c r="AF2020">
        <v>241.17576</v>
      </c>
      <c r="AG2020">
        <v>2.7746654999999998</v>
      </c>
      <c r="AH2020">
        <v>4.7560931000000002</v>
      </c>
      <c r="AI2020">
        <v>4.9248998999999998E-4</v>
      </c>
      <c r="AJ2020">
        <v>8.3415834000000004E-4</v>
      </c>
      <c r="AK2020">
        <v>1.3902712000000001E-3</v>
      </c>
      <c r="AL2020">
        <v>2.0902607999999999E-3</v>
      </c>
      <c r="AM2020">
        <v>1.2708083E-2</v>
      </c>
      <c r="AN2020">
        <v>0.10000211000000001</v>
      </c>
      <c r="AO2020">
        <v>9.9483034000000004</v>
      </c>
      <c r="AP2020">
        <v>0.94859424999999997</v>
      </c>
      <c r="AQ2020">
        <v>-1987.0639000000001</v>
      </c>
      <c r="AR2020">
        <v>-1884.9174</v>
      </c>
      <c r="AS2020">
        <v>0.51918407</v>
      </c>
      <c r="AT2020">
        <v>0</v>
      </c>
      <c r="AU2020">
        <v>0</v>
      </c>
    </row>
    <row r="2021" spans="1:47" x14ac:dyDescent="0.25">
      <c r="A2021">
        <v>240</v>
      </c>
      <c r="B2021" t="s">
        <v>54</v>
      </c>
      <c r="C2021">
        <v>41.375135999999998</v>
      </c>
      <c r="D2021" s="1">
        <v>3.796433E-6</v>
      </c>
      <c r="E2021">
        <v>4.7994009999999996</v>
      </c>
      <c r="F2021" s="1">
        <v>2.6265050000000001E-6</v>
      </c>
      <c r="G2021">
        <v>0.75543899999999997</v>
      </c>
      <c r="H2021" s="1">
        <v>39.020020000000002</v>
      </c>
      <c r="I2021">
        <v>1.9000000000000001E-5</v>
      </c>
      <c r="J2021">
        <v>5.0000000000000004E-6</v>
      </c>
      <c r="K2021">
        <v>1.205635</v>
      </c>
      <c r="L2021">
        <v>1.534929</v>
      </c>
      <c r="M2021">
        <v>3.97E-4</v>
      </c>
      <c r="N2021" s="1">
        <v>1.2474860000000001E-4</v>
      </c>
      <c r="O2021" s="1">
        <v>1.089991E-3</v>
      </c>
      <c r="P2021">
        <v>2.9759999999999999E-3</v>
      </c>
      <c r="Q2021">
        <v>28.16724</v>
      </c>
      <c r="R2021" s="1">
        <v>5.3918889999999999E-6</v>
      </c>
      <c r="S2021">
        <v>20.26736</v>
      </c>
      <c r="T2021" s="1">
        <v>4.9225870000000004E-6</v>
      </c>
      <c r="U2021">
        <v>0.4210604</v>
      </c>
      <c r="V2021">
        <v>58.467190000000002</v>
      </c>
      <c r="W2021" s="1">
        <v>1.255153E-5</v>
      </c>
      <c r="X2021">
        <v>2.729672E-2</v>
      </c>
      <c r="Y2021" s="1">
        <v>5.5257499999999997E-5</v>
      </c>
      <c r="Z2021">
        <v>58.253030000000003</v>
      </c>
      <c r="AA2021" s="1">
        <v>1.2089630000000001E-5</v>
      </c>
      <c r="AB2021">
        <v>0.85311269999999995</v>
      </c>
      <c r="AC2021">
        <v>0.85104100000000005</v>
      </c>
      <c r="AD2021">
        <v>1.389994</v>
      </c>
      <c r="AE2021">
        <v>0</v>
      </c>
      <c r="AF2021">
        <v>241.17580000000001</v>
      </c>
      <c r="AG2021">
        <v>2.6881469999999998</v>
      </c>
      <c r="AH2021">
        <v>4.7546239999999997</v>
      </c>
      <c r="AI2021">
        <v>4.8369940000000001E-4</v>
      </c>
      <c r="AJ2021">
        <v>8.3485530000000001E-4</v>
      </c>
      <c r="AK2021">
        <v>1.387875E-3</v>
      </c>
      <c r="AL2021">
        <v>2.119994E-3</v>
      </c>
      <c r="AM2021">
        <v>1.269995E-2</v>
      </c>
      <c r="AN2021">
        <v>9.9996879999999996E-2</v>
      </c>
      <c r="AO2021">
        <v>9.8483389999999993</v>
      </c>
      <c r="AP2021">
        <v>0.94862290000000005</v>
      </c>
      <c r="AQ2021">
        <v>386.54629999999997</v>
      </c>
      <c r="AR2021">
        <v>366.68669999999997</v>
      </c>
      <c r="AS2021">
        <v>0.51953970000000005</v>
      </c>
      <c r="AT2021">
        <v>0</v>
      </c>
      <c r="AU2021">
        <v>0</v>
      </c>
    </row>
    <row r="2022" spans="1:47" x14ac:dyDescent="0.25">
      <c r="A2022">
        <v>241</v>
      </c>
      <c r="B2022" t="s">
        <v>54</v>
      </c>
      <c r="C2022">
        <v>0.56124499999999999</v>
      </c>
      <c r="D2022" s="1">
        <v>4.5320900000000003E-6</v>
      </c>
      <c r="E2022">
        <v>14.108126</v>
      </c>
      <c r="F2022" s="1">
        <v>7.8159249999999992E-6</v>
      </c>
      <c r="G2022">
        <v>0.23416500000000001</v>
      </c>
      <c r="H2022" s="1">
        <v>66.900760000000005</v>
      </c>
      <c r="I2022">
        <v>1.4E-5</v>
      </c>
      <c r="J2022">
        <v>1.1E-5</v>
      </c>
      <c r="K2022">
        <v>1.030359</v>
      </c>
      <c r="L2022">
        <v>2.3796900000000001</v>
      </c>
      <c r="M2022">
        <v>3.8999999999999999E-4</v>
      </c>
      <c r="N2022" s="1">
        <v>2.2204979999999999E-4</v>
      </c>
      <c r="O2022" s="1">
        <v>8.6309199999999998E-4</v>
      </c>
      <c r="P2022">
        <v>1.851E-3</v>
      </c>
      <c r="Q2022">
        <v>28.16724</v>
      </c>
      <c r="R2022" s="1">
        <v>5.3918894999999996E-6</v>
      </c>
      <c r="S2022">
        <v>20.267361999999999</v>
      </c>
      <c r="T2022" s="1">
        <v>4.9225868999999996E-6</v>
      </c>
      <c r="U2022">
        <v>0.39967688000000001</v>
      </c>
      <c r="V2022">
        <v>60.183830999999998</v>
      </c>
      <c r="W2022" s="1">
        <v>1.2310188E-5</v>
      </c>
      <c r="X2022">
        <v>2.7283760000000001E-2</v>
      </c>
      <c r="Y2022" s="1">
        <v>5.5257501E-5</v>
      </c>
      <c r="Z2022">
        <v>60.184758000000002</v>
      </c>
      <c r="AA2022" s="1">
        <v>1.2469940999999999E-5</v>
      </c>
      <c r="AB2022">
        <v>0.83826115000000001</v>
      </c>
      <c r="AC2022">
        <v>0.87868754000000004</v>
      </c>
      <c r="AD2022">
        <v>1.3899944</v>
      </c>
      <c r="AE2022">
        <v>0</v>
      </c>
      <c r="AF2022">
        <v>241.17576</v>
      </c>
      <c r="AG2022">
        <v>2.6648337</v>
      </c>
      <c r="AH2022">
        <v>4.7570861000000004</v>
      </c>
      <c r="AI2022">
        <v>4.9310135999999999E-4</v>
      </c>
      <c r="AJ2022">
        <v>8.3134788000000003E-4</v>
      </c>
      <c r="AK2022">
        <v>1.3831478E-3</v>
      </c>
      <c r="AL2022">
        <v>2.0645239999999999E-3</v>
      </c>
      <c r="AM2022">
        <v>1.2718198E-2</v>
      </c>
      <c r="AN2022">
        <v>0.10000194</v>
      </c>
      <c r="AO2022">
        <v>9.9120372000000003</v>
      </c>
      <c r="AP2022">
        <v>0.94966061999999996</v>
      </c>
      <c r="AQ2022">
        <v>-3802.973</v>
      </c>
      <c r="AR2022">
        <v>-3611.5337</v>
      </c>
      <c r="AS2022">
        <v>0.52021519999999999</v>
      </c>
      <c r="AT2022">
        <v>0</v>
      </c>
      <c r="AU2022">
        <v>0</v>
      </c>
    </row>
    <row r="2023" spans="1:47" x14ac:dyDescent="0.25">
      <c r="A2023">
        <v>242</v>
      </c>
      <c r="B2023" t="s">
        <v>54</v>
      </c>
      <c r="C2023">
        <v>0.58866099999999999</v>
      </c>
      <c r="D2023" s="1">
        <v>5.4501809999999996E-6</v>
      </c>
      <c r="E2023">
        <v>15.795479</v>
      </c>
      <c r="F2023" s="1">
        <v>4.7162050000000002E-6</v>
      </c>
      <c r="G2023">
        <v>0.41958299999999998</v>
      </c>
      <c r="H2023" s="1">
        <v>69.054370000000006</v>
      </c>
      <c r="I2023">
        <v>1.2E-5</v>
      </c>
      <c r="J2023">
        <v>1.0000000000000001E-5</v>
      </c>
      <c r="K2023">
        <v>1.472323</v>
      </c>
      <c r="L2023">
        <v>1.184912</v>
      </c>
      <c r="M2023">
        <v>4.9299999999999995E-4</v>
      </c>
      <c r="N2023" s="1">
        <v>5.3456819999999998E-4</v>
      </c>
      <c r="O2023" s="1">
        <v>9.6632840000000005E-4</v>
      </c>
      <c r="P2023">
        <v>1.9170000000000001E-3</v>
      </c>
      <c r="Q2023">
        <v>28.16724</v>
      </c>
      <c r="R2023" s="1">
        <v>5.3918894999999996E-6</v>
      </c>
      <c r="S2023">
        <v>20.267361999999999</v>
      </c>
      <c r="T2023" s="1">
        <v>4.9225868999999996E-6</v>
      </c>
      <c r="U2023">
        <v>0.40155574999999999</v>
      </c>
      <c r="V2023">
        <v>59.601165999999999</v>
      </c>
      <c r="W2023" s="1">
        <v>1.1956702000000001E-5</v>
      </c>
      <c r="X2023">
        <v>2.7304874E-2</v>
      </c>
      <c r="Y2023" s="1">
        <v>5.5257501E-5</v>
      </c>
      <c r="Z2023">
        <v>60.741314000000003</v>
      </c>
      <c r="AA2023" s="1">
        <v>1.2031009E-5</v>
      </c>
      <c r="AB2023">
        <v>0.88723973</v>
      </c>
      <c r="AC2023">
        <v>0.84336345999999995</v>
      </c>
      <c r="AD2023">
        <v>1.3899944</v>
      </c>
      <c r="AE2023">
        <v>0</v>
      </c>
      <c r="AF2023">
        <v>241.17576</v>
      </c>
      <c r="AG2023">
        <v>2.7146621</v>
      </c>
      <c r="AH2023">
        <v>4.7546004999999996</v>
      </c>
      <c r="AI2023">
        <v>4.9043673000000003E-4</v>
      </c>
      <c r="AJ2023">
        <v>8.3070726000000002E-4</v>
      </c>
      <c r="AK2023">
        <v>1.3925953E-3</v>
      </c>
      <c r="AL2023">
        <v>2.1107508000000001E-3</v>
      </c>
      <c r="AM2023">
        <v>1.2707675999999999E-2</v>
      </c>
      <c r="AN2023">
        <v>9.9997817000000003E-2</v>
      </c>
      <c r="AO2023">
        <v>10.021784999999999</v>
      </c>
      <c r="AP2023">
        <v>0.94920572999999997</v>
      </c>
      <c r="AQ2023">
        <v>6832.0880999999999</v>
      </c>
      <c r="AR2023">
        <v>6485.0572000000002</v>
      </c>
      <c r="AS2023">
        <v>0.51974290000000001</v>
      </c>
      <c r="AT2023">
        <v>0</v>
      </c>
      <c r="AU2023">
        <v>0</v>
      </c>
    </row>
    <row r="2024" spans="1:47" x14ac:dyDescent="0.25">
      <c r="A2024">
        <v>243</v>
      </c>
      <c r="B2024" t="s">
        <v>54</v>
      </c>
      <c r="C2024">
        <v>37.163567</v>
      </c>
      <c r="D2024" s="1">
        <v>5.0652539999999996E-6</v>
      </c>
      <c r="E2024">
        <v>0.34712700000000002</v>
      </c>
      <c r="F2024" s="1">
        <v>5.4494599999999998E-6</v>
      </c>
      <c r="G2024">
        <v>0.38286199999999998</v>
      </c>
      <c r="H2024" s="1">
        <v>87.026049999999998</v>
      </c>
      <c r="I2024">
        <v>1.5E-5</v>
      </c>
      <c r="J2024">
        <v>1.7E-5</v>
      </c>
      <c r="K2024">
        <v>1.418539</v>
      </c>
      <c r="L2024">
        <v>1.1771149999999999</v>
      </c>
      <c r="M2024">
        <v>4.6999999999999999E-4</v>
      </c>
      <c r="N2024" s="1">
        <v>6.9659120000000005E-4</v>
      </c>
      <c r="O2024" s="1">
        <v>1.007633E-3</v>
      </c>
      <c r="P2024">
        <v>2.14E-3</v>
      </c>
      <c r="Q2024">
        <v>28.16724</v>
      </c>
      <c r="R2024" s="1">
        <v>5.3918889999999999E-6</v>
      </c>
      <c r="S2024">
        <v>20.26736</v>
      </c>
      <c r="T2024" s="1">
        <v>4.9225870000000004E-6</v>
      </c>
      <c r="U2024">
        <v>0.38976909999999998</v>
      </c>
      <c r="V2024">
        <v>58.31917</v>
      </c>
      <c r="W2024" s="1">
        <v>1.2484770000000001E-5</v>
      </c>
      <c r="X2024">
        <v>2.7305329999999999E-2</v>
      </c>
      <c r="Y2024" s="1">
        <v>5.5257499999999997E-5</v>
      </c>
      <c r="Z2024">
        <v>59.002339999999997</v>
      </c>
      <c r="AA2024" s="1">
        <v>1.163777E-5</v>
      </c>
      <c r="AB2024">
        <v>0.84325749999999999</v>
      </c>
      <c r="AC2024">
        <v>0.84572720000000001</v>
      </c>
      <c r="AD2024">
        <v>1.389994</v>
      </c>
      <c r="AE2024">
        <v>0</v>
      </c>
      <c r="AF2024">
        <v>241.17580000000001</v>
      </c>
      <c r="AG2024">
        <v>2.6787000000000001</v>
      </c>
      <c r="AH2024">
        <v>4.759188</v>
      </c>
      <c r="AI2024">
        <v>4.9414019999999997E-4</v>
      </c>
      <c r="AJ2024">
        <v>8.2920040000000002E-4</v>
      </c>
      <c r="AK2024">
        <v>1.3872660000000001E-3</v>
      </c>
      <c r="AL2024">
        <v>2.1100960000000001E-3</v>
      </c>
      <c r="AM2024">
        <v>1.2692220000000001E-2</v>
      </c>
      <c r="AN2024">
        <v>9.9998299999999998E-2</v>
      </c>
      <c r="AO2024">
        <v>10.256019999999999</v>
      </c>
      <c r="AP2024">
        <v>0.9481309</v>
      </c>
      <c r="AQ2024">
        <v>-368.08429999999998</v>
      </c>
      <c r="AR2024">
        <v>-348.99209999999999</v>
      </c>
      <c r="AS2024">
        <v>0.51811879999999999</v>
      </c>
      <c r="AT2024">
        <v>0</v>
      </c>
      <c r="AU2024">
        <v>0</v>
      </c>
    </row>
    <row r="2025" spans="1:47" x14ac:dyDescent="0.25">
      <c r="A2025">
        <v>244</v>
      </c>
      <c r="B2025" t="s">
        <v>54</v>
      </c>
      <c r="C2025">
        <v>0.224633</v>
      </c>
      <c r="D2025" s="1">
        <v>4.1569900000000002E-8</v>
      </c>
      <c r="E2025">
        <v>2.6371570000000002</v>
      </c>
      <c r="F2025" s="1">
        <v>2.371289E-6</v>
      </c>
      <c r="G2025">
        <v>1.8845000000000001E-2</v>
      </c>
      <c r="H2025" s="1">
        <v>55.787149999999997</v>
      </c>
      <c r="I2025">
        <v>1.7E-5</v>
      </c>
      <c r="J2025">
        <v>4.6E-5</v>
      </c>
      <c r="K2025">
        <v>1.304019</v>
      </c>
      <c r="L2025">
        <v>1.4882059999999999</v>
      </c>
      <c r="M2025">
        <v>4.8299999999999998E-4</v>
      </c>
      <c r="N2025" s="1">
        <v>5.5103390000000002E-4</v>
      </c>
      <c r="O2025" s="1">
        <v>1.094236E-3</v>
      </c>
      <c r="P2025">
        <v>2.5720000000000001E-3</v>
      </c>
      <c r="Q2025">
        <v>28.16724</v>
      </c>
      <c r="R2025" s="1">
        <v>5.3918894999999996E-6</v>
      </c>
      <c r="S2025">
        <v>20.267361999999999</v>
      </c>
      <c r="T2025" s="1">
        <v>4.9225868999999996E-6</v>
      </c>
      <c r="U2025">
        <v>0.41678343000000001</v>
      </c>
      <c r="V2025">
        <v>61.634644999999999</v>
      </c>
      <c r="W2025" s="1">
        <v>1.2027218E-5</v>
      </c>
      <c r="X2025">
        <v>2.7296359999999999E-2</v>
      </c>
      <c r="Y2025" s="1">
        <v>5.5257501E-5</v>
      </c>
      <c r="Z2025">
        <v>59.37659</v>
      </c>
      <c r="AA2025" s="1">
        <v>1.2884782E-5</v>
      </c>
      <c r="AB2025">
        <v>0.83932479000000004</v>
      </c>
      <c r="AC2025">
        <v>0.86910831</v>
      </c>
      <c r="AD2025">
        <v>1.3899944</v>
      </c>
      <c r="AE2025">
        <v>0</v>
      </c>
      <c r="AF2025">
        <v>241.17576</v>
      </c>
      <c r="AG2025">
        <v>2.6543041999999999</v>
      </c>
      <c r="AH2025">
        <v>4.7565672000000001</v>
      </c>
      <c r="AI2025">
        <v>4.9527548999999998E-4</v>
      </c>
      <c r="AJ2025">
        <v>8.2898244999999996E-4</v>
      </c>
      <c r="AK2025">
        <v>1.3906935999999999E-3</v>
      </c>
      <c r="AL2025">
        <v>2.1071165999999998E-3</v>
      </c>
      <c r="AM2025">
        <v>1.2698166E-2</v>
      </c>
      <c r="AN2025">
        <v>0.10000331</v>
      </c>
      <c r="AO2025">
        <v>9.9498417000000003</v>
      </c>
      <c r="AP2025">
        <v>0.94795492000000003</v>
      </c>
      <c r="AQ2025">
        <v>2565.1095999999998</v>
      </c>
      <c r="AR2025">
        <v>2431.6082999999999</v>
      </c>
      <c r="AS2025">
        <v>0.51846705000000004</v>
      </c>
      <c r="AT2025">
        <v>0</v>
      </c>
      <c r="AU2025">
        <v>0</v>
      </c>
    </row>
    <row r="2026" spans="1:47" x14ac:dyDescent="0.25">
      <c r="A2026">
        <v>245</v>
      </c>
      <c r="B2026" t="s">
        <v>54</v>
      </c>
      <c r="C2026">
        <v>48.834316000000001</v>
      </c>
      <c r="D2026" s="1">
        <v>5.8382920000000003E-6</v>
      </c>
      <c r="E2026">
        <v>0.738263</v>
      </c>
      <c r="F2026" s="1">
        <v>2.6878989999999999E-6</v>
      </c>
      <c r="G2026">
        <v>0.66474599999999995</v>
      </c>
      <c r="H2026" s="1">
        <v>54.031399999999998</v>
      </c>
      <c r="I2026">
        <v>1.2999999999999999E-5</v>
      </c>
      <c r="J2026">
        <v>7.9999999999999996E-6</v>
      </c>
      <c r="K2026">
        <v>0.10253900000000001</v>
      </c>
      <c r="L2026">
        <v>1.829831</v>
      </c>
      <c r="M2026">
        <v>4.2700000000000002E-4</v>
      </c>
      <c r="N2026" s="1">
        <v>1.0481959999999999E-3</v>
      </c>
      <c r="O2026" s="1">
        <v>1.2538040000000001E-3</v>
      </c>
      <c r="P2026">
        <v>2.8709999999999999E-3</v>
      </c>
      <c r="Q2026">
        <v>28.16724</v>
      </c>
      <c r="R2026" s="1">
        <v>5.3918894999999996E-6</v>
      </c>
      <c r="S2026">
        <v>20.267361999999999</v>
      </c>
      <c r="T2026" s="1">
        <v>4.9225868999999996E-6</v>
      </c>
      <c r="U2026">
        <v>0.40043132999999997</v>
      </c>
      <c r="V2026">
        <v>57.244906</v>
      </c>
      <c r="W2026" s="1">
        <v>1.1840359000000001E-5</v>
      </c>
      <c r="X2026">
        <v>2.7290213000000001E-2</v>
      </c>
      <c r="Y2026" s="1">
        <v>5.5257501E-5</v>
      </c>
      <c r="Z2026">
        <v>61.125315999999998</v>
      </c>
      <c r="AA2026" s="1">
        <v>1.2575489E-5</v>
      </c>
      <c r="AB2026">
        <v>0.87240905000000002</v>
      </c>
      <c r="AC2026">
        <v>0.85499727999999997</v>
      </c>
      <c r="AD2026">
        <v>1.3899944</v>
      </c>
      <c r="AE2026">
        <v>0</v>
      </c>
      <c r="AF2026">
        <v>241.17576</v>
      </c>
      <c r="AG2026">
        <v>2.6622389000000002</v>
      </c>
      <c r="AH2026">
        <v>4.7588929999999996</v>
      </c>
      <c r="AI2026">
        <v>4.8513384000000001E-4</v>
      </c>
      <c r="AJ2026">
        <v>8.3159374999999998E-4</v>
      </c>
      <c r="AK2026">
        <v>1.3863083E-3</v>
      </c>
      <c r="AL2026">
        <v>2.0710835999999998E-3</v>
      </c>
      <c r="AM2026">
        <v>1.2698991999999999E-2</v>
      </c>
      <c r="AN2026">
        <v>9.9999716000000002E-2</v>
      </c>
      <c r="AO2026">
        <v>10.161299</v>
      </c>
      <c r="AP2026">
        <v>0.94795907000000001</v>
      </c>
      <c r="AQ2026">
        <v>5898.8347999999996</v>
      </c>
      <c r="AR2026">
        <v>5591.8539000000001</v>
      </c>
      <c r="AS2026">
        <v>0.51998443000000005</v>
      </c>
      <c r="AT2026">
        <v>0</v>
      </c>
      <c r="AU2026">
        <v>0</v>
      </c>
    </row>
    <row r="2027" spans="1:47" x14ac:dyDescent="0.25">
      <c r="A2027">
        <v>246</v>
      </c>
      <c r="B2027" t="s">
        <v>54</v>
      </c>
      <c r="C2027">
        <v>0.446608</v>
      </c>
      <c r="D2027" s="1">
        <v>3.4885370000000001E-6</v>
      </c>
      <c r="E2027">
        <v>11.516510999999999</v>
      </c>
      <c r="F2027" s="1">
        <v>2.73047E-6</v>
      </c>
      <c r="G2027">
        <v>0.23171700000000001</v>
      </c>
      <c r="H2027" s="1">
        <v>58.914839999999998</v>
      </c>
      <c r="I2027">
        <v>1.2E-5</v>
      </c>
      <c r="J2027">
        <v>3.3000000000000003E-5</v>
      </c>
      <c r="K2027">
        <v>1.1590290000000001</v>
      </c>
      <c r="L2027">
        <v>1.41734</v>
      </c>
      <c r="M2027">
        <v>4.15E-4</v>
      </c>
      <c r="N2027" s="1">
        <v>5.8669910000000002E-4</v>
      </c>
      <c r="O2027" s="1">
        <v>9.603646E-4</v>
      </c>
      <c r="P2027">
        <v>2.1280000000000001E-3</v>
      </c>
      <c r="Q2027">
        <v>28.16724</v>
      </c>
      <c r="R2027" s="1">
        <v>5.3918894999999996E-6</v>
      </c>
      <c r="S2027">
        <v>20.267361999999999</v>
      </c>
      <c r="T2027" s="1">
        <v>4.9225868999999996E-6</v>
      </c>
      <c r="U2027">
        <v>0.40397663</v>
      </c>
      <c r="V2027">
        <v>60.377218999999997</v>
      </c>
      <c r="W2027" s="1">
        <v>1.1806795E-5</v>
      </c>
      <c r="X2027">
        <v>2.7298454E-2</v>
      </c>
      <c r="Y2027" s="1">
        <v>5.5257501E-5</v>
      </c>
      <c r="Z2027">
        <v>59.573304</v>
      </c>
      <c r="AA2027" s="1">
        <v>1.1910328E-5</v>
      </c>
      <c r="AB2027">
        <v>0.88797576</v>
      </c>
      <c r="AC2027">
        <v>0.86324339000000005</v>
      </c>
      <c r="AD2027">
        <v>1.3899944</v>
      </c>
      <c r="AE2027">
        <v>0</v>
      </c>
      <c r="AF2027">
        <v>241.17576</v>
      </c>
      <c r="AG2027">
        <v>2.7285246000000001</v>
      </c>
      <c r="AH2027">
        <v>4.7582782000000003</v>
      </c>
      <c r="AI2027">
        <v>4.8316202000000001E-4</v>
      </c>
      <c r="AJ2027">
        <v>8.2464265E-4</v>
      </c>
      <c r="AK2027">
        <v>1.3910304000000001E-3</v>
      </c>
      <c r="AL2027">
        <v>2.0847488999999999E-3</v>
      </c>
      <c r="AM2027">
        <v>1.2706126E-2</v>
      </c>
      <c r="AN2027">
        <v>0.10000154</v>
      </c>
      <c r="AO2027">
        <v>9.7903093000000005</v>
      </c>
      <c r="AP2027">
        <v>0.94683013999999999</v>
      </c>
      <c r="AQ2027">
        <v>-2506.1286</v>
      </c>
      <c r="AR2027">
        <v>-2372.8780999999999</v>
      </c>
      <c r="AS2027">
        <v>0.51933198000000003</v>
      </c>
      <c r="AT2027">
        <v>0</v>
      </c>
      <c r="AU2027">
        <v>0</v>
      </c>
    </row>
    <row r="2028" spans="1:47" x14ac:dyDescent="0.25">
      <c r="A2028">
        <v>247</v>
      </c>
      <c r="B2028" t="s">
        <v>54</v>
      </c>
      <c r="C2028">
        <v>0.461955</v>
      </c>
      <c r="D2028" s="1">
        <v>7.6384570000000005E-6</v>
      </c>
      <c r="E2028">
        <v>22.523002000000002</v>
      </c>
      <c r="F2028" s="1">
        <v>4.0143599999999998E-6</v>
      </c>
      <c r="G2028">
        <v>0.78295599999999999</v>
      </c>
      <c r="H2028" s="1">
        <v>54.799680000000002</v>
      </c>
      <c r="I2028">
        <v>7.9999999999999996E-6</v>
      </c>
      <c r="J2028">
        <v>1.2E-5</v>
      </c>
      <c r="K2028">
        <v>1.4183889999999999</v>
      </c>
      <c r="L2028">
        <v>0.97644699999999995</v>
      </c>
      <c r="M2028">
        <v>3.6200000000000002E-4</v>
      </c>
      <c r="N2028" s="1">
        <v>6.2204440000000001E-4</v>
      </c>
      <c r="O2028" s="1">
        <v>8.3098850000000001E-4</v>
      </c>
      <c r="P2028">
        <v>1.8060000000000001E-3</v>
      </c>
      <c r="Q2028">
        <v>28.16724</v>
      </c>
      <c r="R2028" s="1">
        <v>5.3918889999999999E-6</v>
      </c>
      <c r="S2028">
        <v>20.26736</v>
      </c>
      <c r="T2028" s="1">
        <v>4.9225870000000004E-6</v>
      </c>
      <c r="U2028">
        <v>0.3960069</v>
      </c>
      <c r="V2028">
        <v>59.277720000000002</v>
      </c>
      <c r="W2028" s="1">
        <v>1.2048000000000001E-5</v>
      </c>
      <c r="X2028">
        <v>2.7285460000000001E-2</v>
      </c>
      <c r="Y2028" s="1">
        <v>5.5257499999999997E-5</v>
      </c>
      <c r="Z2028">
        <v>59.038989999999998</v>
      </c>
      <c r="AA2028" s="1">
        <v>1.1875659999999999E-5</v>
      </c>
      <c r="AB2028">
        <v>0.88175579999999998</v>
      </c>
      <c r="AC2028">
        <v>0.90224919999999997</v>
      </c>
      <c r="AD2028">
        <v>1.389994</v>
      </c>
      <c r="AE2028">
        <v>0</v>
      </c>
      <c r="AF2028">
        <v>241.17580000000001</v>
      </c>
      <c r="AG2028">
        <v>2.6670970000000001</v>
      </c>
      <c r="AH2028">
        <v>4.7592080000000001</v>
      </c>
      <c r="AI2028">
        <v>4.7565139999999998E-4</v>
      </c>
      <c r="AJ2028">
        <v>8.307023E-4</v>
      </c>
      <c r="AK2028">
        <v>1.38619E-3</v>
      </c>
      <c r="AL2028">
        <v>2.1235939999999999E-3</v>
      </c>
      <c r="AM2028">
        <v>1.270044E-2</v>
      </c>
      <c r="AN2028">
        <v>9.9999759999999993E-2</v>
      </c>
      <c r="AO2028">
        <v>10.12514</v>
      </c>
      <c r="AP2028">
        <v>0.94879449999999999</v>
      </c>
      <c r="AQ2028">
        <v>-256.73169999999999</v>
      </c>
      <c r="AR2028">
        <v>-243.5856</v>
      </c>
      <c r="AS2028">
        <v>0.52036530000000003</v>
      </c>
      <c r="AT2028">
        <v>0</v>
      </c>
      <c r="AU2028">
        <v>0</v>
      </c>
    </row>
    <row r="2029" spans="1:47" x14ac:dyDescent="0.25">
      <c r="A2029">
        <v>248</v>
      </c>
      <c r="B2029" t="s">
        <v>54</v>
      </c>
      <c r="C2029">
        <v>0.63375199999999998</v>
      </c>
      <c r="D2029" s="1">
        <v>7.2161789999999997E-6</v>
      </c>
      <c r="E2029">
        <v>12.191848999999999</v>
      </c>
      <c r="F2029" s="1">
        <v>6.0030320000000002E-11</v>
      </c>
      <c r="G2029">
        <v>1.1747430000000001</v>
      </c>
      <c r="H2029" s="1">
        <v>56.600239999999999</v>
      </c>
      <c r="I2029">
        <v>1.2999999999999999E-5</v>
      </c>
      <c r="J2029">
        <v>6.0000000000000002E-6</v>
      </c>
      <c r="K2029">
        <v>1.5550250000000001</v>
      </c>
      <c r="L2029">
        <v>1.72983</v>
      </c>
      <c r="M2029">
        <v>2.7700000000000001E-4</v>
      </c>
      <c r="N2029" s="1">
        <v>2.7725200000000002E-4</v>
      </c>
      <c r="O2029" s="1">
        <v>7.2082549999999998E-4</v>
      </c>
      <c r="P2029">
        <v>1.8400000000000001E-3</v>
      </c>
      <c r="Q2029">
        <v>28.16724</v>
      </c>
      <c r="R2029" s="1">
        <v>5.3918894999999996E-6</v>
      </c>
      <c r="S2029">
        <v>20.267361999999999</v>
      </c>
      <c r="T2029" s="1">
        <v>4.9225868999999996E-6</v>
      </c>
      <c r="U2029">
        <v>0.37988262</v>
      </c>
      <c r="V2029">
        <v>57.338076999999998</v>
      </c>
      <c r="W2029" s="1">
        <v>1.25724E-5</v>
      </c>
      <c r="X2029">
        <v>2.7295962999999999E-2</v>
      </c>
      <c r="Y2029" s="1">
        <v>5.5257501E-5</v>
      </c>
      <c r="Z2029">
        <v>63.046118999999997</v>
      </c>
      <c r="AA2029" s="1">
        <v>1.2107036E-5</v>
      </c>
      <c r="AB2029">
        <v>0.86822374999999996</v>
      </c>
      <c r="AC2029">
        <v>0.85939244000000004</v>
      </c>
      <c r="AD2029">
        <v>1.3899944</v>
      </c>
      <c r="AE2029">
        <v>0</v>
      </c>
      <c r="AF2029">
        <v>241.17576</v>
      </c>
      <c r="AG2029">
        <v>2.6695698000000001</v>
      </c>
      <c r="AH2029">
        <v>4.7589347000000002</v>
      </c>
      <c r="AI2029">
        <v>4.7061873000000002E-4</v>
      </c>
      <c r="AJ2029">
        <v>8.2832922999999999E-4</v>
      </c>
      <c r="AK2029">
        <v>1.3907511E-3</v>
      </c>
      <c r="AL2029">
        <v>2.0912352E-3</v>
      </c>
      <c r="AM2029">
        <v>1.2701884E-2</v>
      </c>
      <c r="AN2029">
        <v>9.9999874000000002E-2</v>
      </c>
      <c r="AO2029">
        <v>10.108506999999999</v>
      </c>
      <c r="AP2029">
        <v>0.95001268999999999</v>
      </c>
      <c r="AQ2029">
        <v>-2047.7736</v>
      </c>
      <c r="AR2029">
        <v>-1945.4109000000001</v>
      </c>
      <c r="AS2029">
        <v>0.52033629999999997</v>
      </c>
      <c r="AT2029">
        <v>0</v>
      </c>
      <c r="AU2029">
        <v>0</v>
      </c>
    </row>
    <row r="2030" spans="1:47" x14ac:dyDescent="0.25">
      <c r="A2030">
        <v>249</v>
      </c>
      <c r="B2030" t="s">
        <v>54</v>
      </c>
      <c r="C2030">
        <v>0.240449</v>
      </c>
      <c r="D2030" s="1">
        <v>1.243111E-7</v>
      </c>
      <c r="E2030">
        <v>4.5689149999999996</v>
      </c>
      <c r="F2030" s="1">
        <v>8.6373919999999994E-6</v>
      </c>
      <c r="G2030">
        <v>0.17865600000000001</v>
      </c>
      <c r="H2030" s="1">
        <v>30.146280000000001</v>
      </c>
      <c r="I2030">
        <v>1.5E-5</v>
      </c>
      <c r="J2030">
        <v>3.0000000000000001E-5</v>
      </c>
      <c r="K2030">
        <v>0.64279799999999998</v>
      </c>
      <c r="L2030">
        <v>1.1365479999999999</v>
      </c>
      <c r="M2030">
        <v>8.25E-4</v>
      </c>
      <c r="N2030" s="1">
        <v>8.9478829999999998E-4</v>
      </c>
      <c r="O2030" s="1">
        <v>1.5854860000000001E-3</v>
      </c>
      <c r="P2030">
        <v>2.918E-3</v>
      </c>
      <c r="Q2030">
        <v>28.16724</v>
      </c>
      <c r="R2030" s="1">
        <v>5.3918894999999996E-6</v>
      </c>
      <c r="S2030">
        <v>20.267361999999999</v>
      </c>
      <c r="T2030" s="1">
        <v>4.9225868999999996E-6</v>
      </c>
      <c r="U2030">
        <v>0.38633975999999998</v>
      </c>
      <c r="V2030">
        <v>60.243943000000002</v>
      </c>
      <c r="W2030" s="1">
        <v>1.2537818E-5</v>
      </c>
      <c r="X2030">
        <v>2.7301354E-2</v>
      </c>
      <c r="Y2030" s="1">
        <v>5.5257501E-5</v>
      </c>
      <c r="Z2030">
        <v>60.786141999999998</v>
      </c>
      <c r="AA2030" s="1">
        <v>1.2156285999999999E-5</v>
      </c>
      <c r="AB2030">
        <v>0.85899287000000002</v>
      </c>
      <c r="AC2030">
        <v>0.87752384000000005</v>
      </c>
      <c r="AD2030">
        <v>1.3899944</v>
      </c>
      <c r="AE2030">
        <v>0</v>
      </c>
      <c r="AF2030">
        <v>241.17576</v>
      </c>
      <c r="AG2030">
        <v>2.7019839999999999</v>
      </c>
      <c r="AH2030">
        <v>4.7594959000000001</v>
      </c>
      <c r="AI2030">
        <v>4.9098399000000001E-4</v>
      </c>
      <c r="AJ2030">
        <v>8.2884479999999997E-4</v>
      </c>
      <c r="AK2030">
        <v>1.3858011999999999E-3</v>
      </c>
      <c r="AL2030">
        <v>2.0421755E-3</v>
      </c>
      <c r="AM2030">
        <v>1.2713805E-2</v>
      </c>
      <c r="AN2030">
        <v>9.9996376999999997E-2</v>
      </c>
      <c r="AO2030">
        <v>10.27778</v>
      </c>
      <c r="AP2030">
        <v>0.94893455000000004</v>
      </c>
      <c r="AQ2030">
        <v>-1722.5561</v>
      </c>
      <c r="AR2030">
        <v>-1634.5930000000001</v>
      </c>
      <c r="AS2030">
        <v>0.51906854999999996</v>
      </c>
      <c r="AT2030">
        <v>0</v>
      </c>
      <c r="AU2030">
        <v>0</v>
      </c>
    </row>
    <row r="2031" spans="1:47" x14ac:dyDescent="0.25">
      <c r="A2031">
        <v>250</v>
      </c>
      <c r="B2031" t="s">
        <v>54</v>
      </c>
      <c r="C2031">
        <v>0.39084999999999998</v>
      </c>
      <c r="D2031" s="1">
        <v>2.6926510000000002E-6</v>
      </c>
      <c r="E2031">
        <v>16.360258000000002</v>
      </c>
      <c r="F2031" s="1">
        <v>3.977689E-6</v>
      </c>
      <c r="G2031">
        <v>7.3752999999999999E-2</v>
      </c>
      <c r="H2031" s="1">
        <v>56.432009999999998</v>
      </c>
      <c r="I2031">
        <v>1.2999999999999999E-5</v>
      </c>
      <c r="J2031">
        <v>3.8000000000000002E-5</v>
      </c>
      <c r="K2031">
        <v>1.2577739999999999</v>
      </c>
      <c r="L2031">
        <v>1.14621</v>
      </c>
      <c r="M2031">
        <v>4.4900000000000002E-4</v>
      </c>
      <c r="N2031" s="1">
        <v>7.1412820000000003E-4</v>
      </c>
      <c r="O2031" s="1">
        <v>1.031452E-3</v>
      </c>
      <c r="P2031">
        <v>2.3370000000000001E-3</v>
      </c>
      <c r="Q2031">
        <v>28.16724</v>
      </c>
      <c r="R2031" s="1">
        <v>5.3918894999999996E-6</v>
      </c>
      <c r="S2031">
        <v>20.267361999999999</v>
      </c>
      <c r="T2031" s="1">
        <v>4.9225868999999996E-6</v>
      </c>
      <c r="U2031">
        <v>0.40432936000000003</v>
      </c>
      <c r="V2031">
        <v>60.381267999999999</v>
      </c>
      <c r="W2031" s="1">
        <v>1.2333918E-5</v>
      </c>
      <c r="X2031">
        <v>2.728589E-2</v>
      </c>
      <c r="Y2031" s="1">
        <v>5.5257501E-5</v>
      </c>
      <c r="Z2031">
        <v>57.910516999999999</v>
      </c>
      <c r="AA2031" s="1">
        <v>1.2114855999999999E-5</v>
      </c>
      <c r="AB2031">
        <v>0.81354285999999998</v>
      </c>
      <c r="AC2031">
        <v>0.86574183000000005</v>
      </c>
      <c r="AD2031">
        <v>1.3899944</v>
      </c>
      <c r="AE2031">
        <v>0</v>
      </c>
      <c r="AF2031">
        <v>241.17576</v>
      </c>
      <c r="AG2031">
        <v>2.6725536000000001</v>
      </c>
      <c r="AH2031">
        <v>4.7585445999999996</v>
      </c>
      <c r="AI2031">
        <v>4.8379582E-4</v>
      </c>
      <c r="AJ2031">
        <v>8.3448034999999998E-4</v>
      </c>
      <c r="AK2031">
        <v>1.3932217000000001E-3</v>
      </c>
      <c r="AL2031">
        <v>2.1421804000000002E-3</v>
      </c>
      <c r="AM2031">
        <v>1.2694108000000001E-2</v>
      </c>
      <c r="AN2031">
        <v>0.10000408</v>
      </c>
      <c r="AO2031">
        <v>9.7872892999999994</v>
      </c>
      <c r="AP2031">
        <v>0.94751637</v>
      </c>
      <c r="AQ2031">
        <v>3253.3451</v>
      </c>
      <c r="AR2031">
        <v>3082.5978</v>
      </c>
      <c r="AS2031">
        <v>0.52066197999999997</v>
      </c>
      <c r="AT2031">
        <v>0</v>
      </c>
      <c r="AU2031">
        <v>0</v>
      </c>
    </row>
    <row r="2032" spans="1:47" x14ac:dyDescent="0.25">
      <c r="A2032">
        <v>1</v>
      </c>
      <c r="B2032" t="s">
        <v>55</v>
      </c>
      <c r="C2032">
        <v>12.590215000000001</v>
      </c>
      <c r="D2032" s="1">
        <v>1.6122480000000001E-6</v>
      </c>
      <c r="E2032">
        <v>0.31472499999999998</v>
      </c>
      <c r="F2032" s="1">
        <v>2.8520529999999999E-6</v>
      </c>
      <c r="G2032">
        <v>0.225081</v>
      </c>
      <c r="H2032" s="1">
        <v>43.479990000000001</v>
      </c>
      <c r="I2032">
        <v>1.5999999999999999E-5</v>
      </c>
      <c r="J2032">
        <v>1.8E-5</v>
      </c>
      <c r="K2032">
        <v>1.4761089999999999</v>
      </c>
      <c r="L2032">
        <v>1.4394309999999999</v>
      </c>
      <c r="M2032">
        <v>4.6200000000000001E-4</v>
      </c>
      <c r="N2032" s="1">
        <v>6.715906E-4</v>
      </c>
      <c r="O2032" s="1">
        <v>1.179334E-3</v>
      </c>
      <c r="P2032">
        <v>3.2859999999999999E-3</v>
      </c>
      <c r="Q2032">
        <v>28.192160000000001</v>
      </c>
      <c r="R2032" s="1">
        <v>5.3980060000000004E-6</v>
      </c>
      <c r="S2032">
        <v>20.288820000000001</v>
      </c>
      <c r="T2032" s="1">
        <v>4.9291599999999999E-6</v>
      </c>
      <c r="U2032">
        <v>0.4</v>
      </c>
      <c r="V2032">
        <v>59.393050000000002</v>
      </c>
      <c r="W2032" s="1">
        <v>1.225066E-5</v>
      </c>
      <c r="X2032">
        <v>2.727711E-2</v>
      </c>
      <c r="Y2032" s="1">
        <v>5.5170409999999997E-5</v>
      </c>
      <c r="Z2032">
        <v>59.393050000000002</v>
      </c>
      <c r="AA2032" s="1">
        <v>1.225066E-5</v>
      </c>
      <c r="AB2032">
        <v>0.86</v>
      </c>
      <c r="AC2032">
        <v>0.86</v>
      </c>
      <c r="AD2032">
        <v>1.3900589999999999</v>
      </c>
      <c r="AE2032">
        <v>0</v>
      </c>
      <c r="AF2032">
        <v>240.71180000000001</v>
      </c>
      <c r="AG2032">
        <v>3.5658249999999998</v>
      </c>
      <c r="AH2032">
        <v>4.7583549999999999</v>
      </c>
      <c r="AI2032">
        <v>4.85942E-4</v>
      </c>
      <c r="AJ2032">
        <v>8.2930000000000005E-4</v>
      </c>
      <c r="AK2032">
        <v>1.3879999999999999E-3</v>
      </c>
      <c r="AL2032">
        <v>2.0899999999999998E-3</v>
      </c>
      <c r="AM2032">
        <v>1.2699999999999999E-2</v>
      </c>
      <c r="AN2032">
        <v>0.1</v>
      </c>
      <c r="AO2032">
        <v>10</v>
      </c>
      <c r="AP2032">
        <v>0.94957029999999998</v>
      </c>
      <c r="AQ2032">
        <v>520.673</v>
      </c>
      <c r="AR2032">
        <v>494.41559999999998</v>
      </c>
      <c r="AS2032">
        <v>0.68759999999999999</v>
      </c>
      <c r="AT2032">
        <v>0</v>
      </c>
      <c r="AU2032">
        <v>0</v>
      </c>
    </row>
    <row r="2033" spans="1:47" x14ac:dyDescent="0.25">
      <c r="A2033">
        <v>2</v>
      </c>
      <c r="B2033" t="s">
        <v>55</v>
      </c>
      <c r="C2033">
        <v>11.119714999999999</v>
      </c>
      <c r="D2033" s="1">
        <v>1.322513E-6</v>
      </c>
      <c r="E2033">
        <v>0.34281299999999998</v>
      </c>
      <c r="F2033" s="1">
        <v>3.9349040000000003E-6</v>
      </c>
      <c r="G2033">
        <v>0.11891</v>
      </c>
      <c r="H2033" s="1">
        <v>56.867959999999997</v>
      </c>
      <c r="I2033">
        <v>1.5E-5</v>
      </c>
      <c r="J2033">
        <v>2.5999999999999998E-5</v>
      </c>
      <c r="K2033">
        <v>1.4411480000000001</v>
      </c>
      <c r="L2033">
        <v>1.176237</v>
      </c>
      <c r="M2033">
        <v>4.4299999999999998E-4</v>
      </c>
      <c r="N2033" s="1">
        <v>6.7993280000000001E-4</v>
      </c>
      <c r="O2033" s="1">
        <v>1.074289E-3</v>
      </c>
      <c r="P2033">
        <v>2.6289999999999998E-3</v>
      </c>
      <c r="Q2033">
        <v>28.192156000000001</v>
      </c>
      <c r="R2033" s="1">
        <v>5.3980057999999997E-6</v>
      </c>
      <c r="S2033">
        <v>20.288823000000001</v>
      </c>
      <c r="T2033" s="1">
        <v>4.9291599999999999E-6</v>
      </c>
      <c r="U2033">
        <v>0.39682226999999998</v>
      </c>
      <c r="V2033">
        <v>61.784129999999998</v>
      </c>
      <c r="W2033" s="1">
        <v>1.2417984999999999E-5</v>
      </c>
      <c r="X2033">
        <v>2.7270503000000001E-2</v>
      </c>
      <c r="Y2033" s="1">
        <v>5.5170405000000003E-5</v>
      </c>
      <c r="Z2033">
        <v>60.105347999999999</v>
      </c>
      <c r="AA2033" s="1">
        <v>1.2463166E-5</v>
      </c>
      <c r="AB2033">
        <v>0.83812202000000002</v>
      </c>
      <c r="AC2033">
        <v>0.86565544999999999</v>
      </c>
      <c r="AD2033">
        <v>1.3900593999999999</v>
      </c>
      <c r="AE2033">
        <v>0</v>
      </c>
      <c r="AF2033">
        <v>240.71178</v>
      </c>
      <c r="AG2033">
        <v>3.5248466000000001</v>
      </c>
      <c r="AH2033">
        <v>4.7587219000000003</v>
      </c>
      <c r="AI2033">
        <v>4.9213953E-4</v>
      </c>
      <c r="AJ2033">
        <v>8.3321538999999996E-4</v>
      </c>
      <c r="AK2033">
        <v>1.3920457E-3</v>
      </c>
      <c r="AL2033">
        <v>2.0900736999999998E-3</v>
      </c>
      <c r="AM2033">
        <v>1.2696018999999999E-2</v>
      </c>
      <c r="AN2033">
        <v>9.9998589999999998E-2</v>
      </c>
      <c r="AO2033">
        <v>10.474220000000001</v>
      </c>
      <c r="AP2033">
        <v>0.95067025000000005</v>
      </c>
      <c r="AQ2033">
        <v>3936.9872</v>
      </c>
      <c r="AR2033">
        <v>3742.7766999999999</v>
      </c>
      <c r="AS2033">
        <v>0.68712930000000005</v>
      </c>
      <c r="AT2033">
        <v>0</v>
      </c>
      <c r="AU2033">
        <v>0</v>
      </c>
    </row>
    <row r="2034" spans="1:47" x14ac:dyDescent="0.25">
      <c r="A2034">
        <v>3</v>
      </c>
      <c r="B2034" t="s">
        <v>55</v>
      </c>
      <c r="C2034">
        <v>61.439734000000001</v>
      </c>
      <c r="D2034" s="1">
        <v>1.275184E-5</v>
      </c>
      <c r="E2034">
        <v>39.533095000000003</v>
      </c>
      <c r="F2034" s="1">
        <v>1.059464E-5</v>
      </c>
      <c r="G2034">
        <v>1.293399</v>
      </c>
      <c r="H2034" s="1">
        <v>69.297349999999994</v>
      </c>
      <c r="I2034">
        <v>1.2E-5</v>
      </c>
      <c r="J2034">
        <v>4.8000000000000001E-5</v>
      </c>
      <c r="K2034">
        <v>7.5865000000000002E-2</v>
      </c>
      <c r="L2034">
        <v>0.37080000000000002</v>
      </c>
      <c r="M2034">
        <v>7.0200000000000004E-4</v>
      </c>
      <c r="N2034" s="1">
        <v>4.3547730000000003E-4</v>
      </c>
      <c r="O2034" s="1">
        <v>9.8881059999999989E-4</v>
      </c>
      <c r="P2034">
        <v>1.4549999999999999E-3</v>
      </c>
      <c r="Q2034">
        <v>28.192160000000001</v>
      </c>
      <c r="R2034" s="1">
        <v>5.3980060000000004E-6</v>
      </c>
      <c r="S2034">
        <v>20.288820000000001</v>
      </c>
      <c r="T2034" s="1">
        <v>4.9291599999999999E-6</v>
      </c>
      <c r="U2034">
        <v>0.4082518</v>
      </c>
      <c r="V2034">
        <v>60.516640000000002</v>
      </c>
      <c r="W2034" s="1">
        <v>1.2126730000000001E-5</v>
      </c>
      <c r="X2034">
        <v>2.7283689999999999E-2</v>
      </c>
      <c r="Y2034" s="1">
        <v>5.5170409999999997E-5</v>
      </c>
      <c r="Z2034">
        <v>61.108049999999999</v>
      </c>
      <c r="AA2034" s="1">
        <v>1.2232190000000001E-5</v>
      </c>
      <c r="AB2034">
        <v>0.85525969999999996</v>
      </c>
      <c r="AC2034">
        <v>0.88806640000000003</v>
      </c>
      <c r="AD2034">
        <v>1.3900589999999999</v>
      </c>
      <c r="AE2034">
        <v>0</v>
      </c>
      <c r="AF2034">
        <v>240.71180000000001</v>
      </c>
      <c r="AG2034">
        <v>3.5664690000000001</v>
      </c>
      <c r="AH2034">
        <v>4.7579669999999998</v>
      </c>
      <c r="AI2034">
        <v>4.8046180000000001E-4</v>
      </c>
      <c r="AJ2034">
        <v>8.2794200000000002E-4</v>
      </c>
      <c r="AK2034">
        <v>1.3934139999999999E-3</v>
      </c>
      <c r="AL2034">
        <v>2.062328E-3</v>
      </c>
      <c r="AM2034">
        <v>1.2698859999999999E-2</v>
      </c>
      <c r="AN2034">
        <v>9.9998569999999995E-2</v>
      </c>
      <c r="AO2034">
        <v>9.9309419999999999</v>
      </c>
      <c r="AP2034">
        <v>0.94995390000000002</v>
      </c>
      <c r="AQ2034">
        <v>-651.61810000000003</v>
      </c>
      <c r="AR2034">
        <v>-619.00710000000004</v>
      </c>
      <c r="AS2034">
        <v>0.68543419999999999</v>
      </c>
      <c r="AT2034">
        <v>0</v>
      </c>
      <c r="AU2034">
        <v>0</v>
      </c>
    </row>
    <row r="2035" spans="1:47" x14ac:dyDescent="0.25">
      <c r="A2035">
        <v>4</v>
      </c>
      <c r="B2035" t="s">
        <v>55</v>
      </c>
      <c r="C2035">
        <v>43.000084999999999</v>
      </c>
      <c r="D2035" s="1">
        <v>4.6947719999999996E-6</v>
      </c>
      <c r="E2035">
        <v>0.54766499999999996</v>
      </c>
      <c r="F2035" s="1">
        <v>4.371944E-6</v>
      </c>
      <c r="G2035">
        <v>0.51762600000000003</v>
      </c>
      <c r="H2035" s="1">
        <v>93.197270000000003</v>
      </c>
      <c r="I2035">
        <v>1.1E-5</v>
      </c>
      <c r="J2035">
        <v>1.1E-5</v>
      </c>
      <c r="K2035">
        <v>1.236351</v>
      </c>
      <c r="L2035">
        <v>1.276858</v>
      </c>
      <c r="M2035">
        <v>4.2700000000000002E-4</v>
      </c>
      <c r="N2035" s="1">
        <v>7.8930790000000003E-4</v>
      </c>
      <c r="O2035" s="1">
        <v>9.8014539999999989E-4</v>
      </c>
      <c r="P2035">
        <v>2.1080000000000001E-3</v>
      </c>
      <c r="Q2035">
        <v>28.192156000000001</v>
      </c>
      <c r="R2035" s="1">
        <v>5.3980057999999997E-6</v>
      </c>
      <c r="S2035">
        <v>20.288823000000001</v>
      </c>
      <c r="T2035" s="1">
        <v>4.9291599999999999E-6</v>
      </c>
      <c r="U2035">
        <v>0.40417932000000001</v>
      </c>
      <c r="V2035">
        <v>61.034115999999997</v>
      </c>
      <c r="W2035" s="1">
        <v>1.242705E-5</v>
      </c>
      <c r="X2035">
        <v>2.7279292E-2</v>
      </c>
      <c r="Y2035" s="1">
        <v>5.5170405000000003E-5</v>
      </c>
      <c r="Z2035">
        <v>60.931510000000003</v>
      </c>
      <c r="AA2035" s="1">
        <v>1.2147328E-5</v>
      </c>
      <c r="AB2035">
        <v>0.87810122000000002</v>
      </c>
      <c r="AC2035">
        <v>0.82923407000000005</v>
      </c>
      <c r="AD2035">
        <v>1.3900593999999999</v>
      </c>
      <c r="AE2035">
        <v>0</v>
      </c>
      <c r="AF2035">
        <v>240.71178</v>
      </c>
      <c r="AG2035">
        <v>3.5941964999999998</v>
      </c>
      <c r="AH2035">
        <v>4.7569306999999998</v>
      </c>
      <c r="AI2035">
        <v>4.8565590999999998E-4</v>
      </c>
      <c r="AJ2035">
        <v>8.2908766000000002E-4</v>
      </c>
      <c r="AK2035">
        <v>1.3827768999999999E-3</v>
      </c>
      <c r="AL2035">
        <v>2.0929981E-3</v>
      </c>
      <c r="AM2035">
        <v>1.2703010000000001E-2</v>
      </c>
      <c r="AN2035">
        <v>9.9999271000000001E-2</v>
      </c>
      <c r="AO2035">
        <v>9.9132742999999994</v>
      </c>
      <c r="AP2035">
        <v>0.94936940999999997</v>
      </c>
      <c r="AQ2035">
        <v>-5637.2804999999998</v>
      </c>
      <c r="AR2035">
        <v>-5351.8617000000004</v>
      </c>
      <c r="AS2035">
        <v>0.68826555</v>
      </c>
      <c r="AT2035">
        <v>0</v>
      </c>
      <c r="AU2035">
        <v>0</v>
      </c>
    </row>
    <row r="2036" spans="1:47" x14ac:dyDescent="0.25">
      <c r="A2036">
        <v>5</v>
      </c>
      <c r="B2036" t="s">
        <v>55</v>
      </c>
      <c r="C2036">
        <v>31.134791</v>
      </c>
      <c r="D2036" s="1">
        <v>1.918888E-6</v>
      </c>
      <c r="E2036">
        <v>0.59734399999999999</v>
      </c>
      <c r="F2036" s="1">
        <v>4.3880719999999996E-6</v>
      </c>
      <c r="G2036">
        <v>0.47134300000000001</v>
      </c>
      <c r="H2036" s="1">
        <v>123.8866</v>
      </c>
      <c r="I2036">
        <v>1.2E-5</v>
      </c>
      <c r="J2036">
        <v>3.8000000000000002E-5</v>
      </c>
      <c r="K2036">
        <v>1.3941570000000001</v>
      </c>
      <c r="L2036">
        <v>1.2774589999999999</v>
      </c>
      <c r="M2036">
        <v>3.2299999999999999E-4</v>
      </c>
      <c r="N2036" s="1">
        <v>6.346174E-4</v>
      </c>
      <c r="O2036" s="1">
        <v>8.1155509999999997E-4</v>
      </c>
      <c r="P2036">
        <v>1.8760000000000001E-3</v>
      </c>
      <c r="Q2036">
        <v>28.192160000000001</v>
      </c>
      <c r="R2036" s="1">
        <v>5.3980060000000004E-6</v>
      </c>
      <c r="S2036">
        <v>20.288820000000001</v>
      </c>
      <c r="T2036" s="1">
        <v>4.9291599999999999E-6</v>
      </c>
      <c r="U2036">
        <v>0.39432230000000001</v>
      </c>
      <c r="V2036">
        <v>59.37923</v>
      </c>
      <c r="W2036" s="1">
        <v>1.295707E-5</v>
      </c>
      <c r="X2036">
        <v>2.7285090000000001E-2</v>
      </c>
      <c r="Y2036" s="1">
        <v>5.5170409999999997E-5</v>
      </c>
      <c r="Z2036">
        <v>61.45637</v>
      </c>
      <c r="AA2036" s="1">
        <v>1.2304940000000001E-5</v>
      </c>
      <c r="AB2036">
        <v>0.87078719999999998</v>
      </c>
      <c r="AC2036">
        <v>0.87744310000000003</v>
      </c>
      <c r="AD2036">
        <v>1.3900589999999999</v>
      </c>
      <c r="AE2036">
        <v>0</v>
      </c>
      <c r="AF2036">
        <v>240.71180000000001</v>
      </c>
      <c r="AG2036">
        <v>3.620161</v>
      </c>
      <c r="AH2036">
        <v>4.7583859999999998</v>
      </c>
      <c r="AI2036">
        <v>4.786886E-4</v>
      </c>
      <c r="AJ2036">
        <v>8.2875240000000001E-4</v>
      </c>
      <c r="AK2036">
        <v>1.3838489999999999E-3</v>
      </c>
      <c r="AL2036">
        <v>2.1141329999999998E-3</v>
      </c>
      <c r="AM2036">
        <v>1.2689239999999999E-2</v>
      </c>
      <c r="AN2036">
        <v>0.1000036</v>
      </c>
      <c r="AO2036">
        <v>9.9493510000000001</v>
      </c>
      <c r="AP2036">
        <v>0.94878770000000001</v>
      </c>
      <c r="AQ2036">
        <v>-931.98779999999999</v>
      </c>
      <c r="AR2036">
        <v>-884.2586</v>
      </c>
      <c r="AS2036">
        <v>0.68833310000000003</v>
      </c>
      <c r="AT2036">
        <v>0</v>
      </c>
      <c r="AU2036">
        <v>0</v>
      </c>
    </row>
    <row r="2037" spans="1:47" x14ac:dyDescent="0.25">
      <c r="A2037">
        <v>6</v>
      </c>
      <c r="B2037" t="s">
        <v>55</v>
      </c>
      <c r="C2037">
        <v>10.921075999999999</v>
      </c>
      <c r="D2037" s="1">
        <v>2.0657489999999998E-6</v>
      </c>
      <c r="E2037">
        <v>0.34271800000000002</v>
      </c>
      <c r="F2037" s="1">
        <v>5.8048849999999999E-6</v>
      </c>
      <c r="G2037">
        <v>3.0188E-2</v>
      </c>
      <c r="H2037" s="1">
        <v>50.727739999999997</v>
      </c>
      <c r="I2037">
        <v>1.5999999999999999E-5</v>
      </c>
      <c r="J2037">
        <v>1.2999999999999999E-5</v>
      </c>
      <c r="K2037">
        <v>1.2948820000000001</v>
      </c>
      <c r="L2037">
        <v>0.95643400000000001</v>
      </c>
      <c r="M2037">
        <v>5.6800000000000004E-4</v>
      </c>
      <c r="N2037" s="1">
        <v>8.6965169999999995E-4</v>
      </c>
      <c r="O2037" s="1">
        <v>1.290951E-3</v>
      </c>
      <c r="P2037">
        <v>2.8040000000000001E-3</v>
      </c>
      <c r="Q2037">
        <v>28.192160000000001</v>
      </c>
      <c r="R2037" s="1">
        <v>5.3980060000000004E-6</v>
      </c>
      <c r="S2037">
        <v>20.288820000000001</v>
      </c>
      <c r="T2037" s="1">
        <v>4.9291599999999999E-6</v>
      </c>
      <c r="U2037">
        <v>0.40345389999999998</v>
      </c>
      <c r="V2037">
        <v>58.311990000000002</v>
      </c>
      <c r="W2037" s="1">
        <v>1.2077939999999999E-5</v>
      </c>
      <c r="X2037">
        <v>2.7265359999999999E-2</v>
      </c>
      <c r="Y2037" s="1">
        <v>5.5170409999999997E-5</v>
      </c>
      <c r="Z2037">
        <v>60.66442</v>
      </c>
      <c r="AA2037" s="1">
        <v>1.206529E-5</v>
      </c>
      <c r="AB2037">
        <v>0.84442810000000001</v>
      </c>
      <c r="AC2037">
        <v>0.8310497</v>
      </c>
      <c r="AD2037">
        <v>1.3900589999999999</v>
      </c>
      <c r="AE2037">
        <v>0</v>
      </c>
      <c r="AF2037">
        <v>240.71180000000001</v>
      </c>
      <c r="AG2037">
        <v>3.6620550000000001</v>
      </c>
      <c r="AH2037">
        <v>4.7569419999999996</v>
      </c>
      <c r="AI2037">
        <v>4.8678330000000001E-4</v>
      </c>
      <c r="AJ2037">
        <v>8.2517340000000004E-4</v>
      </c>
      <c r="AK2037">
        <v>1.383397E-3</v>
      </c>
      <c r="AL2037">
        <v>2.0673839999999998E-3</v>
      </c>
      <c r="AM2037">
        <v>1.270174E-2</v>
      </c>
      <c r="AN2037">
        <v>0.10000530000000001</v>
      </c>
      <c r="AO2037">
        <v>9.7382709999999992</v>
      </c>
      <c r="AP2037">
        <v>0.95164110000000002</v>
      </c>
      <c r="AQ2037">
        <v>937.52290000000005</v>
      </c>
      <c r="AR2037">
        <v>892.18529999999998</v>
      </c>
      <c r="AS2037">
        <v>0.68440999999999996</v>
      </c>
      <c r="AT2037">
        <v>0</v>
      </c>
      <c r="AU2037">
        <v>0</v>
      </c>
    </row>
    <row r="2038" spans="1:47" x14ac:dyDescent="0.25">
      <c r="A2038">
        <v>7</v>
      </c>
      <c r="B2038" t="s">
        <v>55</v>
      </c>
      <c r="C2038">
        <v>0.48340699999999998</v>
      </c>
      <c r="D2038" s="1">
        <v>2.5074139999999999E-6</v>
      </c>
      <c r="E2038">
        <v>26.075071000000001</v>
      </c>
      <c r="F2038" s="1">
        <v>4.3664189999999997E-6</v>
      </c>
      <c r="G2038">
        <v>0.21516099999999999</v>
      </c>
      <c r="H2038" s="1">
        <v>58.270189999999999</v>
      </c>
      <c r="I2038">
        <v>1.1E-5</v>
      </c>
      <c r="J2038">
        <v>3.1000000000000001E-5</v>
      </c>
      <c r="K2038">
        <v>1.184164</v>
      </c>
      <c r="L2038">
        <v>0.99744999999999995</v>
      </c>
      <c r="M2038">
        <v>5.8399999999999999E-4</v>
      </c>
      <c r="N2038" s="1">
        <v>5.532337E-4</v>
      </c>
      <c r="O2038" s="1">
        <v>1.051628E-3</v>
      </c>
      <c r="P2038">
        <v>1.8860000000000001E-3</v>
      </c>
      <c r="Q2038">
        <v>28.192156000000001</v>
      </c>
      <c r="R2038" s="1">
        <v>5.3980057999999997E-6</v>
      </c>
      <c r="S2038">
        <v>20.288823000000001</v>
      </c>
      <c r="T2038" s="1">
        <v>4.9291599999999999E-6</v>
      </c>
      <c r="U2038">
        <v>0.40178556999999998</v>
      </c>
      <c r="V2038">
        <v>57.084423999999999</v>
      </c>
      <c r="W2038" s="1">
        <v>1.1951493E-5</v>
      </c>
      <c r="X2038">
        <v>2.7290612999999998E-2</v>
      </c>
      <c r="Y2038" s="1">
        <v>5.5170405000000003E-5</v>
      </c>
      <c r="Z2038">
        <v>59.046883000000001</v>
      </c>
      <c r="AA2038" s="1">
        <v>1.2519733E-5</v>
      </c>
      <c r="AB2038">
        <v>0.87687594999999996</v>
      </c>
      <c r="AC2038">
        <v>0.87633859000000003</v>
      </c>
      <c r="AD2038">
        <v>1.3900593999999999</v>
      </c>
      <c r="AE2038">
        <v>0</v>
      </c>
      <c r="AF2038">
        <v>240.71178</v>
      </c>
      <c r="AG2038">
        <v>3.5822702</v>
      </c>
      <c r="AH2038">
        <v>4.756799</v>
      </c>
      <c r="AI2038">
        <v>4.8789823000000001E-4</v>
      </c>
      <c r="AJ2038">
        <v>8.3274171E-4</v>
      </c>
      <c r="AK2038">
        <v>1.3915015E-3</v>
      </c>
      <c r="AL2038">
        <v>2.1423802999999998E-3</v>
      </c>
      <c r="AM2038">
        <v>1.2704844E-2</v>
      </c>
      <c r="AN2038">
        <v>0.10000225</v>
      </c>
      <c r="AO2038">
        <v>9.9284634</v>
      </c>
      <c r="AP2038">
        <v>0.94892102</v>
      </c>
      <c r="AQ2038">
        <v>-6197.0544</v>
      </c>
      <c r="AR2038">
        <v>-5880.5151999999998</v>
      </c>
      <c r="AS2038">
        <v>0.68673938999999995</v>
      </c>
      <c r="AT2038">
        <v>0</v>
      </c>
      <c r="AU2038">
        <v>0</v>
      </c>
    </row>
    <row r="2039" spans="1:47" x14ac:dyDescent="0.25">
      <c r="A2039">
        <v>8</v>
      </c>
      <c r="B2039" t="s">
        <v>55</v>
      </c>
      <c r="C2039">
        <v>24.708932999999998</v>
      </c>
      <c r="D2039" s="1">
        <v>4.6401540000000001E-6</v>
      </c>
      <c r="E2039">
        <v>0.289713</v>
      </c>
      <c r="F2039" s="1">
        <v>5.6653060000000004E-6</v>
      </c>
      <c r="G2039">
        <v>0.35038900000000001</v>
      </c>
      <c r="H2039" s="1">
        <v>56.537280000000003</v>
      </c>
      <c r="I2039">
        <v>1.5999999999999999E-5</v>
      </c>
      <c r="J2039">
        <v>6.0000000000000002E-6</v>
      </c>
      <c r="K2039">
        <v>1.3412649999999999</v>
      </c>
      <c r="L2039">
        <v>1.8143910000000001</v>
      </c>
      <c r="M2039">
        <v>5.5999999999999995E-4</v>
      </c>
      <c r="N2039" s="1">
        <v>7.7852300000000004E-4</v>
      </c>
      <c r="O2039" s="1">
        <v>1.2059550000000001E-3</v>
      </c>
      <c r="P2039">
        <v>2.748E-3</v>
      </c>
      <c r="Q2039">
        <v>28.192156000000001</v>
      </c>
      <c r="R2039" s="1">
        <v>5.3980057999999997E-6</v>
      </c>
      <c r="S2039">
        <v>20.288823000000001</v>
      </c>
      <c r="T2039" s="1">
        <v>4.9291599999999999E-6</v>
      </c>
      <c r="U2039">
        <v>0.38059047000000001</v>
      </c>
      <c r="V2039">
        <v>56.588780999999997</v>
      </c>
      <c r="W2039" s="1">
        <v>1.2588329E-5</v>
      </c>
      <c r="X2039">
        <v>2.7286955000000002E-2</v>
      </c>
      <c r="Y2039" s="1">
        <v>5.5170405000000003E-5</v>
      </c>
      <c r="Z2039">
        <v>59.714975000000003</v>
      </c>
      <c r="AA2039" s="1">
        <v>1.245349E-5</v>
      </c>
      <c r="AB2039">
        <v>0.87521157000000005</v>
      </c>
      <c r="AC2039">
        <v>0.84246567000000006</v>
      </c>
      <c r="AD2039">
        <v>1.3900593999999999</v>
      </c>
      <c r="AE2039">
        <v>0</v>
      </c>
      <c r="AF2039">
        <v>240.71178</v>
      </c>
      <c r="AG2039">
        <v>3.5687323000000002</v>
      </c>
      <c r="AH2039">
        <v>4.7582392000000002</v>
      </c>
      <c r="AI2039">
        <v>4.9412401000000004E-4</v>
      </c>
      <c r="AJ2039">
        <v>8.2790171999999997E-4</v>
      </c>
      <c r="AK2039">
        <v>1.3868513E-3</v>
      </c>
      <c r="AL2039">
        <v>2.1482569000000002E-3</v>
      </c>
      <c r="AM2039">
        <v>1.270522E-2</v>
      </c>
      <c r="AN2039">
        <v>0.1000007</v>
      </c>
      <c r="AO2039">
        <v>9.5371010999999992</v>
      </c>
      <c r="AP2039">
        <v>0.95049127</v>
      </c>
      <c r="AQ2039">
        <v>5908.5262000000002</v>
      </c>
      <c r="AR2039">
        <v>5616.0024999999996</v>
      </c>
      <c r="AS2039">
        <v>0.68712987999999997</v>
      </c>
      <c r="AT2039">
        <v>0</v>
      </c>
      <c r="AU2039">
        <v>0</v>
      </c>
    </row>
    <row r="2040" spans="1:47" x14ac:dyDescent="0.25">
      <c r="A2040">
        <v>9</v>
      </c>
      <c r="B2040" t="s">
        <v>55</v>
      </c>
      <c r="C2040">
        <v>72.969165000000004</v>
      </c>
      <c r="D2040" s="1">
        <v>6.6240090000000001E-6</v>
      </c>
      <c r="E2040">
        <v>0.59546299999999996</v>
      </c>
      <c r="F2040" s="1">
        <v>4.3428150000000004E-6</v>
      </c>
      <c r="G2040">
        <v>0.30122500000000002</v>
      </c>
      <c r="H2040" s="1">
        <v>86.906769999999995</v>
      </c>
      <c r="I2040">
        <v>1.5E-5</v>
      </c>
      <c r="J2040">
        <v>1.9000000000000001E-5</v>
      </c>
      <c r="K2040">
        <v>0.151981</v>
      </c>
      <c r="L2040">
        <v>1.4171739999999999</v>
      </c>
      <c r="M2040">
        <v>3.9100000000000002E-4</v>
      </c>
      <c r="N2040" s="1">
        <v>7.9945289999999996E-4</v>
      </c>
      <c r="O2040" s="1">
        <v>1.033864E-3</v>
      </c>
      <c r="P2040">
        <v>2.1299999999999999E-3</v>
      </c>
      <c r="Q2040">
        <v>28.192156000000001</v>
      </c>
      <c r="R2040" s="1">
        <v>5.3980057999999997E-6</v>
      </c>
      <c r="S2040">
        <v>20.288823000000001</v>
      </c>
      <c r="T2040" s="1">
        <v>4.9291599999999999E-6</v>
      </c>
      <c r="U2040">
        <v>0.40183327000000002</v>
      </c>
      <c r="V2040">
        <v>57.669885000000001</v>
      </c>
      <c r="W2040" s="1">
        <v>1.2050018000000001E-5</v>
      </c>
      <c r="X2040">
        <v>2.7282359999999999E-2</v>
      </c>
      <c r="Y2040" s="1">
        <v>5.5170405000000003E-5</v>
      </c>
      <c r="Z2040">
        <v>61.273978999999997</v>
      </c>
      <c r="AA2040" s="1">
        <v>1.2343687E-5</v>
      </c>
      <c r="AB2040">
        <v>0.84414496000000006</v>
      </c>
      <c r="AC2040">
        <v>0.82077822</v>
      </c>
      <c r="AD2040">
        <v>1.3900593999999999</v>
      </c>
      <c r="AE2040">
        <v>0</v>
      </c>
      <c r="AF2040">
        <v>240.71178</v>
      </c>
      <c r="AG2040">
        <v>3.6236305999999998</v>
      </c>
      <c r="AH2040">
        <v>4.7633554</v>
      </c>
      <c r="AI2040">
        <v>4.8515698999999999E-4</v>
      </c>
      <c r="AJ2040">
        <v>8.2964124999999997E-4</v>
      </c>
      <c r="AK2040">
        <v>1.3894975999999999E-3</v>
      </c>
      <c r="AL2040">
        <v>2.0458085999999999E-3</v>
      </c>
      <c r="AM2040">
        <v>1.2708303000000001E-2</v>
      </c>
      <c r="AN2040">
        <v>0.10000168</v>
      </c>
      <c r="AO2040">
        <v>10.244954</v>
      </c>
      <c r="AP2040">
        <v>0.95112876000000002</v>
      </c>
      <c r="AQ2040">
        <v>1653.3914</v>
      </c>
      <c r="AR2040">
        <v>1572.5880999999999</v>
      </c>
      <c r="AS2040">
        <v>0.68969285999999996</v>
      </c>
      <c r="AT2040">
        <v>0</v>
      </c>
      <c r="AU2040">
        <v>0</v>
      </c>
    </row>
    <row r="2041" spans="1:47" x14ac:dyDescent="0.25">
      <c r="A2041">
        <v>10</v>
      </c>
      <c r="B2041" t="s">
        <v>55</v>
      </c>
      <c r="C2041">
        <v>30.242646000000001</v>
      </c>
      <c r="D2041" s="1">
        <v>3.769905E-6</v>
      </c>
      <c r="E2041">
        <v>0.41904400000000003</v>
      </c>
      <c r="F2041" s="1">
        <v>4.907447E-6</v>
      </c>
      <c r="G2041">
        <v>0.27069199999999999</v>
      </c>
      <c r="H2041" s="1">
        <v>71.013779999999997</v>
      </c>
      <c r="I2041">
        <v>1.4E-5</v>
      </c>
      <c r="J2041">
        <v>6.0000000000000002E-6</v>
      </c>
      <c r="K2041">
        <v>1.1365670000000001</v>
      </c>
      <c r="L2041">
        <v>1.0040979999999999</v>
      </c>
      <c r="M2041">
        <v>4.5899999999999999E-4</v>
      </c>
      <c r="N2041" s="1">
        <v>7.5209970000000002E-4</v>
      </c>
      <c r="O2041" s="1">
        <v>1.053427E-3</v>
      </c>
      <c r="P2041">
        <v>2.209E-3</v>
      </c>
      <c r="Q2041">
        <v>28.192156000000001</v>
      </c>
      <c r="R2041" s="1">
        <v>5.3980057999999997E-6</v>
      </c>
      <c r="S2041">
        <v>20.288823000000001</v>
      </c>
      <c r="T2041" s="1">
        <v>4.9291599999999999E-6</v>
      </c>
      <c r="U2041">
        <v>0.41112335</v>
      </c>
      <c r="V2041">
        <v>58.481592999999997</v>
      </c>
      <c r="W2041" s="1">
        <v>1.1959444E-5</v>
      </c>
      <c r="X2041">
        <v>2.7273978000000001E-2</v>
      </c>
      <c r="Y2041" s="1">
        <v>5.5170405000000003E-5</v>
      </c>
      <c r="Z2041">
        <v>57.713765000000002</v>
      </c>
      <c r="AA2041" s="1">
        <v>1.2003998E-5</v>
      </c>
      <c r="AB2041">
        <v>0.84534032999999997</v>
      </c>
      <c r="AC2041">
        <v>0.85585496999999999</v>
      </c>
      <c r="AD2041">
        <v>1.3900593999999999</v>
      </c>
      <c r="AE2041">
        <v>0</v>
      </c>
      <c r="AF2041">
        <v>240.71178</v>
      </c>
      <c r="AG2041">
        <v>3.6036039</v>
      </c>
      <c r="AH2041">
        <v>4.7591539999999997</v>
      </c>
      <c r="AI2041">
        <v>4.8923916000000005E-4</v>
      </c>
      <c r="AJ2041">
        <v>8.2452106000000002E-4</v>
      </c>
      <c r="AK2041">
        <v>1.3853899E-3</v>
      </c>
      <c r="AL2041">
        <v>2.1299174E-3</v>
      </c>
      <c r="AM2041">
        <v>1.2708656E-2</v>
      </c>
      <c r="AN2041">
        <v>0.10000011</v>
      </c>
      <c r="AO2041">
        <v>9.7035532</v>
      </c>
      <c r="AP2041">
        <v>0.95175964999999996</v>
      </c>
      <c r="AQ2041">
        <v>5413.7623000000003</v>
      </c>
      <c r="AR2041">
        <v>5152.6004999999996</v>
      </c>
      <c r="AS2041">
        <v>0.68862155999999997</v>
      </c>
      <c r="AT2041">
        <v>0</v>
      </c>
      <c r="AU2041">
        <v>0</v>
      </c>
    </row>
    <row r="2042" spans="1:47" x14ac:dyDescent="0.25">
      <c r="A2042">
        <v>11</v>
      </c>
      <c r="B2042" t="s">
        <v>55</v>
      </c>
      <c r="C2042">
        <v>11.726013</v>
      </c>
      <c r="D2042" s="1">
        <v>6.9388289999999997E-6</v>
      </c>
      <c r="E2042">
        <v>3.4999999999999997E-5</v>
      </c>
      <c r="F2042" s="1">
        <v>7.2352289999999999E-6</v>
      </c>
      <c r="G2042">
        <v>0.48340899999999998</v>
      </c>
      <c r="H2042" s="1">
        <v>53.481459999999998</v>
      </c>
      <c r="I2042">
        <v>1.2E-5</v>
      </c>
      <c r="J2042">
        <v>0</v>
      </c>
      <c r="K2042">
        <v>2.2474099999999999</v>
      </c>
      <c r="L2042">
        <v>1.066403</v>
      </c>
      <c r="M2042">
        <v>3.8499999999999998E-4</v>
      </c>
      <c r="N2042" s="1">
        <v>3.8464860000000001E-4</v>
      </c>
      <c r="O2042" s="1">
        <v>9.1633459999999997E-4</v>
      </c>
      <c r="P2042">
        <v>2.4729999999999999E-3</v>
      </c>
      <c r="Q2042">
        <v>28.192156000000001</v>
      </c>
      <c r="R2042" s="1">
        <v>5.3980057999999997E-6</v>
      </c>
      <c r="S2042">
        <v>20.288823000000001</v>
      </c>
      <c r="T2042" s="1">
        <v>4.9291599999999999E-6</v>
      </c>
      <c r="U2042">
        <v>0.38657000000000002</v>
      </c>
      <c r="V2042">
        <v>57.048651999999997</v>
      </c>
      <c r="W2042" s="1">
        <v>1.1941083E-5</v>
      </c>
      <c r="X2042">
        <v>2.7281395999999999E-2</v>
      </c>
      <c r="Y2042" s="1">
        <v>5.5170405000000003E-5</v>
      </c>
      <c r="Z2042">
        <v>59.098092999999999</v>
      </c>
      <c r="AA2042" s="1">
        <v>1.2234458E-5</v>
      </c>
      <c r="AB2042">
        <v>0.87265042999999998</v>
      </c>
      <c r="AC2042">
        <v>0.87959880000000001</v>
      </c>
      <c r="AD2042">
        <v>1.3900593999999999</v>
      </c>
      <c r="AE2042">
        <v>0</v>
      </c>
      <c r="AF2042">
        <v>240.71178</v>
      </c>
      <c r="AG2042">
        <v>3.5723769999999999</v>
      </c>
      <c r="AH2042">
        <v>4.7587273999999997</v>
      </c>
      <c r="AI2042">
        <v>4.9353199000000002E-4</v>
      </c>
      <c r="AJ2042">
        <v>8.3484347999999997E-4</v>
      </c>
      <c r="AK2042">
        <v>1.3920914E-3</v>
      </c>
      <c r="AL2042">
        <v>2.0724884000000001E-3</v>
      </c>
      <c r="AM2042">
        <v>1.2696691E-2</v>
      </c>
      <c r="AN2042">
        <v>9.9997333999999993E-2</v>
      </c>
      <c r="AO2042">
        <v>10.071838</v>
      </c>
      <c r="AP2042">
        <v>0.94893623000000005</v>
      </c>
      <c r="AQ2042">
        <v>3661.4418999999998</v>
      </c>
      <c r="AR2042">
        <v>3474.4748</v>
      </c>
      <c r="AS2042">
        <v>0.68664906999999997</v>
      </c>
      <c r="AT2042">
        <v>0</v>
      </c>
      <c r="AU2042">
        <v>0</v>
      </c>
    </row>
    <row r="2043" spans="1:47" x14ac:dyDescent="0.25">
      <c r="A2043">
        <v>12</v>
      </c>
      <c r="B2043" t="s">
        <v>55</v>
      </c>
      <c r="C2043">
        <v>32.862957999999999</v>
      </c>
      <c r="D2043" s="1">
        <v>4.24351E-6</v>
      </c>
      <c r="E2043">
        <v>0.38946999999999998</v>
      </c>
      <c r="F2043" s="1">
        <v>4.4929529999999998E-6</v>
      </c>
      <c r="G2043">
        <v>0.33099899999999999</v>
      </c>
      <c r="H2043" s="1">
        <v>70.654359999999997</v>
      </c>
      <c r="I2043">
        <v>1.2999999999999999E-5</v>
      </c>
      <c r="J2043">
        <v>9.9999999999999995E-7</v>
      </c>
      <c r="K2043">
        <v>1.1684589999999999</v>
      </c>
      <c r="L2043">
        <v>1.293526</v>
      </c>
      <c r="M2043">
        <v>4.6700000000000002E-4</v>
      </c>
      <c r="N2043" s="1">
        <v>7.3095120000000004E-4</v>
      </c>
      <c r="O2043" s="1">
        <v>1.039239E-3</v>
      </c>
      <c r="P2043">
        <v>2.1689999999999999E-3</v>
      </c>
      <c r="Q2043">
        <v>28.192160000000001</v>
      </c>
      <c r="R2043" s="1">
        <v>5.3980060000000004E-6</v>
      </c>
      <c r="S2043">
        <v>20.288820000000001</v>
      </c>
      <c r="T2043" s="1">
        <v>4.9291599999999999E-6</v>
      </c>
      <c r="U2043">
        <v>0.40612019999999999</v>
      </c>
      <c r="V2043">
        <v>56.962409999999998</v>
      </c>
      <c r="W2043" s="1">
        <v>1.2256899999999999E-5</v>
      </c>
      <c r="X2043">
        <v>2.728556E-2</v>
      </c>
      <c r="Y2043" s="1">
        <v>5.5170409999999997E-5</v>
      </c>
      <c r="Z2043">
        <v>59.732790000000001</v>
      </c>
      <c r="AA2043" s="1">
        <v>1.181563E-5</v>
      </c>
      <c r="AB2043">
        <v>0.87301620000000002</v>
      </c>
      <c r="AC2043">
        <v>0.85404119999999994</v>
      </c>
      <c r="AD2043">
        <v>1.3900589999999999</v>
      </c>
      <c r="AE2043">
        <v>0</v>
      </c>
      <c r="AF2043">
        <v>240.71180000000001</v>
      </c>
      <c r="AG2043">
        <v>3.5987719999999999</v>
      </c>
      <c r="AH2043">
        <v>4.7597240000000003</v>
      </c>
      <c r="AI2043">
        <v>4.9077599999999995E-4</v>
      </c>
      <c r="AJ2043">
        <v>8.2847159999999999E-4</v>
      </c>
      <c r="AK2043">
        <v>1.3829319999999999E-3</v>
      </c>
      <c r="AL2043">
        <v>2.025443E-3</v>
      </c>
      <c r="AM2043">
        <v>1.269781E-2</v>
      </c>
      <c r="AN2043">
        <v>9.9996080000000001E-2</v>
      </c>
      <c r="AO2043">
        <v>10.18988</v>
      </c>
      <c r="AP2043">
        <v>0.94962369999999996</v>
      </c>
      <c r="AQ2043">
        <v>891.02670000000001</v>
      </c>
      <c r="AR2043">
        <v>846.14</v>
      </c>
      <c r="AS2043">
        <v>0.68979429999999997</v>
      </c>
      <c r="AT2043">
        <v>0</v>
      </c>
      <c r="AU2043">
        <v>0</v>
      </c>
    </row>
    <row r="2044" spans="1:47" x14ac:dyDescent="0.25">
      <c r="A2044">
        <v>13</v>
      </c>
      <c r="B2044" t="s">
        <v>55</v>
      </c>
      <c r="C2044">
        <v>47.812562</v>
      </c>
      <c r="D2044" s="1">
        <v>4.7870829999999996E-6</v>
      </c>
      <c r="E2044">
        <v>0.538412</v>
      </c>
      <c r="F2044" s="1">
        <v>5.1034360000000003E-6</v>
      </c>
      <c r="G2044">
        <v>0.36088100000000001</v>
      </c>
      <c r="H2044" s="1">
        <v>84.011989999999997</v>
      </c>
      <c r="I2044">
        <v>1.2999999999999999E-5</v>
      </c>
      <c r="J2044">
        <v>1.5E-5</v>
      </c>
      <c r="K2044">
        <v>0.83516599999999996</v>
      </c>
      <c r="L2044">
        <v>1.486308</v>
      </c>
      <c r="M2044">
        <v>4.0700000000000003E-4</v>
      </c>
      <c r="N2044" s="1">
        <v>7.7399960000000003E-4</v>
      </c>
      <c r="O2044" s="1">
        <v>1.0055349999999999E-3</v>
      </c>
      <c r="P2044">
        <v>2.209E-3</v>
      </c>
      <c r="Q2044">
        <v>28.192160000000001</v>
      </c>
      <c r="R2044" s="1">
        <v>5.3980060000000004E-6</v>
      </c>
      <c r="S2044">
        <v>20.288820000000001</v>
      </c>
      <c r="T2044" s="1">
        <v>4.9291599999999999E-6</v>
      </c>
      <c r="U2044">
        <v>0.39958399999999999</v>
      </c>
      <c r="V2044">
        <v>57.864370000000001</v>
      </c>
      <c r="W2044" s="1">
        <v>1.2503150000000001E-5</v>
      </c>
      <c r="X2044">
        <v>2.727359E-2</v>
      </c>
      <c r="Y2044" s="1">
        <v>5.5170409999999997E-5</v>
      </c>
      <c r="Z2044">
        <v>59.679380000000002</v>
      </c>
      <c r="AA2044" s="1">
        <v>1.2639589999999999E-5</v>
      </c>
      <c r="AB2044">
        <v>0.8514254</v>
      </c>
      <c r="AC2044">
        <v>0.84751359999999998</v>
      </c>
      <c r="AD2044">
        <v>1.3900589999999999</v>
      </c>
      <c r="AE2044">
        <v>0</v>
      </c>
      <c r="AF2044">
        <v>240.71180000000001</v>
      </c>
      <c r="AG2044">
        <v>3.5503269999999998</v>
      </c>
      <c r="AH2044">
        <v>4.7599309999999999</v>
      </c>
      <c r="AI2044">
        <v>4.844432E-4</v>
      </c>
      <c r="AJ2044">
        <v>8.3172919999999998E-4</v>
      </c>
      <c r="AK2044">
        <v>1.3839919999999999E-3</v>
      </c>
      <c r="AL2044">
        <v>2.0391329999999998E-3</v>
      </c>
      <c r="AM2044">
        <v>1.270373E-2</v>
      </c>
      <c r="AN2044">
        <v>9.9999270000000001E-2</v>
      </c>
      <c r="AO2044">
        <v>9.8039640000000006</v>
      </c>
      <c r="AP2044">
        <v>0.95046759999999997</v>
      </c>
      <c r="AQ2044">
        <v>468.88</v>
      </c>
      <c r="AR2044">
        <v>445.65519999999998</v>
      </c>
      <c r="AS2044">
        <v>0.68870849999999995</v>
      </c>
      <c r="AT2044">
        <v>0</v>
      </c>
      <c r="AU2044">
        <v>0</v>
      </c>
    </row>
    <row r="2045" spans="1:47" x14ac:dyDescent="0.25">
      <c r="A2045">
        <v>14</v>
      </c>
      <c r="B2045" t="s">
        <v>55</v>
      </c>
      <c r="C2045">
        <v>59.291136999999999</v>
      </c>
      <c r="D2045" s="1">
        <v>4.293413E-6</v>
      </c>
      <c r="E2045">
        <v>0.211311</v>
      </c>
      <c r="F2045" s="1">
        <v>3.6378609999999999E-6</v>
      </c>
      <c r="G2045">
        <v>0.368811</v>
      </c>
      <c r="H2045" s="1">
        <v>111.1461</v>
      </c>
      <c r="I2045">
        <v>1.2999999999999999E-5</v>
      </c>
      <c r="J2045">
        <v>1.0000000000000001E-5</v>
      </c>
      <c r="K2045">
        <v>1.1979200000000001</v>
      </c>
      <c r="L2045">
        <v>1.4909269999999999</v>
      </c>
      <c r="M2045">
        <v>3.48E-4</v>
      </c>
      <c r="N2045" s="1">
        <v>4.4073430000000002E-4</v>
      </c>
      <c r="O2045" s="1">
        <v>7.4410760000000002E-4</v>
      </c>
      <c r="P2045">
        <v>1.472E-3</v>
      </c>
      <c r="Q2045">
        <v>28.192156000000001</v>
      </c>
      <c r="R2045" s="1">
        <v>5.3980057999999997E-6</v>
      </c>
      <c r="S2045">
        <v>20.288823000000001</v>
      </c>
      <c r="T2045" s="1">
        <v>4.9291599999999999E-6</v>
      </c>
      <c r="U2045">
        <v>0.40754931</v>
      </c>
      <c r="V2045">
        <v>56.631639</v>
      </c>
      <c r="W2045" s="1">
        <v>1.2775135999999999E-5</v>
      </c>
      <c r="X2045">
        <v>2.7269345E-2</v>
      </c>
      <c r="Y2045" s="1">
        <v>5.5170405000000003E-5</v>
      </c>
      <c r="Z2045">
        <v>59.956477</v>
      </c>
      <c r="AA2045" s="1">
        <v>1.2639461999999999E-5</v>
      </c>
      <c r="AB2045">
        <v>0.85379428999999996</v>
      </c>
      <c r="AC2045">
        <v>0.81381996000000001</v>
      </c>
      <c r="AD2045">
        <v>1.3900593999999999</v>
      </c>
      <c r="AE2045">
        <v>0</v>
      </c>
      <c r="AF2045">
        <v>240.71178</v>
      </c>
      <c r="AG2045">
        <v>3.5528170000000001</v>
      </c>
      <c r="AH2045">
        <v>4.7571593999999999</v>
      </c>
      <c r="AI2045">
        <v>4.8199838999999999E-4</v>
      </c>
      <c r="AJ2045">
        <v>8.3632529999999995E-4</v>
      </c>
      <c r="AK2045">
        <v>1.3908475999999999E-3</v>
      </c>
      <c r="AL2045">
        <v>2.1053537000000002E-3</v>
      </c>
      <c r="AM2045">
        <v>1.2701095000000001E-2</v>
      </c>
      <c r="AN2045">
        <v>0.10000394999999999</v>
      </c>
      <c r="AO2045">
        <v>10.634650000000001</v>
      </c>
      <c r="AP2045">
        <v>0.95003031000000004</v>
      </c>
      <c r="AQ2045">
        <v>-3341.895</v>
      </c>
      <c r="AR2045">
        <v>-3174.9016000000001</v>
      </c>
      <c r="AS2045">
        <v>0.68887646999999996</v>
      </c>
      <c r="AT2045">
        <v>0</v>
      </c>
      <c r="AU2045">
        <v>0</v>
      </c>
    </row>
    <row r="2046" spans="1:47" x14ac:dyDescent="0.25">
      <c r="A2046">
        <v>15</v>
      </c>
      <c r="B2046" t="s">
        <v>55</v>
      </c>
      <c r="C2046">
        <v>30.304666999999998</v>
      </c>
      <c r="D2046" s="1">
        <v>4.3052720000000002E-6</v>
      </c>
      <c r="E2046">
        <v>0.48155599999999998</v>
      </c>
      <c r="F2046" s="1">
        <v>5.4169279999999997E-6</v>
      </c>
      <c r="G2046">
        <v>0.33975899999999998</v>
      </c>
      <c r="H2046" s="1">
        <v>69.014660000000006</v>
      </c>
      <c r="I2046">
        <v>1.5E-5</v>
      </c>
      <c r="J2046">
        <v>6.9999999999999999E-6</v>
      </c>
      <c r="K2046">
        <v>1.0139860000000001</v>
      </c>
      <c r="L2046">
        <v>2.3866939999999999</v>
      </c>
      <c r="M2046">
        <v>4.9600000000000002E-4</v>
      </c>
      <c r="N2046" s="1">
        <v>8.5336590000000001E-4</v>
      </c>
      <c r="O2046" s="1">
        <v>1.159988E-3</v>
      </c>
      <c r="P2046">
        <v>2.5439999999999998E-3</v>
      </c>
      <c r="Q2046">
        <v>28.192156000000001</v>
      </c>
      <c r="R2046" s="1">
        <v>5.3980057999999997E-6</v>
      </c>
      <c r="S2046">
        <v>20.288823000000001</v>
      </c>
      <c r="T2046" s="1">
        <v>4.9291599999999999E-6</v>
      </c>
      <c r="U2046">
        <v>0.41379013999999997</v>
      </c>
      <c r="V2046">
        <v>59.873615999999998</v>
      </c>
      <c r="W2046" s="1">
        <v>1.2603954000000001E-5</v>
      </c>
      <c r="X2046">
        <v>2.7275511999999998E-2</v>
      </c>
      <c r="Y2046" s="1">
        <v>5.5170405000000003E-5</v>
      </c>
      <c r="Z2046">
        <v>58.169307000000003</v>
      </c>
      <c r="AA2046" s="1">
        <v>1.2166268999999999E-5</v>
      </c>
      <c r="AB2046">
        <v>0.79477805999999995</v>
      </c>
      <c r="AC2046">
        <v>0.88332880000000003</v>
      </c>
      <c r="AD2046">
        <v>1.3900593999999999</v>
      </c>
      <c r="AE2046">
        <v>0</v>
      </c>
      <c r="AF2046">
        <v>240.71178</v>
      </c>
      <c r="AG2046">
        <v>3.7059332999999999</v>
      </c>
      <c r="AH2046">
        <v>4.7587751999999996</v>
      </c>
      <c r="AI2046">
        <v>4.8335350999999997E-4</v>
      </c>
      <c r="AJ2046">
        <v>8.2337070000000005E-4</v>
      </c>
      <c r="AK2046">
        <v>1.3900964000000001E-3</v>
      </c>
      <c r="AL2046">
        <v>2.1495208000000001E-3</v>
      </c>
      <c r="AM2046">
        <v>1.2687377999999999E-2</v>
      </c>
      <c r="AN2046">
        <v>9.9997012999999996E-2</v>
      </c>
      <c r="AO2046">
        <v>9.7931328999999998</v>
      </c>
      <c r="AP2046">
        <v>0.94966932999999998</v>
      </c>
      <c r="AQ2046">
        <v>2245.4764</v>
      </c>
      <c r="AR2046">
        <v>2132.4600999999998</v>
      </c>
      <c r="AS2046">
        <v>0.68806197999999996</v>
      </c>
      <c r="AT2046">
        <v>0</v>
      </c>
      <c r="AU2046">
        <v>0</v>
      </c>
    </row>
    <row r="2047" spans="1:47" x14ac:dyDescent="0.25">
      <c r="A2047">
        <v>16</v>
      </c>
      <c r="B2047" t="s">
        <v>55</v>
      </c>
      <c r="C2047">
        <v>0.20896500000000001</v>
      </c>
      <c r="D2047" s="1">
        <v>2.3428670000000002E-8</v>
      </c>
      <c r="E2047">
        <v>1.332954</v>
      </c>
      <c r="F2047" s="1">
        <v>3.1715809999999999E-6</v>
      </c>
      <c r="G2047">
        <v>5.6246999999999998E-2</v>
      </c>
      <c r="H2047" s="1">
        <v>66.976510000000005</v>
      </c>
      <c r="I2047">
        <v>1.5999999999999999E-5</v>
      </c>
      <c r="J2047">
        <v>5.1999999999999997E-5</v>
      </c>
      <c r="K2047">
        <v>1.9650069999999999</v>
      </c>
      <c r="L2047">
        <v>1.1580649999999999</v>
      </c>
      <c r="M2047">
        <v>3.7500000000000001E-4</v>
      </c>
      <c r="N2047" s="1">
        <v>3.3206449999999998E-4</v>
      </c>
      <c r="O2047" s="1">
        <v>8.8183040000000003E-4</v>
      </c>
      <c r="P2047">
        <v>2.1870000000000001E-3</v>
      </c>
      <c r="Q2047">
        <v>28.192156000000001</v>
      </c>
      <c r="R2047" s="1">
        <v>5.3980057999999997E-6</v>
      </c>
      <c r="S2047">
        <v>20.288823000000001</v>
      </c>
      <c r="T2047" s="1">
        <v>4.9291599999999999E-6</v>
      </c>
      <c r="U2047">
        <v>0.39447286999999998</v>
      </c>
      <c r="V2047">
        <v>57.410950999999997</v>
      </c>
      <c r="W2047" s="1">
        <v>1.2374779E-5</v>
      </c>
      <c r="X2047">
        <v>2.7275727999999999E-2</v>
      </c>
      <c r="Y2047" s="1">
        <v>5.5170405000000003E-5</v>
      </c>
      <c r="Z2047">
        <v>60.111823999999999</v>
      </c>
      <c r="AA2047" s="1">
        <v>1.2081299E-5</v>
      </c>
      <c r="AB2047">
        <v>0.88603580999999998</v>
      </c>
      <c r="AC2047">
        <v>0.83518945</v>
      </c>
      <c r="AD2047">
        <v>1.3900593999999999</v>
      </c>
      <c r="AE2047">
        <v>0</v>
      </c>
      <c r="AF2047">
        <v>240.71178</v>
      </c>
      <c r="AG2047">
        <v>3.5454922</v>
      </c>
      <c r="AH2047">
        <v>4.7587289000000004</v>
      </c>
      <c r="AI2047">
        <v>4.9266458000000004E-4</v>
      </c>
      <c r="AJ2047">
        <v>8.3046262000000004E-4</v>
      </c>
      <c r="AK2047">
        <v>1.3987175E-3</v>
      </c>
      <c r="AL2047">
        <v>2.0256107E-3</v>
      </c>
      <c r="AM2047">
        <v>1.2705565E-2</v>
      </c>
      <c r="AN2047">
        <v>0.1000008</v>
      </c>
      <c r="AO2047">
        <v>9.9450102000000005</v>
      </c>
      <c r="AP2047">
        <v>0.950291</v>
      </c>
      <c r="AQ2047">
        <v>2880.1556</v>
      </c>
      <c r="AR2047">
        <v>2736.9859000000001</v>
      </c>
      <c r="AS2047">
        <v>0.69005130000000003</v>
      </c>
      <c r="AT2047">
        <v>0</v>
      </c>
      <c r="AU2047">
        <v>0</v>
      </c>
    </row>
    <row r="2048" spans="1:47" x14ac:dyDescent="0.25">
      <c r="A2048">
        <v>17</v>
      </c>
      <c r="B2048" t="s">
        <v>55</v>
      </c>
      <c r="C2048">
        <v>31.65006</v>
      </c>
      <c r="D2048" s="1">
        <v>3.6970649999999998E-6</v>
      </c>
      <c r="E2048">
        <v>0.41479899999999997</v>
      </c>
      <c r="F2048" s="1">
        <v>5.2659179999999999E-6</v>
      </c>
      <c r="G2048">
        <v>0.34258</v>
      </c>
      <c r="H2048" s="1">
        <v>78.315849999999998</v>
      </c>
      <c r="I2048">
        <v>1.1E-5</v>
      </c>
      <c r="J2048">
        <v>3.9999999999999998E-6</v>
      </c>
      <c r="K2048">
        <v>1.301804</v>
      </c>
      <c r="L2048">
        <v>1.3499490000000001</v>
      </c>
      <c r="M2048">
        <v>4.4299999999999998E-4</v>
      </c>
      <c r="N2048" s="1">
        <v>7.1584790000000001E-4</v>
      </c>
      <c r="O2048" s="1">
        <v>9.6376719999999999E-4</v>
      </c>
      <c r="P2048">
        <v>2.006E-3</v>
      </c>
      <c r="Q2048">
        <v>28.192160000000001</v>
      </c>
      <c r="R2048" s="1">
        <v>5.3980060000000004E-6</v>
      </c>
      <c r="S2048">
        <v>20.288820000000001</v>
      </c>
      <c r="T2048" s="1">
        <v>4.9291599999999999E-6</v>
      </c>
      <c r="U2048">
        <v>0.40766629999999998</v>
      </c>
      <c r="V2048">
        <v>57.266750000000002</v>
      </c>
      <c r="W2048" s="1">
        <v>1.173015E-5</v>
      </c>
      <c r="X2048">
        <v>2.7286560000000001E-2</v>
      </c>
      <c r="Y2048" s="1">
        <v>5.5170409999999997E-5</v>
      </c>
      <c r="Z2048">
        <v>60.053469999999997</v>
      </c>
      <c r="AA2048" s="1">
        <v>1.1724379999999999E-5</v>
      </c>
      <c r="AB2048">
        <v>0.85407129999999998</v>
      </c>
      <c r="AC2048">
        <v>0.88941099999999995</v>
      </c>
      <c r="AD2048">
        <v>1.3900589999999999</v>
      </c>
      <c r="AE2048">
        <v>0</v>
      </c>
      <c r="AF2048">
        <v>240.71180000000001</v>
      </c>
      <c r="AG2048">
        <v>3.5795659999999998</v>
      </c>
      <c r="AH2048">
        <v>4.7571789999999998</v>
      </c>
      <c r="AI2048">
        <v>4.9172180000000003E-4</v>
      </c>
      <c r="AJ2048">
        <v>8.352826E-4</v>
      </c>
      <c r="AK2048">
        <v>1.3843810000000001E-3</v>
      </c>
      <c r="AL2048">
        <v>2.129845E-3</v>
      </c>
      <c r="AM2048">
        <v>1.2705559999999999E-2</v>
      </c>
      <c r="AN2048">
        <v>0.1000002</v>
      </c>
      <c r="AO2048">
        <v>10.029120000000001</v>
      </c>
      <c r="AP2048">
        <v>0.94926639999999995</v>
      </c>
      <c r="AQ2048">
        <v>-341.7226</v>
      </c>
      <c r="AR2048">
        <v>-324.38580000000002</v>
      </c>
      <c r="AS2048">
        <v>0.68962679999999998</v>
      </c>
      <c r="AT2048">
        <v>0</v>
      </c>
      <c r="AU2048">
        <v>0</v>
      </c>
    </row>
    <row r="2049" spans="1:47" x14ac:dyDescent="0.25">
      <c r="A2049">
        <v>18</v>
      </c>
      <c r="B2049" t="s">
        <v>55</v>
      </c>
      <c r="C2049">
        <v>19.180049</v>
      </c>
      <c r="D2049" s="1">
        <v>4.1287580000000003E-6</v>
      </c>
      <c r="E2049">
        <v>0.38625500000000001</v>
      </c>
      <c r="F2049" s="1">
        <v>6.94135E-6</v>
      </c>
      <c r="G2049">
        <v>0.27232899999999999</v>
      </c>
      <c r="H2049" s="1">
        <v>51.572009999999999</v>
      </c>
      <c r="I2049">
        <v>1.8E-5</v>
      </c>
      <c r="J2049">
        <v>5.0000000000000004E-6</v>
      </c>
      <c r="K2049">
        <v>1.0434939999999999</v>
      </c>
      <c r="L2049">
        <v>0.86156600000000005</v>
      </c>
      <c r="M2049">
        <v>5.9999999999999995E-4</v>
      </c>
      <c r="N2049" s="1">
        <v>9.4710930000000001E-4</v>
      </c>
      <c r="O2049" s="1">
        <v>1.3680280000000001E-3</v>
      </c>
      <c r="P2049">
        <v>2.9190000000000002E-3</v>
      </c>
      <c r="Q2049">
        <v>28.192160000000001</v>
      </c>
      <c r="R2049" s="1">
        <v>5.3980060000000004E-6</v>
      </c>
      <c r="S2049">
        <v>20.288820000000001</v>
      </c>
      <c r="T2049" s="1">
        <v>4.9291599999999999E-6</v>
      </c>
      <c r="U2049">
        <v>0.395644</v>
      </c>
      <c r="V2049">
        <v>60.990049999999997</v>
      </c>
      <c r="W2049" s="1">
        <v>1.2787280000000001E-5</v>
      </c>
      <c r="X2049">
        <v>2.728152E-2</v>
      </c>
      <c r="Y2049" s="1">
        <v>5.5170409999999997E-5</v>
      </c>
      <c r="Z2049">
        <v>56.753140000000002</v>
      </c>
      <c r="AA2049" s="1">
        <v>1.169088E-5</v>
      </c>
      <c r="AB2049">
        <v>0.83150219999999997</v>
      </c>
      <c r="AC2049">
        <v>0.87069569999999996</v>
      </c>
      <c r="AD2049">
        <v>1.3900589999999999</v>
      </c>
      <c r="AE2049">
        <v>0</v>
      </c>
      <c r="AF2049">
        <v>240.71180000000001</v>
      </c>
      <c r="AG2049">
        <v>3.5818729999999999</v>
      </c>
      <c r="AH2049">
        <v>4.7568630000000001</v>
      </c>
      <c r="AI2049">
        <v>4.8648380000000001E-4</v>
      </c>
      <c r="AJ2049">
        <v>8.3618600000000005E-4</v>
      </c>
      <c r="AK2049">
        <v>1.388186E-3</v>
      </c>
      <c r="AL2049">
        <v>2.0942959999999998E-3</v>
      </c>
      <c r="AM2049">
        <v>1.2707090000000001E-2</v>
      </c>
      <c r="AN2049">
        <v>0.1000018</v>
      </c>
      <c r="AO2049">
        <v>10.08262</v>
      </c>
      <c r="AP2049">
        <v>0.9498373</v>
      </c>
      <c r="AQ2049">
        <v>6.0147430000000002</v>
      </c>
      <c r="AR2049">
        <v>5.7130270000000003</v>
      </c>
      <c r="AS2049">
        <v>0.68657080000000004</v>
      </c>
      <c r="AT2049">
        <v>0</v>
      </c>
      <c r="AU2049">
        <v>0</v>
      </c>
    </row>
    <row r="2050" spans="1:47" x14ac:dyDescent="0.25">
      <c r="A2050">
        <v>19</v>
      </c>
      <c r="B2050" t="s">
        <v>55</v>
      </c>
      <c r="C2050">
        <v>36.419272999999997</v>
      </c>
      <c r="D2050" s="1">
        <v>3.9027459999999999E-6</v>
      </c>
      <c r="E2050">
        <v>0.46839999999999998</v>
      </c>
      <c r="F2050" s="1">
        <v>5.9986420000000004E-6</v>
      </c>
      <c r="G2050">
        <v>0.37587900000000002</v>
      </c>
      <c r="H2050" s="1">
        <v>83.980940000000004</v>
      </c>
      <c r="I2050">
        <v>1.2999999999999999E-5</v>
      </c>
      <c r="J2050">
        <v>1.2E-5</v>
      </c>
      <c r="K2050">
        <v>1.1998359999999999</v>
      </c>
      <c r="L2050">
        <v>0.76755099999999998</v>
      </c>
      <c r="M2050">
        <v>4.2700000000000002E-4</v>
      </c>
      <c r="N2050" s="1">
        <v>7.2699600000000004E-4</v>
      </c>
      <c r="O2050" s="1">
        <v>9.849297999999999E-4</v>
      </c>
      <c r="P2050">
        <v>2.0100000000000001E-3</v>
      </c>
      <c r="Q2050">
        <v>28.192156000000001</v>
      </c>
      <c r="R2050" s="1">
        <v>5.3980057999999997E-6</v>
      </c>
      <c r="S2050">
        <v>20.288823000000001</v>
      </c>
      <c r="T2050" s="1">
        <v>4.9291599999999999E-6</v>
      </c>
      <c r="U2050">
        <v>0.42250988</v>
      </c>
      <c r="V2050">
        <v>57.971189000000003</v>
      </c>
      <c r="W2050" s="1">
        <v>1.2895678000000001E-5</v>
      </c>
      <c r="X2050">
        <v>2.7268381000000001E-2</v>
      </c>
      <c r="Y2050" s="1">
        <v>5.5170405000000003E-5</v>
      </c>
      <c r="Z2050">
        <v>61.737113000000001</v>
      </c>
      <c r="AA2050" s="1">
        <v>1.2426583000000001E-5</v>
      </c>
      <c r="AB2050">
        <v>0.86650985000000003</v>
      </c>
      <c r="AC2050">
        <v>0.83149912000000004</v>
      </c>
      <c r="AD2050">
        <v>1.3900593999999999</v>
      </c>
      <c r="AE2050">
        <v>0</v>
      </c>
      <c r="AF2050">
        <v>240.71178</v>
      </c>
      <c r="AG2050">
        <v>3.6327048</v>
      </c>
      <c r="AH2050">
        <v>4.759296</v>
      </c>
      <c r="AI2050">
        <v>4.8553929999999999E-4</v>
      </c>
      <c r="AJ2050">
        <v>8.2760117000000005E-4</v>
      </c>
      <c r="AK2050">
        <v>1.3841378E-3</v>
      </c>
      <c r="AL2050">
        <v>2.1108269E-3</v>
      </c>
      <c r="AM2050">
        <v>1.2695546E-2</v>
      </c>
      <c r="AN2050">
        <v>9.9997587999999998E-2</v>
      </c>
      <c r="AO2050">
        <v>10.180664</v>
      </c>
      <c r="AP2050">
        <v>0.95007965000000005</v>
      </c>
      <c r="AQ2050">
        <v>4307.8922000000002</v>
      </c>
      <c r="AR2050">
        <v>4092.8407000000002</v>
      </c>
      <c r="AS2050">
        <v>0.68893093000000005</v>
      </c>
      <c r="AT2050">
        <v>0</v>
      </c>
      <c r="AU2050">
        <v>0</v>
      </c>
    </row>
    <row r="2051" spans="1:47" x14ac:dyDescent="0.25">
      <c r="A2051">
        <v>20</v>
      </c>
      <c r="B2051" t="s">
        <v>55</v>
      </c>
      <c r="C2051">
        <v>39.325510000000001</v>
      </c>
      <c r="D2051" s="1">
        <v>6.4728820000000002E-6</v>
      </c>
      <c r="E2051">
        <v>0.52282899999999999</v>
      </c>
      <c r="F2051" s="1">
        <v>3.8155579999999996E-6</v>
      </c>
      <c r="G2051">
        <v>0.44032500000000002</v>
      </c>
      <c r="H2051" s="1">
        <v>99.418610000000001</v>
      </c>
      <c r="I2051">
        <v>1.1E-5</v>
      </c>
      <c r="J2051">
        <v>3.3000000000000003E-5</v>
      </c>
      <c r="K2051">
        <v>1.883872</v>
      </c>
      <c r="L2051">
        <v>0.50506499999999999</v>
      </c>
      <c r="M2051">
        <v>5.22E-4</v>
      </c>
      <c r="N2051" s="1">
        <v>9.5479319999999996E-4</v>
      </c>
      <c r="O2051" s="1">
        <v>1.1140900000000001E-3</v>
      </c>
      <c r="P2051">
        <v>2.173E-3</v>
      </c>
      <c r="Q2051">
        <v>28.192160000000001</v>
      </c>
      <c r="R2051" s="1">
        <v>5.3980060000000004E-6</v>
      </c>
      <c r="S2051">
        <v>20.288820000000001</v>
      </c>
      <c r="T2051" s="1">
        <v>4.9291599999999999E-6</v>
      </c>
      <c r="U2051">
        <v>0.40463500000000002</v>
      </c>
      <c r="V2051">
        <v>59.36768</v>
      </c>
      <c r="W2051" s="1">
        <v>1.2179230000000001E-5</v>
      </c>
      <c r="X2051">
        <v>2.72616E-2</v>
      </c>
      <c r="Y2051" s="1">
        <v>5.5170409999999997E-5</v>
      </c>
      <c r="Z2051">
        <v>60.596969999999999</v>
      </c>
      <c r="AA2051" s="1">
        <v>1.195464E-5</v>
      </c>
      <c r="AB2051">
        <v>0.88937949999999999</v>
      </c>
      <c r="AC2051">
        <v>0.91684149999999998</v>
      </c>
      <c r="AD2051">
        <v>1.3900589999999999</v>
      </c>
      <c r="AE2051">
        <v>0</v>
      </c>
      <c r="AF2051">
        <v>240.71180000000001</v>
      </c>
      <c r="AG2051">
        <v>3.5926619999999998</v>
      </c>
      <c r="AH2051">
        <v>4.7593199999999998</v>
      </c>
      <c r="AI2051">
        <v>4.9141950000000005E-4</v>
      </c>
      <c r="AJ2051">
        <v>8.290544E-4</v>
      </c>
      <c r="AK2051">
        <v>1.382461E-3</v>
      </c>
      <c r="AL2051">
        <v>2.085815E-3</v>
      </c>
      <c r="AM2051">
        <v>1.2707420000000001E-2</v>
      </c>
      <c r="AN2051">
        <v>9.9998600000000007E-2</v>
      </c>
      <c r="AO2051">
        <v>9.6871299999999998</v>
      </c>
      <c r="AP2051">
        <v>0.95046030000000004</v>
      </c>
      <c r="AQ2051">
        <v>-113.7664</v>
      </c>
      <c r="AR2051">
        <v>-108.13039999999999</v>
      </c>
      <c r="AS2051">
        <v>0.68738220000000005</v>
      </c>
      <c r="AT2051">
        <v>0</v>
      </c>
      <c r="AU2051">
        <v>0</v>
      </c>
    </row>
    <row r="2052" spans="1:47" x14ac:dyDescent="0.25">
      <c r="A2052">
        <v>21</v>
      </c>
      <c r="B2052" t="s">
        <v>55</v>
      </c>
      <c r="C2052">
        <v>85.872820000000004</v>
      </c>
      <c r="D2052" s="1">
        <v>1.7823230000000001E-5</v>
      </c>
      <c r="E2052">
        <v>23.786535000000001</v>
      </c>
      <c r="F2052" s="1">
        <v>4.2041220000000003E-6</v>
      </c>
      <c r="G2052">
        <v>1.796432</v>
      </c>
      <c r="H2052" s="1">
        <v>31.971299999999999</v>
      </c>
      <c r="I2052">
        <v>7.9999999999999996E-6</v>
      </c>
      <c r="J2052">
        <v>4.6999999999999997E-5</v>
      </c>
      <c r="K2052">
        <v>0.30697600000000003</v>
      </c>
      <c r="L2052">
        <v>0.104674</v>
      </c>
      <c r="M2052">
        <v>6.7900000000000002E-4</v>
      </c>
      <c r="N2052" s="1">
        <v>5.9428720000000005E-4</v>
      </c>
      <c r="O2052" s="1">
        <v>1.163068E-3</v>
      </c>
      <c r="P2052">
        <v>1.8580000000000001E-3</v>
      </c>
      <c r="Q2052">
        <v>28.192156000000001</v>
      </c>
      <c r="R2052" s="1">
        <v>5.3980057999999997E-6</v>
      </c>
      <c r="S2052">
        <v>20.288823000000001</v>
      </c>
      <c r="T2052" s="1">
        <v>4.9291599999999999E-6</v>
      </c>
      <c r="U2052">
        <v>0.39619496999999998</v>
      </c>
      <c r="V2052">
        <v>59.022348999999998</v>
      </c>
      <c r="W2052" s="1">
        <v>1.2103208E-5</v>
      </c>
      <c r="X2052">
        <v>2.7271101999999998E-2</v>
      </c>
      <c r="Y2052" s="1">
        <v>5.5170405000000003E-5</v>
      </c>
      <c r="Z2052">
        <v>60.274355999999997</v>
      </c>
      <c r="AA2052" s="1">
        <v>1.2509276E-5</v>
      </c>
      <c r="AB2052">
        <v>0.86053184000000005</v>
      </c>
      <c r="AC2052">
        <v>0.87342417999999999</v>
      </c>
      <c r="AD2052">
        <v>1.3900593999999999</v>
      </c>
      <c r="AE2052">
        <v>0</v>
      </c>
      <c r="AF2052">
        <v>240.71178</v>
      </c>
      <c r="AG2052">
        <v>3.5964168999999999</v>
      </c>
      <c r="AH2052">
        <v>4.7583327000000004</v>
      </c>
      <c r="AI2052">
        <v>4.7954557E-4</v>
      </c>
      <c r="AJ2052">
        <v>8.2575426999999995E-4</v>
      </c>
      <c r="AK2052">
        <v>1.3948808999999999E-3</v>
      </c>
      <c r="AL2052">
        <v>2.0597551E-3</v>
      </c>
      <c r="AM2052">
        <v>1.2704893E-2</v>
      </c>
      <c r="AN2052">
        <v>9.9998948000000004E-2</v>
      </c>
      <c r="AO2052">
        <v>10.038921999999999</v>
      </c>
      <c r="AP2052">
        <v>0.95010013999999998</v>
      </c>
      <c r="AQ2052">
        <v>3628.4582</v>
      </c>
      <c r="AR2052">
        <v>3447.3986</v>
      </c>
      <c r="AS2052">
        <v>0.68635559999999995</v>
      </c>
      <c r="AT2052">
        <v>0</v>
      </c>
      <c r="AU2052">
        <v>0</v>
      </c>
    </row>
    <row r="2053" spans="1:47" x14ac:dyDescent="0.25">
      <c r="A2053">
        <v>22</v>
      </c>
      <c r="B2053" t="s">
        <v>55</v>
      </c>
      <c r="C2053">
        <v>17.673718999999998</v>
      </c>
      <c r="D2053" s="1">
        <v>3.5817500000000001E-6</v>
      </c>
      <c r="E2053">
        <v>0.57220400000000005</v>
      </c>
      <c r="F2053" s="1">
        <v>6.0447470000000001E-6</v>
      </c>
      <c r="G2053">
        <v>0.29771199999999998</v>
      </c>
      <c r="H2053" s="1">
        <v>84.092160000000007</v>
      </c>
      <c r="I2053">
        <v>1.1E-5</v>
      </c>
      <c r="J2053">
        <v>0</v>
      </c>
      <c r="K2053">
        <v>1.417645</v>
      </c>
      <c r="L2053">
        <v>0.85439100000000001</v>
      </c>
      <c r="M2053">
        <v>4.2299999999999998E-4</v>
      </c>
      <c r="N2053" s="1">
        <v>6.8805649999999999E-4</v>
      </c>
      <c r="O2053" s="1">
        <v>9.4471330000000001E-4</v>
      </c>
      <c r="P2053">
        <v>2.0049999999999998E-3</v>
      </c>
      <c r="Q2053">
        <v>28.192160000000001</v>
      </c>
      <c r="R2053" s="1">
        <v>5.3980060000000004E-6</v>
      </c>
      <c r="S2053">
        <v>20.288820000000001</v>
      </c>
      <c r="T2053" s="1">
        <v>4.9291599999999999E-6</v>
      </c>
      <c r="U2053">
        <v>0.39623809999999998</v>
      </c>
      <c r="V2053">
        <v>58.877719999999997</v>
      </c>
      <c r="W2053" s="1">
        <v>1.248479E-5</v>
      </c>
      <c r="X2053">
        <v>2.7278210000000001E-2</v>
      </c>
      <c r="Y2053" s="1">
        <v>5.5170409999999997E-5</v>
      </c>
      <c r="Z2053">
        <v>62.01623</v>
      </c>
      <c r="AA2053" s="1">
        <v>1.1554280000000001E-5</v>
      </c>
      <c r="AB2053">
        <v>0.84721170000000001</v>
      </c>
      <c r="AC2053">
        <v>0.84936979999999995</v>
      </c>
      <c r="AD2053">
        <v>1.3900589999999999</v>
      </c>
      <c r="AE2053">
        <v>0</v>
      </c>
      <c r="AF2053">
        <v>240.71180000000001</v>
      </c>
      <c r="AG2053">
        <v>3.5626869999999999</v>
      </c>
      <c r="AH2053">
        <v>4.7584270000000002</v>
      </c>
      <c r="AI2053">
        <v>4.8984579999999998E-4</v>
      </c>
      <c r="AJ2053">
        <v>8.275728E-4</v>
      </c>
      <c r="AK2053">
        <v>1.390465E-3</v>
      </c>
      <c r="AL2053">
        <v>2.1271369999999999E-3</v>
      </c>
      <c r="AM2053">
        <v>1.269848E-2</v>
      </c>
      <c r="AN2053">
        <v>0.1000017</v>
      </c>
      <c r="AO2053">
        <v>10.4209</v>
      </c>
      <c r="AP2053">
        <v>0.94897739999999997</v>
      </c>
      <c r="AQ2053">
        <v>-265.26240000000001</v>
      </c>
      <c r="AR2053">
        <v>-251.72800000000001</v>
      </c>
      <c r="AS2053">
        <v>0.68805050000000001</v>
      </c>
      <c r="AT2053">
        <v>0</v>
      </c>
      <c r="AU2053">
        <v>0</v>
      </c>
    </row>
    <row r="2054" spans="1:47" x14ac:dyDescent="0.25">
      <c r="A2054">
        <v>23</v>
      </c>
      <c r="B2054" t="s">
        <v>55</v>
      </c>
      <c r="C2054">
        <v>71.209846999999996</v>
      </c>
      <c r="D2054" s="1">
        <v>2.583109E-5</v>
      </c>
      <c r="E2054">
        <v>96.412994999999995</v>
      </c>
      <c r="F2054" s="1">
        <v>1.37144E-5</v>
      </c>
      <c r="G2054">
        <v>3.1588729999999998</v>
      </c>
      <c r="H2054" s="1">
        <v>109.67570000000001</v>
      </c>
      <c r="I2054">
        <v>6.9999999999999999E-6</v>
      </c>
      <c r="J2054">
        <v>1.0399999999999999E-4</v>
      </c>
      <c r="K2054">
        <v>0.15693099999999999</v>
      </c>
      <c r="L2054">
        <v>1.6457059999999999</v>
      </c>
      <c r="M2054">
        <v>1.8000000000000001E-4</v>
      </c>
      <c r="N2054" s="1">
        <v>3.3728700000000003E-4</v>
      </c>
      <c r="O2054" s="1">
        <v>5.1563539999999999E-4</v>
      </c>
      <c r="P2054">
        <v>1.1709999999999999E-3</v>
      </c>
      <c r="Q2054">
        <v>28.192156000000001</v>
      </c>
      <c r="R2054" s="1">
        <v>5.3980057999999997E-6</v>
      </c>
      <c r="S2054">
        <v>20.288823000000001</v>
      </c>
      <c r="T2054" s="1">
        <v>4.9291599999999999E-6</v>
      </c>
      <c r="U2054">
        <v>0.38739689999999999</v>
      </c>
      <c r="V2054">
        <v>59.603589999999997</v>
      </c>
      <c r="W2054" s="1">
        <v>1.2060649E-5</v>
      </c>
      <c r="X2054">
        <v>2.7265056999999999E-2</v>
      </c>
      <c r="Y2054" s="1">
        <v>5.5170405000000003E-5</v>
      </c>
      <c r="Z2054">
        <v>63.493360000000003</v>
      </c>
      <c r="AA2054" s="1">
        <v>1.1873885000000001E-5</v>
      </c>
      <c r="AB2054">
        <v>0.8647281</v>
      </c>
      <c r="AC2054">
        <v>0.87224577999999997</v>
      </c>
      <c r="AD2054">
        <v>1.3900593999999999</v>
      </c>
      <c r="AE2054">
        <v>0</v>
      </c>
      <c r="AF2054">
        <v>240.71178</v>
      </c>
      <c r="AG2054">
        <v>3.4789416000000002</v>
      </c>
      <c r="AH2054">
        <v>4.7570942000000001</v>
      </c>
      <c r="AI2054">
        <v>4.7676610999999999E-4</v>
      </c>
      <c r="AJ2054">
        <v>8.2963891E-4</v>
      </c>
      <c r="AK2054">
        <v>1.3836683999999999E-3</v>
      </c>
      <c r="AL2054">
        <v>2.0889301000000002E-3</v>
      </c>
      <c r="AM2054">
        <v>1.2690481999999999E-2</v>
      </c>
      <c r="AN2054">
        <v>0.10000205</v>
      </c>
      <c r="AO2054">
        <v>10.664241000000001</v>
      </c>
      <c r="AP2054">
        <v>0.94996115999999997</v>
      </c>
      <c r="AQ2054">
        <v>-3588.3453</v>
      </c>
      <c r="AR2054">
        <v>-3408.7887000000001</v>
      </c>
      <c r="AS2054">
        <v>0.68719257</v>
      </c>
      <c r="AT2054">
        <v>0</v>
      </c>
      <c r="AU2054">
        <v>0</v>
      </c>
    </row>
    <row r="2055" spans="1:47" x14ac:dyDescent="0.25">
      <c r="A2055">
        <v>24</v>
      </c>
      <c r="B2055" t="s">
        <v>55</v>
      </c>
      <c r="C2055">
        <v>53.518538999999997</v>
      </c>
      <c r="D2055" s="1">
        <v>5.2339150000000002E-6</v>
      </c>
      <c r="E2055">
        <v>0.59764499999999998</v>
      </c>
      <c r="F2055" s="1">
        <v>5.7698030000000001E-6</v>
      </c>
      <c r="G2055">
        <v>0.49224499999999999</v>
      </c>
      <c r="H2055" s="1">
        <v>90.246399999999994</v>
      </c>
      <c r="I2055">
        <v>1.2E-5</v>
      </c>
      <c r="J2055">
        <v>1.2999999999999999E-5</v>
      </c>
      <c r="K2055">
        <v>0.96900399999999998</v>
      </c>
      <c r="L2055">
        <v>1.2305980000000001</v>
      </c>
      <c r="M2055">
        <v>3.6600000000000001E-4</v>
      </c>
      <c r="N2055" s="1">
        <v>6.4611240000000004E-4</v>
      </c>
      <c r="O2055" s="1">
        <v>8.9039529999999998E-4</v>
      </c>
      <c r="P2055">
        <v>1.908E-3</v>
      </c>
      <c r="Q2055">
        <v>28.192156000000001</v>
      </c>
      <c r="R2055" s="1">
        <v>5.3980057999999997E-6</v>
      </c>
      <c r="S2055">
        <v>20.288823000000001</v>
      </c>
      <c r="T2055" s="1">
        <v>4.9291599999999999E-6</v>
      </c>
      <c r="U2055">
        <v>0.40830528999999999</v>
      </c>
      <c r="V2055">
        <v>62.189176000000003</v>
      </c>
      <c r="W2055" s="1">
        <v>1.2473177999999999E-5</v>
      </c>
      <c r="X2055">
        <v>2.7280077999999999E-2</v>
      </c>
      <c r="Y2055" s="1">
        <v>5.5170405000000003E-5</v>
      </c>
      <c r="Z2055">
        <v>59.545000000000002</v>
      </c>
      <c r="AA2055" s="1">
        <v>1.2180663000000001E-5</v>
      </c>
      <c r="AB2055">
        <v>0.84193105000000001</v>
      </c>
      <c r="AC2055">
        <v>0.85383847999999996</v>
      </c>
      <c r="AD2055">
        <v>1.3900593999999999</v>
      </c>
      <c r="AE2055">
        <v>0</v>
      </c>
      <c r="AF2055">
        <v>240.71178</v>
      </c>
      <c r="AG2055">
        <v>3.6343182000000001</v>
      </c>
      <c r="AH2055">
        <v>4.7557988</v>
      </c>
      <c r="AI2055">
        <v>4.8064669E-4</v>
      </c>
      <c r="AJ2055">
        <v>8.2885035000000002E-4</v>
      </c>
      <c r="AK2055">
        <v>1.3886515E-3</v>
      </c>
      <c r="AL2055">
        <v>2.0810390999999998E-3</v>
      </c>
      <c r="AM2055">
        <v>1.2699090999999999E-2</v>
      </c>
      <c r="AN2055">
        <v>0.10000123</v>
      </c>
      <c r="AO2055">
        <v>9.7899736999999991</v>
      </c>
      <c r="AP2055">
        <v>0.94907321</v>
      </c>
      <c r="AQ2055">
        <v>3958.9054000000001</v>
      </c>
      <c r="AR2055">
        <v>3757.2910999999999</v>
      </c>
      <c r="AS2055">
        <v>0.69021661000000001</v>
      </c>
      <c r="AT2055">
        <v>0</v>
      </c>
      <c r="AU2055">
        <v>0</v>
      </c>
    </row>
    <row r="2056" spans="1:47" x14ac:dyDescent="0.25">
      <c r="A2056">
        <v>25</v>
      </c>
      <c r="B2056" t="s">
        <v>55</v>
      </c>
      <c r="C2056">
        <v>50.352831999999999</v>
      </c>
      <c r="D2056" s="1">
        <v>4.1469489999999999E-6</v>
      </c>
      <c r="E2056">
        <v>0.279721</v>
      </c>
      <c r="F2056" s="1">
        <v>5.9141010000000001E-6</v>
      </c>
      <c r="G2056">
        <v>0.68369199999999997</v>
      </c>
      <c r="H2056" s="1">
        <v>80.913589999999999</v>
      </c>
      <c r="I2056">
        <v>1.4E-5</v>
      </c>
      <c r="J2056">
        <v>9.9999999999999995E-7</v>
      </c>
      <c r="K2056">
        <v>1.1325670000000001</v>
      </c>
      <c r="L2056">
        <v>1.001045</v>
      </c>
      <c r="M2056">
        <v>3.7100000000000002E-4</v>
      </c>
      <c r="N2056" s="1">
        <v>4.8714899999999998E-4</v>
      </c>
      <c r="O2056" s="1">
        <v>8.5198719999999997E-4</v>
      </c>
      <c r="P2056">
        <v>1.7570000000000001E-3</v>
      </c>
      <c r="Q2056">
        <v>28.192156000000001</v>
      </c>
      <c r="R2056" s="1">
        <v>5.3980057999999997E-6</v>
      </c>
      <c r="S2056">
        <v>20.288823000000001</v>
      </c>
      <c r="T2056" s="1">
        <v>4.9291599999999999E-6</v>
      </c>
      <c r="U2056">
        <v>0.39441106999999997</v>
      </c>
      <c r="V2056">
        <v>60.324348999999998</v>
      </c>
      <c r="W2056" s="1">
        <v>1.296085E-5</v>
      </c>
      <c r="X2056">
        <v>2.7287176E-2</v>
      </c>
      <c r="Y2056" s="1">
        <v>5.5170405000000003E-5</v>
      </c>
      <c r="Z2056">
        <v>58.201179000000003</v>
      </c>
      <c r="AA2056" s="1">
        <v>1.2296072000000001E-5</v>
      </c>
      <c r="AB2056">
        <v>0.84699466000000001</v>
      </c>
      <c r="AC2056">
        <v>0.84430313999999995</v>
      </c>
      <c r="AD2056">
        <v>1.3900593999999999</v>
      </c>
      <c r="AE2056">
        <v>0</v>
      </c>
      <c r="AF2056">
        <v>240.71178</v>
      </c>
      <c r="AG2056">
        <v>3.5542083</v>
      </c>
      <c r="AH2056">
        <v>4.7591272</v>
      </c>
      <c r="AI2056">
        <v>4.8568249999999998E-4</v>
      </c>
      <c r="AJ2056">
        <v>8.2377258999999999E-4</v>
      </c>
      <c r="AK2056">
        <v>1.3831898E-3</v>
      </c>
      <c r="AL2056">
        <v>2.0567941999999999E-3</v>
      </c>
      <c r="AM2056">
        <v>1.2692639E-2</v>
      </c>
      <c r="AN2056">
        <v>0.10000045</v>
      </c>
      <c r="AO2056">
        <v>10.154173</v>
      </c>
      <c r="AP2056">
        <v>0.94936584000000002</v>
      </c>
      <c r="AQ2056">
        <v>1668.365</v>
      </c>
      <c r="AR2056">
        <v>1583.8887</v>
      </c>
      <c r="AS2056">
        <v>0.68897682999999998</v>
      </c>
      <c r="AT2056">
        <v>0</v>
      </c>
      <c r="AU2056">
        <v>0</v>
      </c>
    </row>
    <row r="2057" spans="1:47" x14ac:dyDescent="0.25">
      <c r="A2057">
        <v>26</v>
      </c>
      <c r="B2057" t="s">
        <v>55</v>
      </c>
      <c r="C2057">
        <v>18.511213000000001</v>
      </c>
      <c r="D2057" s="1">
        <v>3.3754739999999998E-6</v>
      </c>
      <c r="E2057">
        <v>0.51265000000000005</v>
      </c>
      <c r="F2057" s="1">
        <v>6.9208340000000004E-6</v>
      </c>
      <c r="G2057">
        <v>0.29670999999999997</v>
      </c>
      <c r="H2057" s="1">
        <v>75.347099999999998</v>
      </c>
      <c r="I2057">
        <v>1.5E-5</v>
      </c>
      <c r="J2057">
        <v>0</v>
      </c>
      <c r="K2057">
        <v>0.53791500000000003</v>
      </c>
      <c r="L2057">
        <v>0.76954999999999996</v>
      </c>
      <c r="M2057">
        <v>5.5199999999999997E-4</v>
      </c>
      <c r="N2057" s="1">
        <v>1.0169510000000001E-3</v>
      </c>
      <c r="O2057" s="1">
        <v>1.2659990000000001E-3</v>
      </c>
      <c r="P2057">
        <v>2.4970000000000001E-3</v>
      </c>
      <c r="Q2057">
        <v>28.192156000000001</v>
      </c>
      <c r="R2057" s="1">
        <v>5.3980057999999997E-6</v>
      </c>
      <c r="S2057">
        <v>20.288823000000001</v>
      </c>
      <c r="T2057" s="1">
        <v>4.9291599999999999E-6</v>
      </c>
      <c r="U2057">
        <v>0.37694696999999999</v>
      </c>
      <c r="V2057">
        <v>60.221791000000003</v>
      </c>
      <c r="W2057" s="1">
        <v>1.2205581E-5</v>
      </c>
      <c r="X2057">
        <v>2.7275918E-2</v>
      </c>
      <c r="Y2057" s="1">
        <v>5.5170405000000003E-5</v>
      </c>
      <c r="Z2057">
        <v>59.374681000000002</v>
      </c>
      <c r="AA2057" s="1">
        <v>1.2408146999999999E-5</v>
      </c>
      <c r="AB2057">
        <v>0.87268478999999999</v>
      </c>
      <c r="AC2057">
        <v>0.86645322999999996</v>
      </c>
      <c r="AD2057">
        <v>1.3900593999999999</v>
      </c>
      <c r="AE2057">
        <v>0</v>
      </c>
      <c r="AF2057">
        <v>240.71178</v>
      </c>
      <c r="AG2057">
        <v>3.6037224999999999</v>
      </c>
      <c r="AH2057">
        <v>4.7581807999999999</v>
      </c>
      <c r="AI2057">
        <v>4.9884991000000004E-4</v>
      </c>
      <c r="AJ2057">
        <v>8.3063520999999995E-4</v>
      </c>
      <c r="AK2057">
        <v>1.3805177E-3</v>
      </c>
      <c r="AL2057">
        <v>2.0355369E-3</v>
      </c>
      <c r="AM2057">
        <v>1.2688738999999999E-2</v>
      </c>
      <c r="AN2057">
        <v>0.10000044</v>
      </c>
      <c r="AO2057">
        <v>10.406612000000001</v>
      </c>
      <c r="AP2057">
        <v>0.94899873000000001</v>
      </c>
      <c r="AQ2057">
        <v>-1649.6962000000001</v>
      </c>
      <c r="AR2057">
        <v>-1565.5596</v>
      </c>
      <c r="AS2057">
        <v>0.68479685999999995</v>
      </c>
      <c r="AT2057">
        <v>0</v>
      </c>
      <c r="AU2057">
        <v>0</v>
      </c>
    </row>
    <row r="2058" spans="1:47" x14ac:dyDescent="0.25">
      <c r="A2058">
        <v>27</v>
      </c>
      <c r="B2058" t="s">
        <v>55</v>
      </c>
      <c r="C2058">
        <v>27.811427999999999</v>
      </c>
      <c r="D2058" s="1">
        <v>1.462406E-5</v>
      </c>
      <c r="E2058">
        <v>34.740237</v>
      </c>
      <c r="F2058" s="1">
        <v>5.9750810000000003E-6</v>
      </c>
      <c r="G2058">
        <v>2.0706169999999999</v>
      </c>
      <c r="H2058" s="1">
        <v>106.1724</v>
      </c>
      <c r="I2058">
        <v>3.9999999999999998E-6</v>
      </c>
      <c r="J2058">
        <v>5.8E-5</v>
      </c>
      <c r="K2058">
        <v>0.42497600000000002</v>
      </c>
      <c r="L2058">
        <v>1.009363</v>
      </c>
      <c r="M2058">
        <v>9.3700000000000001E-4</v>
      </c>
      <c r="N2058" s="1">
        <v>9.3621000000000004E-4</v>
      </c>
      <c r="O2058" s="1">
        <v>1.050769E-3</v>
      </c>
      <c r="P2058">
        <v>1.4430000000000001E-3</v>
      </c>
      <c r="Q2058">
        <v>28.192160000000001</v>
      </c>
      <c r="R2058" s="1">
        <v>5.3980060000000004E-6</v>
      </c>
      <c r="S2058">
        <v>20.288820000000001</v>
      </c>
      <c r="T2058" s="1">
        <v>4.9291599999999999E-6</v>
      </c>
      <c r="U2058">
        <v>0.41355500000000001</v>
      </c>
      <c r="V2058">
        <v>58.951790000000003</v>
      </c>
      <c r="W2058" s="1">
        <v>1.166498E-5</v>
      </c>
      <c r="X2058">
        <v>2.7283040000000001E-2</v>
      </c>
      <c r="Y2058" s="1">
        <v>5.5170409999999997E-5</v>
      </c>
      <c r="Z2058">
        <v>58.981360000000002</v>
      </c>
      <c r="AA2058" s="1">
        <v>1.245786E-5</v>
      </c>
      <c r="AB2058">
        <v>0.85626060000000004</v>
      </c>
      <c r="AC2058">
        <v>0.83607770000000003</v>
      </c>
      <c r="AD2058">
        <v>1.3900589999999999</v>
      </c>
      <c r="AE2058">
        <v>0</v>
      </c>
      <c r="AF2058">
        <v>240.71180000000001</v>
      </c>
      <c r="AG2058">
        <v>3.5374970000000001</v>
      </c>
      <c r="AH2058">
        <v>4.7572590000000003</v>
      </c>
      <c r="AI2058">
        <v>4.8360029999999999E-4</v>
      </c>
      <c r="AJ2058">
        <v>8.2572199999999998E-4</v>
      </c>
      <c r="AK2058">
        <v>1.3904550000000001E-3</v>
      </c>
      <c r="AL2058">
        <v>2.0974539999999999E-3</v>
      </c>
      <c r="AM2058">
        <v>1.269733E-2</v>
      </c>
      <c r="AN2058">
        <v>9.9994959999999994E-2</v>
      </c>
      <c r="AO2058">
        <v>9.9735139999999998</v>
      </c>
      <c r="AP2058">
        <v>0.94878859999999998</v>
      </c>
      <c r="AQ2058">
        <v>579.63900000000001</v>
      </c>
      <c r="AR2058">
        <v>549.95489999999995</v>
      </c>
      <c r="AS2058">
        <v>0.68727499999999997</v>
      </c>
      <c r="AT2058">
        <v>0</v>
      </c>
      <c r="AU2058">
        <v>0</v>
      </c>
    </row>
    <row r="2059" spans="1:47" x14ac:dyDescent="0.25">
      <c r="A2059">
        <v>28</v>
      </c>
      <c r="B2059" t="s">
        <v>55</v>
      </c>
      <c r="C2059">
        <v>0.400507</v>
      </c>
      <c r="D2059" s="1">
        <v>2.6855299999999999E-6</v>
      </c>
      <c r="E2059">
        <v>12.223811</v>
      </c>
      <c r="F2059" s="1">
        <v>4.394022E-6</v>
      </c>
      <c r="G2059">
        <v>8.5427000000000003E-2</v>
      </c>
      <c r="H2059" s="1">
        <v>58.396929999999998</v>
      </c>
      <c r="I2059">
        <v>1.7E-5</v>
      </c>
      <c r="J2059">
        <v>2.9E-5</v>
      </c>
      <c r="K2059">
        <v>1.3114749999999999</v>
      </c>
      <c r="L2059">
        <v>1.436823</v>
      </c>
      <c r="M2059">
        <v>5.5199999999999997E-4</v>
      </c>
      <c r="N2059" s="1">
        <v>7.6187930000000002E-4</v>
      </c>
      <c r="O2059" s="1">
        <v>1.1949129999999999E-3</v>
      </c>
      <c r="P2059">
        <v>2.7049999999999999E-3</v>
      </c>
      <c r="Q2059">
        <v>28.192156000000001</v>
      </c>
      <c r="R2059" s="1">
        <v>5.3980057999999997E-6</v>
      </c>
      <c r="S2059">
        <v>20.288823000000001</v>
      </c>
      <c r="T2059" s="1">
        <v>4.9291599999999999E-6</v>
      </c>
      <c r="U2059">
        <v>0.40220982999999999</v>
      </c>
      <c r="V2059">
        <v>58.900511000000002</v>
      </c>
      <c r="W2059" s="1">
        <v>1.206218E-5</v>
      </c>
      <c r="X2059">
        <v>2.7285883E-2</v>
      </c>
      <c r="Y2059" s="1">
        <v>5.5170405000000003E-5</v>
      </c>
      <c r="Z2059">
        <v>58.998905999999998</v>
      </c>
      <c r="AA2059" s="1">
        <v>1.2155969E-5</v>
      </c>
      <c r="AB2059">
        <v>0.85573602999999998</v>
      </c>
      <c r="AC2059">
        <v>0.86527946</v>
      </c>
      <c r="AD2059">
        <v>1.3900593999999999</v>
      </c>
      <c r="AE2059">
        <v>0</v>
      </c>
      <c r="AF2059">
        <v>240.71178</v>
      </c>
      <c r="AG2059">
        <v>3.5811424999999999</v>
      </c>
      <c r="AH2059">
        <v>4.7563275999999997</v>
      </c>
      <c r="AI2059">
        <v>4.8652854999999999E-4</v>
      </c>
      <c r="AJ2059">
        <v>8.2395821999999995E-4</v>
      </c>
      <c r="AK2059">
        <v>1.3889751E-3</v>
      </c>
      <c r="AL2059">
        <v>2.0712983000000002E-3</v>
      </c>
      <c r="AM2059">
        <v>1.2684908E-2</v>
      </c>
      <c r="AN2059">
        <v>0.10000189</v>
      </c>
      <c r="AO2059">
        <v>9.9535189000000006</v>
      </c>
      <c r="AP2059">
        <v>0.94975279999999995</v>
      </c>
      <c r="AQ2059">
        <v>2976.3303000000001</v>
      </c>
      <c r="AR2059">
        <v>2826.7779999999998</v>
      </c>
      <c r="AS2059">
        <v>0.68680483000000003</v>
      </c>
      <c r="AT2059">
        <v>0</v>
      </c>
      <c r="AU2059">
        <v>0</v>
      </c>
    </row>
    <row r="2060" spans="1:47" x14ac:dyDescent="0.25">
      <c r="A2060">
        <v>29</v>
      </c>
      <c r="B2060" t="s">
        <v>55</v>
      </c>
      <c r="C2060">
        <v>0.51639599999999997</v>
      </c>
      <c r="D2060" s="1">
        <v>4.0090180000000001E-6</v>
      </c>
      <c r="E2060">
        <v>4.5998989999999997</v>
      </c>
      <c r="F2060" s="1">
        <v>4.4946710000000002E-6</v>
      </c>
      <c r="G2060">
        <v>0.28152199999999999</v>
      </c>
      <c r="H2060" s="1">
        <v>79.909360000000007</v>
      </c>
      <c r="I2060">
        <v>1.0000000000000001E-5</v>
      </c>
      <c r="J2060">
        <v>2.0999999999999999E-5</v>
      </c>
      <c r="K2060">
        <v>1.5175959999999999</v>
      </c>
      <c r="L2060">
        <v>1.4082710000000001</v>
      </c>
      <c r="M2060">
        <v>4.7399999999999997E-4</v>
      </c>
      <c r="N2060" s="1">
        <v>7.6522500000000002E-4</v>
      </c>
      <c r="O2060" s="1">
        <v>9.8809219999999994E-4</v>
      </c>
      <c r="P2060">
        <v>2.1570000000000001E-3</v>
      </c>
      <c r="Q2060">
        <v>28.192156000000001</v>
      </c>
      <c r="R2060" s="1">
        <v>5.3980057999999997E-6</v>
      </c>
      <c r="S2060">
        <v>20.288823000000001</v>
      </c>
      <c r="T2060" s="1">
        <v>4.9291599999999999E-6</v>
      </c>
      <c r="U2060">
        <v>0.38506937000000002</v>
      </c>
      <c r="V2060">
        <v>57.346981999999997</v>
      </c>
      <c r="W2060" s="1">
        <v>1.1999335E-5</v>
      </c>
      <c r="X2060">
        <v>2.7273678999999999E-2</v>
      </c>
      <c r="Y2060" s="1">
        <v>5.5170405000000003E-5</v>
      </c>
      <c r="Z2060">
        <v>59.696511000000001</v>
      </c>
      <c r="AA2060" s="1">
        <v>1.242066E-5</v>
      </c>
      <c r="AB2060">
        <v>0.87772380000000005</v>
      </c>
      <c r="AC2060">
        <v>0.86023665999999999</v>
      </c>
      <c r="AD2060">
        <v>1.3900593999999999</v>
      </c>
      <c r="AE2060">
        <v>0</v>
      </c>
      <c r="AF2060">
        <v>240.71178</v>
      </c>
      <c r="AG2060">
        <v>3.5518540000000001</v>
      </c>
      <c r="AH2060">
        <v>4.7576931</v>
      </c>
      <c r="AI2060">
        <v>4.7925936000000003E-4</v>
      </c>
      <c r="AJ2060">
        <v>8.3159760999999995E-4</v>
      </c>
      <c r="AK2060">
        <v>1.3863375E-3</v>
      </c>
      <c r="AL2060">
        <v>1.9864381000000001E-3</v>
      </c>
      <c r="AM2060">
        <v>1.269647E-2</v>
      </c>
      <c r="AN2060">
        <v>9.9995068000000006E-2</v>
      </c>
      <c r="AO2060">
        <v>9.7673097999999996</v>
      </c>
      <c r="AP2060">
        <v>0.94996822999999997</v>
      </c>
      <c r="AQ2060">
        <v>-1654.4618</v>
      </c>
      <c r="AR2060">
        <v>-1571.6862000000001</v>
      </c>
      <c r="AS2060">
        <v>0.68623049999999997</v>
      </c>
      <c r="AT2060">
        <v>0</v>
      </c>
      <c r="AU2060">
        <v>0</v>
      </c>
    </row>
    <row r="2061" spans="1:47" x14ac:dyDescent="0.25">
      <c r="A2061">
        <v>30</v>
      </c>
      <c r="B2061" t="s">
        <v>55</v>
      </c>
      <c r="C2061">
        <v>13.560968000000001</v>
      </c>
      <c r="D2061" s="1">
        <v>9.2276870000000005E-7</v>
      </c>
      <c r="E2061">
        <v>0.31195600000000001</v>
      </c>
      <c r="F2061" s="1">
        <v>3.3308590000000001E-6</v>
      </c>
      <c r="G2061">
        <v>0.20683499999999999</v>
      </c>
      <c r="H2061" s="1">
        <v>52.740139999999997</v>
      </c>
      <c r="I2061">
        <v>1.7E-5</v>
      </c>
      <c r="J2061">
        <v>5.0000000000000002E-5</v>
      </c>
      <c r="K2061">
        <v>1.656156</v>
      </c>
      <c r="L2061">
        <v>1.0081059999999999</v>
      </c>
      <c r="M2061">
        <v>3.3599999999999998E-4</v>
      </c>
      <c r="N2061" s="1">
        <v>4.8933319999999996E-4</v>
      </c>
      <c r="O2061" s="1">
        <v>9.804499999999999E-4</v>
      </c>
      <c r="P2061">
        <v>3.016E-3</v>
      </c>
      <c r="Q2061">
        <v>28.192156000000001</v>
      </c>
      <c r="R2061" s="1">
        <v>5.3980057999999997E-6</v>
      </c>
      <c r="S2061">
        <v>20.288823000000001</v>
      </c>
      <c r="T2061" s="1">
        <v>4.9291599999999999E-6</v>
      </c>
      <c r="U2061">
        <v>0.40067829999999999</v>
      </c>
      <c r="V2061">
        <v>60.229131000000002</v>
      </c>
      <c r="W2061" s="1">
        <v>1.2222986E-5</v>
      </c>
      <c r="X2061">
        <v>2.7281397999999998E-2</v>
      </c>
      <c r="Y2061" s="1">
        <v>5.5170405000000003E-5</v>
      </c>
      <c r="Z2061">
        <v>58.152864999999998</v>
      </c>
      <c r="AA2061" s="1">
        <v>1.2443104E-5</v>
      </c>
      <c r="AB2061">
        <v>0.86765787000000005</v>
      </c>
      <c r="AC2061">
        <v>0.87458652999999997</v>
      </c>
      <c r="AD2061">
        <v>1.3900593999999999</v>
      </c>
      <c r="AE2061">
        <v>0</v>
      </c>
      <c r="AF2061">
        <v>240.71178</v>
      </c>
      <c r="AG2061">
        <v>3.5525943</v>
      </c>
      <c r="AH2061">
        <v>4.7547594999999996</v>
      </c>
      <c r="AI2061">
        <v>4.8879025999999995E-4</v>
      </c>
      <c r="AJ2061">
        <v>8.3016009999999996E-4</v>
      </c>
      <c r="AK2061">
        <v>1.3857784E-3</v>
      </c>
      <c r="AL2061">
        <v>2.0354805999999999E-3</v>
      </c>
      <c r="AM2061">
        <v>1.2690308000000001E-2</v>
      </c>
      <c r="AN2061">
        <v>9.9996818000000001E-2</v>
      </c>
      <c r="AO2061">
        <v>10.196432</v>
      </c>
      <c r="AP2061">
        <v>0.94842194000000002</v>
      </c>
      <c r="AQ2061">
        <v>1344.4536000000001</v>
      </c>
      <c r="AR2061">
        <v>1275.1092000000001</v>
      </c>
      <c r="AS2061">
        <v>0.68632623000000004</v>
      </c>
      <c r="AT2061">
        <v>0</v>
      </c>
      <c r="AU2061">
        <v>0</v>
      </c>
    </row>
    <row r="2062" spans="1:47" x14ac:dyDescent="0.25">
      <c r="A2062">
        <v>31</v>
      </c>
      <c r="B2062" t="s">
        <v>55</v>
      </c>
      <c r="C2062">
        <v>34.795152999999999</v>
      </c>
      <c r="D2062" s="1">
        <v>5.6660259999999999E-6</v>
      </c>
      <c r="E2062">
        <v>0.56344300000000003</v>
      </c>
      <c r="F2062" s="1">
        <v>3.9215980000000002E-6</v>
      </c>
      <c r="G2062">
        <v>0.463115</v>
      </c>
      <c r="H2062" s="1">
        <v>71.197149999999993</v>
      </c>
      <c r="I2062">
        <v>1.7E-5</v>
      </c>
      <c r="J2062">
        <v>0</v>
      </c>
      <c r="K2062">
        <v>1.1065240000000001</v>
      </c>
      <c r="L2062">
        <v>1.435408</v>
      </c>
      <c r="M2062">
        <v>4.1199999999999999E-4</v>
      </c>
      <c r="N2062" s="1">
        <v>6.5826269999999997E-4</v>
      </c>
      <c r="O2062" s="1">
        <v>1.0363849999999999E-3</v>
      </c>
      <c r="P2062">
        <v>2.4750000000000002E-3</v>
      </c>
      <c r="Q2062">
        <v>28.192156000000001</v>
      </c>
      <c r="R2062" s="1">
        <v>5.3980057999999997E-6</v>
      </c>
      <c r="S2062">
        <v>20.288823000000001</v>
      </c>
      <c r="T2062" s="1">
        <v>4.9291599999999999E-6</v>
      </c>
      <c r="U2062">
        <v>0.39238148</v>
      </c>
      <c r="V2062">
        <v>60.386792999999997</v>
      </c>
      <c r="W2062" s="1">
        <v>1.2248656E-5</v>
      </c>
      <c r="X2062">
        <v>2.7272689999999999E-2</v>
      </c>
      <c r="Y2062" s="1">
        <v>5.5170405000000003E-5</v>
      </c>
      <c r="Z2062">
        <v>56.395190999999997</v>
      </c>
      <c r="AA2062" s="1">
        <v>1.2840929E-5</v>
      </c>
      <c r="AB2062">
        <v>0.82819171000000003</v>
      </c>
      <c r="AC2062">
        <v>0.87199055000000003</v>
      </c>
      <c r="AD2062">
        <v>1.3900593999999999</v>
      </c>
      <c r="AE2062">
        <v>0</v>
      </c>
      <c r="AF2062">
        <v>240.71178</v>
      </c>
      <c r="AG2062">
        <v>3.6114826</v>
      </c>
      <c r="AH2062">
        <v>4.7563810000000002</v>
      </c>
      <c r="AI2062">
        <v>4.8455181999999998E-4</v>
      </c>
      <c r="AJ2062">
        <v>8.3566781999999998E-4</v>
      </c>
      <c r="AK2062">
        <v>1.3852646E-3</v>
      </c>
      <c r="AL2062">
        <v>2.0643921E-3</v>
      </c>
      <c r="AM2062">
        <v>1.2724719000000001E-2</v>
      </c>
      <c r="AN2062">
        <v>9.9996673999999994E-2</v>
      </c>
      <c r="AO2062">
        <v>10.222434</v>
      </c>
      <c r="AP2062">
        <v>0.94971061000000001</v>
      </c>
      <c r="AQ2062">
        <v>-1144.8052</v>
      </c>
      <c r="AR2062">
        <v>-1087.2337</v>
      </c>
      <c r="AS2062">
        <v>0.68787010999999998</v>
      </c>
      <c r="AT2062">
        <v>0</v>
      </c>
      <c r="AU2062">
        <v>0</v>
      </c>
    </row>
    <row r="2063" spans="1:47" x14ac:dyDescent="0.25">
      <c r="A2063">
        <v>32</v>
      </c>
      <c r="B2063" t="s">
        <v>55</v>
      </c>
      <c r="C2063">
        <v>30.549641000000001</v>
      </c>
      <c r="D2063" s="1">
        <v>4.0754960000000001E-6</v>
      </c>
      <c r="E2063">
        <v>0.33723700000000001</v>
      </c>
      <c r="F2063" s="1">
        <v>5.1508979999999996E-6</v>
      </c>
      <c r="G2063">
        <v>0.23710700000000001</v>
      </c>
      <c r="H2063" s="1">
        <v>78.792140000000003</v>
      </c>
      <c r="I2063">
        <v>1.5E-5</v>
      </c>
      <c r="J2063">
        <v>3.0000000000000001E-6</v>
      </c>
      <c r="K2063">
        <v>1.1063149999999999</v>
      </c>
      <c r="L2063">
        <v>1.1894100000000001</v>
      </c>
      <c r="M2063">
        <v>4.7800000000000002E-4</v>
      </c>
      <c r="N2063" s="1">
        <v>7.0800219999999996E-4</v>
      </c>
      <c r="O2063" s="1">
        <v>1.033595E-3</v>
      </c>
      <c r="P2063">
        <v>2.0530000000000001E-3</v>
      </c>
      <c r="Q2063">
        <v>28.192156000000001</v>
      </c>
      <c r="R2063" s="1">
        <v>5.3980057999999997E-6</v>
      </c>
      <c r="S2063">
        <v>20.288823000000001</v>
      </c>
      <c r="T2063" s="1">
        <v>4.9291599999999999E-6</v>
      </c>
      <c r="U2063">
        <v>0.41361007999999999</v>
      </c>
      <c r="V2063">
        <v>61.013162999999999</v>
      </c>
      <c r="W2063" s="1">
        <v>1.2097295E-5</v>
      </c>
      <c r="X2063">
        <v>2.7266147000000001E-2</v>
      </c>
      <c r="Y2063" s="1">
        <v>5.5170405000000003E-5</v>
      </c>
      <c r="Z2063">
        <v>60.395693000000001</v>
      </c>
      <c r="AA2063" s="1">
        <v>1.2819358E-5</v>
      </c>
      <c r="AB2063">
        <v>0.8465087</v>
      </c>
      <c r="AC2063">
        <v>0.89030105999999998</v>
      </c>
      <c r="AD2063">
        <v>1.3900593999999999</v>
      </c>
      <c r="AE2063">
        <v>0</v>
      </c>
      <c r="AF2063">
        <v>240.71178</v>
      </c>
      <c r="AG2063">
        <v>3.6562079000000001</v>
      </c>
      <c r="AH2063">
        <v>4.7568815000000004</v>
      </c>
      <c r="AI2063">
        <v>4.8619089999999999E-4</v>
      </c>
      <c r="AJ2063">
        <v>8.2381676E-4</v>
      </c>
      <c r="AK2063">
        <v>1.3841953000000001E-3</v>
      </c>
      <c r="AL2063">
        <v>2.1568717000000001E-3</v>
      </c>
      <c r="AM2063">
        <v>1.2682033000000001E-2</v>
      </c>
      <c r="AN2063">
        <v>0.10000085</v>
      </c>
      <c r="AO2063">
        <v>10.360659999999999</v>
      </c>
      <c r="AP2063">
        <v>0.95045464000000002</v>
      </c>
      <c r="AQ2063">
        <v>-2107.7282</v>
      </c>
      <c r="AR2063">
        <v>-2003.3000999999999</v>
      </c>
      <c r="AS2063">
        <v>0.68635230000000003</v>
      </c>
      <c r="AT2063">
        <v>0</v>
      </c>
      <c r="AU2063">
        <v>0</v>
      </c>
    </row>
    <row r="2064" spans="1:47" x14ac:dyDescent="0.25">
      <c r="A2064">
        <v>33</v>
      </c>
      <c r="B2064" t="s">
        <v>55</v>
      </c>
      <c r="C2064">
        <v>35.506970000000003</v>
      </c>
      <c r="D2064" s="1">
        <v>4.5611570000000003E-6</v>
      </c>
      <c r="E2064">
        <v>0.39996199999999998</v>
      </c>
      <c r="F2064" s="1">
        <v>6.6712480000000002E-6</v>
      </c>
      <c r="G2064">
        <v>0.40767100000000001</v>
      </c>
      <c r="H2064" s="1">
        <v>72.951650000000001</v>
      </c>
      <c r="I2064">
        <v>1.5E-5</v>
      </c>
      <c r="J2064">
        <v>3.0000000000000001E-6</v>
      </c>
      <c r="K2064">
        <v>1.008176</v>
      </c>
      <c r="L2064">
        <v>1.1055729999999999</v>
      </c>
      <c r="M2064">
        <v>4.6299999999999998E-4</v>
      </c>
      <c r="N2064" s="1">
        <v>7.2968670000000003E-4</v>
      </c>
      <c r="O2064" s="1">
        <v>1.0498040000000001E-3</v>
      </c>
      <c r="P2064">
        <v>2.1789999999999999E-3</v>
      </c>
      <c r="Q2064">
        <v>28.192156000000001</v>
      </c>
      <c r="R2064" s="1">
        <v>5.3980057999999997E-6</v>
      </c>
      <c r="S2064">
        <v>20.288823000000001</v>
      </c>
      <c r="T2064" s="1">
        <v>4.9291599999999999E-6</v>
      </c>
      <c r="U2064">
        <v>0.39873511</v>
      </c>
      <c r="V2064">
        <v>57.130277</v>
      </c>
      <c r="W2064" s="1">
        <v>1.2412466E-5</v>
      </c>
      <c r="X2064">
        <v>2.7275674999999999E-2</v>
      </c>
      <c r="Y2064" s="1">
        <v>5.5170405000000003E-5</v>
      </c>
      <c r="Z2064">
        <v>60.480164000000002</v>
      </c>
      <c r="AA2064" s="1">
        <v>1.2526848E-5</v>
      </c>
      <c r="AB2064">
        <v>0.84430172000000003</v>
      </c>
      <c r="AC2064">
        <v>0.87101910000000005</v>
      </c>
      <c r="AD2064">
        <v>1.3900593999999999</v>
      </c>
      <c r="AE2064">
        <v>0</v>
      </c>
      <c r="AF2064">
        <v>240.71178</v>
      </c>
      <c r="AG2064">
        <v>3.5777543000000001</v>
      </c>
      <c r="AH2064">
        <v>4.7599533000000003</v>
      </c>
      <c r="AI2064">
        <v>4.8036461E-4</v>
      </c>
      <c r="AJ2064">
        <v>8.2983687999999998E-4</v>
      </c>
      <c r="AK2064">
        <v>1.3828836000000001E-3</v>
      </c>
      <c r="AL2064">
        <v>2.0668988E-3</v>
      </c>
      <c r="AM2064">
        <v>1.2688209000000001E-2</v>
      </c>
      <c r="AN2064">
        <v>9.9995712E-2</v>
      </c>
      <c r="AO2064">
        <v>10.179842000000001</v>
      </c>
      <c r="AP2064">
        <v>0.95010669999999997</v>
      </c>
      <c r="AQ2064">
        <v>3722.1024000000002</v>
      </c>
      <c r="AR2064">
        <v>3536.3944000000001</v>
      </c>
      <c r="AS2064">
        <v>0.68442884999999998</v>
      </c>
      <c r="AT2064">
        <v>0</v>
      </c>
      <c r="AU2064">
        <v>0</v>
      </c>
    </row>
    <row r="2065" spans="1:47" x14ac:dyDescent="0.25">
      <c r="A2065">
        <v>34</v>
      </c>
      <c r="B2065" t="s">
        <v>55</v>
      </c>
      <c r="C2065">
        <v>16.827524</v>
      </c>
      <c r="D2065" s="1">
        <v>3.0040369999999999E-6</v>
      </c>
      <c r="E2065">
        <v>6.1189E-2</v>
      </c>
      <c r="F2065" s="1">
        <v>9.4546329999999995E-6</v>
      </c>
      <c r="G2065">
        <v>0.26946799999999999</v>
      </c>
      <c r="H2065" s="1">
        <v>14.224869999999999</v>
      </c>
      <c r="I2065">
        <v>1.2E-5</v>
      </c>
      <c r="J2065">
        <v>4.3000000000000002E-5</v>
      </c>
      <c r="K2065">
        <v>0.83363799999999999</v>
      </c>
      <c r="L2065">
        <v>1.201927</v>
      </c>
      <c r="M2065">
        <v>5.5000000000000003E-4</v>
      </c>
      <c r="N2065" s="1">
        <v>5.8856990000000003E-4</v>
      </c>
      <c r="O2065" s="1">
        <v>1.5437789999999999E-3</v>
      </c>
      <c r="P2065">
        <v>4.0819999999999997E-3</v>
      </c>
      <c r="Q2065">
        <v>28.192160000000001</v>
      </c>
      <c r="R2065" s="1">
        <v>5.3980060000000004E-6</v>
      </c>
      <c r="S2065">
        <v>20.288820000000001</v>
      </c>
      <c r="T2065" s="1">
        <v>4.9291599999999999E-6</v>
      </c>
      <c r="U2065">
        <v>0.3887659</v>
      </c>
      <c r="V2065">
        <v>60.069609999999997</v>
      </c>
      <c r="W2065" s="1">
        <v>1.269104E-5</v>
      </c>
      <c r="X2065">
        <v>2.7273820000000001E-2</v>
      </c>
      <c r="Y2065" s="1">
        <v>5.5170409999999997E-5</v>
      </c>
      <c r="Z2065">
        <v>58.970939999999999</v>
      </c>
      <c r="AA2065" s="1">
        <v>1.2540809999999999E-5</v>
      </c>
      <c r="AB2065">
        <v>0.87516799999999995</v>
      </c>
      <c r="AC2065">
        <v>0.88934440000000003</v>
      </c>
      <c r="AD2065">
        <v>1.3900589999999999</v>
      </c>
      <c r="AE2065">
        <v>0</v>
      </c>
      <c r="AF2065">
        <v>240.71180000000001</v>
      </c>
      <c r="AG2065">
        <v>3.6133310000000001</v>
      </c>
      <c r="AH2065">
        <v>4.760351</v>
      </c>
      <c r="AI2065">
        <v>4.8951080000000002E-4</v>
      </c>
      <c r="AJ2065">
        <v>8.2545939999999999E-4</v>
      </c>
      <c r="AK2065">
        <v>1.384655E-3</v>
      </c>
      <c r="AL2065">
        <v>2.0403610000000001E-3</v>
      </c>
      <c r="AM2065">
        <v>1.2707130000000001E-2</v>
      </c>
      <c r="AN2065">
        <v>0.10000050000000001</v>
      </c>
      <c r="AO2065">
        <v>10.252700000000001</v>
      </c>
      <c r="AP2065">
        <v>0.95030729999999997</v>
      </c>
      <c r="AQ2065">
        <v>-30.097090000000001</v>
      </c>
      <c r="AR2065">
        <v>-28.601479999999999</v>
      </c>
      <c r="AS2065">
        <v>0.68650809999999995</v>
      </c>
      <c r="AT2065">
        <v>0</v>
      </c>
      <c r="AU2065">
        <v>0</v>
      </c>
    </row>
    <row r="2066" spans="1:47" x14ac:dyDescent="0.25">
      <c r="A2066">
        <v>35</v>
      </c>
      <c r="B2066" t="s">
        <v>55</v>
      </c>
      <c r="C2066">
        <v>0.245667</v>
      </c>
      <c r="D2066" s="1">
        <v>3.7238429999999997E-8</v>
      </c>
      <c r="E2066">
        <v>4.6072119999999996</v>
      </c>
      <c r="F2066" s="1">
        <v>2.6017969999999999E-6</v>
      </c>
      <c r="G2066">
        <v>0.205483</v>
      </c>
      <c r="H2066" s="1">
        <v>53.981499999999997</v>
      </c>
      <c r="I2066">
        <v>1.2999999999999999E-5</v>
      </c>
      <c r="J2066">
        <v>4.8999999999999998E-5</v>
      </c>
      <c r="K2066">
        <v>1.8463510000000001</v>
      </c>
      <c r="L2066">
        <v>0.98831999999999998</v>
      </c>
      <c r="M2066">
        <v>4.5399999999999998E-4</v>
      </c>
      <c r="N2066" s="1">
        <v>7.3061169999999996E-4</v>
      </c>
      <c r="O2066" s="1">
        <v>1.0660509999999999E-3</v>
      </c>
      <c r="P2066">
        <v>2.5869999999999999E-3</v>
      </c>
      <c r="Q2066">
        <v>28.192156000000001</v>
      </c>
      <c r="R2066" s="1">
        <v>5.3980057999999997E-6</v>
      </c>
      <c r="S2066">
        <v>20.288823000000001</v>
      </c>
      <c r="T2066" s="1">
        <v>4.9291599999999999E-6</v>
      </c>
      <c r="U2066">
        <v>0.40479395000000001</v>
      </c>
      <c r="V2066">
        <v>59.591045999999999</v>
      </c>
      <c r="W2066" s="1">
        <v>1.1728901E-5</v>
      </c>
      <c r="X2066">
        <v>2.7277131999999999E-2</v>
      </c>
      <c r="Y2066" s="1">
        <v>5.5170405000000003E-5</v>
      </c>
      <c r="Z2066">
        <v>59.547929000000003</v>
      </c>
      <c r="AA2066" s="1">
        <v>1.1791816E-5</v>
      </c>
      <c r="AB2066">
        <v>0.85313443</v>
      </c>
      <c r="AC2066">
        <v>0.87798891000000001</v>
      </c>
      <c r="AD2066">
        <v>1.3900593999999999</v>
      </c>
      <c r="AE2066">
        <v>0</v>
      </c>
      <c r="AF2066">
        <v>240.71178</v>
      </c>
      <c r="AG2066">
        <v>3.6132247999999998</v>
      </c>
      <c r="AH2066">
        <v>4.7570392000000004</v>
      </c>
      <c r="AI2066">
        <v>4.7823970000000001E-4</v>
      </c>
      <c r="AJ2066">
        <v>8.2542235000000004E-4</v>
      </c>
      <c r="AK2066">
        <v>1.3858382E-3</v>
      </c>
      <c r="AL2066">
        <v>2.1021426999999998E-3</v>
      </c>
      <c r="AM2066">
        <v>1.2687052000000001E-2</v>
      </c>
      <c r="AN2066">
        <v>9.9997111E-2</v>
      </c>
      <c r="AO2066">
        <v>9.9641102999999998</v>
      </c>
      <c r="AP2066">
        <v>0.94955168000000001</v>
      </c>
      <c r="AQ2066">
        <v>2947.8011000000001</v>
      </c>
      <c r="AR2066">
        <v>2799.0895</v>
      </c>
      <c r="AS2066">
        <v>0.68421737000000005</v>
      </c>
      <c r="AT2066">
        <v>0</v>
      </c>
      <c r="AU2066">
        <v>0</v>
      </c>
    </row>
    <row r="2067" spans="1:47" x14ac:dyDescent="0.25">
      <c r="A2067">
        <v>36</v>
      </c>
      <c r="B2067" t="s">
        <v>55</v>
      </c>
      <c r="C2067">
        <v>72.394765000000007</v>
      </c>
      <c r="D2067" s="1">
        <v>5.8827350000000004E-6</v>
      </c>
      <c r="E2067">
        <v>0.35219600000000001</v>
      </c>
      <c r="F2067" s="1">
        <v>3.687016E-6</v>
      </c>
      <c r="G2067">
        <v>0.65920199999999995</v>
      </c>
      <c r="H2067" s="1">
        <v>69.760040000000004</v>
      </c>
      <c r="I2067">
        <v>1.2E-5</v>
      </c>
      <c r="J2067">
        <v>2.5000000000000001E-5</v>
      </c>
      <c r="K2067">
        <v>0.99034999999999995</v>
      </c>
      <c r="L2067">
        <v>0.21485899999999999</v>
      </c>
      <c r="M2067">
        <v>3.6999999999999999E-4</v>
      </c>
      <c r="N2067" s="1">
        <v>5.2577799999999997E-4</v>
      </c>
      <c r="O2067" s="1">
        <v>8.5953549999999998E-4</v>
      </c>
      <c r="P2067">
        <v>1.6540000000000001E-3</v>
      </c>
      <c r="Q2067">
        <v>28.192156000000001</v>
      </c>
      <c r="R2067" s="1">
        <v>5.3980057999999997E-6</v>
      </c>
      <c r="S2067">
        <v>20.288823000000001</v>
      </c>
      <c r="T2067" s="1">
        <v>4.9291599999999999E-6</v>
      </c>
      <c r="U2067">
        <v>0.41921096000000002</v>
      </c>
      <c r="V2067">
        <v>57.701424000000003</v>
      </c>
      <c r="W2067" s="1">
        <v>1.2452979E-5</v>
      </c>
      <c r="X2067">
        <v>2.7282283000000001E-2</v>
      </c>
      <c r="Y2067" s="1">
        <v>5.5170405000000003E-5</v>
      </c>
      <c r="Z2067">
        <v>61.241484</v>
      </c>
      <c r="AA2067" s="1">
        <v>1.1797952999999999E-5</v>
      </c>
      <c r="AB2067">
        <v>0.85172411999999997</v>
      </c>
      <c r="AC2067">
        <v>0.90309854000000001</v>
      </c>
      <c r="AD2067">
        <v>1.3900593999999999</v>
      </c>
      <c r="AE2067">
        <v>0</v>
      </c>
      <c r="AF2067">
        <v>240.71178</v>
      </c>
      <c r="AG2067">
        <v>3.5950931000000002</v>
      </c>
      <c r="AH2067">
        <v>4.7569071000000003</v>
      </c>
      <c r="AI2067">
        <v>4.8578685000000001E-4</v>
      </c>
      <c r="AJ2067">
        <v>8.2467114E-4</v>
      </c>
      <c r="AK2067">
        <v>1.3836579E-3</v>
      </c>
      <c r="AL2067">
        <v>2.1663227999999999E-3</v>
      </c>
      <c r="AM2067">
        <v>1.2701764000000001E-2</v>
      </c>
      <c r="AN2067">
        <v>9.9998192999999999E-2</v>
      </c>
      <c r="AO2067">
        <v>10.174497000000001</v>
      </c>
      <c r="AP2067">
        <v>0.95150961000000001</v>
      </c>
      <c r="AQ2067">
        <v>1715.1591000000001</v>
      </c>
      <c r="AR2067">
        <v>1631.9903999999999</v>
      </c>
      <c r="AS2067">
        <v>0.68755434000000004</v>
      </c>
      <c r="AT2067">
        <v>0</v>
      </c>
      <c r="AU2067">
        <v>0</v>
      </c>
    </row>
    <row r="2068" spans="1:47" x14ac:dyDescent="0.25">
      <c r="A2068">
        <v>37</v>
      </c>
      <c r="B2068" t="s">
        <v>55</v>
      </c>
      <c r="C2068">
        <v>59.555011</v>
      </c>
      <c r="D2068" s="1">
        <v>7.0772160000000002E-6</v>
      </c>
      <c r="E2068">
        <v>0.35962499999999997</v>
      </c>
      <c r="F2068" s="1">
        <v>6.53225E-6</v>
      </c>
      <c r="G2068">
        <v>0.68927899999999998</v>
      </c>
      <c r="H2068" s="1">
        <v>107.0367</v>
      </c>
      <c r="I2068">
        <v>6.9999999999999999E-6</v>
      </c>
      <c r="J2068">
        <v>3.9999999999999998E-6</v>
      </c>
      <c r="K2068">
        <v>1.17323</v>
      </c>
      <c r="L2068">
        <v>0.64646899999999996</v>
      </c>
      <c r="M2068">
        <v>4.4799999999999999E-4</v>
      </c>
      <c r="N2068" s="1">
        <v>6.3802249999999998E-4</v>
      </c>
      <c r="O2068" s="1">
        <v>7.9438019999999998E-4</v>
      </c>
      <c r="P2068">
        <v>1.3320000000000001E-3</v>
      </c>
      <c r="Q2068">
        <v>28.192156000000001</v>
      </c>
      <c r="R2068" s="1">
        <v>5.3980057999999997E-6</v>
      </c>
      <c r="S2068">
        <v>20.288823000000001</v>
      </c>
      <c r="T2068" s="1">
        <v>4.9291599999999999E-6</v>
      </c>
      <c r="U2068">
        <v>0.40826333999999997</v>
      </c>
      <c r="V2068">
        <v>61.578012000000001</v>
      </c>
      <c r="W2068" s="1">
        <v>1.2050418E-5</v>
      </c>
      <c r="X2068">
        <v>2.7273728000000001E-2</v>
      </c>
      <c r="Y2068" s="1">
        <v>5.5170405000000003E-5</v>
      </c>
      <c r="Z2068">
        <v>56.557628999999999</v>
      </c>
      <c r="AA2068" s="1">
        <v>1.2025579E-5</v>
      </c>
      <c r="AB2068">
        <v>0.85986088999999999</v>
      </c>
      <c r="AC2068">
        <v>0.82752110000000001</v>
      </c>
      <c r="AD2068">
        <v>1.3900593999999999</v>
      </c>
      <c r="AE2068">
        <v>0</v>
      </c>
      <c r="AF2068">
        <v>240.71178</v>
      </c>
      <c r="AG2068">
        <v>3.6059681000000001</v>
      </c>
      <c r="AH2068">
        <v>4.7553631000000003</v>
      </c>
      <c r="AI2068">
        <v>4.8590933000000001E-4</v>
      </c>
      <c r="AJ2068">
        <v>8.2289001999999998E-4</v>
      </c>
      <c r="AK2068">
        <v>1.3871401000000001E-3</v>
      </c>
      <c r="AL2068">
        <v>2.1440379E-3</v>
      </c>
      <c r="AM2068">
        <v>1.2702046E-2</v>
      </c>
      <c r="AN2068">
        <v>9.9999527000000005E-2</v>
      </c>
      <c r="AO2068">
        <v>9.9229458000000008</v>
      </c>
      <c r="AP2068">
        <v>0.94916632999999995</v>
      </c>
      <c r="AQ2068">
        <v>-2825.8944000000001</v>
      </c>
      <c r="AR2068">
        <v>-2682.2438000000002</v>
      </c>
      <c r="AS2068">
        <v>0.68537234000000002</v>
      </c>
      <c r="AT2068">
        <v>0</v>
      </c>
      <c r="AU2068">
        <v>0</v>
      </c>
    </row>
    <row r="2069" spans="1:47" x14ac:dyDescent="0.25">
      <c r="A2069">
        <v>38</v>
      </c>
      <c r="B2069" t="s">
        <v>55</v>
      </c>
      <c r="C2069">
        <v>39.713259000000001</v>
      </c>
      <c r="D2069" s="1">
        <v>1.5580670000000001E-6</v>
      </c>
      <c r="E2069">
        <v>0.53503299999999998</v>
      </c>
      <c r="F2069" s="1">
        <v>3.2787200000000002E-6</v>
      </c>
      <c r="G2069">
        <v>0.31598799999999999</v>
      </c>
      <c r="H2069" s="1">
        <v>123.64960000000001</v>
      </c>
      <c r="I2069">
        <v>6.9999999999999999E-6</v>
      </c>
      <c r="J2069">
        <v>4.3000000000000002E-5</v>
      </c>
      <c r="K2069">
        <v>1.1006750000000001</v>
      </c>
      <c r="L2069">
        <v>1.102827</v>
      </c>
      <c r="M2069">
        <v>2.5799999999999998E-4</v>
      </c>
      <c r="N2069" s="1">
        <v>4.8367750000000002E-4</v>
      </c>
      <c r="O2069" s="1">
        <v>6.2719469999999999E-4</v>
      </c>
      <c r="P2069">
        <v>1.299E-3</v>
      </c>
      <c r="Q2069">
        <v>28.192156000000001</v>
      </c>
      <c r="R2069" s="1">
        <v>5.3980057999999997E-6</v>
      </c>
      <c r="S2069">
        <v>20.288823000000001</v>
      </c>
      <c r="T2069" s="1">
        <v>4.9291599999999999E-6</v>
      </c>
      <c r="U2069">
        <v>0.40680566000000001</v>
      </c>
      <c r="V2069">
        <v>58.913035999999998</v>
      </c>
      <c r="W2069" s="1">
        <v>1.2633807E-5</v>
      </c>
      <c r="X2069">
        <v>2.7288506000000001E-2</v>
      </c>
      <c r="Y2069" s="1">
        <v>5.5170405000000003E-5</v>
      </c>
      <c r="Z2069">
        <v>58.251308999999999</v>
      </c>
      <c r="AA2069" s="1">
        <v>1.2021818E-5</v>
      </c>
      <c r="AB2069">
        <v>0.87405617000000002</v>
      </c>
      <c r="AC2069">
        <v>0.84026117</v>
      </c>
      <c r="AD2069">
        <v>1.3900593999999999</v>
      </c>
      <c r="AE2069">
        <v>0</v>
      </c>
      <c r="AF2069">
        <v>240.71178</v>
      </c>
      <c r="AG2069">
        <v>3.6246995000000002</v>
      </c>
      <c r="AH2069">
        <v>4.7600686999999997</v>
      </c>
      <c r="AI2069">
        <v>4.7569475000000001E-4</v>
      </c>
      <c r="AJ2069">
        <v>8.2681716999999995E-4</v>
      </c>
      <c r="AK2069">
        <v>1.3841986000000001E-3</v>
      </c>
      <c r="AL2069">
        <v>2.0673725999999998E-3</v>
      </c>
      <c r="AM2069">
        <v>1.2691414E-2</v>
      </c>
      <c r="AN2069">
        <v>9.9999204999999994E-2</v>
      </c>
      <c r="AO2069">
        <v>10.253451</v>
      </c>
      <c r="AP2069">
        <v>0.95004336</v>
      </c>
      <c r="AQ2069">
        <v>-1574.3031000000001</v>
      </c>
      <c r="AR2069">
        <v>-1495.6561999999999</v>
      </c>
      <c r="AS2069">
        <v>0.68772392000000004</v>
      </c>
      <c r="AT2069">
        <v>0</v>
      </c>
      <c r="AU2069">
        <v>0</v>
      </c>
    </row>
    <row r="2070" spans="1:47" x14ac:dyDescent="0.25">
      <c r="A2070">
        <v>39</v>
      </c>
      <c r="B2070" t="s">
        <v>55</v>
      </c>
      <c r="C2070">
        <v>30.451636000000001</v>
      </c>
      <c r="D2070" s="1">
        <v>6.4169609999999997E-6</v>
      </c>
      <c r="E2070">
        <v>27.453727000000001</v>
      </c>
      <c r="F2070" s="1">
        <v>5.1224789999999997E-6</v>
      </c>
      <c r="G2070">
        <v>0.99429000000000001</v>
      </c>
      <c r="H2070" s="1">
        <v>13.88175</v>
      </c>
      <c r="I2070">
        <v>1.1E-5</v>
      </c>
      <c r="J2070">
        <v>6.0000000000000002E-6</v>
      </c>
      <c r="K2070">
        <v>0.436913</v>
      </c>
      <c r="L2070">
        <v>0.68187299999999995</v>
      </c>
      <c r="M2070">
        <v>7.6800000000000002E-4</v>
      </c>
      <c r="N2070" s="1">
        <v>3.6327970000000001E-4</v>
      </c>
      <c r="O2070" s="1">
        <v>1.6183910000000001E-3</v>
      </c>
      <c r="P2070">
        <v>3.0300000000000001E-3</v>
      </c>
      <c r="Q2070">
        <v>28.192156000000001</v>
      </c>
      <c r="R2070" s="1">
        <v>5.3980057999999997E-6</v>
      </c>
      <c r="S2070">
        <v>20.288823000000001</v>
      </c>
      <c r="T2070" s="1">
        <v>4.9291599999999999E-6</v>
      </c>
      <c r="U2070">
        <v>0.41098371</v>
      </c>
      <c r="V2070">
        <v>59.903801000000001</v>
      </c>
      <c r="W2070" s="1">
        <v>1.2835441E-5</v>
      </c>
      <c r="X2070">
        <v>2.7279471E-2</v>
      </c>
      <c r="Y2070" s="1">
        <v>5.5170405000000003E-5</v>
      </c>
      <c r="Z2070">
        <v>61.113976999999998</v>
      </c>
      <c r="AA2070" s="1">
        <v>1.2367830000000001E-5</v>
      </c>
      <c r="AB2070">
        <v>0.86091808999999997</v>
      </c>
      <c r="AC2070">
        <v>0.86242118999999995</v>
      </c>
      <c r="AD2070">
        <v>1.3900593999999999</v>
      </c>
      <c r="AE2070">
        <v>0</v>
      </c>
      <c r="AF2070">
        <v>240.71178</v>
      </c>
      <c r="AG2070">
        <v>3.4817577000000002</v>
      </c>
      <c r="AH2070">
        <v>4.7609726999999999</v>
      </c>
      <c r="AI2070">
        <v>4.8976656000000003E-4</v>
      </c>
      <c r="AJ2070">
        <v>8.2904197999999997E-4</v>
      </c>
      <c r="AK2070">
        <v>1.3891506E-3</v>
      </c>
      <c r="AL2070">
        <v>2.0777972999999998E-3</v>
      </c>
      <c r="AM2070">
        <v>1.2710035999999999E-2</v>
      </c>
      <c r="AN2070">
        <v>0.10000214</v>
      </c>
      <c r="AO2070">
        <v>9.8882781000000008</v>
      </c>
      <c r="AP2070">
        <v>0.94971148999999999</v>
      </c>
      <c r="AQ2070">
        <v>2142.2332999999999</v>
      </c>
      <c r="AR2070">
        <v>2034.5036</v>
      </c>
      <c r="AS2070">
        <v>0.68880522</v>
      </c>
      <c r="AT2070">
        <v>0</v>
      </c>
      <c r="AU2070">
        <v>0</v>
      </c>
    </row>
    <row r="2071" spans="1:47" x14ac:dyDescent="0.25">
      <c r="A2071">
        <v>40</v>
      </c>
      <c r="B2071" t="s">
        <v>55</v>
      </c>
      <c r="C2071">
        <v>0.45681899999999998</v>
      </c>
      <c r="D2071" s="1">
        <v>5.3994829999999999E-6</v>
      </c>
      <c r="E2071">
        <v>16.221575000000001</v>
      </c>
      <c r="F2071" s="1">
        <v>4.6979039999999996E-6</v>
      </c>
      <c r="G2071">
        <v>0.36517100000000002</v>
      </c>
      <c r="H2071" s="1">
        <v>54.022620000000003</v>
      </c>
      <c r="I2071">
        <v>1.2999999999999999E-5</v>
      </c>
      <c r="J2071">
        <v>1.5E-5</v>
      </c>
      <c r="K2071">
        <v>1.2948820000000001</v>
      </c>
      <c r="L2071">
        <v>1.1251260000000001</v>
      </c>
      <c r="M2071">
        <v>4.5199999999999998E-4</v>
      </c>
      <c r="N2071" s="1">
        <v>6.8844749999999997E-4</v>
      </c>
      <c r="O2071" s="1">
        <v>1.0389780000000001E-3</v>
      </c>
      <c r="P2071">
        <v>2.3340000000000001E-3</v>
      </c>
      <c r="Q2071">
        <v>28.192156000000001</v>
      </c>
      <c r="R2071" s="1">
        <v>5.3980057999999997E-6</v>
      </c>
      <c r="S2071">
        <v>20.288823000000001</v>
      </c>
      <c r="T2071" s="1">
        <v>4.9291599999999999E-6</v>
      </c>
      <c r="U2071">
        <v>0.41484387</v>
      </c>
      <c r="V2071">
        <v>58.570905000000003</v>
      </c>
      <c r="W2071" s="1">
        <v>1.2190171E-5</v>
      </c>
      <c r="X2071">
        <v>2.7288351999999998E-2</v>
      </c>
      <c r="Y2071" s="1">
        <v>5.5170405000000003E-5</v>
      </c>
      <c r="Z2071">
        <v>58.041443999999998</v>
      </c>
      <c r="AA2071" s="1">
        <v>1.1624989E-5</v>
      </c>
      <c r="AB2071">
        <v>0.85771584000000001</v>
      </c>
      <c r="AC2071">
        <v>0.87687117000000003</v>
      </c>
      <c r="AD2071">
        <v>1.3900593999999999</v>
      </c>
      <c r="AE2071">
        <v>0</v>
      </c>
      <c r="AF2071">
        <v>240.71178</v>
      </c>
      <c r="AG2071">
        <v>3.5728654</v>
      </c>
      <c r="AH2071">
        <v>4.7601471000000002</v>
      </c>
      <c r="AI2071">
        <v>4.8402195000000001E-4</v>
      </c>
      <c r="AJ2071">
        <v>8.3457365999999999E-4</v>
      </c>
      <c r="AK2071">
        <v>1.3854611E-3</v>
      </c>
      <c r="AL2071">
        <v>2.0839089000000001E-3</v>
      </c>
      <c r="AM2071">
        <v>1.2693167999999999E-2</v>
      </c>
      <c r="AN2071">
        <v>9.9997376999999998E-2</v>
      </c>
      <c r="AO2071">
        <v>10.014974</v>
      </c>
      <c r="AP2071">
        <v>0.94940827000000005</v>
      </c>
      <c r="AQ2071">
        <v>-4497.0308000000005</v>
      </c>
      <c r="AR2071">
        <v>-4269.5182000000004</v>
      </c>
      <c r="AS2071">
        <v>0.68569433000000002</v>
      </c>
      <c r="AT2071">
        <v>0</v>
      </c>
      <c r="AU2071">
        <v>0</v>
      </c>
    </row>
    <row r="2072" spans="1:47" x14ac:dyDescent="0.25">
      <c r="A2072">
        <v>41</v>
      </c>
      <c r="B2072" t="s">
        <v>55</v>
      </c>
      <c r="C2072">
        <v>0.52294499999999999</v>
      </c>
      <c r="D2072" s="1">
        <v>3.7444070000000001E-6</v>
      </c>
      <c r="E2072">
        <v>13.998085</v>
      </c>
      <c r="F2072" s="1">
        <v>3.480378E-6</v>
      </c>
      <c r="G2072">
        <v>0.37199399999999999</v>
      </c>
      <c r="H2072" s="1">
        <v>72.764889999999994</v>
      </c>
      <c r="I2072">
        <v>1.2E-5</v>
      </c>
      <c r="J2072">
        <v>2.6999999999999999E-5</v>
      </c>
      <c r="K2072">
        <v>1.307736</v>
      </c>
      <c r="L2072">
        <v>1.4888520000000001</v>
      </c>
      <c r="M2072">
        <v>3.4499999999999998E-4</v>
      </c>
      <c r="N2072" s="1">
        <v>4.3323210000000001E-4</v>
      </c>
      <c r="O2072" s="1">
        <v>8.2685250000000005E-4</v>
      </c>
      <c r="P2072">
        <v>1.9070000000000001E-3</v>
      </c>
      <c r="Q2072">
        <v>28.192156000000001</v>
      </c>
      <c r="R2072" s="1">
        <v>5.3980057999999997E-6</v>
      </c>
      <c r="S2072">
        <v>20.288823000000001</v>
      </c>
      <c r="T2072" s="1">
        <v>4.9291599999999999E-6</v>
      </c>
      <c r="U2072">
        <v>0.40258989000000001</v>
      </c>
      <c r="V2072">
        <v>59.944457</v>
      </c>
      <c r="W2072" s="1">
        <v>1.2112354E-5</v>
      </c>
      <c r="X2072">
        <v>2.7266149999999999E-2</v>
      </c>
      <c r="Y2072" s="1">
        <v>5.5170405000000003E-5</v>
      </c>
      <c r="Z2072">
        <v>57.935358999999998</v>
      </c>
      <c r="AA2072" s="1">
        <v>1.2134431999999999E-5</v>
      </c>
      <c r="AB2072">
        <v>0.85747072999999996</v>
      </c>
      <c r="AC2072">
        <v>0.85819809999999996</v>
      </c>
      <c r="AD2072">
        <v>1.3900593999999999</v>
      </c>
      <c r="AE2072">
        <v>0</v>
      </c>
      <c r="AF2072">
        <v>240.71178</v>
      </c>
      <c r="AG2072">
        <v>3.5729720999999999</v>
      </c>
      <c r="AH2072">
        <v>4.7597186999999996</v>
      </c>
      <c r="AI2072">
        <v>4.7629507E-4</v>
      </c>
      <c r="AJ2072">
        <v>8.2416884000000002E-4</v>
      </c>
      <c r="AK2072">
        <v>1.3759747999999999E-3</v>
      </c>
      <c r="AL2072">
        <v>2.1000181E-3</v>
      </c>
      <c r="AM2072">
        <v>1.268302E-2</v>
      </c>
      <c r="AN2072">
        <v>9.9998854999999998E-2</v>
      </c>
      <c r="AO2072">
        <v>9.9829779999999992</v>
      </c>
      <c r="AP2072">
        <v>0.94996762999999995</v>
      </c>
      <c r="AQ2072">
        <v>-1937.9966999999999</v>
      </c>
      <c r="AR2072">
        <v>-1841.0341000000001</v>
      </c>
      <c r="AS2072">
        <v>0.68707395000000004</v>
      </c>
      <c r="AT2072">
        <v>0</v>
      </c>
      <c r="AU2072">
        <v>0</v>
      </c>
    </row>
    <row r="2073" spans="1:47" x14ac:dyDescent="0.25">
      <c r="A2073">
        <v>42</v>
      </c>
      <c r="B2073" t="s">
        <v>55</v>
      </c>
      <c r="C2073">
        <v>26.686729</v>
      </c>
      <c r="D2073" s="1">
        <v>1.6746810000000001E-5</v>
      </c>
      <c r="E2073">
        <v>1.9525669999999999</v>
      </c>
      <c r="F2073" s="1">
        <v>7.6894199999999993E-6</v>
      </c>
      <c r="G2073">
        <v>1.5895619999999999</v>
      </c>
      <c r="H2073" s="1">
        <v>107.5401</v>
      </c>
      <c r="I2073">
        <v>6.9999999999999999E-6</v>
      </c>
      <c r="J2073">
        <v>1.1400000000000001E-4</v>
      </c>
      <c r="K2073">
        <v>1.317496</v>
      </c>
      <c r="L2073">
        <v>0</v>
      </c>
      <c r="M2073">
        <v>4.7199999999999998E-4</v>
      </c>
      <c r="N2073" s="1">
        <v>1.0541330000000001E-3</v>
      </c>
      <c r="O2073" s="1">
        <v>1.138918E-3</v>
      </c>
      <c r="P2073">
        <v>2.2290000000000001E-3</v>
      </c>
      <c r="Q2073">
        <v>28.192156000000001</v>
      </c>
      <c r="R2073" s="1">
        <v>5.3980057999999997E-6</v>
      </c>
      <c r="S2073">
        <v>20.288823000000001</v>
      </c>
      <c r="T2073" s="1">
        <v>4.9291599999999999E-6</v>
      </c>
      <c r="U2073">
        <v>0.39985404000000002</v>
      </c>
      <c r="V2073">
        <v>58.603009999999998</v>
      </c>
      <c r="W2073" s="1">
        <v>1.2562076000000001E-5</v>
      </c>
      <c r="X2073">
        <v>2.7282510999999999E-2</v>
      </c>
      <c r="Y2073" s="1">
        <v>5.5170405000000003E-5</v>
      </c>
      <c r="Z2073">
        <v>61.160105999999999</v>
      </c>
      <c r="AA2073" s="1">
        <v>1.2622605E-5</v>
      </c>
      <c r="AB2073">
        <v>0.86364545000000004</v>
      </c>
      <c r="AC2073">
        <v>0.86258641999999996</v>
      </c>
      <c r="AD2073">
        <v>1.3900593999999999</v>
      </c>
      <c r="AE2073">
        <v>0</v>
      </c>
      <c r="AF2073">
        <v>240.71178</v>
      </c>
      <c r="AG2073">
        <v>3.5408577999999999</v>
      </c>
      <c r="AH2073">
        <v>4.7585955000000002</v>
      </c>
      <c r="AI2073">
        <v>4.8586316000000002E-4</v>
      </c>
      <c r="AJ2073">
        <v>8.2579802999999997E-4</v>
      </c>
      <c r="AK2073">
        <v>1.3883786E-3</v>
      </c>
      <c r="AL2073">
        <v>2.0409369E-3</v>
      </c>
      <c r="AM2073">
        <v>1.2713676E-2</v>
      </c>
      <c r="AN2073">
        <v>9.9993147000000004E-2</v>
      </c>
      <c r="AO2073">
        <v>10.100039000000001</v>
      </c>
      <c r="AP2073">
        <v>0.95061386000000003</v>
      </c>
      <c r="AQ2073">
        <v>5797.3208999999997</v>
      </c>
      <c r="AR2073">
        <v>5511.0135</v>
      </c>
      <c r="AS2073">
        <v>0.68925650999999999</v>
      </c>
      <c r="AT2073">
        <v>0</v>
      </c>
      <c r="AU2073">
        <v>0</v>
      </c>
    </row>
    <row r="2074" spans="1:47" x14ac:dyDescent="0.25">
      <c r="A2074">
        <v>43</v>
      </c>
      <c r="B2074" t="s">
        <v>55</v>
      </c>
      <c r="C2074">
        <v>35.771202000000002</v>
      </c>
      <c r="D2074" s="1">
        <v>5.1081859999999997E-6</v>
      </c>
      <c r="E2074">
        <v>0.44164599999999998</v>
      </c>
      <c r="F2074" s="1">
        <v>4.9694430000000004E-6</v>
      </c>
      <c r="G2074">
        <v>0.36623099999999997</v>
      </c>
      <c r="H2074" s="1">
        <v>59.159880000000001</v>
      </c>
      <c r="I2074">
        <v>1.5E-5</v>
      </c>
      <c r="J2074">
        <v>3.0000000000000001E-6</v>
      </c>
      <c r="K2074">
        <v>1.161262</v>
      </c>
      <c r="L2074">
        <v>1.4885379999999999</v>
      </c>
      <c r="M2074">
        <v>4.8999999999999998E-4</v>
      </c>
      <c r="N2074" s="1">
        <v>8.1442560000000001E-4</v>
      </c>
      <c r="O2074" s="1">
        <v>1.170648E-3</v>
      </c>
      <c r="P2074">
        <v>2.7079999999999999E-3</v>
      </c>
      <c r="Q2074">
        <v>28.192160000000001</v>
      </c>
      <c r="R2074" s="1">
        <v>5.3980060000000004E-6</v>
      </c>
      <c r="S2074">
        <v>20.288820000000001</v>
      </c>
      <c r="T2074" s="1">
        <v>4.9291599999999999E-6</v>
      </c>
      <c r="U2074">
        <v>0.38842120000000002</v>
      </c>
      <c r="V2074">
        <v>57.272959999999998</v>
      </c>
      <c r="W2074" s="1">
        <v>1.242037E-5</v>
      </c>
      <c r="X2074">
        <v>2.7268259999999999E-2</v>
      </c>
      <c r="Y2074" s="1">
        <v>5.5170409999999997E-5</v>
      </c>
      <c r="Z2074">
        <v>61.286059999999999</v>
      </c>
      <c r="AA2074" s="1">
        <v>1.2015509999999999E-5</v>
      </c>
      <c r="AB2074">
        <v>0.83420249999999996</v>
      </c>
      <c r="AC2074">
        <v>0.84677420000000003</v>
      </c>
      <c r="AD2074">
        <v>1.3900589999999999</v>
      </c>
      <c r="AE2074">
        <v>0</v>
      </c>
      <c r="AF2074">
        <v>240.71180000000001</v>
      </c>
      <c r="AG2074">
        <v>3.604641</v>
      </c>
      <c r="AH2074">
        <v>4.7591659999999996</v>
      </c>
      <c r="AI2074">
        <v>4.8913549999999998E-4</v>
      </c>
      <c r="AJ2074">
        <v>8.3013749999999995E-4</v>
      </c>
      <c r="AK2074">
        <v>1.388635E-3</v>
      </c>
      <c r="AL2074">
        <v>2.1696300000000001E-3</v>
      </c>
      <c r="AM2074">
        <v>1.269725E-2</v>
      </c>
      <c r="AN2074">
        <v>9.9999439999999995E-2</v>
      </c>
      <c r="AO2074">
        <v>10.108309999999999</v>
      </c>
      <c r="AP2074">
        <v>0.94935650000000005</v>
      </c>
      <c r="AQ2074">
        <v>553.17370000000005</v>
      </c>
      <c r="AR2074">
        <v>525.15909999999997</v>
      </c>
      <c r="AS2074">
        <v>0.68798269999999995</v>
      </c>
      <c r="AT2074">
        <v>0</v>
      </c>
      <c r="AU2074">
        <v>0</v>
      </c>
    </row>
    <row r="2075" spans="1:47" x14ac:dyDescent="0.25">
      <c r="A2075">
        <v>44</v>
      </c>
      <c r="B2075" t="s">
        <v>55</v>
      </c>
      <c r="C2075">
        <v>42.944217999999999</v>
      </c>
      <c r="D2075" s="1">
        <v>6.9705719999999999E-6</v>
      </c>
      <c r="E2075">
        <v>0.44206800000000002</v>
      </c>
      <c r="F2075" s="1">
        <v>6.0421600000000001E-6</v>
      </c>
      <c r="G2075">
        <v>0.49269800000000002</v>
      </c>
      <c r="H2075" s="1">
        <v>79.987920000000003</v>
      </c>
      <c r="I2075">
        <v>1.5999999999999999E-5</v>
      </c>
      <c r="J2075">
        <v>1.4E-5</v>
      </c>
      <c r="K2075">
        <v>1.1127089999999999</v>
      </c>
      <c r="L2075">
        <v>0.86627399999999999</v>
      </c>
      <c r="M2075">
        <v>5.1699999999999999E-4</v>
      </c>
      <c r="N2075" s="1">
        <v>8.5142720000000005E-4</v>
      </c>
      <c r="O2075" s="1">
        <v>1.133682E-3</v>
      </c>
      <c r="P2075">
        <v>2.3219999999999998E-3</v>
      </c>
      <c r="Q2075">
        <v>28.192156000000001</v>
      </c>
      <c r="R2075" s="1">
        <v>5.3980057999999997E-6</v>
      </c>
      <c r="S2075">
        <v>20.288823000000001</v>
      </c>
      <c r="T2075" s="1">
        <v>4.9291599999999999E-6</v>
      </c>
      <c r="U2075">
        <v>0.40344106000000002</v>
      </c>
      <c r="V2075">
        <v>58.803094999999999</v>
      </c>
      <c r="W2075" s="1">
        <v>1.2291491E-5</v>
      </c>
      <c r="X2075">
        <v>2.7265516E-2</v>
      </c>
      <c r="Y2075" s="1">
        <v>5.5170405000000003E-5</v>
      </c>
      <c r="Z2075">
        <v>61.391579</v>
      </c>
      <c r="AA2075" s="1">
        <v>1.2166597999999999E-5</v>
      </c>
      <c r="AB2075">
        <v>0.83722079999999999</v>
      </c>
      <c r="AC2075">
        <v>0.83111822999999996</v>
      </c>
      <c r="AD2075">
        <v>1.3900593999999999</v>
      </c>
      <c r="AE2075">
        <v>0</v>
      </c>
      <c r="AF2075">
        <v>240.71178</v>
      </c>
      <c r="AG2075">
        <v>3.5438567000000001</v>
      </c>
      <c r="AH2075">
        <v>4.7595865999999996</v>
      </c>
      <c r="AI2075">
        <v>4.8466075000000002E-4</v>
      </c>
      <c r="AJ2075">
        <v>8.3152400000000004E-4</v>
      </c>
      <c r="AK2075">
        <v>1.3861014E-3</v>
      </c>
      <c r="AL2075">
        <v>2.097078E-3</v>
      </c>
      <c r="AM2075">
        <v>1.2695068E-2</v>
      </c>
      <c r="AN2075">
        <v>0.10000278999999999</v>
      </c>
      <c r="AO2075">
        <v>10.049375</v>
      </c>
      <c r="AP2075">
        <v>0.94900591000000001</v>
      </c>
      <c r="AQ2075">
        <v>-2717.2981</v>
      </c>
      <c r="AR2075">
        <v>-2578.732</v>
      </c>
      <c r="AS2075">
        <v>0.68389721999999997</v>
      </c>
      <c r="AT2075">
        <v>0</v>
      </c>
      <c r="AU2075">
        <v>0</v>
      </c>
    </row>
    <row r="2076" spans="1:47" x14ac:dyDescent="0.25">
      <c r="A2076">
        <v>45</v>
      </c>
      <c r="B2076" t="s">
        <v>55</v>
      </c>
      <c r="C2076">
        <v>50.204079</v>
      </c>
      <c r="D2076" s="1">
        <v>6.8525710000000001E-6</v>
      </c>
      <c r="E2076">
        <v>0.329905</v>
      </c>
      <c r="F2076" s="1">
        <v>7.7755840000000001E-6</v>
      </c>
      <c r="G2076">
        <v>0.429253</v>
      </c>
      <c r="H2076" s="1">
        <v>57.657789999999999</v>
      </c>
      <c r="I2076">
        <v>1.5E-5</v>
      </c>
      <c r="J2076">
        <v>1.9000000000000001E-5</v>
      </c>
      <c r="K2076">
        <v>0.96793799999999997</v>
      </c>
      <c r="L2076">
        <v>2.1541830000000002</v>
      </c>
      <c r="M2076">
        <v>4.8099999999999998E-4</v>
      </c>
      <c r="N2076" s="1">
        <v>6.8979429999999997E-4</v>
      </c>
      <c r="O2076" s="1">
        <v>1.1014270000000001E-3</v>
      </c>
      <c r="P2076">
        <v>2.362E-3</v>
      </c>
      <c r="Q2076">
        <v>28.192160000000001</v>
      </c>
      <c r="R2076" s="1">
        <v>5.3980060000000004E-6</v>
      </c>
      <c r="S2076">
        <v>20.288820000000001</v>
      </c>
      <c r="T2076" s="1">
        <v>4.9291599999999999E-6</v>
      </c>
      <c r="U2076">
        <v>0.39782119999999999</v>
      </c>
      <c r="V2076">
        <v>59.962800000000001</v>
      </c>
      <c r="W2076" s="1">
        <v>1.2307580000000001E-5</v>
      </c>
      <c r="X2076">
        <v>2.7287059999999998E-2</v>
      </c>
      <c r="Y2076" s="1">
        <v>5.5170409999999997E-5</v>
      </c>
      <c r="Z2076">
        <v>61.042850000000001</v>
      </c>
      <c r="AA2076" s="1">
        <v>1.2716619999999999E-5</v>
      </c>
      <c r="AB2076">
        <v>0.8845961</v>
      </c>
      <c r="AC2076">
        <v>0.89953000000000005</v>
      </c>
      <c r="AD2076">
        <v>1.3900589999999999</v>
      </c>
      <c r="AE2076">
        <v>0</v>
      </c>
      <c r="AF2076">
        <v>240.71180000000001</v>
      </c>
      <c r="AG2076">
        <v>3.6035499999999998</v>
      </c>
      <c r="AH2076">
        <v>4.7590380000000003</v>
      </c>
      <c r="AI2076">
        <v>4.86231E-4</v>
      </c>
      <c r="AJ2076">
        <v>8.2667999999999999E-4</v>
      </c>
      <c r="AK2076">
        <v>1.386944E-3</v>
      </c>
      <c r="AL2076">
        <v>2.1206839999999999E-3</v>
      </c>
      <c r="AM2076">
        <v>1.2693980000000001E-2</v>
      </c>
      <c r="AN2076">
        <v>9.9997779999999994E-2</v>
      </c>
      <c r="AO2076">
        <v>10.32934</v>
      </c>
      <c r="AP2076">
        <v>0.94975399999999999</v>
      </c>
      <c r="AQ2076">
        <v>-333.36559999999997</v>
      </c>
      <c r="AR2076">
        <v>-316.61529999999999</v>
      </c>
      <c r="AS2076">
        <v>0.68953010000000003</v>
      </c>
      <c r="AT2076">
        <v>0</v>
      </c>
      <c r="AU2076">
        <v>0</v>
      </c>
    </row>
    <row r="2077" spans="1:47" x14ac:dyDescent="0.25">
      <c r="A2077">
        <v>46</v>
      </c>
      <c r="B2077" t="s">
        <v>55</v>
      </c>
      <c r="C2077">
        <v>34.390636999999998</v>
      </c>
      <c r="D2077" s="1">
        <v>4.6477499999999997E-6</v>
      </c>
      <c r="E2077">
        <v>0.19919100000000001</v>
      </c>
      <c r="F2077" s="1">
        <v>5.9257739999999998E-6</v>
      </c>
      <c r="G2077">
        <v>0.30833100000000002</v>
      </c>
      <c r="H2077" s="1">
        <v>55.209679999999999</v>
      </c>
      <c r="I2077">
        <v>1.5E-5</v>
      </c>
      <c r="J2077">
        <v>1.5999999999999999E-5</v>
      </c>
      <c r="K2077">
        <v>1.6392230000000001</v>
      </c>
      <c r="L2077">
        <v>1.0351999999999999</v>
      </c>
      <c r="M2077">
        <v>4.7800000000000002E-4</v>
      </c>
      <c r="N2077" s="1">
        <v>5.98385E-4</v>
      </c>
      <c r="O2077" s="1">
        <v>1.070472E-3</v>
      </c>
      <c r="P2077">
        <v>2.3779999999999999E-3</v>
      </c>
      <c r="Q2077">
        <v>28.192156000000001</v>
      </c>
      <c r="R2077" s="1">
        <v>5.3980057999999997E-6</v>
      </c>
      <c r="S2077">
        <v>20.288823000000001</v>
      </c>
      <c r="T2077" s="1">
        <v>4.9291599999999999E-6</v>
      </c>
      <c r="U2077">
        <v>0.4011402</v>
      </c>
      <c r="V2077">
        <v>58.575636000000003</v>
      </c>
      <c r="W2077" s="1">
        <v>1.2279219E-5</v>
      </c>
      <c r="X2077">
        <v>2.7273411000000001E-2</v>
      </c>
      <c r="Y2077" s="1">
        <v>5.5170405000000003E-5</v>
      </c>
      <c r="Z2077">
        <v>60.726176000000002</v>
      </c>
      <c r="AA2077" s="1">
        <v>1.1951367E-5</v>
      </c>
      <c r="AB2077">
        <v>0.88680711999999995</v>
      </c>
      <c r="AC2077">
        <v>0.86766624999999997</v>
      </c>
      <c r="AD2077">
        <v>1.3900593999999999</v>
      </c>
      <c r="AE2077">
        <v>0</v>
      </c>
      <c r="AF2077">
        <v>240.71178</v>
      </c>
      <c r="AG2077">
        <v>3.6094781999999999</v>
      </c>
      <c r="AH2077">
        <v>4.7584372999999998</v>
      </c>
      <c r="AI2077">
        <v>4.8615749999999998E-4</v>
      </c>
      <c r="AJ2077">
        <v>8.3031520000000005E-4</v>
      </c>
      <c r="AK2077">
        <v>1.3876127999999999E-3</v>
      </c>
      <c r="AL2077">
        <v>2.0586521999999999E-3</v>
      </c>
      <c r="AM2077">
        <v>1.2705377E-2</v>
      </c>
      <c r="AN2077">
        <v>0.10000189</v>
      </c>
      <c r="AO2077">
        <v>10.016548999999999</v>
      </c>
      <c r="AP2077">
        <v>0.94958418</v>
      </c>
      <c r="AQ2077">
        <v>2940.6639</v>
      </c>
      <c r="AR2077">
        <v>2792.4079999999999</v>
      </c>
      <c r="AS2077">
        <v>0.68557729000000001</v>
      </c>
      <c r="AT2077">
        <v>0</v>
      </c>
      <c r="AU2077">
        <v>0</v>
      </c>
    </row>
    <row r="2078" spans="1:47" x14ac:dyDescent="0.25">
      <c r="A2078">
        <v>47</v>
      </c>
      <c r="B2078" t="s">
        <v>55</v>
      </c>
      <c r="C2078">
        <v>23.012198999999999</v>
      </c>
      <c r="D2078" s="1">
        <v>3.4171549999999999E-6</v>
      </c>
      <c r="E2078">
        <v>0.36731799999999998</v>
      </c>
      <c r="F2078" s="1">
        <v>5.0194800000000003E-6</v>
      </c>
      <c r="G2078">
        <v>0.13830999999999999</v>
      </c>
      <c r="H2078" s="1">
        <v>61.801220000000001</v>
      </c>
      <c r="I2078">
        <v>1.5E-5</v>
      </c>
      <c r="J2078">
        <v>1.0000000000000001E-5</v>
      </c>
      <c r="K2078">
        <v>1.165754</v>
      </c>
      <c r="L2078">
        <v>1.187233</v>
      </c>
      <c r="M2078">
        <v>4.9600000000000002E-4</v>
      </c>
      <c r="N2078" s="1">
        <v>7.8528059999999995E-4</v>
      </c>
      <c r="O2078" s="1">
        <v>1.1397860000000001E-3</v>
      </c>
      <c r="P2078">
        <v>2.5119999999999999E-3</v>
      </c>
      <c r="Q2078">
        <v>28.192156000000001</v>
      </c>
      <c r="R2078" s="1">
        <v>5.3980057999999997E-6</v>
      </c>
      <c r="S2078">
        <v>20.288823000000001</v>
      </c>
      <c r="T2078" s="1">
        <v>4.9291599999999999E-6</v>
      </c>
      <c r="U2078">
        <v>0.40193456</v>
      </c>
      <c r="V2078">
        <v>57.118530999999997</v>
      </c>
      <c r="W2078" s="1">
        <v>1.2225400999999999E-5</v>
      </c>
      <c r="X2078">
        <v>2.7283821E-2</v>
      </c>
      <c r="Y2078" s="1">
        <v>5.5170405000000003E-5</v>
      </c>
      <c r="Z2078">
        <v>61.100498000000002</v>
      </c>
      <c r="AA2078" s="1">
        <v>1.2475688E-5</v>
      </c>
      <c r="AB2078">
        <v>0.87065930000000002</v>
      </c>
      <c r="AC2078">
        <v>0.84979397999999995</v>
      </c>
      <c r="AD2078">
        <v>1.3900593999999999</v>
      </c>
      <c r="AE2078">
        <v>0</v>
      </c>
      <c r="AF2078">
        <v>240.71178</v>
      </c>
      <c r="AG2078">
        <v>3.5547734000000002</v>
      </c>
      <c r="AH2078">
        <v>4.7594396999999997</v>
      </c>
      <c r="AI2078">
        <v>4.8469619000000001E-4</v>
      </c>
      <c r="AJ2078">
        <v>8.2967809999999996E-4</v>
      </c>
      <c r="AK2078">
        <v>1.3821918999999999E-3</v>
      </c>
      <c r="AL2078">
        <v>2.1199283000000002E-3</v>
      </c>
      <c r="AM2078">
        <v>1.2709574E-2</v>
      </c>
      <c r="AN2078">
        <v>0.10000274000000001</v>
      </c>
      <c r="AO2078">
        <v>9.8646060999999996</v>
      </c>
      <c r="AP2078">
        <v>0.95005282000000002</v>
      </c>
      <c r="AQ2078">
        <v>-1548.7277999999999</v>
      </c>
      <c r="AR2078">
        <v>-1471.3732</v>
      </c>
      <c r="AS2078">
        <v>0.68559053000000003</v>
      </c>
      <c r="AT2078">
        <v>0</v>
      </c>
      <c r="AU2078">
        <v>0</v>
      </c>
    </row>
    <row r="2079" spans="1:47" x14ac:dyDescent="0.25">
      <c r="A2079">
        <v>48</v>
      </c>
      <c r="B2079" t="s">
        <v>55</v>
      </c>
      <c r="C2079">
        <v>23.352499999999999</v>
      </c>
      <c r="D2079" s="1">
        <v>4.8574100000000001E-6</v>
      </c>
      <c r="E2079">
        <v>0.60988399999999998</v>
      </c>
      <c r="F2079" s="1">
        <v>6.1935540000000003E-6</v>
      </c>
      <c r="G2079">
        <v>0.359676</v>
      </c>
      <c r="H2079" s="1">
        <v>68.744450000000001</v>
      </c>
      <c r="I2079">
        <v>1.4E-5</v>
      </c>
      <c r="J2079">
        <v>0</v>
      </c>
      <c r="K2079">
        <v>1.251207</v>
      </c>
      <c r="L2079">
        <v>1.2237420000000001</v>
      </c>
      <c r="M2079">
        <v>4.35E-4</v>
      </c>
      <c r="N2079" s="1">
        <v>7.2268579999999998E-4</v>
      </c>
      <c r="O2079" s="1">
        <v>1.0437790000000001E-3</v>
      </c>
      <c r="P2079">
        <v>2.447E-3</v>
      </c>
      <c r="Q2079">
        <v>28.192156000000001</v>
      </c>
      <c r="R2079" s="1">
        <v>5.3980057999999997E-6</v>
      </c>
      <c r="S2079">
        <v>20.288823000000001</v>
      </c>
      <c r="T2079" s="1">
        <v>4.9291599999999999E-6</v>
      </c>
      <c r="U2079">
        <v>0.41115138000000001</v>
      </c>
      <c r="V2079">
        <v>58.362447000000003</v>
      </c>
      <c r="W2079" s="1">
        <v>1.2811404999999999E-5</v>
      </c>
      <c r="X2079">
        <v>2.727657E-2</v>
      </c>
      <c r="Y2079" s="1">
        <v>5.5170405000000003E-5</v>
      </c>
      <c r="Z2079">
        <v>58.362827000000003</v>
      </c>
      <c r="AA2079" s="1">
        <v>1.2356760000000001E-5</v>
      </c>
      <c r="AB2079">
        <v>0.89219042000000004</v>
      </c>
      <c r="AC2079">
        <v>0.86778345999999995</v>
      </c>
      <c r="AD2079">
        <v>1.3900593999999999</v>
      </c>
      <c r="AE2079">
        <v>0</v>
      </c>
      <c r="AF2079">
        <v>240.71178</v>
      </c>
      <c r="AG2079">
        <v>3.5779198999999999</v>
      </c>
      <c r="AH2079">
        <v>4.7599020999999997</v>
      </c>
      <c r="AI2079">
        <v>4.9076592E-4</v>
      </c>
      <c r="AJ2079">
        <v>8.2758346999999997E-4</v>
      </c>
      <c r="AK2079">
        <v>1.3928462E-3</v>
      </c>
      <c r="AL2079">
        <v>2.0965167999999999E-3</v>
      </c>
      <c r="AM2079">
        <v>1.2701474000000001E-2</v>
      </c>
      <c r="AN2079">
        <v>9.9997566999999996E-2</v>
      </c>
      <c r="AO2079">
        <v>9.9420380000000002</v>
      </c>
      <c r="AP2079">
        <v>0.94988865</v>
      </c>
      <c r="AQ2079">
        <v>2145.8281000000002</v>
      </c>
      <c r="AR2079">
        <v>2038.2978000000001</v>
      </c>
      <c r="AS2079">
        <v>0.68719392999999995</v>
      </c>
      <c r="AT2079">
        <v>0</v>
      </c>
      <c r="AU2079">
        <v>0</v>
      </c>
    </row>
    <row r="2080" spans="1:47" x14ac:dyDescent="0.25">
      <c r="A2080">
        <v>49</v>
      </c>
      <c r="B2080" t="s">
        <v>55</v>
      </c>
      <c r="C2080">
        <v>8.0506879999999992</v>
      </c>
      <c r="D2080" s="1">
        <v>1.3818770000000001E-6</v>
      </c>
      <c r="E2080">
        <v>0.37499500000000002</v>
      </c>
      <c r="F2080" s="1">
        <v>3.6077210000000001E-6</v>
      </c>
      <c r="G2080">
        <v>0.18240400000000001</v>
      </c>
      <c r="H2080" s="1">
        <v>73.839650000000006</v>
      </c>
      <c r="I2080">
        <v>1.5E-5</v>
      </c>
      <c r="J2080">
        <v>2.8E-5</v>
      </c>
      <c r="K2080">
        <v>1.4156930000000001</v>
      </c>
      <c r="L2080">
        <v>1.3553569999999999</v>
      </c>
      <c r="M2080">
        <v>5.3399999999999997E-4</v>
      </c>
      <c r="N2080" s="1">
        <v>8.3967220000000003E-4</v>
      </c>
      <c r="O2080" s="1">
        <v>1.142239E-3</v>
      </c>
      <c r="P2080">
        <v>2.4940000000000001E-3</v>
      </c>
      <c r="Q2080">
        <v>28.192156000000001</v>
      </c>
      <c r="R2080" s="1">
        <v>5.3980057999999997E-6</v>
      </c>
      <c r="S2080">
        <v>20.288823000000001</v>
      </c>
      <c r="T2080" s="1">
        <v>4.9291599999999999E-6</v>
      </c>
      <c r="U2080">
        <v>0.39502137999999998</v>
      </c>
      <c r="V2080">
        <v>59.188397999999999</v>
      </c>
      <c r="W2080" s="1">
        <v>1.2159764E-5</v>
      </c>
      <c r="X2080">
        <v>2.7274368E-2</v>
      </c>
      <c r="Y2080" s="1">
        <v>5.5170405000000003E-5</v>
      </c>
      <c r="Z2080">
        <v>59.220326999999997</v>
      </c>
      <c r="AA2080" s="1">
        <v>1.2351000000000001E-5</v>
      </c>
      <c r="AB2080">
        <v>0.86393540999999996</v>
      </c>
      <c r="AC2080">
        <v>0.88114784000000002</v>
      </c>
      <c r="AD2080">
        <v>1.3900593999999999</v>
      </c>
      <c r="AE2080">
        <v>0</v>
      </c>
      <c r="AF2080">
        <v>240.71178</v>
      </c>
      <c r="AG2080">
        <v>3.5591846999999999</v>
      </c>
      <c r="AH2080">
        <v>4.7576628000000003</v>
      </c>
      <c r="AI2080">
        <v>4.8160906000000001E-4</v>
      </c>
      <c r="AJ2080">
        <v>8.3655738999999999E-4</v>
      </c>
      <c r="AK2080">
        <v>1.3916022999999999E-3</v>
      </c>
      <c r="AL2080">
        <v>2.1799265000000002E-3</v>
      </c>
      <c r="AM2080">
        <v>1.2711884999999999E-2</v>
      </c>
      <c r="AN2080">
        <v>9.9995998000000003E-2</v>
      </c>
      <c r="AO2080">
        <v>9.5684641999999993</v>
      </c>
      <c r="AP2080">
        <v>0.95042316999999998</v>
      </c>
      <c r="AQ2080">
        <v>-2167.3656000000001</v>
      </c>
      <c r="AR2080">
        <v>-2059.9144999999999</v>
      </c>
      <c r="AS2080">
        <v>0.68796966000000004</v>
      </c>
      <c r="AT2080">
        <v>0</v>
      </c>
      <c r="AU2080">
        <v>0</v>
      </c>
    </row>
    <row r="2081" spans="1:47" x14ac:dyDescent="0.25">
      <c r="A2081">
        <v>50</v>
      </c>
      <c r="B2081" t="s">
        <v>55</v>
      </c>
      <c r="C2081">
        <v>24.790928999999998</v>
      </c>
      <c r="D2081" s="1">
        <v>5.3861330000000003E-6</v>
      </c>
      <c r="E2081">
        <v>0.52815000000000001</v>
      </c>
      <c r="F2081" s="1">
        <v>5.4504450000000001E-6</v>
      </c>
      <c r="G2081">
        <v>0.90471699999999999</v>
      </c>
      <c r="H2081" s="1">
        <v>102.9871</v>
      </c>
      <c r="I2081">
        <v>3.9999999999999998E-6</v>
      </c>
      <c r="J2081">
        <v>9.0000000000000002E-6</v>
      </c>
      <c r="K2081">
        <v>1.5791200000000001</v>
      </c>
      <c r="L2081">
        <v>0.21272099999999999</v>
      </c>
      <c r="M2081">
        <v>5.9400000000000002E-4</v>
      </c>
      <c r="N2081" s="1">
        <v>9.9804759999999994E-4</v>
      </c>
      <c r="O2081" s="1">
        <v>1.05809E-3</v>
      </c>
      <c r="P2081">
        <v>1.7639999999999999E-3</v>
      </c>
      <c r="Q2081">
        <v>28.192160000000001</v>
      </c>
      <c r="R2081" s="1">
        <v>5.3980060000000004E-6</v>
      </c>
      <c r="S2081">
        <v>20.288820000000001</v>
      </c>
      <c r="T2081" s="1">
        <v>4.9291599999999999E-6</v>
      </c>
      <c r="U2081">
        <v>0.4096089</v>
      </c>
      <c r="V2081">
        <v>58.442369999999997</v>
      </c>
      <c r="W2081" s="1">
        <v>1.155776E-5</v>
      </c>
      <c r="X2081">
        <v>2.7266080000000002E-2</v>
      </c>
      <c r="Y2081" s="1">
        <v>5.5170409999999997E-5</v>
      </c>
      <c r="Z2081">
        <v>58.458309999999997</v>
      </c>
      <c r="AA2081" s="1">
        <v>1.19442E-5</v>
      </c>
      <c r="AB2081">
        <v>0.85278549999999997</v>
      </c>
      <c r="AC2081">
        <v>0.85148020000000002</v>
      </c>
      <c r="AD2081">
        <v>1.3900589999999999</v>
      </c>
      <c r="AE2081">
        <v>0</v>
      </c>
      <c r="AF2081">
        <v>240.71180000000001</v>
      </c>
      <c r="AG2081">
        <v>3.5313840000000001</v>
      </c>
      <c r="AH2081">
        <v>4.7567709999999996</v>
      </c>
      <c r="AI2081">
        <v>4.8831380000000004E-4</v>
      </c>
      <c r="AJ2081">
        <v>8.2911370000000005E-4</v>
      </c>
      <c r="AK2081">
        <v>1.392038E-3</v>
      </c>
      <c r="AL2081">
        <v>2.0707080000000001E-3</v>
      </c>
      <c r="AM2081">
        <v>1.270366E-2</v>
      </c>
      <c r="AN2081">
        <v>9.9999859999999996E-2</v>
      </c>
      <c r="AO2081">
        <v>10.16517</v>
      </c>
      <c r="AP2081">
        <v>0.94903740000000003</v>
      </c>
      <c r="AQ2081">
        <v>883.97299999999996</v>
      </c>
      <c r="AR2081">
        <v>838.92340000000002</v>
      </c>
      <c r="AS2081">
        <v>0.68572469999999996</v>
      </c>
      <c r="AT2081">
        <v>0</v>
      </c>
      <c r="AU2081">
        <v>0</v>
      </c>
    </row>
    <row r="2082" spans="1:47" x14ac:dyDescent="0.25">
      <c r="A2082">
        <v>51</v>
      </c>
      <c r="B2082" t="s">
        <v>55</v>
      </c>
      <c r="C2082">
        <v>24.749407000000001</v>
      </c>
      <c r="D2082" s="1">
        <v>4.2222900000000004E-6</v>
      </c>
      <c r="E2082">
        <v>0.20588699999999999</v>
      </c>
      <c r="F2082" s="1">
        <v>6.5330839999999997E-6</v>
      </c>
      <c r="G2082">
        <v>0.19325999999999999</v>
      </c>
      <c r="H2082" s="1">
        <v>96.945440000000005</v>
      </c>
      <c r="I2082">
        <v>1.8E-5</v>
      </c>
      <c r="J2082">
        <v>1.5E-5</v>
      </c>
      <c r="K2082">
        <v>1.3914040000000001</v>
      </c>
      <c r="L2082">
        <v>1.052637</v>
      </c>
      <c r="M2082">
        <v>5.3499999999999999E-4</v>
      </c>
      <c r="N2082" s="1">
        <v>6.8425069999999998E-4</v>
      </c>
      <c r="O2082" s="1">
        <v>1.0369940000000001E-3</v>
      </c>
      <c r="P2082">
        <v>1.9680000000000001E-3</v>
      </c>
      <c r="Q2082">
        <v>28.192156000000001</v>
      </c>
      <c r="R2082" s="1">
        <v>5.3980057999999997E-6</v>
      </c>
      <c r="S2082">
        <v>20.288823000000001</v>
      </c>
      <c r="T2082" s="1">
        <v>4.9291599999999999E-6</v>
      </c>
      <c r="U2082">
        <v>0.41135458000000003</v>
      </c>
      <c r="V2082">
        <v>59.799883000000001</v>
      </c>
      <c r="W2082" s="1">
        <v>1.2491007E-5</v>
      </c>
      <c r="X2082">
        <v>2.7269225000000001E-2</v>
      </c>
      <c r="Y2082" s="1">
        <v>5.5170405000000003E-5</v>
      </c>
      <c r="Z2082">
        <v>58.750698</v>
      </c>
      <c r="AA2082" s="1">
        <v>1.2456436999999999E-5</v>
      </c>
      <c r="AB2082">
        <v>0.84936043000000006</v>
      </c>
      <c r="AC2082">
        <v>0.88405202000000005</v>
      </c>
      <c r="AD2082">
        <v>1.3900593999999999</v>
      </c>
      <c r="AE2082">
        <v>0</v>
      </c>
      <c r="AF2082">
        <v>240.71178</v>
      </c>
      <c r="AG2082">
        <v>3.5506885000000001</v>
      </c>
      <c r="AH2082">
        <v>4.7570641</v>
      </c>
      <c r="AI2082">
        <v>4.9303184999999997E-4</v>
      </c>
      <c r="AJ2082">
        <v>8.2621794999999997E-4</v>
      </c>
      <c r="AK2082">
        <v>1.3945754E-3</v>
      </c>
      <c r="AL2082">
        <v>2.1061221999999998E-3</v>
      </c>
      <c r="AM2082">
        <v>1.2699060999999999E-2</v>
      </c>
      <c r="AN2082">
        <v>9.9999091999999998E-2</v>
      </c>
      <c r="AO2082">
        <v>9.7959764000000007</v>
      </c>
      <c r="AP2082">
        <v>0.95084970000000002</v>
      </c>
      <c r="AQ2082">
        <v>3166.2139999999999</v>
      </c>
      <c r="AR2082">
        <v>3010.5936000000002</v>
      </c>
      <c r="AS2082">
        <v>0.69115340999999997</v>
      </c>
      <c r="AT2082">
        <v>0</v>
      </c>
      <c r="AU2082">
        <v>0</v>
      </c>
    </row>
    <row r="2083" spans="1:47" x14ac:dyDescent="0.25">
      <c r="A2083">
        <v>52</v>
      </c>
      <c r="B2083" t="s">
        <v>55</v>
      </c>
      <c r="C2083">
        <v>27.750062</v>
      </c>
      <c r="D2083" s="1">
        <v>5.0104859999999998E-6</v>
      </c>
      <c r="E2083">
        <v>0.31058000000000002</v>
      </c>
      <c r="F2083" s="1">
        <v>5.0836720000000002E-6</v>
      </c>
      <c r="G2083">
        <v>0.39063500000000001</v>
      </c>
      <c r="H2083" s="1">
        <v>90.355609999999999</v>
      </c>
      <c r="I2083">
        <v>1.2999999999999999E-5</v>
      </c>
      <c r="J2083">
        <v>1.2E-5</v>
      </c>
      <c r="K2083">
        <v>1.2204200000000001</v>
      </c>
      <c r="L2083">
        <v>1.1333470000000001</v>
      </c>
      <c r="M2083">
        <v>5.5400000000000002E-4</v>
      </c>
      <c r="N2083" s="1">
        <v>7.7919299999999996E-4</v>
      </c>
      <c r="O2083" s="1">
        <v>1.042416E-3</v>
      </c>
      <c r="P2083">
        <v>1.8940000000000001E-3</v>
      </c>
      <c r="Q2083">
        <v>28.192156000000001</v>
      </c>
      <c r="R2083" s="1">
        <v>5.3980057999999997E-6</v>
      </c>
      <c r="S2083">
        <v>20.288823000000001</v>
      </c>
      <c r="T2083" s="1">
        <v>4.9291599999999999E-6</v>
      </c>
      <c r="U2083">
        <v>0.40598064</v>
      </c>
      <c r="V2083">
        <v>56.444200000000002</v>
      </c>
      <c r="W2083" s="1">
        <v>1.2938499E-5</v>
      </c>
      <c r="X2083">
        <v>2.7273846000000001E-2</v>
      </c>
      <c r="Y2083" s="1">
        <v>5.5170405000000003E-5</v>
      </c>
      <c r="Z2083">
        <v>57.439543999999998</v>
      </c>
      <c r="AA2083" s="1">
        <v>1.2220439000000001E-5</v>
      </c>
      <c r="AB2083">
        <v>0.88101629000000004</v>
      </c>
      <c r="AC2083">
        <v>0.82959475000000005</v>
      </c>
      <c r="AD2083">
        <v>1.3900593999999999</v>
      </c>
      <c r="AE2083">
        <v>0</v>
      </c>
      <c r="AF2083">
        <v>240.71178</v>
      </c>
      <c r="AG2083">
        <v>3.6233797999999999</v>
      </c>
      <c r="AH2083">
        <v>4.7575653999999998</v>
      </c>
      <c r="AI2083">
        <v>4.8835982000000003E-4</v>
      </c>
      <c r="AJ2083">
        <v>8.3327865000000002E-4</v>
      </c>
      <c r="AK2083">
        <v>1.390779E-3</v>
      </c>
      <c r="AL2083">
        <v>2.0237110000000001E-3</v>
      </c>
      <c r="AM2083">
        <v>1.2680182E-2</v>
      </c>
      <c r="AN2083">
        <v>0.10000571</v>
      </c>
      <c r="AO2083">
        <v>9.9948581000000001</v>
      </c>
      <c r="AP2083">
        <v>0.94870807999999995</v>
      </c>
      <c r="AQ2083">
        <v>-1351.1883</v>
      </c>
      <c r="AR2083">
        <v>-1281.8833</v>
      </c>
      <c r="AS2083">
        <v>0.68789294000000001</v>
      </c>
      <c r="AT2083">
        <v>0</v>
      </c>
      <c r="AU2083">
        <v>0</v>
      </c>
    </row>
    <row r="2084" spans="1:47" x14ac:dyDescent="0.25">
      <c r="A2084">
        <v>53</v>
      </c>
      <c r="B2084" t="s">
        <v>55</v>
      </c>
      <c r="C2084">
        <v>0.49083900000000003</v>
      </c>
      <c r="D2084" s="1">
        <v>4.1214220000000002E-6</v>
      </c>
      <c r="E2084">
        <v>2.9800719999999998</v>
      </c>
      <c r="F2084" s="1">
        <v>5.6035330000000001E-6</v>
      </c>
      <c r="G2084">
        <v>9.3158000000000005E-2</v>
      </c>
      <c r="H2084" s="1">
        <v>85.92022</v>
      </c>
      <c r="I2084">
        <v>1.4E-5</v>
      </c>
      <c r="J2084">
        <v>0</v>
      </c>
      <c r="K2084">
        <v>1.3576189999999999</v>
      </c>
      <c r="L2084">
        <v>1.560575</v>
      </c>
      <c r="M2084">
        <v>5.1599999999999997E-4</v>
      </c>
      <c r="N2084" s="1">
        <v>7.4235670000000003E-4</v>
      </c>
      <c r="O2084" s="1">
        <v>1.058336E-3</v>
      </c>
      <c r="P2084">
        <v>2.251E-3</v>
      </c>
      <c r="Q2084">
        <v>28.192156000000001</v>
      </c>
      <c r="R2084" s="1">
        <v>5.3980057999999997E-6</v>
      </c>
      <c r="S2084">
        <v>20.288823000000001</v>
      </c>
      <c r="T2084" s="1">
        <v>4.9291599999999999E-6</v>
      </c>
      <c r="U2084">
        <v>0.38767814</v>
      </c>
      <c r="V2084">
        <v>60.526707999999999</v>
      </c>
      <c r="W2084" s="1">
        <v>1.2568191E-5</v>
      </c>
      <c r="X2084">
        <v>2.7285506000000001E-2</v>
      </c>
      <c r="Y2084" s="1">
        <v>5.5170405000000003E-5</v>
      </c>
      <c r="Z2084">
        <v>58.565756</v>
      </c>
      <c r="AA2084" s="1">
        <v>1.1935003E-5</v>
      </c>
      <c r="AB2084">
        <v>0.85927023999999996</v>
      </c>
      <c r="AC2084">
        <v>0.83590204000000001</v>
      </c>
      <c r="AD2084">
        <v>1.3900593999999999</v>
      </c>
      <c r="AE2084">
        <v>0</v>
      </c>
      <c r="AF2084">
        <v>240.71178</v>
      </c>
      <c r="AG2084">
        <v>3.5750259</v>
      </c>
      <c r="AH2084">
        <v>4.7614027999999999</v>
      </c>
      <c r="AI2084">
        <v>4.8415158000000001E-4</v>
      </c>
      <c r="AJ2084">
        <v>8.2740147000000003E-4</v>
      </c>
      <c r="AK2084">
        <v>1.3849734E-3</v>
      </c>
      <c r="AL2084">
        <v>2.0337695000000001E-3</v>
      </c>
      <c r="AM2084">
        <v>1.2700227E-2</v>
      </c>
      <c r="AN2084">
        <v>9.9998906999999998E-2</v>
      </c>
      <c r="AO2084">
        <v>10.353047</v>
      </c>
      <c r="AP2084">
        <v>0.94963474999999997</v>
      </c>
      <c r="AQ2084">
        <v>1124.1111000000001</v>
      </c>
      <c r="AR2084">
        <v>1067.4948999999999</v>
      </c>
      <c r="AS2084">
        <v>0.68829149000000001</v>
      </c>
      <c r="AT2084">
        <v>0</v>
      </c>
      <c r="AU2084">
        <v>0</v>
      </c>
    </row>
    <row r="2085" spans="1:47" x14ac:dyDescent="0.25">
      <c r="A2085">
        <v>54</v>
      </c>
      <c r="B2085" t="s">
        <v>55</v>
      </c>
      <c r="C2085">
        <v>32.299408</v>
      </c>
      <c r="D2085" s="1">
        <v>4.6563760000000002E-6</v>
      </c>
      <c r="E2085">
        <v>0.45070500000000002</v>
      </c>
      <c r="F2085" s="1">
        <v>6.612876E-6</v>
      </c>
      <c r="G2085">
        <v>0.37551800000000002</v>
      </c>
      <c r="H2085" s="1">
        <v>59.493130000000001</v>
      </c>
      <c r="I2085">
        <v>1.5999999999999999E-5</v>
      </c>
      <c r="J2085">
        <v>0</v>
      </c>
      <c r="K2085">
        <v>1.2751159999999999</v>
      </c>
      <c r="L2085">
        <v>1.194645</v>
      </c>
      <c r="M2085">
        <v>4.9600000000000002E-4</v>
      </c>
      <c r="N2085" s="1">
        <v>8.2511719999999995E-4</v>
      </c>
      <c r="O2085" s="1">
        <v>1.1835260000000001E-3</v>
      </c>
      <c r="P2085">
        <v>2.7260000000000001E-3</v>
      </c>
      <c r="Q2085">
        <v>28.192156000000001</v>
      </c>
      <c r="R2085" s="1">
        <v>5.3980057999999997E-6</v>
      </c>
      <c r="S2085">
        <v>20.288823000000001</v>
      </c>
      <c r="T2085" s="1">
        <v>4.9291599999999999E-6</v>
      </c>
      <c r="U2085">
        <v>0.39737254999999999</v>
      </c>
      <c r="V2085">
        <v>59.812548999999997</v>
      </c>
      <c r="W2085" s="1">
        <v>1.2158717000000001E-5</v>
      </c>
      <c r="X2085">
        <v>2.7289543999999999E-2</v>
      </c>
      <c r="Y2085" s="1">
        <v>5.5170405000000003E-5</v>
      </c>
      <c r="Z2085">
        <v>59.210225000000001</v>
      </c>
      <c r="AA2085" s="1">
        <v>1.1975431E-5</v>
      </c>
      <c r="AB2085">
        <v>0.84890984999999997</v>
      </c>
      <c r="AC2085">
        <v>0.85450305999999998</v>
      </c>
      <c r="AD2085">
        <v>1.3900593999999999</v>
      </c>
      <c r="AE2085">
        <v>0</v>
      </c>
      <c r="AF2085">
        <v>240.71178</v>
      </c>
      <c r="AG2085">
        <v>3.6329747000000001</v>
      </c>
      <c r="AH2085">
        <v>4.7577786</v>
      </c>
      <c r="AI2085">
        <v>4.7761690000000002E-4</v>
      </c>
      <c r="AJ2085">
        <v>8.3249351000000004E-4</v>
      </c>
      <c r="AK2085">
        <v>1.3911946000000001E-3</v>
      </c>
      <c r="AL2085">
        <v>2.1306882E-3</v>
      </c>
      <c r="AM2085">
        <v>1.269879E-2</v>
      </c>
      <c r="AN2085">
        <v>0.1000035</v>
      </c>
      <c r="AO2085">
        <v>10.251986</v>
      </c>
      <c r="AP2085">
        <v>0.95002903999999999</v>
      </c>
      <c r="AQ2085">
        <v>1992.7145</v>
      </c>
      <c r="AR2085">
        <v>1893.1367</v>
      </c>
      <c r="AS2085">
        <v>0.68929052000000002</v>
      </c>
      <c r="AT2085">
        <v>0</v>
      </c>
      <c r="AU2085">
        <v>0</v>
      </c>
    </row>
    <row r="2086" spans="1:47" x14ac:dyDescent="0.25">
      <c r="A2086">
        <v>55</v>
      </c>
      <c r="B2086" t="s">
        <v>55</v>
      </c>
      <c r="C2086">
        <v>0.71072299999999999</v>
      </c>
      <c r="D2086" s="1">
        <v>5.9928179999999997E-6</v>
      </c>
      <c r="E2086">
        <v>10.446842999999999</v>
      </c>
      <c r="F2086" s="1">
        <v>7.6146769999999997E-6</v>
      </c>
      <c r="G2086">
        <v>0.543512</v>
      </c>
      <c r="H2086" s="1">
        <v>43.280459999999998</v>
      </c>
      <c r="I2086">
        <v>1.0000000000000001E-5</v>
      </c>
      <c r="J2086">
        <v>2.0000000000000002E-5</v>
      </c>
      <c r="K2086">
        <v>1.331626</v>
      </c>
      <c r="L2086">
        <v>1.068068</v>
      </c>
      <c r="M2086">
        <v>4.73E-4</v>
      </c>
      <c r="N2086" s="1">
        <v>5.2530600000000002E-4</v>
      </c>
      <c r="O2086" s="1">
        <v>1.026793E-3</v>
      </c>
      <c r="P2086">
        <v>2.1870000000000001E-3</v>
      </c>
      <c r="Q2086">
        <v>28.192160000000001</v>
      </c>
      <c r="R2086" s="1">
        <v>5.3980060000000004E-6</v>
      </c>
      <c r="S2086">
        <v>20.288820000000001</v>
      </c>
      <c r="T2086" s="1">
        <v>4.9291599999999999E-6</v>
      </c>
      <c r="U2086">
        <v>0.40997640000000002</v>
      </c>
      <c r="V2086">
        <v>56.521799999999999</v>
      </c>
      <c r="W2086" s="1">
        <v>1.2214080000000001E-5</v>
      </c>
      <c r="X2086">
        <v>2.7278130000000001E-2</v>
      </c>
      <c r="Y2086" s="1">
        <v>5.5170409999999997E-5</v>
      </c>
      <c r="Z2086">
        <v>60.525109999999998</v>
      </c>
      <c r="AA2086" s="1">
        <v>1.212645E-5</v>
      </c>
      <c r="AB2086">
        <v>0.84941719999999998</v>
      </c>
      <c r="AC2086">
        <v>0.87225109999999995</v>
      </c>
      <c r="AD2086">
        <v>1.3900589999999999</v>
      </c>
      <c r="AE2086">
        <v>0</v>
      </c>
      <c r="AF2086">
        <v>240.71180000000001</v>
      </c>
      <c r="AG2086">
        <v>3.5506509999999998</v>
      </c>
      <c r="AH2086">
        <v>4.7606719999999996</v>
      </c>
      <c r="AI2086">
        <v>4.8570839999999998E-4</v>
      </c>
      <c r="AJ2086">
        <v>8.3402279999999997E-4</v>
      </c>
      <c r="AK2086">
        <v>1.3858449999999999E-3</v>
      </c>
      <c r="AL2086">
        <v>2.0881210000000001E-3</v>
      </c>
      <c r="AM2086">
        <v>1.2700360000000001E-2</v>
      </c>
      <c r="AN2086">
        <v>9.9995849999999997E-2</v>
      </c>
      <c r="AO2086">
        <v>9.9059220000000003</v>
      </c>
      <c r="AP2086">
        <v>0.95113669999999995</v>
      </c>
      <c r="AQ2086">
        <v>-205.76689999999999</v>
      </c>
      <c r="AR2086">
        <v>-195.7124</v>
      </c>
      <c r="AS2086">
        <v>0.68884529999999999</v>
      </c>
      <c r="AT2086">
        <v>0</v>
      </c>
      <c r="AU2086">
        <v>0</v>
      </c>
    </row>
    <row r="2087" spans="1:47" x14ac:dyDescent="0.25">
      <c r="A2087">
        <v>56</v>
      </c>
      <c r="B2087" t="s">
        <v>55</v>
      </c>
      <c r="C2087">
        <v>0.89550200000000002</v>
      </c>
      <c r="D2087" s="1">
        <v>3.729392E-6</v>
      </c>
      <c r="E2087">
        <v>22.556156999999999</v>
      </c>
      <c r="F2087" s="1">
        <v>6.723864E-6</v>
      </c>
      <c r="G2087">
        <v>0.66466800000000004</v>
      </c>
      <c r="H2087" s="1">
        <v>100.4576</v>
      </c>
      <c r="I2087">
        <v>1.2999999999999999E-5</v>
      </c>
      <c r="J2087">
        <v>3.4E-5</v>
      </c>
      <c r="K2087">
        <v>0.34223500000000001</v>
      </c>
      <c r="L2087">
        <v>0.59923899999999997</v>
      </c>
      <c r="M2087">
        <v>6.0300000000000002E-4</v>
      </c>
      <c r="N2087" s="1">
        <v>6.3293919999999997E-4</v>
      </c>
      <c r="O2087" s="1">
        <v>9.8173199999999992E-4</v>
      </c>
      <c r="P2087">
        <v>1.5590000000000001E-3</v>
      </c>
      <c r="Q2087">
        <v>28.192160000000001</v>
      </c>
      <c r="R2087" s="1">
        <v>5.3980060000000004E-6</v>
      </c>
      <c r="S2087">
        <v>20.288820000000001</v>
      </c>
      <c r="T2087" s="1">
        <v>4.9291599999999999E-6</v>
      </c>
      <c r="U2087">
        <v>0.39562750000000002</v>
      </c>
      <c r="V2087">
        <v>59.122010000000003</v>
      </c>
      <c r="W2087" s="1">
        <v>1.284456E-5</v>
      </c>
      <c r="X2087">
        <v>2.7267240000000002E-2</v>
      </c>
      <c r="Y2087" s="1">
        <v>5.5170409999999997E-5</v>
      </c>
      <c r="Z2087">
        <v>56.993160000000003</v>
      </c>
      <c r="AA2087" s="1">
        <v>1.2680829999999999E-5</v>
      </c>
      <c r="AB2087">
        <v>0.8512556</v>
      </c>
      <c r="AC2087">
        <v>0.8097645</v>
      </c>
      <c r="AD2087">
        <v>1.3900589999999999</v>
      </c>
      <c r="AE2087">
        <v>0</v>
      </c>
      <c r="AF2087">
        <v>240.71180000000001</v>
      </c>
      <c r="AG2087">
        <v>3.618223</v>
      </c>
      <c r="AH2087">
        <v>4.7585670000000002</v>
      </c>
      <c r="AI2087">
        <v>4.835905E-4</v>
      </c>
      <c r="AJ2087">
        <v>8.3304069999999997E-4</v>
      </c>
      <c r="AK2087">
        <v>1.3927010000000001E-3</v>
      </c>
      <c r="AL2087">
        <v>2.0479000000000001E-3</v>
      </c>
      <c r="AM2087">
        <v>1.270342E-2</v>
      </c>
      <c r="AN2087">
        <v>0.1000009</v>
      </c>
      <c r="AO2087">
        <v>9.9532019999999992</v>
      </c>
      <c r="AP2087">
        <v>0.94999540000000005</v>
      </c>
      <c r="AQ2087">
        <v>419.27</v>
      </c>
      <c r="AR2087">
        <v>398.30450000000002</v>
      </c>
      <c r="AS2087">
        <v>0.68648699999999996</v>
      </c>
      <c r="AT2087">
        <v>0</v>
      </c>
      <c r="AU2087">
        <v>0</v>
      </c>
    </row>
    <row r="2088" spans="1:47" x14ac:dyDescent="0.25">
      <c r="A2088">
        <v>57</v>
      </c>
      <c r="B2088" t="s">
        <v>55</v>
      </c>
      <c r="C2088">
        <v>0.41906100000000002</v>
      </c>
      <c r="D2088" s="1">
        <v>5.3194329999999997E-6</v>
      </c>
      <c r="E2088">
        <v>16.563548999999998</v>
      </c>
      <c r="F2088" s="1">
        <v>4.0448270000000003E-6</v>
      </c>
      <c r="G2088">
        <v>0.249193</v>
      </c>
      <c r="H2088" s="1">
        <v>61.493250000000003</v>
      </c>
      <c r="I2088">
        <v>1.2999999999999999E-5</v>
      </c>
      <c r="J2088">
        <v>0</v>
      </c>
      <c r="K2088">
        <v>1.573129</v>
      </c>
      <c r="L2088">
        <v>1.338662</v>
      </c>
      <c r="M2088">
        <v>4.9200000000000003E-4</v>
      </c>
      <c r="N2088" s="1">
        <v>8.1216190000000003E-4</v>
      </c>
      <c r="O2088" s="1">
        <v>1.0522719999999999E-3</v>
      </c>
      <c r="P2088">
        <v>2.3340000000000001E-3</v>
      </c>
      <c r="Q2088">
        <v>28.192156000000001</v>
      </c>
      <c r="R2088" s="1">
        <v>5.3980057999999997E-6</v>
      </c>
      <c r="S2088">
        <v>20.288823000000001</v>
      </c>
      <c r="T2088" s="1">
        <v>4.9291599999999999E-6</v>
      </c>
      <c r="U2088">
        <v>0.38687147999999999</v>
      </c>
      <c r="V2088">
        <v>63.252490999999999</v>
      </c>
      <c r="W2088" s="1">
        <v>1.2028435000000001E-5</v>
      </c>
      <c r="X2088">
        <v>2.7279035E-2</v>
      </c>
      <c r="Y2088" s="1">
        <v>5.5170405000000003E-5</v>
      </c>
      <c r="Z2088">
        <v>58.433222999999998</v>
      </c>
      <c r="AA2088" s="1">
        <v>1.2539878999999999E-5</v>
      </c>
      <c r="AB2088">
        <v>0.84969633</v>
      </c>
      <c r="AC2088">
        <v>0.88367742999999999</v>
      </c>
      <c r="AD2088">
        <v>1.3900593999999999</v>
      </c>
      <c r="AE2088">
        <v>0</v>
      </c>
      <c r="AF2088">
        <v>240.71178</v>
      </c>
      <c r="AG2088">
        <v>3.6325272000000002</v>
      </c>
      <c r="AH2088">
        <v>4.7589313999999998</v>
      </c>
      <c r="AI2088">
        <v>4.8922121999999996E-4</v>
      </c>
      <c r="AJ2088">
        <v>8.3184543000000002E-4</v>
      </c>
      <c r="AK2088">
        <v>1.3822535999999999E-3</v>
      </c>
      <c r="AL2088">
        <v>2.1040743000000002E-3</v>
      </c>
      <c r="AM2088">
        <v>1.2695497E-2</v>
      </c>
      <c r="AN2088">
        <v>0.10000212</v>
      </c>
      <c r="AO2088">
        <v>9.8126338000000004</v>
      </c>
      <c r="AP2088">
        <v>0.94843001999999998</v>
      </c>
      <c r="AQ2088">
        <v>3400.0419999999999</v>
      </c>
      <c r="AR2088">
        <v>3224.7019</v>
      </c>
      <c r="AS2088">
        <v>0.68701157999999996</v>
      </c>
      <c r="AT2088">
        <v>0</v>
      </c>
      <c r="AU2088">
        <v>0</v>
      </c>
    </row>
    <row r="2089" spans="1:47" x14ac:dyDescent="0.25">
      <c r="A2089">
        <v>58</v>
      </c>
      <c r="B2089" t="s">
        <v>55</v>
      </c>
      <c r="C2089">
        <v>10.02148</v>
      </c>
      <c r="D2089" s="1">
        <v>2.418559E-5</v>
      </c>
      <c r="E2089">
        <v>61.520504000000003</v>
      </c>
      <c r="F2089" s="1">
        <v>7.7490720000000001E-6</v>
      </c>
      <c r="G2089">
        <v>2.3328289999999998</v>
      </c>
      <c r="H2089" s="1">
        <v>0.43695099999999998</v>
      </c>
      <c r="I2089">
        <v>0</v>
      </c>
      <c r="J2089">
        <v>3.4999999999999997E-5</v>
      </c>
      <c r="K2089">
        <v>0.57591499999999995</v>
      </c>
      <c r="L2089">
        <v>2.6474000000000001E-2</v>
      </c>
      <c r="M2089">
        <v>4.0400000000000001E-4</v>
      </c>
      <c r="N2089" s="1">
        <v>5.5656520000000004E-4</v>
      </c>
      <c r="O2089" s="1">
        <v>9.4523529999999999E-4</v>
      </c>
      <c r="P2089">
        <v>1.7390000000000001E-3</v>
      </c>
      <c r="Q2089">
        <v>28.192156000000001</v>
      </c>
      <c r="R2089" s="1">
        <v>5.3980057999999997E-6</v>
      </c>
      <c r="S2089">
        <v>20.288823000000001</v>
      </c>
      <c r="T2089" s="1">
        <v>4.9291599999999999E-6</v>
      </c>
      <c r="U2089">
        <v>0.39941957</v>
      </c>
      <c r="V2089">
        <v>61.169911999999997</v>
      </c>
      <c r="W2089" s="1">
        <v>1.2263005E-5</v>
      </c>
      <c r="X2089">
        <v>2.7287381999999999E-2</v>
      </c>
      <c r="Y2089" s="1">
        <v>5.5170405000000003E-5</v>
      </c>
      <c r="Z2089">
        <v>57.146121000000001</v>
      </c>
      <c r="AA2089" s="1">
        <v>1.1608283E-5</v>
      </c>
      <c r="AB2089">
        <v>0.88094130999999998</v>
      </c>
      <c r="AC2089">
        <v>0.85548588999999997</v>
      </c>
      <c r="AD2089">
        <v>1.3900593999999999</v>
      </c>
      <c r="AE2089">
        <v>0</v>
      </c>
      <c r="AF2089">
        <v>240.71178</v>
      </c>
      <c r="AG2089">
        <v>3.4990496000000002</v>
      </c>
      <c r="AH2089">
        <v>4.7582906999999999</v>
      </c>
      <c r="AI2089">
        <v>4.8636817000000001E-4</v>
      </c>
      <c r="AJ2089">
        <v>8.3110027999999995E-4</v>
      </c>
      <c r="AK2089">
        <v>1.3849315E-3</v>
      </c>
      <c r="AL2089">
        <v>2.0505047000000001E-3</v>
      </c>
      <c r="AM2089">
        <v>1.2689280000000001E-2</v>
      </c>
      <c r="AN2089">
        <v>0.10000418</v>
      </c>
      <c r="AO2089">
        <v>9.8494457999999998</v>
      </c>
      <c r="AP2089">
        <v>0.95100569000000001</v>
      </c>
      <c r="AQ2089">
        <v>2061.0785999999998</v>
      </c>
      <c r="AR2089">
        <v>1960.0975000000001</v>
      </c>
      <c r="AS2089">
        <v>0.68895326000000001</v>
      </c>
      <c r="AT2089">
        <v>0</v>
      </c>
      <c r="AU2089">
        <v>0</v>
      </c>
    </row>
    <row r="2090" spans="1:47" x14ac:dyDescent="0.25">
      <c r="A2090">
        <v>59</v>
      </c>
      <c r="B2090" t="s">
        <v>55</v>
      </c>
      <c r="C2090">
        <v>22.470963999999999</v>
      </c>
      <c r="D2090" s="1">
        <v>5.3999739999999997E-6</v>
      </c>
      <c r="E2090">
        <v>0.70641500000000002</v>
      </c>
      <c r="F2090" s="1">
        <v>5.1618850000000003E-6</v>
      </c>
      <c r="G2090">
        <v>0.461588</v>
      </c>
      <c r="H2090" s="1">
        <v>74.027500000000003</v>
      </c>
      <c r="I2090">
        <v>1.2999999999999999E-5</v>
      </c>
      <c r="J2090">
        <v>0</v>
      </c>
      <c r="K2090">
        <v>1.269976</v>
      </c>
      <c r="L2090">
        <v>1.075153</v>
      </c>
      <c r="M2090">
        <v>4.15E-4</v>
      </c>
      <c r="N2090" s="1">
        <v>6.8733659999999997E-4</v>
      </c>
      <c r="O2090" s="1">
        <v>9.9224870000000007E-4</v>
      </c>
      <c r="P2090">
        <v>2.2520000000000001E-3</v>
      </c>
      <c r="Q2090">
        <v>28.192156000000001</v>
      </c>
      <c r="R2090" s="1">
        <v>5.3980057999999997E-6</v>
      </c>
      <c r="S2090">
        <v>20.288823000000001</v>
      </c>
      <c r="T2090" s="1">
        <v>4.9291599999999999E-6</v>
      </c>
      <c r="U2090">
        <v>0.40631669999999998</v>
      </c>
      <c r="V2090">
        <v>56.533022000000003</v>
      </c>
      <c r="W2090" s="1">
        <v>1.2223719999999999E-5</v>
      </c>
      <c r="X2090">
        <v>2.7274752999999999E-2</v>
      </c>
      <c r="Y2090" s="1">
        <v>5.5170405000000003E-5</v>
      </c>
      <c r="Z2090">
        <v>60.703007999999997</v>
      </c>
      <c r="AA2090" s="1">
        <v>1.2415389E-5</v>
      </c>
      <c r="AB2090">
        <v>0.83063474000000004</v>
      </c>
      <c r="AC2090">
        <v>0.81384281000000003</v>
      </c>
      <c r="AD2090">
        <v>1.3900593999999999</v>
      </c>
      <c r="AE2090">
        <v>0</v>
      </c>
      <c r="AF2090">
        <v>240.71178</v>
      </c>
      <c r="AG2090">
        <v>3.6065868999999999</v>
      </c>
      <c r="AH2090">
        <v>4.7577645999999998</v>
      </c>
      <c r="AI2090">
        <v>4.8213784E-4</v>
      </c>
      <c r="AJ2090">
        <v>8.2946018E-4</v>
      </c>
      <c r="AK2090">
        <v>1.3884184999999999E-3</v>
      </c>
      <c r="AL2090">
        <v>2.0938095E-3</v>
      </c>
      <c r="AM2090">
        <v>1.2700513E-2</v>
      </c>
      <c r="AN2090">
        <v>0.10000029000000001</v>
      </c>
      <c r="AO2090">
        <v>9.9718365999999996</v>
      </c>
      <c r="AP2090">
        <v>0.94972964999999998</v>
      </c>
      <c r="AQ2090">
        <v>-2023.9235000000001</v>
      </c>
      <c r="AR2090">
        <v>-1922.1802</v>
      </c>
      <c r="AS2090">
        <v>0.68739090999999997</v>
      </c>
      <c r="AT2090">
        <v>0</v>
      </c>
      <c r="AU2090">
        <v>0</v>
      </c>
    </row>
    <row r="2091" spans="1:47" x14ac:dyDescent="0.25">
      <c r="A2091">
        <v>60</v>
      </c>
      <c r="B2091" t="s">
        <v>55</v>
      </c>
      <c r="C2091">
        <v>38.984093000000001</v>
      </c>
      <c r="D2091" s="1">
        <v>5.3388189999999999E-6</v>
      </c>
      <c r="E2091">
        <v>0.41986099999999998</v>
      </c>
      <c r="F2091" s="1">
        <v>5.5955290000000002E-6</v>
      </c>
      <c r="G2091">
        <v>0.45698699999999998</v>
      </c>
      <c r="H2091" s="1">
        <v>77.06232</v>
      </c>
      <c r="I2091">
        <v>1.2999999999999999E-5</v>
      </c>
      <c r="J2091">
        <v>2.6999999999999999E-5</v>
      </c>
      <c r="K2091">
        <v>1.464124</v>
      </c>
      <c r="L2091">
        <v>1.059404</v>
      </c>
      <c r="M2091">
        <v>4.7899999999999999E-4</v>
      </c>
      <c r="N2091" s="1">
        <v>7.6415659999999998E-4</v>
      </c>
      <c r="O2091" s="1">
        <v>1.0432009999999999E-3</v>
      </c>
      <c r="P2091">
        <v>2.1979999999999999E-3</v>
      </c>
      <c r="Q2091">
        <v>28.192160000000001</v>
      </c>
      <c r="R2091" s="1">
        <v>5.3980060000000004E-6</v>
      </c>
      <c r="S2091">
        <v>20.288820000000001</v>
      </c>
      <c r="T2091" s="1">
        <v>4.9291599999999999E-6</v>
      </c>
      <c r="U2091">
        <v>0.40476020000000001</v>
      </c>
      <c r="V2091">
        <v>58.551020000000001</v>
      </c>
      <c r="W2091" s="1">
        <v>1.192372E-5</v>
      </c>
      <c r="X2091">
        <v>2.727396E-2</v>
      </c>
      <c r="Y2091" s="1">
        <v>5.5170409999999997E-5</v>
      </c>
      <c r="Z2091">
        <v>59.85528</v>
      </c>
      <c r="AA2091" s="1">
        <v>1.2089290000000001E-5</v>
      </c>
      <c r="AB2091">
        <v>0.87940339999999995</v>
      </c>
      <c r="AC2091">
        <v>0.84170040000000002</v>
      </c>
      <c r="AD2091">
        <v>1.3900589999999999</v>
      </c>
      <c r="AE2091">
        <v>0</v>
      </c>
      <c r="AF2091">
        <v>240.71180000000001</v>
      </c>
      <c r="AG2091">
        <v>3.58264</v>
      </c>
      <c r="AH2091">
        <v>4.7566240000000004</v>
      </c>
      <c r="AI2091">
        <v>4.9265669999999998E-4</v>
      </c>
      <c r="AJ2091">
        <v>8.3218660000000005E-4</v>
      </c>
      <c r="AK2091">
        <v>1.384188E-3</v>
      </c>
      <c r="AL2091">
        <v>2.1493570000000002E-3</v>
      </c>
      <c r="AM2091">
        <v>1.2707309999999999E-2</v>
      </c>
      <c r="AN2091">
        <v>9.9999279999999996E-2</v>
      </c>
      <c r="AO2091">
        <v>10.420579999999999</v>
      </c>
      <c r="AP2091">
        <v>0.95032360000000005</v>
      </c>
      <c r="AQ2091">
        <v>836.83839999999998</v>
      </c>
      <c r="AR2091">
        <v>795.26729999999998</v>
      </c>
      <c r="AS2091">
        <v>0.68843089999999996</v>
      </c>
      <c r="AT2091">
        <v>0</v>
      </c>
      <c r="AU2091">
        <v>0</v>
      </c>
    </row>
    <row r="2092" spans="1:47" x14ac:dyDescent="0.25">
      <c r="A2092">
        <v>61</v>
      </c>
      <c r="B2092" t="s">
        <v>55</v>
      </c>
      <c r="C2092">
        <v>25.182946000000001</v>
      </c>
      <c r="D2092" s="1">
        <v>2.990532E-6</v>
      </c>
      <c r="E2092">
        <v>0.47255799999999998</v>
      </c>
      <c r="F2092" s="1">
        <v>6.2770990000000002E-6</v>
      </c>
      <c r="G2092">
        <v>8.2779000000000005E-2</v>
      </c>
      <c r="H2092" s="1">
        <v>57.555459999999997</v>
      </c>
      <c r="I2092">
        <v>1.2E-5</v>
      </c>
      <c r="J2092">
        <v>1.7E-5</v>
      </c>
      <c r="K2092">
        <v>1.470035</v>
      </c>
      <c r="L2092">
        <v>1.038781</v>
      </c>
      <c r="M2092">
        <v>4.4299999999999998E-4</v>
      </c>
      <c r="N2092" s="1">
        <v>8.1262279999999999E-4</v>
      </c>
      <c r="O2092" s="1">
        <v>1.0901210000000001E-3</v>
      </c>
      <c r="P2092">
        <v>2.673E-3</v>
      </c>
      <c r="Q2092">
        <v>28.192156000000001</v>
      </c>
      <c r="R2092" s="1">
        <v>5.3980057999999997E-6</v>
      </c>
      <c r="S2092">
        <v>20.288823000000001</v>
      </c>
      <c r="T2092" s="1">
        <v>4.9291599999999999E-6</v>
      </c>
      <c r="U2092">
        <v>0.40576700999999998</v>
      </c>
      <c r="V2092">
        <v>58.674258000000002</v>
      </c>
      <c r="W2092" s="1">
        <v>1.1821109000000001E-5</v>
      </c>
      <c r="X2092">
        <v>2.7289148999999999E-2</v>
      </c>
      <c r="Y2092" s="1">
        <v>5.5170405000000003E-5</v>
      </c>
      <c r="Z2092">
        <v>58.692836999999997</v>
      </c>
      <c r="AA2092" s="1">
        <v>1.2927424999999999E-5</v>
      </c>
      <c r="AB2092">
        <v>0.85895025000000003</v>
      </c>
      <c r="AC2092">
        <v>0.89887218999999996</v>
      </c>
      <c r="AD2092">
        <v>1.3900593999999999</v>
      </c>
      <c r="AE2092">
        <v>0</v>
      </c>
      <c r="AF2092">
        <v>240.71178</v>
      </c>
      <c r="AG2092">
        <v>3.5311477999999998</v>
      </c>
      <c r="AH2092">
        <v>4.7602112999999999</v>
      </c>
      <c r="AI2092">
        <v>4.9717524999999996E-4</v>
      </c>
      <c r="AJ2092">
        <v>8.2623047999999999E-4</v>
      </c>
      <c r="AK2092">
        <v>1.3843951000000001E-3</v>
      </c>
      <c r="AL2092">
        <v>2.1201502E-3</v>
      </c>
      <c r="AM2092">
        <v>1.2699545E-2</v>
      </c>
      <c r="AN2092">
        <v>9.9996317000000001E-2</v>
      </c>
      <c r="AO2092">
        <v>9.8249794999999995</v>
      </c>
      <c r="AP2092">
        <v>0.95057038999999999</v>
      </c>
      <c r="AQ2092">
        <v>-1146.5739000000001</v>
      </c>
      <c r="AR2092">
        <v>-1089.8992000000001</v>
      </c>
      <c r="AS2092">
        <v>0.68862741000000005</v>
      </c>
      <c r="AT2092">
        <v>0</v>
      </c>
      <c r="AU2092">
        <v>0</v>
      </c>
    </row>
    <row r="2093" spans="1:47" x14ac:dyDescent="0.25">
      <c r="A2093">
        <v>62</v>
      </c>
      <c r="B2093" t="s">
        <v>55</v>
      </c>
      <c r="C2093">
        <v>0.41320800000000002</v>
      </c>
      <c r="D2093" s="1">
        <v>1.9743840000000001E-6</v>
      </c>
      <c r="E2093">
        <v>2.431718</v>
      </c>
      <c r="F2093" s="1">
        <v>5.0817139999999999E-6</v>
      </c>
      <c r="G2093">
        <v>0.17612</v>
      </c>
      <c r="H2093" s="1">
        <v>60.069450000000003</v>
      </c>
      <c r="I2093">
        <v>1.2E-5</v>
      </c>
      <c r="J2093">
        <v>4.1E-5</v>
      </c>
      <c r="K2093">
        <v>1.605456</v>
      </c>
      <c r="L2093">
        <v>1.500402</v>
      </c>
      <c r="M2093">
        <v>3.8699999999999997E-4</v>
      </c>
      <c r="N2093" s="1">
        <v>3.3372049999999998E-4</v>
      </c>
      <c r="O2093" s="1">
        <v>8.7724700000000005E-4</v>
      </c>
      <c r="P2093">
        <v>2.0960000000000002E-3</v>
      </c>
      <c r="Q2093">
        <v>28.192160000000001</v>
      </c>
      <c r="R2093" s="1">
        <v>5.3980060000000004E-6</v>
      </c>
      <c r="S2093">
        <v>20.288820000000001</v>
      </c>
      <c r="T2093" s="1">
        <v>4.9291599999999999E-6</v>
      </c>
      <c r="U2093">
        <v>0.39457609999999999</v>
      </c>
      <c r="V2093">
        <v>58.067909999999998</v>
      </c>
      <c r="W2093" s="1">
        <v>1.233966E-5</v>
      </c>
      <c r="X2093">
        <v>2.7277340000000001E-2</v>
      </c>
      <c r="Y2093" s="1">
        <v>5.5170409999999997E-5</v>
      </c>
      <c r="Z2093">
        <v>60.384619999999998</v>
      </c>
      <c r="AA2093" s="1">
        <v>1.206783E-5</v>
      </c>
      <c r="AB2093">
        <v>0.8716547</v>
      </c>
      <c r="AC2093">
        <v>0.88646380000000002</v>
      </c>
      <c r="AD2093">
        <v>1.3900589999999999</v>
      </c>
      <c r="AE2093">
        <v>0</v>
      </c>
      <c r="AF2093">
        <v>240.71180000000001</v>
      </c>
      <c r="AG2093">
        <v>3.5350419999999998</v>
      </c>
      <c r="AH2093">
        <v>4.7600319999999998</v>
      </c>
      <c r="AI2093">
        <v>4.8057589999999999E-4</v>
      </c>
      <c r="AJ2093">
        <v>8.2905540000000001E-4</v>
      </c>
      <c r="AK2093">
        <v>1.389663E-3</v>
      </c>
      <c r="AL2093">
        <v>2.0678039999999999E-3</v>
      </c>
      <c r="AM2093">
        <v>1.270106E-2</v>
      </c>
      <c r="AN2093">
        <v>0.1000045</v>
      </c>
      <c r="AO2093">
        <v>10.523199999999999</v>
      </c>
      <c r="AP2093">
        <v>0.94810349999999999</v>
      </c>
      <c r="AQ2093">
        <v>-206.77109999999999</v>
      </c>
      <c r="AR2093">
        <v>-196.04040000000001</v>
      </c>
      <c r="AS2093">
        <v>0.68499690000000002</v>
      </c>
      <c r="AT2093">
        <v>0</v>
      </c>
      <c r="AU2093">
        <v>0</v>
      </c>
    </row>
    <row r="2094" spans="1:47" x14ac:dyDescent="0.25">
      <c r="A2094">
        <v>63</v>
      </c>
      <c r="B2094" t="s">
        <v>55</v>
      </c>
      <c r="C2094">
        <v>30.149082</v>
      </c>
      <c r="D2094" s="1">
        <v>7.3028190000000001E-6</v>
      </c>
      <c r="E2094">
        <v>0.42875099999999999</v>
      </c>
      <c r="F2094" s="1">
        <v>6.1403619999999999E-6</v>
      </c>
      <c r="G2094">
        <v>0.57851900000000001</v>
      </c>
      <c r="H2094" s="1">
        <v>37.789389999999997</v>
      </c>
      <c r="I2094">
        <v>1.5E-5</v>
      </c>
      <c r="J2094">
        <v>9.9999999999999995E-7</v>
      </c>
      <c r="K2094">
        <v>2.7392319999999999</v>
      </c>
      <c r="L2094">
        <v>0.45921499999999998</v>
      </c>
      <c r="M2094">
        <v>6.3199999999999997E-4</v>
      </c>
      <c r="N2094" s="1">
        <v>1.0043280000000001E-3</v>
      </c>
      <c r="O2094" s="1">
        <v>1.4491930000000001E-3</v>
      </c>
      <c r="P2094">
        <v>3.2780000000000001E-3</v>
      </c>
      <c r="Q2094">
        <v>28.192156000000001</v>
      </c>
      <c r="R2094" s="1">
        <v>5.3980057999999997E-6</v>
      </c>
      <c r="S2094">
        <v>20.288823000000001</v>
      </c>
      <c r="T2094" s="1">
        <v>4.9291599999999999E-6</v>
      </c>
      <c r="U2094">
        <v>0.39466710999999999</v>
      </c>
      <c r="V2094">
        <v>58.528570000000002</v>
      </c>
      <c r="W2094" s="1">
        <v>1.2244064999999999E-5</v>
      </c>
      <c r="X2094">
        <v>2.7293233E-2</v>
      </c>
      <c r="Y2094" s="1">
        <v>5.5170405000000003E-5</v>
      </c>
      <c r="Z2094">
        <v>59.763452999999998</v>
      </c>
      <c r="AA2094" s="1">
        <v>1.1968801000000001E-5</v>
      </c>
      <c r="AB2094">
        <v>0.84157227000000001</v>
      </c>
      <c r="AC2094">
        <v>0.85765963999999995</v>
      </c>
      <c r="AD2094">
        <v>1.3900593999999999</v>
      </c>
      <c r="AE2094">
        <v>0</v>
      </c>
      <c r="AF2094">
        <v>240.71178</v>
      </c>
      <c r="AG2094">
        <v>3.5587327000000002</v>
      </c>
      <c r="AH2094">
        <v>4.7583006000000001</v>
      </c>
      <c r="AI2094">
        <v>4.9226699000000005E-4</v>
      </c>
      <c r="AJ2094">
        <v>8.3114807999999998E-4</v>
      </c>
      <c r="AK2094">
        <v>1.3918015E-3</v>
      </c>
      <c r="AL2094">
        <v>2.0810308E-3</v>
      </c>
      <c r="AM2094">
        <v>1.2689872E-2</v>
      </c>
      <c r="AN2094">
        <v>9.9996793E-2</v>
      </c>
      <c r="AO2094">
        <v>9.8282608000000007</v>
      </c>
      <c r="AP2094">
        <v>0.95045385999999998</v>
      </c>
      <c r="AQ2094">
        <v>7672.5909000000001</v>
      </c>
      <c r="AR2094">
        <v>7292.4436999999998</v>
      </c>
      <c r="AS2094">
        <v>0.68460884</v>
      </c>
      <c r="AT2094">
        <v>0</v>
      </c>
      <c r="AU2094">
        <v>0</v>
      </c>
    </row>
    <row r="2095" spans="1:47" x14ac:dyDescent="0.25">
      <c r="A2095">
        <v>64</v>
      </c>
      <c r="B2095" t="s">
        <v>55</v>
      </c>
      <c r="C2095">
        <v>22.951315999999998</v>
      </c>
      <c r="D2095" s="1">
        <v>2.1171250000000001E-6</v>
      </c>
      <c r="E2095">
        <v>0.49588199999999999</v>
      </c>
      <c r="F2095" s="1">
        <v>5.0097739999999996E-6</v>
      </c>
      <c r="G2095">
        <v>0.402198</v>
      </c>
      <c r="H2095" s="1">
        <v>72.179900000000004</v>
      </c>
      <c r="I2095">
        <v>1.5999999999999999E-5</v>
      </c>
      <c r="J2095">
        <v>1.9000000000000001E-5</v>
      </c>
      <c r="K2095">
        <v>1.404971</v>
      </c>
      <c r="L2095">
        <v>0.36515599999999998</v>
      </c>
      <c r="M2095">
        <v>3.8900000000000002E-4</v>
      </c>
      <c r="N2095" s="1">
        <v>6.9748420000000002E-4</v>
      </c>
      <c r="O2095" s="1">
        <v>1.0048870000000001E-3</v>
      </c>
      <c r="P2095">
        <v>2.2360000000000001E-3</v>
      </c>
      <c r="Q2095">
        <v>28.192160000000001</v>
      </c>
      <c r="R2095" s="1">
        <v>5.3980060000000004E-6</v>
      </c>
      <c r="S2095">
        <v>20.288820000000001</v>
      </c>
      <c r="T2095" s="1">
        <v>4.9291599999999999E-6</v>
      </c>
      <c r="U2095">
        <v>0.39409729999999998</v>
      </c>
      <c r="V2095">
        <v>58.694569999999999</v>
      </c>
      <c r="W2095" s="1">
        <v>1.255131E-5</v>
      </c>
      <c r="X2095">
        <v>2.7275500000000001E-2</v>
      </c>
      <c r="Y2095" s="1">
        <v>5.5170409999999997E-5</v>
      </c>
      <c r="Z2095">
        <v>57.404499999999999</v>
      </c>
      <c r="AA2095" s="1">
        <v>1.2115739999999999E-5</v>
      </c>
      <c r="AB2095">
        <v>0.85505920000000002</v>
      </c>
      <c r="AC2095">
        <v>0.8529236</v>
      </c>
      <c r="AD2095">
        <v>1.3900589999999999</v>
      </c>
      <c r="AE2095">
        <v>0</v>
      </c>
      <c r="AF2095">
        <v>240.71180000000001</v>
      </c>
      <c r="AG2095">
        <v>3.5114359999999998</v>
      </c>
      <c r="AH2095">
        <v>4.7583149999999996</v>
      </c>
      <c r="AI2095">
        <v>4.8632370000000001E-4</v>
      </c>
      <c r="AJ2095">
        <v>8.2277700000000001E-4</v>
      </c>
      <c r="AK2095">
        <v>1.3887789999999999E-3</v>
      </c>
      <c r="AL2095">
        <v>2.1375320000000001E-3</v>
      </c>
      <c r="AM2095">
        <v>1.2694230000000001E-2</v>
      </c>
      <c r="AN2095">
        <v>9.9996260000000003E-2</v>
      </c>
      <c r="AO2095">
        <v>10.31799</v>
      </c>
      <c r="AP2095">
        <v>0.94877420000000001</v>
      </c>
      <c r="AQ2095">
        <v>-97.581040000000002</v>
      </c>
      <c r="AR2095">
        <v>-92.582380000000001</v>
      </c>
      <c r="AS2095">
        <v>0.68760489999999996</v>
      </c>
      <c r="AT2095">
        <v>0</v>
      </c>
      <c r="AU2095">
        <v>0</v>
      </c>
    </row>
    <row r="2096" spans="1:47" x14ac:dyDescent="0.25">
      <c r="A2096">
        <v>65</v>
      </c>
      <c r="B2096" t="s">
        <v>55</v>
      </c>
      <c r="C2096">
        <v>30.624224999999999</v>
      </c>
      <c r="D2096" s="1">
        <v>3.8081099999999999E-6</v>
      </c>
      <c r="E2096">
        <v>0.46557399999999999</v>
      </c>
      <c r="F2096" s="1">
        <v>5.5833880000000003E-6</v>
      </c>
      <c r="G2096">
        <v>0.32102599999999998</v>
      </c>
      <c r="H2096" s="1">
        <v>86.434030000000007</v>
      </c>
      <c r="I2096">
        <v>1.5E-5</v>
      </c>
      <c r="J2096">
        <v>1.4E-5</v>
      </c>
      <c r="K2096">
        <v>1.1914800000000001</v>
      </c>
      <c r="L2096">
        <v>0.95146600000000003</v>
      </c>
      <c r="M2096">
        <v>4.5199999999999998E-4</v>
      </c>
      <c r="N2096" s="1">
        <v>7.9173039999999996E-4</v>
      </c>
      <c r="O2096" s="1">
        <v>1.043687E-3</v>
      </c>
      <c r="P2096">
        <v>2.2499999999999998E-3</v>
      </c>
      <c r="Q2096">
        <v>28.192156000000001</v>
      </c>
      <c r="R2096" s="1">
        <v>5.3980057999999997E-6</v>
      </c>
      <c r="S2096">
        <v>20.288823000000001</v>
      </c>
      <c r="T2096" s="1">
        <v>4.9291599999999999E-6</v>
      </c>
      <c r="U2096">
        <v>0.40585510000000002</v>
      </c>
      <c r="V2096">
        <v>55.489199999999997</v>
      </c>
      <c r="W2096" s="1">
        <v>1.2451372000000001E-5</v>
      </c>
      <c r="X2096">
        <v>2.7278442E-2</v>
      </c>
      <c r="Y2096" s="1">
        <v>5.5170405000000003E-5</v>
      </c>
      <c r="Z2096">
        <v>61.211767999999999</v>
      </c>
      <c r="AA2096" s="1">
        <v>1.2214962E-5</v>
      </c>
      <c r="AB2096">
        <v>0.87318773999999999</v>
      </c>
      <c r="AC2096">
        <v>0.85677548000000003</v>
      </c>
      <c r="AD2096">
        <v>1.3900593999999999</v>
      </c>
      <c r="AE2096">
        <v>0</v>
      </c>
      <c r="AF2096">
        <v>240.71178</v>
      </c>
      <c r="AG2096">
        <v>3.5418289999999999</v>
      </c>
      <c r="AH2096">
        <v>4.7565603999999997</v>
      </c>
      <c r="AI2096">
        <v>4.8417730000000002E-4</v>
      </c>
      <c r="AJ2096">
        <v>8.3058682E-4</v>
      </c>
      <c r="AK2096">
        <v>1.3853121999999999E-3</v>
      </c>
      <c r="AL2096">
        <v>2.1019761999999998E-3</v>
      </c>
      <c r="AM2096">
        <v>1.2701123999999999E-2</v>
      </c>
      <c r="AN2096">
        <v>0.10000129000000001</v>
      </c>
      <c r="AO2096">
        <v>9.9781101000000003</v>
      </c>
      <c r="AP2096">
        <v>0.94877338</v>
      </c>
      <c r="AQ2096">
        <v>-4278.0045</v>
      </c>
      <c r="AR2096">
        <v>-4058.8568</v>
      </c>
      <c r="AS2096">
        <v>0.68376499999999996</v>
      </c>
      <c r="AT2096">
        <v>0</v>
      </c>
      <c r="AU2096">
        <v>0</v>
      </c>
    </row>
    <row r="2097" spans="1:47" x14ac:dyDescent="0.25">
      <c r="A2097">
        <v>66</v>
      </c>
      <c r="B2097" t="s">
        <v>55</v>
      </c>
      <c r="C2097">
        <v>28.649242000000001</v>
      </c>
      <c r="D2097" s="1">
        <v>3.6972299999999999E-6</v>
      </c>
      <c r="E2097">
        <v>0.25679800000000003</v>
      </c>
      <c r="F2097" s="1">
        <v>5.4659560000000003E-6</v>
      </c>
      <c r="G2097">
        <v>0.125109</v>
      </c>
      <c r="H2097" s="1">
        <v>43.918880000000001</v>
      </c>
      <c r="I2097">
        <v>1.8E-5</v>
      </c>
      <c r="J2097">
        <v>3.9999999999999998E-6</v>
      </c>
      <c r="K2097">
        <v>1.3339179999999999</v>
      </c>
      <c r="L2097">
        <v>1.3555600000000001</v>
      </c>
      <c r="M2097">
        <v>4.6700000000000002E-4</v>
      </c>
      <c r="N2097" s="1">
        <v>6.3940220000000003E-4</v>
      </c>
      <c r="O2097" s="1">
        <v>1.193492E-3</v>
      </c>
      <c r="P2097">
        <v>3.1259999999999999E-3</v>
      </c>
      <c r="Q2097">
        <v>28.192156000000001</v>
      </c>
      <c r="R2097" s="1">
        <v>5.3980057999999997E-6</v>
      </c>
      <c r="S2097">
        <v>20.288823000000001</v>
      </c>
      <c r="T2097" s="1">
        <v>4.9291599999999999E-6</v>
      </c>
      <c r="U2097">
        <v>0.41020021000000001</v>
      </c>
      <c r="V2097">
        <v>55.767741999999998</v>
      </c>
      <c r="W2097" s="1">
        <v>1.2138535999999999E-5</v>
      </c>
      <c r="X2097">
        <v>2.7280645999999999E-2</v>
      </c>
      <c r="Y2097" s="1">
        <v>5.5170405000000003E-5</v>
      </c>
      <c r="Z2097">
        <v>58.868729000000002</v>
      </c>
      <c r="AA2097" s="1">
        <v>1.2326761E-5</v>
      </c>
      <c r="AB2097">
        <v>0.83378057000000005</v>
      </c>
      <c r="AC2097">
        <v>0.87072108000000004</v>
      </c>
      <c r="AD2097">
        <v>1.3900593999999999</v>
      </c>
      <c r="AE2097">
        <v>0</v>
      </c>
      <c r="AF2097">
        <v>240.71178</v>
      </c>
      <c r="AG2097">
        <v>3.5819939000000001</v>
      </c>
      <c r="AH2097">
        <v>4.75976</v>
      </c>
      <c r="AI2097">
        <v>4.7643092999999999E-4</v>
      </c>
      <c r="AJ2097">
        <v>8.4032308999999999E-4</v>
      </c>
      <c r="AK2097">
        <v>1.3796448E-3</v>
      </c>
      <c r="AL2097">
        <v>2.1355361E-3</v>
      </c>
      <c r="AM2097">
        <v>1.2695033999999999E-2</v>
      </c>
      <c r="AN2097">
        <v>9.9998144999999997E-2</v>
      </c>
      <c r="AO2097">
        <v>9.6579262999999997</v>
      </c>
      <c r="AP2097">
        <v>0.94872109999999998</v>
      </c>
      <c r="AQ2097">
        <v>1667.5751</v>
      </c>
      <c r="AR2097">
        <v>1582.0636999999999</v>
      </c>
      <c r="AS2097">
        <v>0.69059157000000004</v>
      </c>
      <c r="AT2097">
        <v>0</v>
      </c>
      <c r="AU2097">
        <v>0</v>
      </c>
    </row>
    <row r="2098" spans="1:47" x14ac:dyDescent="0.25">
      <c r="A2098">
        <v>67</v>
      </c>
      <c r="B2098" t="s">
        <v>55</v>
      </c>
      <c r="C2098">
        <v>0.45908599999999999</v>
      </c>
      <c r="D2098" s="1">
        <v>1.828227E-6</v>
      </c>
      <c r="E2098">
        <v>10.011818999999999</v>
      </c>
      <c r="F2098" s="1">
        <v>1.8199200000000001E-6</v>
      </c>
      <c r="G2098">
        <v>0.20744899999999999</v>
      </c>
      <c r="H2098" s="1">
        <v>58.741720000000001</v>
      </c>
      <c r="I2098">
        <v>1.5999999999999999E-5</v>
      </c>
      <c r="J2098">
        <v>4.1E-5</v>
      </c>
      <c r="K2098">
        <v>1.910291</v>
      </c>
      <c r="L2098">
        <v>1.189316</v>
      </c>
      <c r="M2098">
        <v>4.9399999999999997E-4</v>
      </c>
      <c r="N2098" s="1">
        <v>4.5561039999999998E-4</v>
      </c>
      <c r="O2098" s="1">
        <v>1.0703830000000001E-3</v>
      </c>
      <c r="P2098">
        <v>2.6459999999999999E-3</v>
      </c>
      <c r="Q2098">
        <v>28.192160000000001</v>
      </c>
      <c r="R2098" s="1">
        <v>5.3980060000000004E-6</v>
      </c>
      <c r="S2098">
        <v>20.288820000000001</v>
      </c>
      <c r="T2098" s="1">
        <v>4.9291599999999999E-6</v>
      </c>
      <c r="U2098">
        <v>0.3980011</v>
      </c>
      <c r="V2098">
        <v>57.384779999999999</v>
      </c>
      <c r="W2098" s="1">
        <v>1.174696E-5</v>
      </c>
      <c r="X2098">
        <v>2.727711E-2</v>
      </c>
      <c r="Y2098" s="1">
        <v>5.5170409999999997E-5</v>
      </c>
      <c r="Z2098">
        <v>60.316270000000003</v>
      </c>
      <c r="AA2098" s="1">
        <v>1.2503809999999999E-5</v>
      </c>
      <c r="AB2098">
        <v>0.90082309999999999</v>
      </c>
      <c r="AC2098">
        <v>0.85006749999999998</v>
      </c>
      <c r="AD2098">
        <v>1.3900589999999999</v>
      </c>
      <c r="AE2098">
        <v>0</v>
      </c>
      <c r="AF2098">
        <v>240.71180000000001</v>
      </c>
      <c r="AG2098">
        <v>3.5168200000000001</v>
      </c>
      <c r="AH2098">
        <v>4.7587250000000001</v>
      </c>
      <c r="AI2098">
        <v>4.885213E-4</v>
      </c>
      <c r="AJ2098">
        <v>8.2956990000000003E-4</v>
      </c>
      <c r="AK2098">
        <v>1.3864820000000001E-3</v>
      </c>
      <c r="AL2098">
        <v>2.0887470000000002E-3</v>
      </c>
      <c r="AM2098">
        <v>1.268496E-2</v>
      </c>
      <c r="AN2098">
        <v>0.1000016</v>
      </c>
      <c r="AO2098">
        <v>10.21504</v>
      </c>
      <c r="AP2098">
        <v>0.94963949999999997</v>
      </c>
      <c r="AQ2098">
        <v>-995.41679999999997</v>
      </c>
      <c r="AR2098">
        <v>-945.28710000000001</v>
      </c>
      <c r="AS2098">
        <v>0.68990280000000004</v>
      </c>
      <c r="AT2098">
        <v>0</v>
      </c>
      <c r="AU2098">
        <v>0</v>
      </c>
    </row>
    <row r="2099" spans="1:47" x14ac:dyDescent="0.25">
      <c r="A2099">
        <v>68</v>
      </c>
      <c r="B2099" t="s">
        <v>55</v>
      </c>
      <c r="C2099">
        <v>0.24221899999999999</v>
      </c>
      <c r="D2099" s="1">
        <v>1.9419929999999999E-8</v>
      </c>
      <c r="E2099">
        <v>5.0306889999999997</v>
      </c>
      <c r="F2099" s="1">
        <v>1.916278E-6</v>
      </c>
      <c r="G2099">
        <v>0.216392</v>
      </c>
      <c r="H2099" s="1">
        <v>66.438360000000003</v>
      </c>
      <c r="I2099">
        <v>1.4E-5</v>
      </c>
      <c r="J2099">
        <v>5.5000000000000002E-5</v>
      </c>
      <c r="K2099">
        <v>1.5501689999999999</v>
      </c>
      <c r="L2099">
        <v>1.382109</v>
      </c>
      <c r="M2099">
        <v>3.28E-4</v>
      </c>
      <c r="N2099" s="1">
        <v>6.103549E-4</v>
      </c>
      <c r="O2099" s="1">
        <v>8.8309200000000003E-4</v>
      </c>
      <c r="P2099">
        <v>2.4359999999999998E-3</v>
      </c>
      <c r="Q2099">
        <v>28.192156000000001</v>
      </c>
      <c r="R2099" s="1">
        <v>5.3980057999999997E-6</v>
      </c>
      <c r="S2099">
        <v>20.288823000000001</v>
      </c>
      <c r="T2099" s="1">
        <v>4.9291599999999999E-6</v>
      </c>
      <c r="U2099">
        <v>0.40706510000000001</v>
      </c>
      <c r="V2099">
        <v>60.456223999999999</v>
      </c>
      <c r="W2099" s="1">
        <v>1.2344513000000001E-5</v>
      </c>
      <c r="X2099">
        <v>2.7279515000000001E-2</v>
      </c>
      <c r="Y2099" s="1">
        <v>5.5170405000000003E-5</v>
      </c>
      <c r="Z2099">
        <v>55.487029</v>
      </c>
      <c r="AA2099" s="1">
        <v>1.1640294E-5</v>
      </c>
      <c r="AB2099">
        <v>0.86899512999999995</v>
      </c>
      <c r="AC2099">
        <v>0.83788788999999997</v>
      </c>
      <c r="AD2099">
        <v>1.3900593999999999</v>
      </c>
      <c r="AE2099">
        <v>0</v>
      </c>
      <c r="AF2099">
        <v>240.71178</v>
      </c>
      <c r="AG2099">
        <v>3.5572159000000001</v>
      </c>
      <c r="AH2099">
        <v>4.7580513</v>
      </c>
      <c r="AI2099">
        <v>4.8751254999999997E-4</v>
      </c>
      <c r="AJ2099">
        <v>8.3240031999999998E-4</v>
      </c>
      <c r="AK2099">
        <v>1.3931772000000001E-3</v>
      </c>
      <c r="AL2099">
        <v>2.0525866000000001E-3</v>
      </c>
      <c r="AM2099">
        <v>1.2706774000000001E-2</v>
      </c>
      <c r="AN2099">
        <v>0.10000303000000001</v>
      </c>
      <c r="AO2099">
        <v>10.205646</v>
      </c>
      <c r="AP2099">
        <v>0.95071110000000003</v>
      </c>
      <c r="AQ2099">
        <v>-3620.9153000000001</v>
      </c>
      <c r="AR2099">
        <v>-3442.4443999999999</v>
      </c>
      <c r="AS2099">
        <v>0.68637630999999999</v>
      </c>
      <c r="AT2099">
        <v>0</v>
      </c>
      <c r="AU2099">
        <v>0</v>
      </c>
    </row>
    <row r="2100" spans="1:47" x14ac:dyDescent="0.25">
      <c r="A2100">
        <v>69</v>
      </c>
      <c r="B2100" t="s">
        <v>55</v>
      </c>
      <c r="C2100">
        <v>0.52009499999999997</v>
      </c>
      <c r="D2100" s="1">
        <v>4.0978659999999997E-6</v>
      </c>
      <c r="E2100">
        <v>13.22085</v>
      </c>
      <c r="F2100" s="1">
        <v>3.9304709999999997E-6</v>
      </c>
      <c r="G2100">
        <v>0.32836700000000002</v>
      </c>
      <c r="H2100" s="1">
        <v>46.420929999999998</v>
      </c>
      <c r="I2100">
        <v>1.2E-5</v>
      </c>
      <c r="J2100">
        <v>3.0000000000000001E-5</v>
      </c>
      <c r="K2100">
        <v>1.491079</v>
      </c>
      <c r="L2100">
        <v>1.0831010000000001</v>
      </c>
      <c r="M2100">
        <v>4.75E-4</v>
      </c>
      <c r="N2100" s="1">
        <v>5.0608070000000003E-4</v>
      </c>
      <c r="O2100" s="1">
        <v>1.0410930000000001E-3</v>
      </c>
      <c r="P2100">
        <v>2.336E-3</v>
      </c>
      <c r="Q2100">
        <v>28.192156000000001</v>
      </c>
      <c r="R2100" s="1">
        <v>5.3980057999999997E-6</v>
      </c>
      <c r="S2100">
        <v>20.288823000000001</v>
      </c>
      <c r="T2100" s="1">
        <v>4.9291599999999999E-6</v>
      </c>
      <c r="U2100">
        <v>0.41303484000000001</v>
      </c>
      <c r="V2100">
        <v>57.860742999999999</v>
      </c>
      <c r="W2100" s="1">
        <v>1.2700830000000001E-5</v>
      </c>
      <c r="X2100">
        <v>2.7276425E-2</v>
      </c>
      <c r="Y2100" s="1">
        <v>5.5170405000000003E-5</v>
      </c>
      <c r="Z2100">
        <v>57.835720000000002</v>
      </c>
      <c r="AA2100" s="1">
        <v>1.2033858E-5</v>
      </c>
      <c r="AB2100">
        <v>0.88659262000000005</v>
      </c>
      <c r="AC2100">
        <v>0.86074046999999998</v>
      </c>
      <c r="AD2100">
        <v>1.3900593999999999</v>
      </c>
      <c r="AE2100">
        <v>0</v>
      </c>
      <c r="AF2100">
        <v>240.71178</v>
      </c>
      <c r="AG2100">
        <v>3.5074757000000001</v>
      </c>
      <c r="AH2100">
        <v>4.7586488999999998</v>
      </c>
      <c r="AI2100">
        <v>4.8258992999999998E-4</v>
      </c>
      <c r="AJ2100">
        <v>8.2123905999999995E-4</v>
      </c>
      <c r="AK2100">
        <v>1.3879493E-3</v>
      </c>
      <c r="AL2100">
        <v>2.1021553999999998E-3</v>
      </c>
      <c r="AM2100">
        <v>1.2699596E-2</v>
      </c>
      <c r="AN2100">
        <v>9.9995514999999993E-2</v>
      </c>
      <c r="AO2100">
        <v>9.7242034000000004</v>
      </c>
      <c r="AP2100">
        <v>0.94998329999999997</v>
      </c>
      <c r="AQ2100">
        <v>-3292.4141</v>
      </c>
      <c r="AR2100">
        <v>-3127.7384000000002</v>
      </c>
      <c r="AS2100">
        <v>0.68757774999999999</v>
      </c>
      <c r="AT2100">
        <v>0</v>
      </c>
      <c r="AU2100">
        <v>0</v>
      </c>
    </row>
    <row r="2101" spans="1:47" x14ac:dyDescent="0.25">
      <c r="A2101">
        <v>70</v>
      </c>
      <c r="B2101" t="s">
        <v>55</v>
      </c>
      <c r="C2101">
        <v>0.41273100000000001</v>
      </c>
      <c r="D2101" s="1">
        <v>1.3411059999999999E-6</v>
      </c>
      <c r="E2101">
        <v>9.2571960000000004</v>
      </c>
      <c r="F2101" s="1">
        <v>3.6274619999999998E-6</v>
      </c>
      <c r="G2101">
        <v>0.104253</v>
      </c>
      <c r="H2101" s="1">
        <v>67.94117</v>
      </c>
      <c r="I2101">
        <v>1.4E-5</v>
      </c>
      <c r="J2101">
        <v>5.0000000000000002E-5</v>
      </c>
      <c r="K2101">
        <v>1.6418410000000001</v>
      </c>
      <c r="L2101">
        <v>1.1642170000000001</v>
      </c>
      <c r="M2101">
        <v>3.5599999999999998E-4</v>
      </c>
      <c r="N2101" s="1">
        <v>3.9762089999999999E-4</v>
      </c>
      <c r="O2101" s="1">
        <v>8.7694469999999997E-4</v>
      </c>
      <c r="P2101">
        <v>2.2060000000000001E-3</v>
      </c>
      <c r="Q2101">
        <v>28.192156000000001</v>
      </c>
      <c r="R2101" s="1">
        <v>5.3980057999999997E-6</v>
      </c>
      <c r="S2101">
        <v>20.288823000000001</v>
      </c>
      <c r="T2101" s="1">
        <v>4.9291599999999999E-6</v>
      </c>
      <c r="U2101">
        <v>0.40245968999999998</v>
      </c>
      <c r="V2101">
        <v>57.046331000000002</v>
      </c>
      <c r="W2101" s="1">
        <v>1.2118555E-5</v>
      </c>
      <c r="X2101">
        <v>2.7280960999999999E-2</v>
      </c>
      <c r="Y2101" s="1">
        <v>5.5170405000000003E-5</v>
      </c>
      <c r="Z2101">
        <v>61.383724999999998</v>
      </c>
      <c r="AA2101" s="1">
        <v>1.25474E-5</v>
      </c>
      <c r="AB2101">
        <v>0.89403991000000005</v>
      </c>
      <c r="AC2101">
        <v>0.84311822999999997</v>
      </c>
      <c r="AD2101">
        <v>1.3900593999999999</v>
      </c>
      <c r="AE2101">
        <v>0</v>
      </c>
      <c r="AF2101">
        <v>240.71178</v>
      </c>
      <c r="AG2101">
        <v>3.5414346000000001</v>
      </c>
      <c r="AH2101">
        <v>4.7558945000000001</v>
      </c>
      <c r="AI2101">
        <v>4.8257086000000002E-4</v>
      </c>
      <c r="AJ2101">
        <v>8.3073013999999999E-4</v>
      </c>
      <c r="AK2101">
        <v>1.3870466000000001E-3</v>
      </c>
      <c r="AL2101">
        <v>2.034423E-3</v>
      </c>
      <c r="AM2101">
        <v>1.2683237E-2</v>
      </c>
      <c r="AN2101">
        <v>9.9998053000000003E-2</v>
      </c>
      <c r="AO2101">
        <v>9.3792723000000002</v>
      </c>
      <c r="AP2101">
        <v>0.94978366999999997</v>
      </c>
      <c r="AQ2101">
        <v>-1333.1964</v>
      </c>
      <c r="AR2101">
        <v>-1266.2481</v>
      </c>
      <c r="AS2101">
        <v>0.68840880000000004</v>
      </c>
      <c r="AT2101">
        <v>0</v>
      </c>
      <c r="AU2101">
        <v>0</v>
      </c>
    </row>
    <row r="2102" spans="1:47" x14ac:dyDescent="0.25">
      <c r="A2102">
        <v>71</v>
      </c>
      <c r="B2102" t="s">
        <v>55</v>
      </c>
      <c r="C2102">
        <v>4.5650999999999997E-2</v>
      </c>
      <c r="D2102" s="1">
        <v>2.995014E-7</v>
      </c>
      <c r="E2102">
        <v>5.6918000000000003E-2</v>
      </c>
      <c r="F2102" s="1">
        <v>4.5783550000000003E-6</v>
      </c>
      <c r="G2102">
        <v>0.221774</v>
      </c>
      <c r="H2102" s="1">
        <v>60.999360000000003</v>
      </c>
      <c r="I2102">
        <v>1.5E-5</v>
      </c>
      <c r="J2102">
        <v>5.1E-5</v>
      </c>
      <c r="K2102">
        <v>1.6087309999999999</v>
      </c>
      <c r="L2102">
        <v>1.4733639999999999</v>
      </c>
      <c r="M2102">
        <v>2.8699999999999998E-4</v>
      </c>
      <c r="N2102" s="1">
        <v>2.1638660000000001E-4</v>
      </c>
      <c r="O2102" s="1">
        <v>8.246401E-4</v>
      </c>
      <c r="P2102">
        <v>2.5769999999999999E-3</v>
      </c>
      <c r="Q2102">
        <v>28.192160000000001</v>
      </c>
      <c r="R2102" s="1">
        <v>5.3980060000000004E-6</v>
      </c>
      <c r="S2102">
        <v>20.288820000000001</v>
      </c>
      <c r="T2102" s="1">
        <v>4.9291599999999999E-6</v>
      </c>
      <c r="U2102">
        <v>0.40137630000000002</v>
      </c>
      <c r="V2102">
        <v>60.382559999999998</v>
      </c>
      <c r="W2102" s="1">
        <v>1.2630940000000001E-5</v>
      </c>
      <c r="X2102">
        <v>2.727402E-2</v>
      </c>
      <c r="Y2102" s="1">
        <v>5.5170409999999997E-5</v>
      </c>
      <c r="Z2102">
        <v>57.868830000000003</v>
      </c>
      <c r="AA2102" s="1">
        <v>1.2176520000000001E-5</v>
      </c>
      <c r="AB2102">
        <v>0.86527509999999996</v>
      </c>
      <c r="AC2102">
        <v>0.85057249999999995</v>
      </c>
      <c r="AD2102">
        <v>1.3900589999999999</v>
      </c>
      <c r="AE2102">
        <v>0</v>
      </c>
      <c r="AF2102">
        <v>240.71180000000001</v>
      </c>
      <c r="AG2102">
        <v>3.513379</v>
      </c>
      <c r="AH2102">
        <v>4.7568999999999999</v>
      </c>
      <c r="AI2102">
        <v>4.781532E-4</v>
      </c>
      <c r="AJ2102">
        <v>8.2566249999999996E-4</v>
      </c>
      <c r="AK2102">
        <v>1.38452E-3</v>
      </c>
      <c r="AL2102">
        <v>2.0371759999999999E-3</v>
      </c>
      <c r="AM2102">
        <v>1.2696010000000001E-2</v>
      </c>
      <c r="AN2102">
        <v>0.10000299999999999</v>
      </c>
      <c r="AO2102">
        <v>9.9819910000000007</v>
      </c>
      <c r="AP2102">
        <v>0.94832479999999997</v>
      </c>
      <c r="AQ2102">
        <v>668.93610000000001</v>
      </c>
      <c r="AR2102">
        <v>634.36869999999999</v>
      </c>
      <c r="AS2102">
        <v>0.68982220000000005</v>
      </c>
      <c r="AT2102">
        <v>0</v>
      </c>
      <c r="AU2102">
        <v>0</v>
      </c>
    </row>
    <row r="2103" spans="1:47" x14ac:dyDescent="0.25">
      <c r="A2103">
        <v>72</v>
      </c>
      <c r="B2103" t="s">
        <v>55</v>
      </c>
      <c r="C2103">
        <v>0.47816599999999998</v>
      </c>
      <c r="D2103" s="1">
        <v>5.351711E-6</v>
      </c>
      <c r="E2103">
        <v>23.722093999999998</v>
      </c>
      <c r="F2103" s="1">
        <v>4.0295140000000001E-6</v>
      </c>
      <c r="G2103">
        <v>0.44309900000000002</v>
      </c>
      <c r="H2103" s="1">
        <v>69.125079999999997</v>
      </c>
      <c r="I2103">
        <v>1.0000000000000001E-5</v>
      </c>
      <c r="J2103">
        <v>1.5999999999999999E-5</v>
      </c>
      <c r="K2103">
        <v>1.273242</v>
      </c>
      <c r="L2103">
        <v>1.08738</v>
      </c>
      <c r="M2103">
        <v>5.5099999999999995E-4</v>
      </c>
      <c r="N2103" s="1">
        <v>6.8071899999999999E-4</v>
      </c>
      <c r="O2103" s="1">
        <v>9.8323099999999999E-4</v>
      </c>
      <c r="P2103">
        <v>1.7949999999999999E-3</v>
      </c>
      <c r="Q2103">
        <v>28.192156000000001</v>
      </c>
      <c r="R2103" s="1">
        <v>5.3980057999999997E-6</v>
      </c>
      <c r="S2103">
        <v>20.288823000000001</v>
      </c>
      <c r="T2103" s="1">
        <v>4.9291599999999999E-6</v>
      </c>
      <c r="U2103">
        <v>0.38840870999999999</v>
      </c>
      <c r="V2103">
        <v>61.439216999999999</v>
      </c>
      <c r="W2103" s="1">
        <v>1.1796712E-5</v>
      </c>
      <c r="X2103">
        <v>2.7276194E-2</v>
      </c>
      <c r="Y2103" s="1">
        <v>5.5170405000000003E-5</v>
      </c>
      <c r="Z2103">
        <v>62.455019999999998</v>
      </c>
      <c r="AA2103" s="1">
        <v>1.2143416E-5</v>
      </c>
      <c r="AB2103">
        <v>0.86543347000000004</v>
      </c>
      <c r="AC2103">
        <v>0.86005823000000003</v>
      </c>
      <c r="AD2103">
        <v>1.3900593999999999</v>
      </c>
      <c r="AE2103">
        <v>0</v>
      </c>
      <c r="AF2103">
        <v>240.71178</v>
      </c>
      <c r="AG2103">
        <v>3.4817808000000001</v>
      </c>
      <c r="AH2103">
        <v>4.7596724000000004</v>
      </c>
      <c r="AI2103">
        <v>4.7853445999999997E-4</v>
      </c>
      <c r="AJ2103">
        <v>8.3548681999999995E-4</v>
      </c>
      <c r="AK2103">
        <v>1.3826994E-3</v>
      </c>
      <c r="AL2103">
        <v>2.0375889000000002E-3</v>
      </c>
      <c r="AM2103">
        <v>1.2707703000000001E-2</v>
      </c>
      <c r="AN2103">
        <v>0.10000281</v>
      </c>
      <c r="AO2103">
        <v>10.204154000000001</v>
      </c>
      <c r="AP2103">
        <v>0.95000936000000002</v>
      </c>
      <c r="AQ2103">
        <v>2450.808</v>
      </c>
      <c r="AR2103">
        <v>2328.2905000000001</v>
      </c>
      <c r="AS2103">
        <v>0.68626447000000002</v>
      </c>
      <c r="AT2103">
        <v>0</v>
      </c>
      <c r="AU2103">
        <v>0</v>
      </c>
    </row>
    <row r="2104" spans="1:47" x14ac:dyDescent="0.25">
      <c r="A2104">
        <v>73</v>
      </c>
      <c r="B2104" t="s">
        <v>55</v>
      </c>
      <c r="C2104">
        <v>16.946232999999999</v>
      </c>
      <c r="D2104" s="1">
        <v>7.4482059999999999E-6</v>
      </c>
      <c r="E2104">
        <v>0.63119099999999995</v>
      </c>
      <c r="F2104" s="1">
        <v>6.2449400000000004E-6</v>
      </c>
      <c r="G2104">
        <v>1.1538489999999999</v>
      </c>
      <c r="H2104" s="1">
        <v>26.909369999999999</v>
      </c>
      <c r="I2104">
        <v>1.8E-5</v>
      </c>
      <c r="J2104">
        <v>1.2E-5</v>
      </c>
      <c r="K2104">
        <v>1.062513</v>
      </c>
      <c r="L2104">
        <v>0.34304200000000001</v>
      </c>
      <c r="M2104">
        <v>8.34E-4</v>
      </c>
      <c r="N2104" s="1">
        <v>1.480269E-3</v>
      </c>
      <c r="O2104" s="1">
        <v>1.9873650000000001E-3</v>
      </c>
      <c r="P2104">
        <v>4.2849999999999997E-3</v>
      </c>
      <c r="Q2104">
        <v>28.192156000000001</v>
      </c>
      <c r="R2104" s="1">
        <v>5.3980057999999997E-6</v>
      </c>
      <c r="S2104">
        <v>20.288823000000001</v>
      </c>
      <c r="T2104" s="1">
        <v>4.9291599999999999E-6</v>
      </c>
      <c r="U2104">
        <v>0.39895414000000001</v>
      </c>
      <c r="V2104">
        <v>61.751162999999998</v>
      </c>
      <c r="W2104" s="1">
        <v>1.2318531000000001E-5</v>
      </c>
      <c r="X2104">
        <v>2.7269598999999999E-2</v>
      </c>
      <c r="Y2104" s="1">
        <v>5.5170405000000003E-5</v>
      </c>
      <c r="Z2104">
        <v>61.645420000000001</v>
      </c>
      <c r="AA2104" s="1">
        <v>1.2585692E-5</v>
      </c>
      <c r="AB2104">
        <v>0.87157536999999996</v>
      </c>
      <c r="AC2104">
        <v>0.85148654000000001</v>
      </c>
      <c r="AD2104">
        <v>1.3900593999999999</v>
      </c>
      <c r="AE2104">
        <v>0</v>
      </c>
      <c r="AF2104">
        <v>240.71178</v>
      </c>
      <c r="AG2104">
        <v>3.5697475000000001</v>
      </c>
      <c r="AH2104">
        <v>4.7568254999999997</v>
      </c>
      <c r="AI2104">
        <v>4.9446462000000003E-4</v>
      </c>
      <c r="AJ2104">
        <v>8.3137865999999999E-4</v>
      </c>
      <c r="AK2104">
        <v>1.3887451000000001E-3</v>
      </c>
      <c r="AL2104">
        <v>2.1519082000000002E-3</v>
      </c>
      <c r="AM2104">
        <v>1.269994E-2</v>
      </c>
      <c r="AN2104">
        <v>9.9998414999999993E-2</v>
      </c>
      <c r="AO2104">
        <v>10.028123000000001</v>
      </c>
      <c r="AP2104">
        <v>0.94955900999999998</v>
      </c>
      <c r="AQ2104">
        <v>1928.3774000000001</v>
      </c>
      <c r="AR2104">
        <v>1831.1081999999999</v>
      </c>
      <c r="AS2104">
        <v>0.68594146</v>
      </c>
      <c r="AT2104">
        <v>0</v>
      </c>
      <c r="AU2104">
        <v>0</v>
      </c>
    </row>
    <row r="2105" spans="1:47" x14ac:dyDescent="0.25">
      <c r="A2105">
        <v>74</v>
      </c>
      <c r="B2105" t="s">
        <v>55</v>
      </c>
      <c r="C2105">
        <v>23.056341</v>
      </c>
      <c r="D2105" s="1">
        <v>3.5128780000000001E-6</v>
      </c>
      <c r="E2105">
        <v>0.425931</v>
      </c>
      <c r="F2105" s="1">
        <v>4.507183E-6</v>
      </c>
      <c r="G2105">
        <v>0.233038</v>
      </c>
      <c r="H2105" s="1">
        <v>67.554389999999998</v>
      </c>
      <c r="I2105">
        <v>1.4E-5</v>
      </c>
      <c r="J2105">
        <v>9.9999999999999995E-7</v>
      </c>
      <c r="K2105">
        <v>1.3246770000000001</v>
      </c>
      <c r="L2105">
        <v>1.229997</v>
      </c>
      <c r="M2105">
        <v>5.1000000000000004E-4</v>
      </c>
      <c r="N2105" s="1">
        <v>8.422363E-4</v>
      </c>
      <c r="O2105" s="1">
        <v>1.146918E-3</v>
      </c>
      <c r="P2105">
        <v>2.493E-3</v>
      </c>
      <c r="Q2105">
        <v>28.192156000000001</v>
      </c>
      <c r="R2105" s="1">
        <v>5.3980057999999997E-6</v>
      </c>
      <c r="S2105">
        <v>20.288823000000001</v>
      </c>
      <c r="T2105" s="1">
        <v>4.9291599999999999E-6</v>
      </c>
      <c r="U2105">
        <v>0.40963623999999998</v>
      </c>
      <c r="V2105">
        <v>58.487870000000001</v>
      </c>
      <c r="W2105" s="1">
        <v>1.1955203E-5</v>
      </c>
      <c r="X2105">
        <v>2.7277801000000001E-2</v>
      </c>
      <c r="Y2105" s="1">
        <v>5.5170405000000003E-5</v>
      </c>
      <c r="Z2105">
        <v>57.779761000000001</v>
      </c>
      <c r="AA2105" s="1">
        <v>1.2113559999999999E-5</v>
      </c>
      <c r="AB2105">
        <v>0.87460612999999998</v>
      </c>
      <c r="AC2105">
        <v>0.85422456999999996</v>
      </c>
      <c r="AD2105">
        <v>1.3900593999999999</v>
      </c>
      <c r="AE2105">
        <v>0</v>
      </c>
      <c r="AF2105">
        <v>240.71178</v>
      </c>
      <c r="AG2105">
        <v>3.6409948000000001</v>
      </c>
      <c r="AH2105">
        <v>4.7589154999999996</v>
      </c>
      <c r="AI2105">
        <v>4.9514033999999998E-4</v>
      </c>
      <c r="AJ2105">
        <v>8.2214155000000005E-4</v>
      </c>
      <c r="AK2105">
        <v>1.3866491E-3</v>
      </c>
      <c r="AL2105">
        <v>2.0130230000000001E-3</v>
      </c>
      <c r="AM2105">
        <v>1.270015E-2</v>
      </c>
      <c r="AN2105">
        <v>0.10000133999999999</v>
      </c>
      <c r="AO2105">
        <v>10.137502</v>
      </c>
      <c r="AP2105">
        <v>0.94836734</v>
      </c>
      <c r="AQ2105">
        <v>2459.8020999999999</v>
      </c>
      <c r="AR2105">
        <v>2332.7959999999998</v>
      </c>
      <c r="AS2105">
        <v>0.68978070999999996</v>
      </c>
      <c r="AT2105">
        <v>0</v>
      </c>
      <c r="AU2105">
        <v>0</v>
      </c>
    </row>
    <row r="2106" spans="1:47" x14ac:dyDescent="0.25">
      <c r="A2106">
        <v>75</v>
      </c>
      <c r="B2106" t="s">
        <v>55</v>
      </c>
      <c r="C2106">
        <v>0.22778799999999999</v>
      </c>
      <c r="D2106" s="1">
        <v>7.4465340000000001E-8</v>
      </c>
      <c r="E2106">
        <v>28.258939999999999</v>
      </c>
      <c r="F2106" s="1">
        <v>2.8123709999999998E-6</v>
      </c>
      <c r="G2106">
        <v>0.117521</v>
      </c>
      <c r="H2106" s="1">
        <v>37.969679999999997</v>
      </c>
      <c r="I2106">
        <v>1.5999999999999999E-5</v>
      </c>
      <c r="J2106">
        <v>5.5999999999999999E-5</v>
      </c>
      <c r="K2106">
        <v>0.62925299999999995</v>
      </c>
      <c r="L2106">
        <v>1.0949310000000001</v>
      </c>
      <c r="M2106">
        <v>6.5600000000000001E-4</v>
      </c>
      <c r="N2106" s="1">
        <v>7.262309E-4</v>
      </c>
      <c r="O2106" s="1">
        <v>1.3213700000000001E-3</v>
      </c>
      <c r="P2106">
        <v>2.4359999999999998E-3</v>
      </c>
      <c r="Q2106">
        <v>28.192156000000001</v>
      </c>
      <c r="R2106" s="1">
        <v>5.3980057999999997E-6</v>
      </c>
      <c r="S2106">
        <v>20.288823000000001</v>
      </c>
      <c r="T2106" s="1">
        <v>4.9291599999999999E-6</v>
      </c>
      <c r="U2106">
        <v>0.41975132999999998</v>
      </c>
      <c r="V2106">
        <v>58.448028000000001</v>
      </c>
      <c r="W2106" s="1">
        <v>1.2639787E-5</v>
      </c>
      <c r="X2106">
        <v>2.7271147999999999E-2</v>
      </c>
      <c r="Y2106" s="1">
        <v>5.5170405000000003E-5</v>
      </c>
      <c r="Z2106">
        <v>58.436309000000001</v>
      </c>
      <c r="AA2106" s="1">
        <v>1.2029546999999999E-5</v>
      </c>
      <c r="AB2106">
        <v>0.83516411000000002</v>
      </c>
      <c r="AC2106">
        <v>0.86971421000000004</v>
      </c>
      <c r="AD2106">
        <v>1.3900593999999999</v>
      </c>
      <c r="AE2106">
        <v>0</v>
      </c>
      <c r="AF2106">
        <v>240.71178</v>
      </c>
      <c r="AG2106">
        <v>3.6084706</v>
      </c>
      <c r="AH2106">
        <v>4.7594237000000001</v>
      </c>
      <c r="AI2106">
        <v>4.7914380000000002E-4</v>
      </c>
      <c r="AJ2106">
        <v>8.2828165000000005E-4</v>
      </c>
      <c r="AK2106">
        <v>1.3879789000000001E-3</v>
      </c>
      <c r="AL2106">
        <v>2.0986055000000001E-3</v>
      </c>
      <c r="AM2106">
        <v>1.2702554E-2</v>
      </c>
      <c r="AN2106">
        <v>0.10000509</v>
      </c>
      <c r="AO2106">
        <v>10.170222000000001</v>
      </c>
      <c r="AP2106">
        <v>0.94898282</v>
      </c>
      <c r="AQ2106">
        <v>1228.4399000000001</v>
      </c>
      <c r="AR2106">
        <v>1165.7683999999999</v>
      </c>
      <c r="AS2106">
        <v>0.68691742</v>
      </c>
      <c r="AT2106">
        <v>0</v>
      </c>
      <c r="AU2106">
        <v>0</v>
      </c>
    </row>
    <row r="2107" spans="1:47" x14ac:dyDescent="0.25">
      <c r="A2107">
        <v>76</v>
      </c>
      <c r="B2107" t="s">
        <v>55</v>
      </c>
      <c r="C2107">
        <v>23.789767000000001</v>
      </c>
      <c r="D2107" s="1">
        <v>3.5087820000000001E-6</v>
      </c>
      <c r="E2107">
        <v>7.0829000000000003E-2</v>
      </c>
      <c r="F2107" s="1">
        <v>6.6724309999999996E-6</v>
      </c>
      <c r="G2107">
        <v>0.176728</v>
      </c>
      <c r="H2107" s="1">
        <v>25.046240000000001</v>
      </c>
      <c r="I2107">
        <v>1.5999999999999999E-5</v>
      </c>
      <c r="J2107">
        <v>1.2999999999999999E-5</v>
      </c>
      <c r="K2107">
        <v>1.546082</v>
      </c>
      <c r="L2107">
        <v>0.53106600000000004</v>
      </c>
      <c r="M2107">
        <v>4.9700000000000005E-4</v>
      </c>
      <c r="N2107" s="1">
        <v>5.4012560000000001E-4</v>
      </c>
      <c r="O2107" s="1">
        <v>1.34512E-3</v>
      </c>
      <c r="P2107">
        <v>3.4889999999999999E-3</v>
      </c>
      <c r="Q2107">
        <v>28.192156000000001</v>
      </c>
      <c r="R2107" s="1">
        <v>5.3980057999999997E-6</v>
      </c>
      <c r="S2107">
        <v>20.288823000000001</v>
      </c>
      <c r="T2107" s="1">
        <v>4.9291599999999999E-6</v>
      </c>
      <c r="U2107">
        <v>0.40132599000000002</v>
      </c>
      <c r="V2107">
        <v>58.048250000000003</v>
      </c>
      <c r="W2107" s="1">
        <v>1.2366919E-5</v>
      </c>
      <c r="X2107">
        <v>2.7288752999999999E-2</v>
      </c>
      <c r="Y2107" s="1">
        <v>5.5170405000000003E-5</v>
      </c>
      <c r="Z2107">
        <v>58.174297000000003</v>
      </c>
      <c r="AA2107" s="1">
        <v>1.2303494E-5</v>
      </c>
      <c r="AB2107">
        <v>0.84928291</v>
      </c>
      <c r="AC2107">
        <v>0.87499178</v>
      </c>
      <c r="AD2107">
        <v>1.3900593999999999</v>
      </c>
      <c r="AE2107">
        <v>0</v>
      </c>
      <c r="AF2107">
        <v>240.71178</v>
      </c>
      <c r="AG2107">
        <v>3.5617179999999999</v>
      </c>
      <c r="AH2107">
        <v>4.7586706000000003</v>
      </c>
      <c r="AI2107">
        <v>4.9055593000000002E-4</v>
      </c>
      <c r="AJ2107">
        <v>8.3091331999999999E-4</v>
      </c>
      <c r="AK2107">
        <v>1.3888698000000001E-3</v>
      </c>
      <c r="AL2107">
        <v>2.0833248E-3</v>
      </c>
      <c r="AM2107">
        <v>1.2686391999999999E-2</v>
      </c>
      <c r="AN2107">
        <v>9.9999353999999999E-2</v>
      </c>
      <c r="AO2107">
        <v>10.075905000000001</v>
      </c>
      <c r="AP2107">
        <v>0.94803084999999998</v>
      </c>
      <c r="AQ2107">
        <v>3341.8271</v>
      </c>
      <c r="AR2107">
        <v>3168.1552000000001</v>
      </c>
      <c r="AS2107">
        <v>0.68624039999999997</v>
      </c>
      <c r="AT2107">
        <v>0</v>
      </c>
      <c r="AU2107">
        <v>0</v>
      </c>
    </row>
    <row r="2108" spans="1:47" x14ac:dyDescent="0.25">
      <c r="A2108">
        <v>77</v>
      </c>
      <c r="B2108" t="s">
        <v>55</v>
      </c>
      <c r="C2108">
        <v>0.75411099999999998</v>
      </c>
      <c r="D2108" s="1">
        <v>9.8750809999999994E-6</v>
      </c>
      <c r="E2108">
        <v>58.800714999999997</v>
      </c>
      <c r="F2108" s="1">
        <v>6.8211760000000002E-6</v>
      </c>
      <c r="G2108">
        <v>0.92767200000000005</v>
      </c>
      <c r="H2108" s="1">
        <v>55.502200000000002</v>
      </c>
      <c r="I2108">
        <v>6.9999999999999999E-6</v>
      </c>
      <c r="J2108">
        <v>3.4999999999999997E-5</v>
      </c>
      <c r="K2108">
        <v>0.87223700000000004</v>
      </c>
      <c r="L2108">
        <v>0.38557999999999998</v>
      </c>
      <c r="M2108">
        <v>9.4499999999999998E-4</v>
      </c>
      <c r="N2108" s="1">
        <v>1.01457E-3</v>
      </c>
      <c r="O2108" s="1">
        <v>1.2603E-3</v>
      </c>
      <c r="P2108">
        <v>1.8630000000000001E-3</v>
      </c>
      <c r="Q2108">
        <v>28.192156000000001</v>
      </c>
      <c r="R2108" s="1">
        <v>5.3980057999999997E-6</v>
      </c>
      <c r="S2108">
        <v>20.288823000000001</v>
      </c>
      <c r="T2108" s="1">
        <v>4.9291599999999999E-6</v>
      </c>
      <c r="U2108">
        <v>0.40340100000000001</v>
      </c>
      <c r="V2108">
        <v>57.453088000000001</v>
      </c>
      <c r="W2108" s="1">
        <v>1.2635047E-5</v>
      </c>
      <c r="X2108">
        <v>2.7275825E-2</v>
      </c>
      <c r="Y2108" s="1">
        <v>5.5170405000000003E-5</v>
      </c>
      <c r="Z2108">
        <v>58.642246</v>
      </c>
      <c r="AA2108" s="1">
        <v>1.152272E-5</v>
      </c>
      <c r="AB2108">
        <v>0.87801744999999998</v>
      </c>
      <c r="AC2108">
        <v>0.87393584999999996</v>
      </c>
      <c r="AD2108">
        <v>1.3900593999999999</v>
      </c>
      <c r="AE2108">
        <v>0</v>
      </c>
      <c r="AF2108">
        <v>240.71178</v>
      </c>
      <c r="AG2108">
        <v>3.5177949000000002</v>
      </c>
      <c r="AH2108">
        <v>4.7570614000000004</v>
      </c>
      <c r="AI2108">
        <v>4.9569147E-4</v>
      </c>
      <c r="AJ2108">
        <v>8.2354960000000001E-4</v>
      </c>
      <c r="AK2108">
        <v>1.3819899E-3</v>
      </c>
      <c r="AL2108">
        <v>2.0842797999999999E-3</v>
      </c>
      <c r="AM2108">
        <v>1.2689667999999999E-2</v>
      </c>
      <c r="AN2108">
        <v>0.1000003</v>
      </c>
      <c r="AO2108">
        <v>9.9342853000000009</v>
      </c>
      <c r="AP2108">
        <v>0.94961552000000005</v>
      </c>
      <c r="AQ2108">
        <v>-3561.4054000000001</v>
      </c>
      <c r="AR2108">
        <v>-3381.9657999999999</v>
      </c>
      <c r="AS2108">
        <v>0.68863463000000003</v>
      </c>
      <c r="AT2108">
        <v>0</v>
      </c>
      <c r="AU2108">
        <v>0</v>
      </c>
    </row>
    <row r="2109" spans="1:47" x14ac:dyDescent="0.25">
      <c r="A2109">
        <v>78</v>
      </c>
      <c r="B2109" t="s">
        <v>55</v>
      </c>
      <c r="C2109">
        <v>88.598889999999997</v>
      </c>
      <c r="D2109" s="1">
        <v>6.382987E-6</v>
      </c>
      <c r="E2109">
        <v>0.68714399999999998</v>
      </c>
      <c r="F2109" s="1">
        <v>6.4900590000000003E-6</v>
      </c>
      <c r="G2109">
        <v>0.90773400000000004</v>
      </c>
      <c r="H2109" s="1">
        <v>77.859359999999995</v>
      </c>
      <c r="I2109">
        <v>1.2E-5</v>
      </c>
      <c r="J2109">
        <v>9.9999999999999995E-7</v>
      </c>
      <c r="K2109">
        <v>0.55640299999999998</v>
      </c>
      <c r="L2109">
        <v>0.589638</v>
      </c>
      <c r="M2109">
        <v>3.48E-4</v>
      </c>
      <c r="N2109" s="1">
        <v>6.9331799999999995E-4</v>
      </c>
      <c r="O2109" s="1">
        <v>9.2871689999999998E-4</v>
      </c>
      <c r="P2109">
        <v>2.003E-3</v>
      </c>
      <c r="Q2109">
        <v>28.192156000000001</v>
      </c>
      <c r="R2109" s="1">
        <v>5.3980057999999997E-6</v>
      </c>
      <c r="S2109">
        <v>20.288823000000001</v>
      </c>
      <c r="T2109" s="1">
        <v>4.9291599999999999E-6</v>
      </c>
      <c r="U2109">
        <v>0.41395147999999998</v>
      </c>
      <c r="V2109">
        <v>58.359167999999997</v>
      </c>
      <c r="W2109" s="1">
        <v>1.2266717E-5</v>
      </c>
      <c r="X2109">
        <v>2.7278067999999999E-2</v>
      </c>
      <c r="Y2109" s="1">
        <v>5.5170405000000003E-5</v>
      </c>
      <c r="Z2109">
        <v>60.691709000000003</v>
      </c>
      <c r="AA2109" s="1">
        <v>1.2079795E-5</v>
      </c>
      <c r="AB2109">
        <v>0.86979982</v>
      </c>
      <c r="AC2109">
        <v>0.86493443000000003</v>
      </c>
      <c r="AD2109">
        <v>1.3900593999999999</v>
      </c>
      <c r="AE2109">
        <v>0</v>
      </c>
      <c r="AF2109">
        <v>240.71178</v>
      </c>
      <c r="AG2109">
        <v>3.6168205000000002</v>
      </c>
      <c r="AH2109">
        <v>4.7596220999999996</v>
      </c>
      <c r="AI2109">
        <v>4.8326244000000001E-4</v>
      </c>
      <c r="AJ2109">
        <v>8.2842834999999999E-4</v>
      </c>
      <c r="AK2109">
        <v>1.3956435E-3</v>
      </c>
      <c r="AL2109">
        <v>2.0720844000000002E-3</v>
      </c>
      <c r="AM2109">
        <v>1.2699566000000001E-2</v>
      </c>
      <c r="AN2109">
        <v>9.9996712000000001E-2</v>
      </c>
      <c r="AO2109">
        <v>9.5930014000000003</v>
      </c>
      <c r="AP2109">
        <v>0.94888262999999995</v>
      </c>
      <c r="AQ2109">
        <v>-2898.1887000000002</v>
      </c>
      <c r="AR2109">
        <v>-2750.0409</v>
      </c>
      <c r="AS2109">
        <v>0.68851872000000003</v>
      </c>
      <c r="AT2109">
        <v>0</v>
      </c>
      <c r="AU2109">
        <v>0</v>
      </c>
    </row>
    <row r="2110" spans="1:47" x14ac:dyDescent="0.25">
      <c r="A2110">
        <v>79</v>
      </c>
      <c r="B2110" t="s">
        <v>55</v>
      </c>
      <c r="C2110">
        <v>0.38179400000000002</v>
      </c>
      <c r="D2110" s="1">
        <v>8.1885329999999999E-6</v>
      </c>
      <c r="E2110">
        <v>36.463855000000002</v>
      </c>
      <c r="F2110" s="1">
        <v>5.8362600000000001E-6</v>
      </c>
      <c r="G2110">
        <v>0.37389</v>
      </c>
      <c r="H2110" s="1">
        <v>35.398319999999998</v>
      </c>
      <c r="I2110">
        <v>1.2999999999999999E-5</v>
      </c>
      <c r="J2110">
        <v>0</v>
      </c>
      <c r="K2110">
        <v>1.5185930000000001</v>
      </c>
      <c r="L2110">
        <v>6.4953999999999998E-2</v>
      </c>
      <c r="M2110">
        <v>6.5700000000000003E-4</v>
      </c>
      <c r="N2110" s="1">
        <v>1.1128049999999999E-3</v>
      </c>
      <c r="O2110" s="1">
        <v>9.7451220000000004E-4</v>
      </c>
      <c r="P2110">
        <v>1.469E-3</v>
      </c>
      <c r="Q2110">
        <v>28.192160000000001</v>
      </c>
      <c r="R2110" s="1">
        <v>5.3980060000000004E-6</v>
      </c>
      <c r="S2110">
        <v>20.288820000000001</v>
      </c>
      <c r="T2110" s="1">
        <v>4.9291599999999999E-6</v>
      </c>
      <c r="U2110">
        <v>0.39227499999999998</v>
      </c>
      <c r="V2110">
        <v>61.757989999999999</v>
      </c>
      <c r="W2110" s="1">
        <v>1.1683599999999999E-5</v>
      </c>
      <c r="X2110">
        <v>2.727363E-2</v>
      </c>
      <c r="Y2110" s="1">
        <v>5.5170409999999997E-5</v>
      </c>
      <c r="Z2110">
        <v>58.700200000000002</v>
      </c>
      <c r="AA2110" s="1">
        <v>1.222697E-5</v>
      </c>
      <c r="AB2110">
        <v>0.85131199999999996</v>
      </c>
      <c r="AC2110">
        <v>0.85460309999999995</v>
      </c>
      <c r="AD2110">
        <v>1.3900589999999999</v>
      </c>
      <c r="AE2110">
        <v>0</v>
      </c>
      <c r="AF2110">
        <v>240.71180000000001</v>
      </c>
      <c r="AG2110">
        <v>3.6048840000000002</v>
      </c>
      <c r="AH2110">
        <v>4.7585600000000001</v>
      </c>
      <c r="AI2110">
        <v>4.943816E-4</v>
      </c>
      <c r="AJ2110">
        <v>8.2649760000000003E-4</v>
      </c>
      <c r="AK2110">
        <v>1.388809E-3</v>
      </c>
      <c r="AL2110">
        <v>2.1346780000000001E-3</v>
      </c>
      <c r="AM2110">
        <v>1.271129E-2</v>
      </c>
      <c r="AN2110">
        <v>0.10000050000000001</v>
      </c>
      <c r="AO2110">
        <v>10.265309999999999</v>
      </c>
      <c r="AP2110">
        <v>0.95074440000000005</v>
      </c>
      <c r="AQ2110">
        <v>381.76920000000001</v>
      </c>
      <c r="AR2110">
        <v>362.9649</v>
      </c>
      <c r="AS2110">
        <v>0.68616679999999997</v>
      </c>
      <c r="AT2110">
        <v>0</v>
      </c>
      <c r="AU2110">
        <v>0</v>
      </c>
    </row>
    <row r="2111" spans="1:47" x14ac:dyDescent="0.25">
      <c r="A2111">
        <v>80</v>
      </c>
      <c r="B2111" t="s">
        <v>55</v>
      </c>
      <c r="C2111">
        <v>35.703831000000001</v>
      </c>
      <c r="D2111" s="1">
        <v>6.95043E-6</v>
      </c>
      <c r="E2111">
        <v>0.44387500000000002</v>
      </c>
      <c r="F2111" s="1">
        <v>9.2124490000000008E-6</v>
      </c>
      <c r="G2111">
        <v>0.63068100000000005</v>
      </c>
      <c r="H2111" s="1">
        <v>65.452340000000007</v>
      </c>
      <c r="I2111">
        <v>1.2999999999999999E-5</v>
      </c>
      <c r="J2111">
        <v>5.1999999999999997E-5</v>
      </c>
      <c r="K2111">
        <v>0.87381500000000001</v>
      </c>
      <c r="L2111">
        <v>0.72854200000000002</v>
      </c>
      <c r="M2111">
        <v>5.7300000000000005E-4</v>
      </c>
      <c r="N2111" s="1">
        <v>9.0546729999999996E-4</v>
      </c>
      <c r="O2111" s="1">
        <v>1.201934E-3</v>
      </c>
      <c r="P2111">
        <v>2.271E-3</v>
      </c>
      <c r="Q2111">
        <v>28.192156000000001</v>
      </c>
      <c r="R2111" s="1">
        <v>5.3980057999999997E-6</v>
      </c>
      <c r="S2111">
        <v>20.288823000000001</v>
      </c>
      <c r="T2111" s="1">
        <v>4.9291599999999999E-6</v>
      </c>
      <c r="U2111">
        <v>0.39958945000000001</v>
      </c>
      <c r="V2111">
        <v>60.883969999999998</v>
      </c>
      <c r="W2111" s="1">
        <v>1.1998074E-5</v>
      </c>
      <c r="X2111">
        <v>2.7272128999999999E-2</v>
      </c>
      <c r="Y2111" s="1">
        <v>5.5170405000000003E-5</v>
      </c>
      <c r="Z2111">
        <v>60.401121000000003</v>
      </c>
      <c r="AA2111" s="1">
        <v>1.2203169000000001E-5</v>
      </c>
      <c r="AB2111">
        <v>0.85415962999999995</v>
      </c>
      <c r="AC2111">
        <v>0.88150669000000004</v>
      </c>
      <c r="AD2111">
        <v>1.3900593999999999</v>
      </c>
      <c r="AE2111">
        <v>0</v>
      </c>
      <c r="AF2111">
        <v>240.71178</v>
      </c>
      <c r="AG2111">
        <v>3.6026907000000001</v>
      </c>
      <c r="AH2111">
        <v>4.7597984000000002</v>
      </c>
      <c r="AI2111">
        <v>4.9114991999999998E-4</v>
      </c>
      <c r="AJ2111">
        <v>8.3450102E-4</v>
      </c>
      <c r="AK2111">
        <v>1.3857858999999999E-3</v>
      </c>
      <c r="AL2111">
        <v>2.0947464999999999E-3</v>
      </c>
      <c r="AM2111">
        <v>1.2707075999999999E-2</v>
      </c>
      <c r="AN2111">
        <v>9.9999937999999997E-2</v>
      </c>
      <c r="AO2111">
        <v>9.6222761000000006</v>
      </c>
      <c r="AP2111">
        <v>0.95036461999999999</v>
      </c>
      <c r="AQ2111">
        <v>-1198.3871999999999</v>
      </c>
      <c r="AR2111">
        <v>-1138.9048</v>
      </c>
      <c r="AS2111">
        <v>0.68819922</v>
      </c>
      <c r="AT2111">
        <v>0</v>
      </c>
      <c r="AU2111">
        <v>0</v>
      </c>
    </row>
    <row r="2112" spans="1:47" x14ac:dyDescent="0.25">
      <c r="A2112">
        <v>81</v>
      </c>
      <c r="B2112" t="s">
        <v>55</v>
      </c>
      <c r="C2112">
        <v>0.38630700000000001</v>
      </c>
      <c r="D2112" s="1">
        <v>1.8865489999999999E-6</v>
      </c>
      <c r="E2112">
        <v>9.2052940000000003</v>
      </c>
      <c r="F2112" s="1">
        <v>4.1701909999999999E-6</v>
      </c>
      <c r="G2112">
        <v>9.0410000000000004E-3</v>
      </c>
      <c r="H2112" s="1">
        <v>60.460979999999999</v>
      </c>
      <c r="I2112">
        <v>1.4E-5</v>
      </c>
      <c r="J2112">
        <v>4.1E-5</v>
      </c>
      <c r="K2112">
        <v>1.427281</v>
      </c>
      <c r="L2112">
        <v>1.2847090000000001</v>
      </c>
      <c r="M2112">
        <v>3.6699999999999998E-4</v>
      </c>
      <c r="N2112" s="1">
        <v>4.4903489999999999E-4</v>
      </c>
      <c r="O2112" s="1">
        <v>9.184207E-4</v>
      </c>
      <c r="P2112">
        <v>2.3259999999999999E-3</v>
      </c>
      <c r="Q2112">
        <v>28.192160000000001</v>
      </c>
      <c r="R2112" s="1">
        <v>5.3980060000000004E-6</v>
      </c>
      <c r="S2112">
        <v>20.288820000000001</v>
      </c>
      <c r="T2112" s="1">
        <v>4.9291599999999999E-6</v>
      </c>
      <c r="U2112">
        <v>0.3933894</v>
      </c>
      <c r="V2112">
        <v>57.625239999999998</v>
      </c>
      <c r="W2112" s="1">
        <v>1.245589E-5</v>
      </c>
      <c r="X2112">
        <v>2.7270800000000001E-2</v>
      </c>
      <c r="Y2112" s="1">
        <v>5.5170409999999997E-5</v>
      </c>
      <c r="Z2112">
        <v>59.681010000000001</v>
      </c>
      <c r="AA2112" s="1">
        <v>1.176681E-5</v>
      </c>
      <c r="AB2112">
        <v>0.81262210000000001</v>
      </c>
      <c r="AC2112">
        <v>0.82841659999999995</v>
      </c>
      <c r="AD2112">
        <v>1.3900589999999999</v>
      </c>
      <c r="AE2112">
        <v>0</v>
      </c>
      <c r="AF2112">
        <v>240.71180000000001</v>
      </c>
      <c r="AG2112">
        <v>3.5282330000000002</v>
      </c>
      <c r="AH2112">
        <v>4.7570309999999996</v>
      </c>
      <c r="AI2112">
        <v>4.8444770000000001E-4</v>
      </c>
      <c r="AJ2112">
        <v>8.3238270000000002E-4</v>
      </c>
      <c r="AK2112">
        <v>1.3941369999999999E-3</v>
      </c>
      <c r="AL2112">
        <v>2.077546E-3</v>
      </c>
      <c r="AM2112">
        <v>1.2692709999999999E-2</v>
      </c>
      <c r="AN2112">
        <v>9.9999009999999999E-2</v>
      </c>
      <c r="AO2112">
        <v>9.9246549999999996</v>
      </c>
      <c r="AP2112">
        <v>0.9461349</v>
      </c>
      <c r="AQ2112">
        <v>980.65650000000005</v>
      </c>
      <c r="AR2112">
        <v>927.83330000000001</v>
      </c>
      <c r="AS2112">
        <v>0.68847599999999998</v>
      </c>
      <c r="AT2112">
        <v>0</v>
      </c>
      <c r="AU2112">
        <v>0</v>
      </c>
    </row>
    <row r="2113" spans="1:47" x14ac:dyDescent="0.25">
      <c r="A2113">
        <v>82</v>
      </c>
      <c r="B2113" t="s">
        <v>55</v>
      </c>
      <c r="C2113">
        <v>0.21071799999999999</v>
      </c>
      <c r="D2113" s="1">
        <v>2.133901E-8</v>
      </c>
      <c r="E2113">
        <v>6.0815590000000004</v>
      </c>
      <c r="F2113" s="1">
        <v>4.6664349999999998E-6</v>
      </c>
      <c r="G2113">
        <v>1.8769999999999998E-2</v>
      </c>
      <c r="H2113" s="1">
        <v>59.30941</v>
      </c>
      <c r="I2113">
        <v>1.5E-5</v>
      </c>
      <c r="J2113">
        <v>4.5000000000000003E-5</v>
      </c>
      <c r="K2113">
        <v>1.5237069999999999</v>
      </c>
      <c r="L2113">
        <v>1.36313</v>
      </c>
      <c r="M2113">
        <v>3.5500000000000001E-4</v>
      </c>
      <c r="N2113" s="1">
        <v>3.2621959999999998E-4</v>
      </c>
      <c r="O2113" s="1">
        <v>8.8078780000000001E-4</v>
      </c>
      <c r="P2113">
        <v>2.2560000000000002E-3</v>
      </c>
      <c r="Q2113">
        <v>28.192160000000001</v>
      </c>
      <c r="R2113" s="1">
        <v>5.3980060000000004E-6</v>
      </c>
      <c r="S2113">
        <v>20.288820000000001</v>
      </c>
      <c r="T2113" s="1">
        <v>4.9291599999999999E-6</v>
      </c>
      <c r="U2113">
        <v>0.39135720000000002</v>
      </c>
      <c r="V2113">
        <v>58.220640000000003</v>
      </c>
      <c r="W2113" s="1">
        <v>1.223315E-5</v>
      </c>
      <c r="X2113">
        <v>2.7265459999999998E-2</v>
      </c>
      <c r="Y2113" s="1">
        <v>5.5170409999999997E-5</v>
      </c>
      <c r="Z2113">
        <v>59.895530000000001</v>
      </c>
      <c r="AA2113" s="1">
        <v>1.201736E-5</v>
      </c>
      <c r="AB2113">
        <v>0.84326159999999994</v>
      </c>
      <c r="AC2113">
        <v>0.87851230000000002</v>
      </c>
      <c r="AD2113">
        <v>1.3900589999999999</v>
      </c>
      <c r="AE2113">
        <v>0</v>
      </c>
      <c r="AF2113">
        <v>240.71180000000001</v>
      </c>
      <c r="AG2113">
        <v>3.4642140000000001</v>
      </c>
      <c r="AH2113">
        <v>4.7569229999999996</v>
      </c>
      <c r="AI2113">
        <v>4.9395999999999999E-4</v>
      </c>
      <c r="AJ2113">
        <v>8.2726879999999998E-4</v>
      </c>
      <c r="AK2113">
        <v>1.3866659999999999E-3</v>
      </c>
      <c r="AL2113">
        <v>2.0294979999999998E-3</v>
      </c>
      <c r="AM2113">
        <v>1.270056E-2</v>
      </c>
      <c r="AN2113">
        <v>9.999798E-2</v>
      </c>
      <c r="AO2113">
        <v>9.7612690000000004</v>
      </c>
      <c r="AP2113">
        <v>0.94926359999999999</v>
      </c>
      <c r="AQ2113">
        <v>113.8133</v>
      </c>
      <c r="AR2113">
        <v>108.0389</v>
      </c>
      <c r="AS2113">
        <v>0.6878301</v>
      </c>
      <c r="AT2113">
        <v>0</v>
      </c>
      <c r="AU2113">
        <v>0</v>
      </c>
    </row>
    <row r="2114" spans="1:47" x14ac:dyDescent="0.25">
      <c r="A2114">
        <v>83</v>
      </c>
      <c r="B2114" t="s">
        <v>55</v>
      </c>
      <c r="C2114">
        <v>33.397722000000002</v>
      </c>
      <c r="D2114" s="1">
        <v>4.5980449999999996E-6</v>
      </c>
      <c r="E2114">
        <v>0.49793799999999999</v>
      </c>
      <c r="F2114" s="1">
        <v>5.3969040000000001E-6</v>
      </c>
      <c r="G2114">
        <v>0.44935700000000001</v>
      </c>
      <c r="H2114" s="1">
        <v>75.898449999999997</v>
      </c>
      <c r="I2114">
        <v>1.4E-5</v>
      </c>
      <c r="J2114">
        <v>1.2999999999999999E-5</v>
      </c>
      <c r="K2114">
        <v>1.0696330000000001</v>
      </c>
      <c r="L2114">
        <v>1.5375080000000001</v>
      </c>
      <c r="M2114">
        <v>4.7899999999999999E-4</v>
      </c>
      <c r="N2114" s="1">
        <v>8.4477510000000001E-4</v>
      </c>
      <c r="O2114" s="1">
        <v>1.1003339999999999E-3</v>
      </c>
      <c r="P2114">
        <v>2.392E-3</v>
      </c>
      <c r="Q2114">
        <v>28.192156000000001</v>
      </c>
      <c r="R2114" s="1">
        <v>5.3980057999999997E-6</v>
      </c>
      <c r="S2114">
        <v>20.288823000000001</v>
      </c>
      <c r="T2114" s="1">
        <v>4.9291599999999999E-6</v>
      </c>
      <c r="U2114">
        <v>0.40157957999999999</v>
      </c>
      <c r="V2114">
        <v>61.725616000000002</v>
      </c>
      <c r="W2114" s="1">
        <v>1.2296304E-5</v>
      </c>
      <c r="X2114">
        <v>2.7275957E-2</v>
      </c>
      <c r="Y2114" s="1">
        <v>5.5170405000000003E-5</v>
      </c>
      <c r="Z2114">
        <v>61.932842999999998</v>
      </c>
      <c r="AA2114" s="1">
        <v>1.2139471E-5</v>
      </c>
      <c r="AB2114">
        <v>0.84379543000000001</v>
      </c>
      <c r="AC2114">
        <v>0.90082781999999995</v>
      </c>
      <c r="AD2114">
        <v>1.3900593999999999</v>
      </c>
      <c r="AE2114">
        <v>0</v>
      </c>
      <c r="AF2114">
        <v>240.71178</v>
      </c>
      <c r="AG2114">
        <v>3.5768613999999999</v>
      </c>
      <c r="AH2114">
        <v>4.7555797000000002</v>
      </c>
      <c r="AI2114">
        <v>5.0175065999999999E-4</v>
      </c>
      <c r="AJ2114">
        <v>8.3624787000000003E-4</v>
      </c>
      <c r="AK2114">
        <v>1.384508E-3</v>
      </c>
      <c r="AL2114">
        <v>2.1975014999999999E-3</v>
      </c>
      <c r="AM2114">
        <v>1.2708998000000001E-2</v>
      </c>
      <c r="AN2114">
        <v>0.10000323999999999</v>
      </c>
      <c r="AO2114">
        <v>9.9121412000000007</v>
      </c>
      <c r="AP2114">
        <v>0.94872548000000001</v>
      </c>
      <c r="AQ2114">
        <v>-1750.9413999999999</v>
      </c>
      <c r="AR2114">
        <v>-1661.1627000000001</v>
      </c>
      <c r="AS2114">
        <v>0.68802543000000005</v>
      </c>
      <c r="AT2114">
        <v>0</v>
      </c>
      <c r="AU2114">
        <v>0</v>
      </c>
    </row>
    <row r="2115" spans="1:47" x14ac:dyDescent="0.25">
      <c r="A2115">
        <v>84</v>
      </c>
      <c r="B2115" t="s">
        <v>55</v>
      </c>
      <c r="C2115">
        <v>38.507472</v>
      </c>
      <c r="D2115" s="1">
        <v>5.5710069999999997E-6</v>
      </c>
      <c r="E2115">
        <v>0.346918</v>
      </c>
      <c r="F2115" s="1">
        <v>4.9887990000000002E-6</v>
      </c>
      <c r="G2115">
        <v>0.58801099999999995</v>
      </c>
      <c r="H2115" s="1">
        <v>97.604010000000002</v>
      </c>
      <c r="I2115">
        <v>1.2999999999999999E-5</v>
      </c>
      <c r="J2115">
        <v>9.0000000000000002E-6</v>
      </c>
      <c r="K2115">
        <v>1.3395729999999999</v>
      </c>
      <c r="L2115">
        <v>0.87738300000000002</v>
      </c>
      <c r="M2115">
        <v>4.9100000000000001E-4</v>
      </c>
      <c r="N2115" s="1">
        <v>7.0526919999999997E-4</v>
      </c>
      <c r="O2115" s="1">
        <v>9.6620980000000005E-4</v>
      </c>
      <c r="P2115">
        <v>1.805E-3</v>
      </c>
      <c r="Q2115">
        <v>28.192156000000001</v>
      </c>
      <c r="R2115" s="1">
        <v>5.3980057999999997E-6</v>
      </c>
      <c r="S2115">
        <v>20.288823000000001</v>
      </c>
      <c r="T2115" s="1">
        <v>4.9291599999999999E-6</v>
      </c>
      <c r="U2115">
        <v>0.41307217000000002</v>
      </c>
      <c r="V2115">
        <v>59.586416999999997</v>
      </c>
      <c r="W2115" s="1">
        <v>1.1848462E-5</v>
      </c>
      <c r="X2115">
        <v>2.7277637E-2</v>
      </c>
      <c r="Y2115" s="1">
        <v>5.5170405000000003E-5</v>
      </c>
      <c r="Z2115">
        <v>60.475988999999998</v>
      </c>
      <c r="AA2115" s="1">
        <v>1.2613612E-5</v>
      </c>
      <c r="AB2115">
        <v>0.87653150000000002</v>
      </c>
      <c r="AC2115">
        <v>0.85712555000000001</v>
      </c>
      <c r="AD2115">
        <v>1.3900593999999999</v>
      </c>
      <c r="AE2115">
        <v>0</v>
      </c>
      <c r="AF2115">
        <v>240.71178</v>
      </c>
      <c r="AG2115">
        <v>3.5561961000000002</v>
      </c>
      <c r="AH2115">
        <v>4.7611246999999999</v>
      </c>
      <c r="AI2115">
        <v>4.9402205999999997E-4</v>
      </c>
      <c r="AJ2115">
        <v>8.2439701E-4</v>
      </c>
      <c r="AK2115">
        <v>1.3862159E-3</v>
      </c>
      <c r="AL2115">
        <v>2.0457537999999998E-3</v>
      </c>
      <c r="AM2115">
        <v>1.2700647000000001E-2</v>
      </c>
      <c r="AN2115">
        <v>0.10000128</v>
      </c>
      <c r="AO2115">
        <v>10.157641999999999</v>
      </c>
      <c r="AP2115">
        <v>0.94959216000000002</v>
      </c>
      <c r="AQ2115">
        <v>3450.2269000000001</v>
      </c>
      <c r="AR2115">
        <v>3276.3083999999999</v>
      </c>
      <c r="AS2115">
        <v>0.68850131000000003</v>
      </c>
      <c r="AT2115">
        <v>0</v>
      </c>
      <c r="AU2115">
        <v>0</v>
      </c>
    </row>
    <row r="2116" spans="1:47" x14ac:dyDescent="0.25">
      <c r="A2116">
        <v>85</v>
      </c>
      <c r="B2116" t="s">
        <v>55</v>
      </c>
      <c r="C2116">
        <v>0.45216099999999998</v>
      </c>
      <c r="D2116" s="1">
        <v>3.8666700000000002E-6</v>
      </c>
      <c r="E2116">
        <v>4.6047909999999996</v>
      </c>
      <c r="F2116" s="1">
        <v>5.9380840000000004E-6</v>
      </c>
      <c r="G2116">
        <v>0.16925699999999999</v>
      </c>
      <c r="H2116" s="1">
        <v>62.110109999999999</v>
      </c>
      <c r="I2116">
        <v>1.5E-5</v>
      </c>
      <c r="J2116">
        <v>1.8E-5</v>
      </c>
      <c r="K2116">
        <v>1.638463</v>
      </c>
      <c r="L2116">
        <v>1.875067</v>
      </c>
      <c r="M2116">
        <v>5.4100000000000003E-4</v>
      </c>
      <c r="N2116" s="1">
        <v>5.4466710000000002E-4</v>
      </c>
      <c r="O2116" s="1">
        <v>1.0903709999999999E-3</v>
      </c>
      <c r="P2116">
        <v>2.5249999999999999E-3</v>
      </c>
      <c r="Q2116">
        <v>28.192160000000001</v>
      </c>
      <c r="R2116" s="1">
        <v>5.3980060000000004E-6</v>
      </c>
      <c r="S2116">
        <v>20.288820000000001</v>
      </c>
      <c r="T2116" s="1">
        <v>4.9291599999999999E-6</v>
      </c>
      <c r="U2116">
        <v>0.39994560000000001</v>
      </c>
      <c r="V2116">
        <v>59.468220000000002</v>
      </c>
      <c r="W2116" s="1">
        <v>1.269844E-5</v>
      </c>
      <c r="X2116">
        <v>2.7277139999999998E-2</v>
      </c>
      <c r="Y2116" s="1">
        <v>5.5170409999999997E-5</v>
      </c>
      <c r="Z2116">
        <v>57.187049999999999</v>
      </c>
      <c r="AA2116" s="1">
        <v>1.170025E-5</v>
      </c>
      <c r="AB2116">
        <v>0.85370690000000005</v>
      </c>
      <c r="AC2116">
        <v>0.8418542</v>
      </c>
      <c r="AD2116">
        <v>1.3900589999999999</v>
      </c>
      <c r="AE2116">
        <v>0</v>
      </c>
      <c r="AF2116">
        <v>240.71180000000001</v>
      </c>
      <c r="AG2116">
        <v>3.6083599999999998</v>
      </c>
      <c r="AH2116">
        <v>4.7595039999999997</v>
      </c>
      <c r="AI2116">
        <v>4.7813739999999998E-4</v>
      </c>
      <c r="AJ2116">
        <v>8.2614790000000004E-4</v>
      </c>
      <c r="AK2116">
        <v>1.3892729999999999E-3</v>
      </c>
      <c r="AL2116">
        <v>2.1122889999999998E-3</v>
      </c>
      <c r="AM2116">
        <v>1.270257E-2</v>
      </c>
      <c r="AN2116">
        <v>9.9998310000000007E-2</v>
      </c>
      <c r="AO2116">
        <v>10.109540000000001</v>
      </c>
      <c r="AP2116">
        <v>0.9495285</v>
      </c>
      <c r="AQ2116">
        <v>-591.6748</v>
      </c>
      <c r="AR2116">
        <v>-561.81200000000001</v>
      </c>
      <c r="AS2116">
        <v>0.68680949999999996</v>
      </c>
      <c r="AT2116">
        <v>0</v>
      </c>
      <c r="AU2116">
        <v>0</v>
      </c>
    </row>
    <row r="2117" spans="1:47" x14ac:dyDescent="0.25">
      <c r="A2117">
        <v>86</v>
      </c>
      <c r="B2117" t="s">
        <v>55</v>
      </c>
      <c r="C2117">
        <v>0.21895000000000001</v>
      </c>
      <c r="D2117" s="1">
        <v>2.036289E-8</v>
      </c>
      <c r="E2117">
        <v>8.6907440000000005</v>
      </c>
      <c r="F2117" s="1">
        <v>4.391064E-6</v>
      </c>
      <c r="G2117">
        <v>4.4221000000000003E-2</v>
      </c>
      <c r="H2117" s="1">
        <v>64.014799999999994</v>
      </c>
      <c r="I2117">
        <v>1.5E-5</v>
      </c>
      <c r="J2117">
        <v>5.0000000000000002E-5</v>
      </c>
      <c r="K2117">
        <v>1.482723</v>
      </c>
      <c r="L2117">
        <v>1.266859</v>
      </c>
      <c r="M2117">
        <v>3.4499999999999998E-4</v>
      </c>
      <c r="N2117" s="1">
        <v>3.8797160000000002E-4</v>
      </c>
      <c r="O2117" s="1">
        <v>8.6808369999999998E-4</v>
      </c>
      <c r="P2117">
        <v>2.1789999999999999E-3</v>
      </c>
      <c r="Q2117">
        <v>28.192156000000001</v>
      </c>
      <c r="R2117" s="1">
        <v>5.3980057999999997E-6</v>
      </c>
      <c r="S2117">
        <v>20.288823000000001</v>
      </c>
      <c r="T2117" s="1">
        <v>4.9291599999999999E-6</v>
      </c>
      <c r="U2117">
        <v>0.40288687000000001</v>
      </c>
      <c r="V2117">
        <v>59.943793999999997</v>
      </c>
      <c r="W2117" s="1">
        <v>1.2425093999999999E-5</v>
      </c>
      <c r="X2117">
        <v>2.7262788999999999E-2</v>
      </c>
      <c r="Y2117" s="1">
        <v>5.5170405000000003E-5</v>
      </c>
      <c r="Z2117">
        <v>59.574337</v>
      </c>
      <c r="AA2117" s="1">
        <v>1.2164433E-5</v>
      </c>
      <c r="AB2117">
        <v>0.90168013000000002</v>
      </c>
      <c r="AC2117">
        <v>0.86134091999999995</v>
      </c>
      <c r="AD2117">
        <v>1.3900593999999999</v>
      </c>
      <c r="AE2117">
        <v>0</v>
      </c>
      <c r="AF2117">
        <v>240.71178</v>
      </c>
      <c r="AG2117">
        <v>3.5174515</v>
      </c>
      <c r="AH2117">
        <v>4.7591919000000003</v>
      </c>
      <c r="AI2117">
        <v>4.8442146000000002E-4</v>
      </c>
      <c r="AJ2117">
        <v>8.3138261999999999E-4</v>
      </c>
      <c r="AK2117">
        <v>1.3871860000000001E-3</v>
      </c>
      <c r="AL2117">
        <v>2.0905008000000002E-3</v>
      </c>
      <c r="AM2117">
        <v>1.2728878000000001E-2</v>
      </c>
      <c r="AN2117">
        <v>9.9998344000000003E-2</v>
      </c>
      <c r="AO2117">
        <v>10.119414000000001</v>
      </c>
      <c r="AP2117">
        <v>0.95014639999999995</v>
      </c>
      <c r="AQ2117">
        <v>3134.3562000000002</v>
      </c>
      <c r="AR2117">
        <v>2978.0972000000002</v>
      </c>
      <c r="AS2117">
        <v>0.68525729999999996</v>
      </c>
      <c r="AT2117">
        <v>0</v>
      </c>
      <c r="AU2117">
        <v>0</v>
      </c>
    </row>
    <row r="2118" spans="1:47" x14ac:dyDescent="0.25">
      <c r="A2118">
        <v>87</v>
      </c>
      <c r="B2118" t="s">
        <v>55</v>
      </c>
      <c r="C2118">
        <v>1.2303949999999999</v>
      </c>
      <c r="D2118" s="1">
        <v>4.0676870000000003E-6</v>
      </c>
      <c r="E2118">
        <v>8.228707</v>
      </c>
      <c r="F2118" s="1">
        <v>4.2555689999999998E-7</v>
      </c>
      <c r="G2118">
        <v>1.1862839999999999</v>
      </c>
      <c r="H2118" s="1">
        <v>53.3596</v>
      </c>
      <c r="I2118">
        <v>1.5E-5</v>
      </c>
      <c r="J2118">
        <v>0</v>
      </c>
      <c r="K2118">
        <v>1.0334589999999999</v>
      </c>
      <c r="L2118">
        <v>0.69133500000000003</v>
      </c>
      <c r="M2118">
        <v>7.3300000000000004E-4</v>
      </c>
      <c r="N2118" s="1">
        <v>7.6268880000000003E-4</v>
      </c>
      <c r="O2118" s="1">
        <v>1.2725410000000001E-3</v>
      </c>
      <c r="P2118">
        <v>2.209E-3</v>
      </c>
      <c r="Q2118">
        <v>28.192156000000001</v>
      </c>
      <c r="R2118" s="1">
        <v>5.3980057999999997E-6</v>
      </c>
      <c r="S2118">
        <v>20.288823000000001</v>
      </c>
      <c r="T2118" s="1">
        <v>4.9291599999999999E-6</v>
      </c>
      <c r="U2118">
        <v>0.38829983000000001</v>
      </c>
      <c r="V2118">
        <v>62.011775</v>
      </c>
      <c r="W2118" s="1">
        <v>1.2224515000000001E-5</v>
      </c>
      <c r="X2118">
        <v>2.7273505E-2</v>
      </c>
      <c r="Y2118" s="1">
        <v>5.5170405000000003E-5</v>
      </c>
      <c r="Z2118">
        <v>58.658406999999997</v>
      </c>
      <c r="AA2118" s="1">
        <v>1.2368603E-5</v>
      </c>
      <c r="AB2118">
        <v>0.86278067000000003</v>
      </c>
      <c r="AC2118">
        <v>0.87465662</v>
      </c>
      <c r="AD2118">
        <v>1.3900593999999999</v>
      </c>
      <c r="AE2118">
        <v>0</v>
      </c>
      <c r="AF2118">
        <v>240.71178</v>
      </c>
      <c r="AG2118">
        <v>3.5293857000000002</v>
      </c>
      <c r="AH2118">
        <v>4.7604734000000004</v>
      </c>
      <c r="AI2118">
        <v>4.8930931000000001E-4</v>
      </c>
      <c r="AJ2118">
        <v>8.3211273999999995E-4</v>
      </c>
      <c r="AK2118">
        <v>1.3887436E-3</v>
      </c>
      <c r="AL2118">
        <v>2.1224460000000001E-3</v>
      </c>
      <c r="AM2118">
        <v>1.2702742E-2</v>
      </c>
      <c r="AN2118">
        <v>0.10000236999999999</v>
      </c>
      <c r="AO2118">
        <v>9.9691582000000007</v>
      </c>
      <c r="AP2118">
        <v>0.94900298000000005</v>
      </c>
      <c r="AQ2118">
        <v>1267.3217</v>
      </c>
      <c r="AR2118">
        <v>1202.692</v>
      </c>
      <c r="AS2118">
        <v>0.68847057</v>
      </c>
      <c r="AT2118">
        <v>0</v>
      </c>
      <c r="AU2118">
        <v>0</v>
      </c>
    </row>
    <row r="2119" spans="1:47" x14ac:dyDescent="0.25">
      <c r="A2119">
        <v>88</v>
      </c>
      <c r="B2119" t="s">
        <v>55</v>
      </c>
      <c r="C2119">
        <v>0.617923</v>
      </c>
      <c r="D2119" s="1">
        <v>5.2936819999999997E-6</v>
      </c>
      <c r="E2119">
        <v>6.7667919999999997</v>
      </c>
      <c r="F2119" s="1">
        <v>6.1924549999999998E-6</v>
      </c>
      <c r="G2119">
        <v>0.52034800000000003</v>
      </c>
      <c r="H2119" s="1">
        <v>75.129739999999998</v>
      </c>
      <c r="I2119">
        <v>7.9999999999999996E-6</v>
      </c>
      <c r="J2119">
        <v>1.5999999999999999E-5</v>
      </c>
      <c r="K2119">
        <v>1.6428259999999999</v>
      </c>
      <c r="L2119">
        <v>1.295693</v>
      </c>
      <c r="M2119">
        <v>3.4299999999999999E-4</v>
      </c>
      <c r="N2119" s="1">
        <v>5.2263730000000005E-4</v>
      </c>
      <c r="O2119" s="1">
        <v>7.8535080000000004E-4</v>
      </c>
      <c r="P2119">
        <v>1.7949999999999999E-3</v>
      </c>
      <c r="Q2119">
        <v>28.192156000000001</v>
      </c>
      <c r="R2119" s="1">
        <v>5.3980057999999997E-6</v>
      </c>
      <c r="S2119">
        <v>20.288823000000001</v>
      </c>
      <c r="T2119" s="1">
        <v>4.9291599999999999E-6</v>
      </c>
      <c r="U2119">
        <v>0.40045560000000002</v>
      </c>
      <c r="V2119">
        <v>59.090994999999999</v>
      </c>
      <c r="W2119" s="1">
        <v>1.2118722E-5</v>
      </c>
      <c r="X2119">
        <v>2.7285100999999999E-2</v>
      </c>
      <c r="Y2119" s="1">
        <v>5.5170405000000003E-5</v>
      </c>
      <c r="Z2119">
        <v>57.055143000000001</v>
      </c>
      <c r="AA2119" s="1">
        <v>1.1901197000000001E-5</v>
      </c>
      <c r="AB2119">
        <v>0.83877093999999996</v>
      </c>
      <c r="AC2119">
        <v>0.86644595999999996</v>
      </c>
      <c r="AD2119">
        <v>1.3900593999999999</v>
      </c>
      <c r="AE2119">
        <v>0</v>
      </c>
      <c r="AF2119">
        <v>240.71178</v>
      </c>
      <c r="AG2119">
        <v>3.5647601999999998</v>
      </c>
      <c r="AH2119">
        <v>4.7603574999999996</v>
      </c>
      <c r="AI2119">
        <v>4.8949390000000001E-4</v>
      </c>
      <c r="AJ2119">
        <v>8.2721737999999999E-4</v>
      </c>
      <c r="AK2119">
        <v>1.3897970999999999E-3</v>
      </c>
      <c r="AL2119">
        <v>2.0807352999999999E-3</v>
      </c>
      <c r="AM2119">
        <v>1.270289E-2</v>
      </c>
      <c r="AN2119">
        <v>9.9999428000000001E-2</v>
      </c>
      <c r="AO2119">
        <v>10.039107</v>
      </c>
      <c r="AP2119">
        <v>0.94963167999999998</v>
      </c>
      <c r="AQ2119">
        <v>-3458.5149999999999</v>
      </c>
      <c r="AR2119">
        <v>-3284.3154</v>
      </c>
      <c r="AS2119">
        <v>0.68718075999999995</v>
      </c>
      <c r="AT2119">
        <v>0</v>
      </c>
      <c r="AU2119">
        <v>0</v>
      </c>
    </row>
    <row r="2120" spans="1:47" x14ac:dyDescent="0.25">
      <c r="A2120">
        <v>89</v>
      </c>
      <c r="B2120" t="s">
        <v>55</v>
      </c>
      <c r="C2120">
        <v>24.183789000000001</v>
      </c>
      <c r="D2120" s="1">
        <v>5.7898939999999997E-6</v>
      </c>
      <c r="E2120">
        <v>0.26836300000000002</v>
      </c>
      <c r="F2120" s="1">
        <v>5.0898059999999997E-6</v>
      </c>
      <c r="G2120">
        <v>0.19148299999999999</v>
      </c>
      <c r="H2120" s="1">
        <v>60.300440000000002</v>
      </c>
      <c r="I2120">
        <v>1.5E-5</v>
      </c>
      <c r="J2120">
        <v>9.0000000000000002E-6</v>
      </c>
      <c r="K2120">
        <v>1.2825310000000001</v>
      </c>
      <c r="L2120">
        <v>3.933011</v>
      </c>
      <c r="M2120">
        <v>6.3599999999999996E-4</v>
      </c>
      <c r="N2120" s="1">
        <v>8.7599870000000003E-4</v>
      </c>
      <c r="O2120" s="1">
        <v>1.2567660000000001E-3</v>
      </c>
      <c r="P2120">
        <v>2.8010000000000001E-3</v>
      </c>
      <c r="Q2120">
        <v>28.192160000000001</v>
      </c>
      <c r="R2120" s="1">
        <v>5.3980060000000004E-6</v>
      </c>
      <c r="S2120">
        <v>20.288820000000001</v>
      </c>
      <c r="T2120" s="1">
        <v>4.9291599999999999E-6</v>
      </c>
      <c r="U2120">
        <v>0.38629580000000002</v>
      </c>
      <c r="V2120">
        <v>56.497729999999997</v>
      </c>
      <c r="W2120" s="1">
        <v>1.2493949999999999E-5</v>
      </c>
      <c r="X2120">
        <v>2.728738E-2</v>
      </c>
      <c r="Y2120" s="1">
        <v>5.5170409999999997E-5</v>
      </c>
      <c r="Z2120">
        <v>59.973950000000002</v>
      </c>
      <c r="AA2120" s="1">
        <v>1.2133510000000001E-5</v>
      </c>
      <c r="AB2120">
        <v>0.84333340000000001</v>
      </c>
      <c r="AC2120">
        <v>0.90723949999999998</v>
      </c>
      <c r="AD2120">
        <v>1.3900589999999999</v>
      </c>
      <c r="AE2120">
        <v>0</v>
      </c>
      <c r="AF2120">
        <v>240.71180000000001</v>
      </c>
      <c r="AG2120">
        <v>3.6068560000000001</v>
      </c>
      <c r="AH2120">
        <v>4.7587919999999997</v>
      </c>
      <c r="AI2120">
        <v>4.851171E-4</v>
      </c>
      <c r="AJ2120">
        <v>8.3452940000000001E-4</v>
      </c>
      <c r="AK2120">
        <v>1.386698E-3</v>
      </c>
      <c r="AL2120">
        <v>2.188209E-3</v>
      </c>
      <c r="AM2120">
        <v>1.269998E-2</v>
      </c>
      <c r="AN2120">
        <v>0.1000006</v>
      </c>
      <c r="AO2120">
        <v>9.7864769999999996</v>
      </c>
      <c r="AP2120">
        <v>0.95041830000000005</v>
      </c>
      <c r="AQ2120">
        <v>936.57219999999995</v>
      </c>
      <c r="AR2120">
        <v>890.13530000000003</v>
      </c>
      <c r="AS2120">
        <v>0.68747840000000005</v>
      </c>
      <c r="AT2120">
        <v>0</v>
      </c>
      <c r="AU2120">
        <v>0</v>
      </c>
    </row>
    <row r="2121" spans="1:47" x14ac:dyDescent="0.25">
      <c r="A2121">
        <v>90</v>
      </c>
      <c r="B2121" t="s">
        <v>55</v>
      </c>
      <c r="C2121">
        <v>20.607430999999998</v>
      </c>
      <c r="D2121" s="1">
        <v>1.9149530000000001E-6</v>
      </c>
      <c r="E2121">
        <v>0.47082800000000002</v>
      </c>
      <c r="F2121" s="1">
        <v>4.500948E-6</v>
      </c>
      <c r="G2121">
        <v>0.18086099999999999</v>
      </c>
      <c r="H2121" s="1">
        <v>67.125280000000004</v>
      </c>
      <c r="I2121">
        <v>1.4E-5</v>
      </c>
      <c r="J2121">
        <v>2.8E-5</v>
      </c>
      <c r="K2121">
        <v>1.458982</v>
      </c>
      <c r="L2121">
        <v>1.065947</v>
      </c>
      <c r="M2121">
        <v>3.9300000000000001E-4</v>
      </c>
      <c r="N2121" s="1">
        <v>7.0396100000000002E-4</v>
      </c>
      <c r="O2121" s="1">
        <v>1.008782E-3</v>
      </c>
      <c r="P2121">
        <v>2.5379999999999999E-3</v>
      </c>
      <c r="Q2121">
        <v>28.192156000000001</v>
      </c>
      <c r="R2121" s="1">
        <v>5.3980057999999997E-6</v>
      </c>
      <c r="S2121">
        <v>20.288823000000001</v>
      </c>
      <c r="T2121" s="1">
        <v>4.9291599999999999E-6</v>
      </c>
      <c r="U2121">
        <v>0.39616103000000003</v>
      </c>
      <c r="V2121">
        <v>57.834704000000002</v>
      </c>
      <c r="W2121" s="1">
        <v>1.2184899999999999E-5</v>
      </c>
      <c r="X2121">
        <v>2.7286329000000002E-2</v>
      </c>
      <c r="Y2121" s="1">
        <v>5.5170405000000003E-5</v>
      </c>
      <c r="Z2121">
        <v>59.380946999999999</v>
      </c>
      <c r="AA2121" s="1">
        <v>1.1923046E-5</v>
      </c>
      <c r="AB2121">
        <v>0.86881193999999995</v>
      </c>
      <c r="AC2121">
        <v>0.87079167000000002</v>
      </c>
      <c r="AD2121">
        <v>1.3900593999999999</v>
      </c>
      <c r="AE2121">
        <v>0</v>
      </c>
      <c r="AF2121">
        <v>240.71178</v>
      </c>
      <c r="AG2121">
        <v>3.5566125</v>
      </c>
      <c r="AH2121">
        <v>4.7580242999999998</v>
      </c>
      <c r="AI2121">
        <v>4.8086572999999998E-4</v>
      </c>
      <c r="AJ2121">
        <v>8.2756284999999997E-4</v>
      </c>
      <c r="AK2121">
        <v>1.3913725E-3</v>
      </c>
      <c r="AL2121">
        <v>2.1242127000000001E-3</v>
      </c>
      <c r="AM2121">
        <v>1.2696482E-2</v>
      </c>
      <c r="AN2121">
        <v>9.9995792999999999E-2</v>
      </c>
      <c r="AO2121">
        <v>9.9047956999999993</v>
      </c>
      <c r="AP2121">
        <v>0.94827070999999996</v>
      </c>
      <c r="AQ2121">
        <v>-6162.6154999999999</v>
      </c>
      <c r="AR2121">
        <v>-5843.8278</v>
      </c>
      <c r="AS2121">
        <v>0.68664793000000002</v>
      </c>
      <c r="AT2121">
        <v>0</v>
      </c>
      <c r="AU2121">
        <v>0</v>
      </c>
    </row>
    <row r="2122" spans="1:47" x14ac:dyDescent="0.25">
      <c r="A2122">
        <v>91</v>
      </c>
      <c r="B2122" t="s">
        <v>55</v>
      </c>
      <c r="C2122">
        <v>0.54963300000000004</v>
      </c>
      <c r="D2122" s="1">
        <v>4.2444950000000003E-6</v>
      </c>
      <c r="E2122">
        <v>17.569331999999999</v>
      </c>
      <c r="F2122" s="1">
        <v>5.6474700000000002E-6</v>
      </c>
      <c r="G2122">
        <v>0.37121700000000002</v>
      </c>
      <c r="H2122" s="1">
        <v>57.019359999999999</v>
      </c>
      <c r="I2122">
        <v>1.2E-5</v>
      </c>
      <c r="J2122">
        <v>2.6999999999999999E-5</v>
      </c>
      <c r="K2122">
        <v>1.3330820000000001</v>
      </c>
      <c r="L2122">
        <v>1.1116379999999999</v>
      </c>
      <c r="M2122">
        <v>4.4700000000000002E-4</v>
      </c>
      <c r="N2122" s="1">
        <v>4.7570970000000002E-4</v>
      </c>
      <c r="O2122" s="1">
        <v>9.542687E-4</v>
      </c>
      <c r="P2122">
        <v>2.0079999999999998E-3</v>
      </c>
      <c r="Q2122">
        <v>28.192156000000001</v>
      </c>
      <c r="R2122" s="1">
        <v>5.3980057999999997E-6</v>
      </c>
      <c r="S2122">
        <v>20.288823000000001</v>
      </c>
      <c r="T2122" s="1">
        <v>4.9291599999999999E-6</v>
      </c>
      <c r="U2122">
        <v>0.40275172999999997</v>
      </c>
      <c r="V2122">
        <v>60.171483000000002</v>
      </c>
      <c r="W2122" s="1">
        <v>1.2078082E-5</v>
      </c>
      <c r="X2122">
        <v>2.7284396999999998E-2</v>
      </c>
      <c r="Y2122" s="1">
        <v>5.5170405000000003E-5</v>
      </c>
      <c r="Z2122">
        <v>59.977938999999999</v>
      </c>
      <c r="AA2122" s="1">
        <v>1.2234334E-5</v>
      </c>
      <c r="AB2122">
        <v>0.90391507999999998</v>
      </c>
      <c r="AC2122">
        <v>0.83045453999999996</v>
      </c>
      <c r="AD2122">
        <v>1.3900593999999999</v>
      </c>
      <c r="AE2122">
        <v>0</v>
      </c>
      <c r="AF2122">
        <v>240.71178</v>
      </c>
      <c r="AG2122">
        <v>3.5126781999999999</v>
      </c>
      <c r="AH2122">
        <v>4.7573936000000003</v>
      </c>
      <c r="AI2122">
        <v>4.8289496E-4</v>
      </c>
      <c r="AJ2122">
        <v>8.2460137000000004E-4</v>
      </c>
      <c r="AK2122">
        <v>1.3823695E-3</v>
      </c>
      <c r="AL2122">
        <v>2.0730363E-3</v>
      </c>
      <c r="AM2122">
        <v>1.2688157E-2</v>
      </c>
      <c r="AN2122">
        <v>9.9998854999999998E-2</v>
      </c>
      <c r="AO2122">
        <v>10.199336000000001</v>
      </c>
      <c r="AP2122">
        <v>0.94905187999999996</v>
      </c>
      <c r="AQ2122">
        <v>-2346.4340000000002</v>
      </c>
      <c r="AR2122">
        <v>-2226.8876</v>
      </c>
      <c r="AS2122">
        <v>0.68752257000000006</v>
      </c>
      <c r="AT2122">
        <v>0</v>
      </c>
      <c r="AU2122">
        <v>0</v>
      </c>
    </row>
    <row r="2123" spans="1:47" x14ac:dyDescent="0.25">
      <c r="A2123">
        <v>92</v>
      </c>
      <c r="B2123" t="s">
        <v>55</v>
      </c>
      <c r="C2123">
        <v>0.13636499999999999</v>
      </c>
      <c r="D2123" s="1">
        <v>1.97299E-8</v>
      </c>
      <c r="E2123">
        <v>1.1034010000000001</v>
      </c>
      <c r="F2123" s="1">
        <v>4.4377860000000001E-6</v>
      </c>
      <c r="G2123">
        <v>0.213367</v>
      </c>
      <c r="H2123" s="1">
        <v>47.488900000000001</v>
      </c>
      <c r="I2123">
        <v>1.7E-5</v>
      </c>
      <c r="J2123">
        <v>5.1999999999999997E-5</v>
      </c>
      <c r="K2123">
        <v>1.5240990000000001</v>
      </c>
      <c r="L2123">
        <v>1.1814229999999999</v>
      </c>
      <c r="M2123">
        <v>3.3700000000000001E-4</v>
      </c>
      <c r="N2123" s="1">
        <v>3.8601040000000001E-5</v>
      </c>
      <c r="O2123" s="1">
        <v>9.7708559999999992E-4</v>
      </c>
      <c r="P2123">
        <v>2.957E-3</v>
      </c>
      <c r="Q2123">
        <v>28.192156000000001</v>
      </c>
      <c r="R2123" s="1">
        <v>5.3980057999999997E-6</v>
      </c>
      <c r="S2123">
        <v>20.288823000000001</v>
      </c>
      <c r="T2123" s="1">
        <v>4.9291599999999999E-6</v>
      </c>
      <c r="U2123">
        <v>0.41168511000000002</v>
      </c>
      <c r="V2123">
        <v>56.516153000000003</v>
      </c>
      <c r="W2123" s="1">
        <v>1.2535484E-5</v>
      </c>
      <c r="X2123">
        <v>2.7281778999999999E-2</v>
      </c>
      <c r="Y2123" s="1">
        <v>5.5170405000000003E-5</v>
      </c>
      <c r="Z2123">
        <v>55.889902999999997</v>
      </c>
      <c r="AA2123" s="1">
        <v>1.1836855E-5</v>
      </c>
      <c r="AB2123">
        <v>0.85296545999999995</v>
      </c>
      <c r="AC2123">
        <v>0.85467019</v>
      </c>
      <c r="AD2123">
        <v>1.3900593999999999</v>
      </c>
      <c r="AE2123">
        <v>0</v>
      </c>
      <c r="AF2123">
        <v>240.71178</v>
      </c>
      <c r="AG2123">
        <v>3.5196816000000002</v>
      </c>
      <c r="AH2123">
        <v>4.7600978999999999</v>
      </c>
      <c r="AI2123">
        <v>4.7909698000000002E-4</v>
      </c>
      <c r="AJ2123">
        <v>8.3236492000000005E-4</v>
      </c>
      <c r="AK2123">
        <v>1.3917669000000001E-3</v>
      </c>
      <c r="AL2123">
        <v>2.0686097000000001E-3</v>
      </c>
      <c r="AM2123">
        <v>1.2702919E-2</v>
      </c>
      <c r="AN2123">
        <v>9.9995724999999994E-2</v>
      </c>
      <c r="AO2123">
        <v>9.9728434999999998</v>
      </c>
      <c r="AP2123">
        <v>0.95018449999999999</v>
      </c>
      <c r="AQ2123">
        <v>-2427.0771</v>
      </c>
      <c r="AR2123">
        <v>-2306.1709999999998</v>
      </c>
      <c r="AS2123">
        <v>0.68657838999999998</v>
      </c>
      <c r="AT2123">
        <v>0</v>
      </c>
      <c r="AU2123">
        <v>0</v>
      </c>
    </row>
    <row r="2124" spans="1:47" x14ac:dyDescent="0.25">
      <c r="A2124">
        <v>93</v>
      </c>
      <c r="B2124" t="s">
        <v>55</v>
      </c>
      <c r="C2124">
        <v>24.976044999999999</v>
      </c>
      <c r="D2124" s="1">
        <v>4.0326920000000001E-6</v>
      </c>
      <c r="E2124">
        <v>0.42524800000000001</v>
      </c>
      <c r="F2124" s="1">
        <v>4.977163E-6</v>
      </c>
      <c r="G2124">
        <v>0.156162</v>
      </c>
      <c r="H2124" s="1">
        <v>68.645300000000006</v>
      </c>
      <c r="I2124">
        <v>1.5999999999999999E-5</v>
      </c>
      <c r="J2124">
        <v>0</v>
      </c>
      <c r="K2124">
        <v>1.1608700000000001</v>
      </c>
      <c r="L2124">
        <v>1.235385</v>
      </c>
      <c r="M2124">
        <v>5.2400000000000005E-4</v>
      </c>
      <c r="N2124" s="1">
        <v>8.787981E-4</v>
      </c>
      <c r="O2124" s="1">
        <v>1.2036289999999999E-3</v>
      </c>
      <c r="P2124">
        <v>2.6280000000000001E-3</v>
      </c>
      <c r="Q2124">
        <v>28.192156000000001</v>
      </c>
      <c r="R2124" s="1">
        <v>5.3980057999999997E-6</v>
      </c>
      <c r="S2124">
        <v>20.288823000000001</v>
      </c>
      <c r="T2124" s="1">
        <v>4.9291599999999999E-6</v>
      </c>
      <c r="U2124">
        <v>0.39497442999999999</v>
      </c>
      <c r="V2124">
        <v>59.855246000000001</v>
      </c>
      <c r="W2124" s="1">
        <v>1.3312912E-5</v>
      </c>
      <c r="X2124">
        <v>2.7273370000000002E-2</v>
      </c>
      <c r="Y2124" s="1">
        <v>5.5170405000000003E-5</v>
      </c>
      <c r="Z2124">
        <v>58.279207</v>
      </c>
      <c r="AA2124" s="1">
        <v>1.244161E-5</v>
      </c>
      <c r="AB2124">
        <v>0.82952946999999999</v>
      </c>
      <c r="AC2124">
        <v>0.84537021999999995</v>
      </c>
      <c r="AD2124">
        <v>1.3900593999999999</v>
      </c>
      <c r="AE2124">
        <v>0</v>
      </c>
      <c r="AF2124">
        <v>240.71178</v>
      </c>
      <c r="AG2124">
        <v>3.6422433000000001</v>
      </c>
      <c r="AH2124">
        <v>4.7564257000000003</v>
      </c>
      <c r="AI2124">
        <v>4.7804606000000001E-4</v>
      </c>
      <c r="AJ2124">
        <v>8.2749125000000005E-4</v>
      </c>
      <c r="AK2124">
        <v>1.3824655E-3</v>
      </c>
      <c r="AL2124">
        <v>2.0941676999999999E-3</v>
      </c>
      <c r="AM2124">
        <v>1.2697719999999999E-2</v>
      </c>
      <c r="AN2124">
        <v>0.10000012</v>
      </c>
      <c r="AO2124">
        <v>9.9789212999999997</v>
      </c>
      <c r="AP2124">
        <v>0.95010231000000001</v>
      </c>
      <c r="AQ2124">
        <v>8706.9665999999997</v>
      </c>
      <c r="AR2124">
        <v>8272.509</v>
      </c>
      <c r="AS2124">
        <v>0.68602085999999995</v>
      </c>
      <c r="AT2124">
        <v>0</v>
      </c>
      <c r="AU2124">
        <v>0</v>
      </c>
    </row>
    <row r="2125" spans="1:47" x14ac:dyDescent="0.25">
      <c r="A2125">
        <v>94</v>
      </c>
      <c r="B2125" t="s">
        <v>55</v>
      </c>
      <c r="C2125">
        <v>0.25448799999999999</v>
      </c>
      <c r="D2125" s="1">
        <v>2.0439799999999999E-8</v>
      </c>
      <c r="E2125">
        <v>3.2868430000000002</v>
      </c>
      <c r="F2125" s="1">
        <v>4.0442909999999999E-6</v>
      </c>
      <c r="G2125">
        <v>0.15235799999999999</v>
      </c>
      <c r="H2125" s="1">
        <v>86.885570000000001</v>
      </c>
      <c r="I2125">
        <v>1.1E-5</v>
      </c>
      <c r="J2125">
        <v>5.1999999999999997E-5</v>
      </c>
      <c r="K2125">
        <v>1.649821</v>
      </c>
      <c r="L2125">
        <v>1.314619</v>
      </c>
      <c r="M2125">
        <v>3.3300000000000002E-4</v>
      </c>
      <c r="N2125" s="1">
        <v>5.6680879999999997E-4</v>
      </c>
      <c r="O2125" s="1">
        <v>8.0706029999999995E-4</v>
      </c>
      <c r="P2125">
        <v>1.939E-3</v>
      </c>
      <c r="Q2125">
        <v>28.192156000000001</v>
      </c>
      <c r="R2125" s="1">
        <v>5.3980057999999997E-6</v>
      </c>
      <c r="S2125">
        <v>20.288823000000001</v>
      </c>
      <c r="T2125" s="1">
        <v>4.9291599999999999E-6</v>
      </c>
      <c r="U2125">
        <v>0.39427511999999998</v>
      </c>
      <c r="V2125">
        <v>60.894567000000002</v>
      </c>
      <c r="W2125" s="1">
        <v>1.2118432999999999E-5</v>
      </c>
      <c r="X2125">
        <v>2.7283551999999999E-2</v>
      </c>
      <c r="Y2125" s="1">
        <v>5.5170405000000003E-5</v>
      </c>
      <c r="Z2125">
        <v>58.167242000000002</v>
      </c>
      <c r="AA2125" s="1">
        <v>1.2432569E-5</v>
      </c>
      <c r="AB2125">
        <v>0.84489254999999996</v>
      </c>
      <c r="AC2125">
        <v>0.83368465999999997</v>
      </c>
      <c r="AD2125">
        <v>1.3900593999999999</v>
      </c>
      <c r="AE2125">
        <v>0</v>
      </c>
      <c r="AF2125">
        <v>240.71178</v>
      </c>
      <c r="AG2125">
        <v>3.5571939000000001</v>
      </c>
      <c r="AH2125">
        <v>4.7564793999999999</v>
      </c>
      <c r="AI2125">
        <v>4.8154637E-4</v>
      </c>
      <c r="AJ2125">
        <v>8.2948386999999999E-4</v>
      </c>
      <c r="AK2125">
        <v>1.3863311E-3</v>
      </c>
      <c r="AL2125">
        <v>2.0480249000000002E-3</v>
      </c>
      <c r="AM2125">
        <v>1.2681812000000001E-2</v>
      </c>
      <c r="AN2125">
        <v>9.9999555000000004E-2</v>
      </c>
      <c r="AO2125">
        <v>10.379122000000001</v>
      </c>
      <c r="AP2125">
        <v>0.94976669999999996</v>
      </c>
      <c r="AQ2125">
        <v>2096.7586000000001</v>
      </c>
      <c r="AR2125">
        <v>1991.4314999999999</v>
      </c>
      <c r="AS2125">
        <v>0.68883249999999996</v>
      </c>
      <c r="AT2125">
        <v>0</v>
      </c>
      <c r="AU2125">
        <v>0</v>
      </c>
    </row>
    <row r="2126" spans="1:47" x14ac:dyDescent="0.25">
      <c r="A2126">
        <v>95</v>
      </c>
      <c r="B2126" t="s">
        <v>55</v>
      </c>
      <c r="C2126">
        <v>34.129550000000002</v>
      </c>
      <c r="D2126" s="1">
        <v>5.0111439999999997E-6</v>
      </c>
      <c r="E2126">
        <v>0.49966699999999997</v>
      </c>
      <c r="F2126" s="1">
        <v>5.0851459999999998E-6</v>
      </c>
      <c r="G2126">
        <v>0.36383599999999999</v>
      </c>
      <c r="H2126" s="1">
        <v>63.87415</v>
      </c>
      <c r="I2126">
        <v>1.2999999999999999E-5</v>
      </c>
      <c r="J2126">
        <v>6.0000000000000002E-6</v>
      </c>
      <c r="K2126">
        <v>1.1704289999999999</v>
      </c>
      <c r="L2126">
        <v>1.6309469999999999</v>
      </c>
      <c r="M2126">
        <v>4.9799999999999996E-4</v>
      </c>
      <c r="N2126" s="1">
        <v>8.8680110000000003E-4</v>
      </c>
      <c r="O2126" s="1">
        <v>1.1657309999999999E-3</v>
      </c>
      <c r="P2126">
        <v>2.6540000000000001E-3</v>
      </c>
      <c r="Q2126">
        <v>28.192160000000001</v>
      </c>
      <c r="R2126" s="1">
        <v>5.3980060000000004E-6</v>
      </c>
      <c r="S2126">
        <v>20.288820000000001</v>
      </c>
      <c r="T2126" s="1">
        <v>4.9291599999999999E-6</v>
      </c>
      <c r="U2126">
        <v>0.39393739999999999</v>
      </c>
      <c r="V2126">
        <v>57.466430000000003</v>
      </c>
      <c r="W2126" s="1">
        <v>1.25006E-5</v>
      </c>
      <c r="X2126">
        <v>2.727543E-2</v>
      </c>
      <c r="Y2126" s="1">
        <v>5.5170409999999997E-5</v>
      </c>
      <c r="Z2126">
        <v>60.288939999999997</v>
      </c>
      <c r="AA2126" s="1">
        <v>1.202434E-5</v>
      </c>
      <c r="AB2126">
        <v>0.87394550000000004</v>
      </c>
      <c r="AC2126">
        <v>0.84917640000000005</v>
      </c>
      <c r="AD2126">
        <v>1.3900589999999999</v>
      </c>
      <c r="AE2126">
        <v>0</v>
      </c>
      <c r="AF2126">
        <v>240.71180000000001</v>
      </c>
      <c r="AG2126">
        <v>3.6261369999999999</v>
      </c>
      <c r="AH2126">
        <v>4.7576549999999997</v>
      </c>
      <c r="AI2126">
        <v>4.8772490000000002E-4</v>
      </c>
      <c r="AJ2126">
        <v>8.3567370000000001E-4</v>
      </c>
      <c r="AK2126">
        <v>1.383085E-3</v>
      </c>
      <c r="AL2126">
        <v>2.1130519999999998E-3</v>
      </c>
      <c r="AM2126">
        <v>1.269181E-2</v>
      </c>
      <c r="AN2126">
        <v>0.1000008</v>
      </c>
      <c r="AO2126">
        <v>10.12219</v>
      </c>
      <c r="AP2126">
        <v>0.95075069999999995</v>
      </c>
      <c r="AQ2126">
        <v>-386.9504</v>
      </c>
      <c r="AR2126">
        <v>-367.89330000000001</v>
      </c>
      <c r="AS2126">
        <v>0.68781349999999997</v>
      </c>
      <c r="AT2126">
        <v>0</v>
      </c>
      <c r="AU2126">
        <v>0</v>
      </c>
    </row>
    <row r="2127" spans="1:47" x14ac:dyDescent="0.25">
      <c r="A2127">
        <v>96</v>
      </c>
      <c r="B2127" t="s">
        <v>55</v>
      </c>
      <c r="C2127">
        <v>30.371587000000002</v>
      </c>
      <c r="D2127" s="1">
        <v>1.489275E-6</v>
      </c>
      <c r="E2127">
        <v>0.34197699999999998</v>
      </c>
      <c r="F2127" s="1">
        <v>2.1771709999999999E-6</v>
      </c>
      <c r="G2127">
        <v>0.121934</v>
      </c>
      <c r="H2127" s="1">
        <v>67.051770000000005</v>
      </c>
      <c r="I2127">
        <v>1.7E-5</v>
      </c>
      <c r="J2127">
        <v>5.3000000000000001E-5</v>
      </c>
      <c r="K2127">
        <v>1.552238</v>
      </c>
      <c r="L2127">
        <v>1.0298320000000001</v>
      </c>
      <c r="M2127">
        <v>2.8499999999999999E-4</v>
      </c>
      <c r="N2127" s="1">
        <v>4.3821769999999999E-4</v>
      </c>
      <c r="O2127" s="1">
        <v>8.6017030000000005E-4</v>
      </c>
      <c r="P2127">
        <v>2.5860000000000002E-3</v>
      </c>
      <c r="Q2127">
        <v>28.192156000000001</v>
      </c>
      <c r="R2127" s="1">
        <v>5.3980057999999997E-6</v>
      </c>
      <c r="S2127">
        <v>20.288823000000001</v>
      </c>
      <c r="T2127" s="1">
        <v>4.9291599999999999E-6</v>
      </c>
      <c r="U2127">
        <v>0.39979057000000001</v>
      </c>
      <c r="V2127">
        <v>56.493018999999997</v>
      </c>
      <c r="W2127" s="1">
        <v>1.2049553E-5</v>
      </c>
      <c r="X2127">
        <v>2.7281282E-2</v>
      </c>
      <c r="Y2127" s="1">
        <v>5.5170405000000003E-5</v>
      </c>
      <c r="Z2127">
        <v>59.129004999999999</v>
      </c>
      <c r="AA2127" s="1">
        <v>1.2516279E-5</v>
      </c>
      <c r="AB2127">
        <v>0.90594739000000002</v>
      </c>
      <c r="AC2127">
        <v>0.85618775000000003</v>
      </c>
      <c r="AD2127">
        <v>1.3900593999999999</v>
      </c>
      <c r="AE2127">
        <v>0</v>
      </c>
      <c r="AF2127">
        <v>240.71178</v>
      </c>
      <c r="AG2127">
        <v>3.5472945999999999</v>
      </c>
      <c r="AH2127">
        <v>4.7590026999999999</v>
      </c>
      <c r="AI2127">
        <v>4.8265337999999999E-4</v>
      </c>
      <c r="AJ2127">
        <v>8.3070517999999998E-4</v>
      </c>
      <c r="AK2127">
        <v>1.3871501E-3</v>
      </c>
      <c r="AL2127">
        <v>2.1431103999999999E-3</v>
      </c>
      <c r="AM2127">
        <v>1.2695457E-2</v>
      </c>
      <c r="AN2127">
        <v>9.9998121999999995E-2</v>
      </c>
      <c r="AO2127">
        <v>10.164172000000001</v>
      </c>
      <c r="AP2127">
        <v>0.95206343999999998</v>
      </c>
      <c r="AQ2127">
        <v>1323.7157</v>
      </c>
      <c r="AR2127">
        <v>1260.2612999999999</v>
      </c>
      <c r="AS2127">
        <v>0.68670001000000003</v>
      </c>
      <c r="AT2127">
        <v>0</v>
      </c>
      <c r="AU2127">
        <v>0</v>
      </c>
    </row>
    <row r="2128" spans="1:47" x14ac:dyDescent="0.25">
      <c r="A2128">
        <v>97</v>
      </c>
      <c r="B2128" t="s">
        <v>55</v>
      </c>
      <c r="C2128">
        <v>27.973821999999998</v>
      </c>
      <c r="D2128" s="1">
        <v>4.2379819999999998E-6</v>
      </c>
      <c r="E2128">
        <v>0.50051900000000005</v>
      </c>
      <c r="F2128" s="1">
        <v>5.6312829999999999E-6</v>
      </c>
      <c r="G2128">
        <v>0.47375800000000001</v>
      </c>
      <c r="H2128" s="1">
        <v>67.357619999999997</v>
      </c>
      <c r="I2128">
        <v>1.4E-5</v>
      </c>
      <c r="J2128">
        <v>1.1E-5</v>
      </c>
      <c r="K2128">
        <v>1.3285629999999999</v>
      </c>
      <c r="L2128">
        <v>0.67299399999999998</v>
      </c>
      <c r="M2128">
        <v>5.0600000000000005E-4</v>
      </c>
      <c r="N2128" s="1">
        <v>8.8082649999999998E-4</v>
      </c>
      <c r="O2128" s="1">
        <v>1.1725699999999999E-3</v>
      </c>
      <c r="P2128">
        <v>2.4559999999999998E-3</v>
      </c>
      <c r="Q2128">
        <v>28.192156000000001</v>
      </c>
      <c r="R2128" s="1">
        <v>5.3980057999999997E-6</v>
      </c>
      <c r="S2128">
        <v>20.288823000000001</v>
      </c>
      <c r="T2128" s="1">
        <v>4.9291599999999999E-6</v>
      </c>
      <c r="U2128">
        <v>0.40714555000000002</v>
      </c>
      <c r="V2128">
        <v>59.786650999999999</v>
      </c>
      <c r="W2128" s="1">
        <v>1.2528813999999999E-5</v>
      </c>
      <c r="X2128">
        <v>2.7277025E-2</v>
      </c>
      <c r="Y2128" s="1">
        <v>5.5170405000000003E-5</v>
      </c>
      <c r="Z2128">
        <v>60.36468</v>
      </c>
      <c r="AA2128" s="1">
        <v>1.2170415000000001E-5</v>
      </c>
      <c r="AB2128">
        <v>0.86757761</v>
      </c>
      <c r="AC2128">
        <v>0.88119723999999999</v>
      </c>
      <c r="AD2128">
        <v>1.3900593999999999</v>
      </c>
      <c r="AE2128">
        <v>0</v>
      </c>
      <c r="AF2128">
        <v>240.71178</v>
      </c>
      <c r="AG2128">
        <v>3.6278986</v>
      </c>
      <c r="AH2128">
        <v>4.7574050999999997</v>
      </c>
      <c r="AI2128">
        <v>4.9197243000000004E-4</v>
      </c>
      <c r="AJ2128">
        <v>8.4058368999999995E-4</v>
      </c>
      <c r="AK2128">
        <v>1.3881687E-3</v>
      </c>
      <c r="AL2128">
        <v>2.1306259E-3</v>
      </c>
      <c r="AM2128">
        <v>1.2694271E-2</v>
      </c>
      <c r="AN2128">
        <v>9.9999500000000005E-2</v>
      </c>
      <c r="AO2128">
        <v>10.235329999999999</v>
      </c>
      <c r="AP2128">
        <v>0.95014476000000003</v>
      </c>
      <c r="AQ2128">
        <v>-2178.6332000000002</v>
      </c>
      <c r="AR2128">
        <v>-2070.0169000000001</v>
      </c>
      <c r="AS2128">
        <v>0.68932709999999997</v>
      </c>
      <c r="AT2128">
        <v>0</v>
      </c>
      <c r="AU2128">
        <v>0</v>
      </c>
    </row>
    <row r="2129" spans="1:47" x14ac:dyDescent="0.25">
      <c r="A2129">
        <v>98</v>
      </c>
      <c r="B2129" t="s">
        <v>55</v>
      </c>
      <c r="C2129">
        <v>0.47049299999999999</v>
      </c>
      <c r="D2129" s="1">
        <v>2.372363E-6</v>
      </c>
      <c r="E2129">
        <v>3.483215</v>
      </c>
      <c r="F2129" s="1">
        <v>3.8152299999999999E-6</v>
      </c>
      <c r="G2129">
        <v>0.131415</v>
      </c>
      <c r="H2129" s="1">
        <v>60.448970000000003</v>
      </c>
      <c r="I2129">
        <v>1.2E-5</v>
      </c>
      <c r="J2129">
        <v>2.6999999999999999E-5</v>
      </c>
      <c r="K2129">
        <v>1.4712240000000001</v>
      </c>
      <c r="L2129">
        <v>1.3618749999999999</v>
      </c>
      <c r="M2129">
        <v>4.0200000000000001E-4</v>
      </c>
      <c r="N2129" s="1">
        <v>5.4351200000000001E-4</v>
      </c>
      <c r="O2129" s="1">
        <v>9.5182939999999998E-4</v>
      </c>
      <c r="P2129">
        <v>2.3319999999999999E-3</v>
      </c>
      <c r="Q2129">
        <v>28.192156000000001</v>
      </c>
      <c r="R2129" s="1">
        <v>5.3980057999999997E-6</v>
      </c>
      <c r="S2129">
        <v>20.288823000000001</v>
      </c>
      <c r="T2129" s="1">
        <v>4.9291599999999999E-6</v>
      </c>
      <c r="U2129">
        <v>0.41999605000000001</v>
      </c>
      <c r="V2129">
        <v>58.543765999999998</v>
      </c>
      <c r="W2129" s="1">
        <v>1.2219043E-5</v>
      </c>
      <c r="X2129">
        <v>2.7287148000000001E-2</v>
      </c>
      <c r="Y2129" s="1">
        <v>5.5170405000000003E-5</v>
      </c>
      <c r="Z2129">
        <v>59.785108999999999</v>
      </c>
      <c r="AA2129" s="1">
        <v>1.1566101E-5</v>
      </c>
      <c r="AB2129">
        <v>0.86422105999999999</v>
      </c>
      <c r="AC2129">
        <v>0.82016069000000003</v>
      </c>
      <c r="AD2129">
        <v>1.3900593999999999</v>
      </c>
      <c r="AE2129">
        <v>0</v>
      </c>
      <c r="AF2129">
        <v>240.71178</v>
      </c>
      <c r="AG2129">
        <v>3.5257673999999999</v>
      </c>
      <c r="AH2129">
        <v>4.7591735000000002</v>
      </c>
      <c r="AI2129">
        <v>4.8001488999999998E-4</v>
      </c>
      <c r="AJ2129">
        <v>8.3121937000000005E-4</v>
      </c>
      <c r="AK2129">
        <v>1.3862226999999999E-3</v>
      </c>
      <c r="AL2129">
        <v>2.1233634999999998E-3</v>
      </c>
      <c r="AM2129">
        <v>1.2715671E-2</v>
      </c>
      <c r="AN2129">
        <v>9.9999199999999996E-2</v>
      </c>
      <c r="AO2129">
        <v>10.098188</v>
      </c>
      <c r="AP2129">
        <v>0.94830245999999996</v>
      </c>
      <c r="AQ2129">
        <v>2611.5414000000001</v>
      </c>
      <c r="AR2129">
        <v>2476.5311000000002</v>
      </c>
      <c r="AS2129">
        <v>0.68834622000000001</v>
      </c>
      <c r="AT2129">
        <v>0</v>
      </c>
      <c r="AU2129">
        <v>0</v>
      </c>
    </row>
    <row r="2130" spans="1:47" x14ac:dyDescent="0.25">
      <c r="A2130">
        <v>99</v>
      </c>
      <c r="B2130" t="s">
        <v>55</v>
      </c>
      <c r="C2130">
        <v>51.075904999999999</v>
      </c>
      <c r="D2130" s="1">
        <v>1.8182669999999999E-5</v>
      </c>
      <c r="E2130">
        <v>23.959783000000002</v>
      </c>
      <c r="F2130" s="1">
        <v>1.315834E-5</v>
      </c>
      <c r="G2130">
        <v>1.856487</v>
      </c>
      <c r="H2130" s="1">
        <v>129.8614</v>
      </c>
      <c r="I2130">
        <v>1.5E-5</v>
      </c>
      <c r="J2130">
        <v>3.6000000000000001E-5</v>
      </c>
      <c r="K2130">
        <v>0.105952</v>
      </c>
      <c r="L2130">
        <v>1.0440179999999999</v>
      </c>
      <c r="M2130">
        <v>8.1999999999999998E-4</v>
      </c>
      <c r="N2130" s="1">
        <v>7.4394689999999998E-4</v>
      </c>
      <c r="O2130" s="1">
        <v>1.0661830000000001E-3</v>
      </c>
      <c r="P2130">
        <v>1.518E-3</v>
      </c>
      <c r="Q2130">
        <v>28.192160000000001</v>
      </c>
      <c r="R2130" s="1">
        <v>5.3980060000000004E-6</v>
      </c>
      <c r="S2130">
        <v>20.288820000000001</v>
      </c>
      <c r="T2130" s="1">
        <v>4.9291599999999999E-6</v>
      </c>
      <c r="U2130">
        <v>0.42131669999999999</v>
      </c>
      <c r="V2130">
        <v>57.751939999999998</v>
      </c>
      <c r="W2130" s="1">
        <v>1.237099E-5</v>
      </c>
      <c r="X2130">
        <v>2.728276E-2</v>
      </c>
      <c r="Y2130" s="1">
        <v>5.5170409999999997E-5</v>
      </c>
      <c r="Z2130">
        <v>61.057699999999997</v>
      </c>
      <c r="AA2130" s="1">
        <v>1.1893770000000001E-5</v>
      </c>
      <c r="AB2130">
        <v>0.86715549999999997</v>
      </c>
      <c r="AC2130">
        <v>0.86226879999999995</v>
      </c>
      <c r="AD2130">
        <v>1.3900589999999999</v>
      </c>
      <c r="AE2130">
        <v>0</v>
      </c>
      <c r="AF2130">
        <v>240.71180000000001</v>
      </c>
      <c r="AG2130">
        <v>3.608724</v>
      </c>
      <c r="AH2130">
        <v>4.7608389999999998</v>
      </c>
      <c r="AI2130">
        <v>4.8604440000000001E-4</v>
      </c>
      <c r="AJ2130">
        <v>8.3275310000000002E-4</v>
      </c>
      <c r="AK2130">
        <v>1.391555E-3</v>
      </c>
      <c r="AL2130">
        <v>2.0605900000000002E-3</v>
      </c>
      <c r="AM2130">
        <v>1.26973E-2</v>
      </c>
      <c r="AN2130">
        <v>9.9997069999999993E-2</v>
      </c>
      <c r="AO2130">
        <v>10.23673</v>
      </c>
      <c r="AP2130">
        <v>0.9484648</v>
      </c>
      <c r="AQ2130">
        <v>815.83249999999998</v>
      </c>
      <c r="AR2130">
        <v>773.78840000000002</v>
      </c>
      <c r="AS2130">
        <v>0.68660589999999999</v>
      </c>
      <c r="AT2130">
        <v>0</v>
      </c>
      <c r="AU2130">
        <v>0</v>
      </c>
    </row>
    <row r="2131" spans="1:47" x14ac:dyDescent="0.25">
      <c r="A2131">
        <v>100</v>
      </c>
      <c r="B2131" t="s">
        <v>55</v>
      </c>
      <c r="C2131">
        <v>21.437427</v>
      </c>
      <c r="D2131" s="1">
        <v>3.6022360000000001E-6</v>
      </c>
      <c r="E2131">
        <v>0.61295100000000002</v>
      </c>
      <c r="F2131" s="1">
        <v>5.4984039999999998E-6</v>
      </c>
      <c r="G2131">
        <v>0.26228699999999999</v>
      </c>
      <c r="H2131" s="1">
        <v>64.426509999999993</v>
      </c>
      <c r="I2131">
        <v>1.5E-5</v>
      </c>
      <c r="J2131">
        <v>1.9999999999999999E-6</v>
      </c>
      <c r="K2131">
        <v>1.3448960000000001</v>
      </c>
      <c r="L2131">
        <v>1.123462</v>
      </c>
      <c r="M2131">
        <v>4.2000000000000002E-4</v>
      </c>
      <c r="N2131" s="1">
        <v>7.2525499999999995E-4</v>
      </c>
      <c r="O2131" s="1">
        <v>1.065269E-3</v>
      </c>
      <c r="P2131">
        <v>2.627E-3</v>
      </c>
      <c r="Q2131">
        <v>28.192156000000001</v>
      </c>
      <c r="R2131" s="1">
        <v>5.3980057999999997E-6</v>
      </c>
      <c r="S2131">
        <v>20.288823000000001</v>
      </c>
      <c r="T2131" s="1">
        <v>4.9291599999999999E-6</v>
      </c>
      <c r="U2131">
        <v>0.40891439000000002</v>
      </c>
      <c r="V2131">
        <v>58.748859000000003</v>
      </c>
      <c r="W2131" s="1">
        <v>1.221382E-5</v>
      </c>
      <c r="X2131">
        <v>2.7271355000000001E-2</v>
      </c>
      <c r="Y2131" s="1">
        <v>5.5170405000000003E-5</v>
      </c>
      <c r="Z2131">
        <v>60.196553999999999</v>
      </c>
      <c r="AA2131" s="1">
        <v>1.2459204E-5</v>
      </c>
      <c r="AB2131">
        <v>0.87607606000000005</v>
      </c>
      <c r="AC2131">
        <v>0.86223817000000003</v>
      </c>
      <c r="AD2131">
        <v>1.3900593999999999</v>
      </c>
      <c r="AE2131">
        <v>0</v>
      </c>
      <c r="AF2131">
        <v>240.71178</v>
      </c>
      <c r="AG2131">
        <v>3.6248762999999999</v>
      </c>
      <c r="AH2131">
        <v>4.7589823000000004</v>
      </c>
      <c r="AI2131">
        <v>4.8517428999999998E-4</v>
      </c>
      <c r="AJ2131">
        <v>8.3159762000000002E-4</v>
      </c>
      <c r="AK2131">
        <v>1.3891145000000001E-3</v>
      </c>
      <c r="AL2131">
        <v>2.1309377000000001E-3</v>
      </c>
      <c r="AM2131">
        <v>1.2691667E-2</v>
      </c>
      <c r="AN2131">
        <v>0.10000178999999999</v>
      </c>
      <c r="AO2131">
        <v>10.477804000000001</v>
      </c>
      <c r="AP2131">
        <v>0.94840429999999998</v>
      </c>
      <c r="AQ2131">
        <v>4256.5042999999996</v>
      </c>
      <c r="AR2131">
        <v>4036.8870000000002</v>
      </c>
      <c r="AS2131">
        <v>0.68727198</v>
      </c>
      <c r="AT2131">
        <v>0</v>
      </c>
      <c r="AU2131">
        <v>0</v>
      </c>
    </row>
    <row r="2132" spans="1:47" x14ac:dyDescent="0.25">
      <c r="A2132">
        <v>101</v>
      </c>
      <c r="B2132" t="s">
        <v>55</v>
      </c>
      <c r="C2132">
        <v>33.003605</v>
      </c>
      <c r="D2132" s="1">
        <v>4.146231E-6</v>
      </c>
      <c r="E2132">
        <v>0.38599499999999998</v>
      </c>
      <c r="F2132" s="1">
        <v>6.1065290000000001E-6</v>
      </c>
      <c r="G2132">
        <v>0.15612699999999999</v>
      </c>
      <c r="H2132" s="1">
        <v>78.409570000000002</v>
      </c>
      <c r="I2132">
        <v>1.2999999999999999E-5</v>
      </c>
      <c r="J2132">
        <v>1.9999999999999999E-6</v>
      </c>
      <c r="K2132">
        <v>1.302791</v>
      </c>
      <c r="L2132">
        <v>1.0560909999999999</v>
      </c>
      <c r="M2132">
        <v>4.6099999999999998E-4</v>
      </c>
      <c r="N2132" s="1">
        <v>7.3875320000000005E-4</v>
      </c>
      <c r="O2132" s="1">
        <v>1.0166190000000001E-3</v>
      </c>
      <c r="P2132">
        <v>2.0990000000000002E-3</v>
      </c>
      <c r="Q2132">
        <v>28.192156000000001</v>
      </c>
      <c r="R2132" s="1">
        <v>5.3980057999999997E-6</v>
      </c>
      <c r="S2132">
        <v>20.288823000000001</v>
      </c>
      <c r="T2132" s="1">
        <v>4.9291599999999999E-6</v>
      </c>
      <c r="U2132">
        <v>0.39687756000000002</v>
      </c>
      <c r="V2132">
        <v>61.185271</v>
      </c>
      <c r="W2132" s="1">
        <v>1.2172633E-5</v>
      </c>
      <c r="X2132">
        <v>2.7266960999999999E-2</v>
      </c>
      <c r="Y2132" s="1">
        <v>5.5170405000000003E-5</v>
      </c>
      <c r="Z2132">
        <v>56.96528</v>
      </c>
      <c r="AA2132" s="1">
        <v>1.1883791E-5</v>
      </c>
      <c r="AB2132">
        <v>0.87270672000000005</v>
      </c>
      <c r="AC2132">
        <v>0.84785555000000001</v>
      </c>
      <c r="AD2132">
        <v>1.3900593999999999</v>
      </c>
      <c r="AE2132">
        <v>0</v>
      </c>
      <c r="AF2132">
        <v>240.71178</v>
      </c>
      <c r="AG2132">
        <v>3.6109406000000002</v>
      </c>
      <c r="AH2132">
        <v>4.7574743000000002</v>
      </c>
      <c r="AI2132">
        <v>4.9232156000000003E-4</v>
      </c>
      <c r="AJ2132">
        <v>8.3208746000000002E-4</v>
      </c>
      <c r="AK2132">
        <v>1.3845117E-3</v>
      </c>
      <c r="AL2132">
        <v>2.1206629E-3</v>
      </c>
      <c r="AM2132">
        <v>1.2709646999999999E-2</v>
      </c>
      <c r="AN2132">
        <v>9.9998246999999998E-2</v>
      </c>
      <c r="AO2132">
        <v>10.296232</v>
      </c>
      <c r="AP2132">
        <v>0.94891945</v>
      </c>
      <c r="AQ2132">
        <v>1350.2239999999999</v>
      </c>
      <c r="AR2132">
        <v>1281.2538</v>
      </c>
      <c r="AS2132">
        <v>0.68736149999999996</v>
      </c>
      <c r="AT2132">
        <v>0</v>
      </c>
      <c r="AU2132">
        <v>0</v>
      </c>
    </row>
    <row r="2133" spans="1:47" x14ac:dyDescent="0.25">
      <c r="A2133">
        <v>102</v>
      </c>
      <c r="B2133" t="s">
        <v>55</v>
      </c>
      <c r="C2133">
        <v>22.137816000000001</v>
      </c>
      <c r="D2133" s="1">
        <v>3.2732120000000002E-6</v>
      </c>
      <c r="E2133">
        <v>0.45819100000000001</v>
      </c>
      <c r="F2133" s="1">
        <v>4.9945610000000004E-6</v>
      </c>
      <c r="G2133">
        <v>0.243288</v>
      </c>
      <c r="H2133" s="1">
        <v>66.855000000000004</v>
      </c>
      <c r="I2133">
        <v>1.5E-5</v>
      </c>
      <c r="J2133">
        <v>0</v>
      </c>
      <c r="K2133">
        <v>1.240863</v>
      </c>
      <c r="L2133">
        <v>1.0263500000000001</v>
      </c>
      <c r="M2133">
        <v>5.0500000000000002E-4</v>
      </c>
      <c r="N2133" s="1">
        <v>8.6830890000000002E-4</v>
      </c>
      <c r="O2133" s="1">
        <v>1.17427E-3</v>
      </c>
      <c r="P2133">
        <v>2.5400000000000002E-3</v>
      </c>
      <c r="Q2133">
        <v>28.192160000000001</v>
      </c>
      <c r="R2133" s="1">
        <v>5.3980060000000004E-6</v>
      </c>
      <c r="S2133">
        <v>20.288820000000001</v>
      </c>
      <c r="T2133" s="1">
        <v>4.9291599999999999E-6</v>
      </c>
      <c r="U2133">
        <v>0.41187849999999998</v>
      </c>
      <c r="V2133">
        <v>58.338729999999998</v>
      </c>
      <c r="W2133" s="1">
        <v>1.1697470000000001E-5</v>
      </c>
      <c r="X2133">
        <v>2.7276769999999999E-2</v>
      </c>
      <c r="Y2133" s="1">
        <v>5.5170409999999997E-5</v>
      </c>
      <c r="Z2133">
        <v>60.023670000000003</v>
      </c>
      <c r="AA2133" s="1">
        <v>1.176381E-5</v>
      </c>
      <c r="AB2133">
        <v>0.8930323</v>
      </c>
      <c r="AC2133">
        <v>0.87580539999999996</v>
      </c>
      <c r="AD2133">
        <v>1.3900589999999999</v>
      </c>
      <c r="AE2133">
        <v>0</v>
      </c>
      <c r="AF2133">
        <v>240.71180000000001</v>
      </c>
      <c r="AG2133">
        <v>3.674229</v>
      </c>
      <c r="AH2133">
        <v>4.7579700000000003</v>
      </c>
      <c r="AI2133">
        <v>4.7893019999999998E-4</v>
      </c>
      <c r="AJ2133">
        <v>8.2662909999999998E-4</v>
      </c>
      <c r="AK2133">
        <v>1.3862670000000001E-3</v>
      </c>
      <c r="AL2133">
        <v>2.181246E-3</v>
      </c>
      <c r="AM2133">
        <v>1.269787E-2</v>
      </c>
      <c r="AN2133">
        <v>0.10000290000000001</v>
      </c>
      <c r="AO2133">
        <v>9.9878619999999998</v>
      </c>
      <c r="AP2133">
        <v>0.9520729</v>
      </c>
      <c r="AQ2133">
        <v>-11.430490000000001</v>
      </c>
      <c r="AR2133">
        <v>-10.88266</v>
      </c>
      <c r="AS2133">
        <v>0.68636549999999996</v>
      </c>
      <c r="AT2133">
        <v>0</v>
      </c>
      <c r="AU2133">
        <v>0</v>
      </c>
    </row>
    <row r="2134" spans="1:47" x14ac:dyDescent="0.25">
      <c r="A2134">
        <v>103</v>
      </c>
      <c r="B2134" t="s">
        <v>55</v>
      </c>
      <c r="C2134">
        <v>50.367728999999997</v>
      </c>
      <c r="D2134" s="1">
        <v>5.5013930000000004E-6</v>
      </c>
      <c r="E2134">
        <v>0.39041700000000001</v>
      </c>
      <c r="F2134" s="1">
        <v>8.1372390000000006E-6</v>
      </c>
      <c r="G2134">
        <v>0.36225800000000002</v>
      </c>
      <c r="H2134" s="1">
        <v>93.245369999999994</v>
      </c>
      <c r="I2134">
        <v>7.9999999999999996E-6</v>
      </c>
      <c r="J2134">
        <v>4.1999999999999998E-5</v>
      </c>
      <c r="K2134">
        <v>1.0867960000000001</v>
      </c>
      <c r="L2134">
        <v>1.1068929999999999</v>
      </c>
      <c r="M2134">
        <v>4.2700000000000002E-4</v>
      </c>
      <c r="N2134" s="1">
        <v>6.7072080000000003E-4</v>
      </c>
      <c r="O2134" s="1">
        <v>8.4460890000000004E-4</v>
      </c>
      <c r="P2134">
        <v>1.557E-3</v>
      </c>
      <c r="Q2134">
        <v>28.192160000000001</v>
      </c>
      <c r="R2134" s="1">
        <v>5.3980060000000004E-6</v>
      </c>
      <c r="S2134">
        <v>20.288820000000001</v>
      </c>
      <c r="T2134" s="1">
        <v>4.9291599999999999E-6</v>
      </c>
      <c r="U2134">
        <v>0.38866970000000001</v>
      </c>
      <c r="V2134">
        <v>59.363280000000003</v>
      </c>
      <c r="W2134" s="1">
        <v>1.196401E-5</v>
      </c>
      <c r="X2134">
        <v>2.728442E-2</v>
      </c>
      <c r="Y2134" s="1">
        <v>5.5170409999999997E-5</v>
      </c>
      <c r="Z2134">
        <v>61.662669999999999</v>
      </c>
      <c r="AA2134" s="1">
        <v>1.22263E-5</v>
      </c>
      <c r="AB2134">
        <v>0.84163619999999995</v>
      </c>
      <c r="AC2134">
        <v>0.86119650000000003</v>
      </c>
      <c r="AD2134">
        <v>1.3900589999999999</v>
      </c>
      <c r="AE2134">
        <v>0</v>
      </c>
      <c r="AF2134">
        <v>240.71180000000001</v>
      </c>
      <c r="AG2134">
        <v>3.5557020000000001</v>
      </c>
      <c r="AH2134">
        <v>4.7618840000000002</v>
      </c>
      <c r="AI2134">
        <v>4.8912469999999998E-4</v>
      </c>
      <c r="AJ2134">
        <v>8.278968E-4</v>
      </c>
      <c r="AK2134">
        <v>1.387175E-3</v>
      </c>
      <c r="AL2134">
        <v>2.1359920000000002E-3</v>
      </c>
      <c r="AM2134">
        <v>1.2700960000000001E-2</v>
      </c>
      <c r="AN2134">
        <v>0.1000019</v>
      </c>
      <c r="AO2134">
        <v>10.255660000000001</v>
      </c>
      <c r="AP2134">
        <v>0.95085980000000003</v>
      </c>
      <c r="AQ2134">
        <v>-782.38630000000001</v>
      </c>
      <c r="AR2134">
        <v>-743.93960000000004</v>
      </c>
      <c r="AS2134">
        <v>0.68819629999999998</v>
      </c>
      <c r="AT2134">
        <v>0</v>
      </c>
      <c r="AU2134">
        <v>0</v>
      </c>
    </row>
    <row r="2135" spans="1:47" x14ac:dyDescent="0.25">
      <c r="A2135">
        <v>104</v>
      </c>
      <c r="B2135" t="s">
        <v>55</v>
      </c>
      <c r="C2135">
        <v>0.42065200000000003</v>
      </c>
      <c r="D2135" s="1">
        <v>4.435457E-6</v>
      </c>
      <c r="E2135">
        <v>9.4427280000000007</v>
      </c>
      <c r="F2135" s="1">
        <v>3.2080999999999998E-6</v>
      </c>
      <c r="G2135">
        <v>0.18504699999999999</v>
      </c>
      <c r="H2135" s="1">
        <v>61.088630000000002</v>
      </c>
      <c r="I2135">
        <v>1.2E-5</v>
      </c>
      <c r="J2135">
        <v>0</v>
      </c>
      <c r="K2135">
        <v>1.469403</v>
      </c>
      <c r="L2135">
        <v>1.6171500000000001</v>
      </c>
      <c r="M2135">
        <v>4.6500000000000003E-4</v>
      </c>
      <c r="N2135" s="1">
        <v>8.106907E-4</v>
      </c>
      <c r="O2135" s="1">
        <v>1.048815E-3</v>
      </c>
      <c r="P2135">
        <v>2.5400000000000002E-3</v>
      </c>
      <c r="Q2135">
        <v>28.192160000000001</v>
      </c>
      <c r="R2135" s="1">
        <v>5.3980060000000004E-6</v>
      </c>
      <c r="S2135">
        <v>20.288820000000001</v>
      </c>
      <c r="T2135" s="1">
        <v>4.9291599999999999E-6</v>
      </c>
      <c r="U2135">
        <v>0.41698740000000001</v>
      </c>
      <c r="V2135">
        <v>60.999279999999999</v>
      </c>
      <c r="W2135" s="1">
        <v>1.2334629999999999E-5</v>
      </c>
      <c r="X2135">
        <v>2.7262149999999999E-2</v>
      </c>
      <c r="Y2135" s="1">
        <v>5.5170409999999997E-5</v>
      </c>
      <c r="Z2135">
        <v>58.836150000000004</v>
      </c>
      <c r="AA2135" s="1">
        <v>1.243858E-5</v>
      </c>
      <c r="AB2135">
        <v>0.86296090000000003</v>
      </c>
      <c r="AC2135">
        <v>0.86524829999999997</v>
      </c>
      <c r="AD2135">
        <v>1.3900589999999999</v>
      </c>
      <c r="AE2135">
        <v>0</v>
      </c>
      <c r="AF2135">
        <v>240.71180000000001</v>
      </c>
      <c r="AG2135">
        <v>3.549134</v>
      </c>
      <c r="AH2135">
        <v>4.757924</v>
      </c>
      <c r="AI2135">
        <v>4.9668469999999997E-4</v>
      </c>
      <c r="AJ2135">
        <v>8.2897099999999996E-4</v>
      </c>
      <c r="AK2135">
        <v>1.3877449999999999E-3</v>
      </c>
      <c r="AL2135">
        <v>2.1273009999999998E-3</v>
      </c>
      <c r="AM2135">
        <v>1.2719050000000001E-2</v>
      </c>
      <c r="AN2135">
        <v>0.1000046</v>
      </c>
      <c r="AO2135">
        <v>9.9695959999999992</v>
      </c>
      <c r="AP2135">
        <v>0.94978940000000001</v>
      </c>
      <c r="AQ2135">
        <v>-821.23270000000002</v>
      </c>
      <c r="AR2135">
        <v>-779.99810000000002</v>
      </c>
      <c r="AS2135">
        <v>0.68719140000000001</v>
      </c>
      <c r="AT2135">
        <v>0</v>
      </c>
      <c r="AU2135">
        <v>0</v>
      </c>
    </row>
    <row r="2136" spans="1:47" x14ac:dyDescent="0.25">
      <c r="A2136">
        <v>105</v>
      </c>
      <c r="B2136" t="s">
        <v>55</v>
      </c>
      <c r="C2136">
        <v>0.39255400000000001</v>
      </c>
      <c r="D2136" s="1">
        <v>2.4322690000000002E-6</v>
      </c>
      <c r="E2136">
        <v>8.1148100000000003</v>
      </c>
      <c r="F2136" s="1">
        <v>4.0923029999999996E-6</v>
      </c>
      <c r="G2136">
        <v>2.2908999999999999E-2</v>
      </c>
      <c r="H2136" s="1">
        <v>60.801369999999999</v>
      </c>
      <c r="I2136">
        <v>1.2999999999999999E-5</v>
      </c>
      <c r="J2136">
        <v>4.1999999999999998E-5</v>
      </c>
      <c r="K2136">
        <v>1.5423199999999999</v>
      </c>
      <c r="L2136">
        <v>1.511774</v>
      </c>
      <c r="M2136">
        <v>3.3300000000000002E-4</v>
      </c>
      <c r="N2136" s="1">
        <v>3.7555599999999998E-4</v>
      </c>
      <c r="O2136" s="1">
        <v>8.6645950000000004E-4</v>
      </c>
      <c r="P2136">
        <v>2.362E-3</v>
      </c>
      <c r="Q2136">
        <v>28.192156000000001</v>
      </c>
      <c r="R2136" s="1">
        <v>5.3980057999999997E-6</v>
      </c>
      <c r="S2136">
        <v>20.288823000000001</v>
      </c>
      <c r="T2136" s="1">
        <v>4.9291599999999999E-6</v>
      </c>
      <c r="U2136">
        <v>0.41449469999999999</v>
      </c>
      <c r="V2136">
        <v>59.535136999999999</v>
      </c>
      <c r="W2136" s="1">
        <v>1.2333946E-5</v>
      </c>
      <c r="X2136">
        <v>2.7270196999999999E-2</v>
      </c>
      <c r="Y2136" s="1">
        <v>5.5170405000000003E-5</v>
      </c>
      <c r="Z2136">
        <v>57.246219000000004</v>
      </c>
      <c r="AA2136" s="1">
        <v>1.2162632E-5</v>
      </c>
      <c r="AB2136">
        <v>0.83388918999999995</v>
      </c>
      <c r="AC2136">
        <v>0.85352085</v>
      </c>
      <c r="AD2136">
        <v>1.3900593999999999</v>
      </c>
      <c r="AE2136">
        <v>0</v>
      </c>
      <c r="AF2136">
        <v>240.71178</v>
      </c>
      <c r="AG2136">
        <v>3.5656721999999998</v>
      </c>
      <c r="AH2136">
        <v>4.7597109</v>
      </c>
      <c r="AI2136">
        <v>4.8422930000000002E-4</v>
      </c>
      <c r="AJ2136">
        <v>8.3685461E-4</v>
      </c>
      <c r="AK2136">
        <v>1.3903768000000001E-3</v>
      </c>
      <c r="AL2136">
        <v>2.0417488000000002E-3</v>
      </c>
      <c r="AM2136">
        <v>1.2708885E-2</v>
      </c>
      <c r="AN2136">
        <v>0.10000228999999999</v>
      </c>
      <c r="AO2136">
        <v>10.095039</v>
      </c>
      <c r="AP2136">
        <v>0.94954947000000001</v>
      </c>
      <c r="AQ2136">
        <v>4105.1391000000003</v>
      </c>
      <c r="AR2136">
        <v>3898.0327000000002</v>
      </c>
      <c r="AS2136">
        <v>0.68637599999999999</v>
      </c>
      <c r="AT2136">
        <v>0</v>
      </c>
      <c r="AU2136">
        <v>0</v>
      </c>
    </row>
    <row r="2137" spans="1:47" x14ac:dyDescent="0.25">
      <c r="A2137">
        <v>106</v>
      </c>
      <c r="B2137" t="s">
        <v>55</v>
      </c>
      <c r="C2137">
        <v>1.6245769999999999</v>
      </c>
      <c r="D2137" s="1">
        <v>3.3379070000000002E-7</v>
      </c>
      <c r="E2137">
        <v>0.61962200000000001</v>
      </c>
      <c r="F2137" s="1">
        <v>7.0011620000000002E-6</v>
      </c>
      <c r="G2137">
        <v>8.5899999999999995E-4</v>
      </c>
      <c r="H2137" s="1">
        <v>62.140439999999998</v>
      </c>
      <c r="I2137">
        <v>1.8E-5</v>
      </c>
      <c r="J2137">
        <v>3.4999999999999997E-5</v>
      </c>
      <c r="K2137">
        <v>0.58031299999999997</v>
      </c>
      <c r="L2137">
        <v>0</v>
      </c>
      <c r="M2137">
        <v>5.9699999999999998E-4</v>
      </c>
      <c r="N2137" s="1">
        <v>1.2548769999999999E-3</v>
      </c>
      <c r="O2137" s="1">
        <v>1.512071E-3</v>
      </c>
      <c r="P2137">
        <v>2.9859999999999999E-3</v>
      </c>
      <c r="Q2137">
        <v>28.192156000000001</v>
      </c>
      <c r="R2137" s="1">
        <v>5.3980057999999997E-6</v>
      </c>
      <c r="S2137">
        <v>20.288823000000001</v>
      </c>
      <c r="T2137" s="1">
        <v>4.9291599999999999E-6</v>
      </c>
      <c r="U2137">
        <v>0.40876730999999999</v>
      </c>
      <c r="V2137">
        <v>57.039786999999997</v>
      </c>
      <c r="W2137" s="1">
        <v>1.252309E-5</v>
      </c>
      <c r="X2137">
        <v>2.7275364999999999E-2</v>
      </c>
      <c r="Y2137" s="1">
        <v>5.5170405000000003E-5</v>
      </c>
      <c r="Z2137">
        <v>57.044291000000001</v>
      </c>
      <c r="AA2137" s="1">
        <v>1.2800855E-5</v>
      </c>
      <c r="AB2137">
        <v>0.89195840999999998</v>
      </c>
      <c r="AC2137">
        <v>0.86128046000000003</v>
      </c>
      <c r="AD2137">
        <v>1.3900593999999999</v>
      </c>
      <c r="AE2137">
        <v>0</v>
      </c>
      <c r="AF2137">
        <v>240.71178</v>
      </c>
      <c r="AG2137">
        <v>3.5594484999999998</v>
      </c>
      <c r="AH2137">
        <v>4.7545409999999997</v>
      </c>
      <c r="AI2137">
        <v>4.9015875000000002E-4</v>
      </c>
      <c r="AJ2137">
        <v>8.3394030000000002E-4</v>
      </c>
      <c r="AK2137">
        <v>1.3922666000000001E-3</v>
      </c>
      <c r="AL2137">
        <v>2.1559039000000001E-3</v>
      </c>
      <c r="AM2137">
        <v>1.2681944000000001E-2</v>
      </c>
      <c r="AN2137">
        <v>0.100004</v>
      </c>
      <c r="AO2137">
        <v>9.9319067000000008</v>
      </c>
      <c r="AP2137">
        <v>0.94964344000000001</v>
      </c>
      <c r="AQ2137">
        <v>-2222.5174000000002</v>
      </c>
      <c r="AR2137">
        <v>-2110.5990000000002</v>
      </c>
      <c r="AS2137">
        <v>0.68936567999999998</v>
      </c>
      <c r="AT2137">
        <v>0</v>
      </c>
      <c r="AU2137">
        <v>0</v>
      </c>
    </row>
    <row r="2138" spans="1:47" x14ac:dyDescent="0.25">
      <c r="A2138">
        <v>107</v>
      </c>
      <c r="B2138" t="s">
        <v>55</v>
      </c>
      <c r="C2138">
        <v>30.080411000000002</v>
      </c>
      <c r="D2138" s="1">
        <v>3.7597359999999999E-6</v>
      </c>
      <c r="E2138">
        <v>0.50895800000000002</v>
      </c>
      <c r="F2138" s="1">
        <v>5.3564070000000001E-6</v>
      </c>
      <c r="G2138">
        <v>0.29821399999999998</v>
      </c>
      <c r="H2138" s="1">
        <v>63.081380000000003</v>
      </c>
      <c r="I2138">
        <v>1.4E-5</v>
      </c>
      <c r="J2138">
        <v>1.0000000000000001E-5</v>
      </c>
      <c r="K2138">
        <v>1.112338</v>
      </c>
      <c r="L2138">
        <v>1.416558</v>
      </c>
      <c r="M2138">
        <v>4.5800000000000002E-4</v>
      </c>
      <c r="N2138" s="1">
        <v>8.391742E-4</v>
      </c>
      <c r="O2138" s="1">
        <v>1.1276249999999999E-3</v>
      </c>
      <c r="P2138">
        <v>2.6319999999999998E-3</v>
      </c>
      <c r="Q2138">
        <v>28.192156000000001</v>
      </c>
      <c r="R2138" s="1">
        <v>5.3980057999999997E-6</v>
      </c>
      <c r="S2138">
        <v>20.288823000000001</v>
      </c>
      <c r="T2138" s="1">
        <v>4.9291599999999999E-6</v>
      </c>
      <c r="U2138">
        <v>0.40277676000000001</v>
      </c>
      <c r="V2138">
        <v>60.913137999999996</v>
      </c>
      <c r="W2138" s="1">
        <v>1.2300238E-5</v>
      </c>
      <c r="X2138">
        <v>2.7266154000000001E-2</v>
      </c>
      <c r="Y2138" s="1">
        <v>5.5170405000000003E-5</v>
      </c>
      <c r="Z2138">
        <v>58.506300000000003</v>
      </c>
      <c r="AA2138" s="1">
        <v>1.22849E-5</v>
      </c>
      <c r="AB2138">
        <v>0.83760098000000005</v>
      </c>
      <c r="AC2138">
        <v>0.8862852</v>
      </c>
      <c r="AD2138">
        <v>1.3900593999999999</v>
      </c>
      <c r="AE2138">
        <v>0</v>
      </c>
      <c r="AF2138">
        <v>240.71178</v>
      </c>
      <c r="AG2138">
        <v>3.5983725999999998</v>
      </c>
      <c r="AH2138">
        <v>4.7568313</v>
      </c>
      <c r="AI2138">
        <v>4.8943306999999999E-4</v>
      </c>
      <c r="AJ2138">
        <v>8.3056438E-4</v>
      </c>
      <c r="AK2138">
        <v>1.3925954000000001E-3</v>
      </c>
      <c r="AL2138">
        <v>2.1656188000000001E-3</v>
      </c>
      <c r="AM2138">
        <v>1.2695453000000001E-2</v>
      </c>
      <c r="AN2138">
        <v>0.10000088</v>
      </c>
      <c r="AO2138">
        <v>9.9223189999999999</v>
      </c>
      <c r="AP2138">
        <v>0.94964751999999997</v>
      </c>
      <c r="AQ2138">
        <v>-3236.2017999999998</v>
      </c>
      <c r="AR2138">
        <v>-3073.2510000000002</v>
      </c>
      <c r="AS2138">
        <v>0.68762128</v>
      </c>
      <c r="AT2138">
        <v>0</v>
      </c>
      <c r="AU2138">
        <v>0</v>
      </c>
    </row>
    <row r="2139" spans="1:47" x14ac:dyDescent="0.25">
      <c r="A2139">
        <v>108</v>
      </c>
      <c r="B2139" t="s">
        <v>55</v>
      </c>
      <c r="C2139">
        <v>32.221356999999998</v>
      </c>
      <c r="D2139" s="1">
        <v>6.5281220000000004E-6</v>
      </c>
      <c r="E2139">
        <v>6.0000000000000002E-6</v>
      </c>
      <c r="F2139" s="1">
        <v>7.9459400000000007E-6</v>
      </c>
      <c r="G2139">
        <v>0.459845</v>
      </c>
      <c r="H2139" s="1">
        <v>86.053250000000006</v>
      </c>
      <c r="I2139">
        <v>1.2E-5</v>
      </c>
      <c r="J2139">
        <v>2.5999999999999998E-5</v>
      </c>
      <c r="K2139">
        <v>2.3729450000000001</v>
      </c>
      <c r="L2139">
        <v>4.4713999999999997E-2</v>
      </c>
      <c r="M2139">
        <v>5.3799999999999996E-4</v>
      </c>
      <c r="N2139" s="1">
        <v>5.3779040000000004E-4</v>
      </c>
      <c r="O2139" s="1">
        <v>9.2972669999999999E-4</v>
      </c>
      <c r="P2139">
        <v>1.4790000000000001E-3</v>
      </c>
      <c r="Q2139">
        <v>28.192160000000001</v>
      </c>
      <c r="R2139" s="1">
        <v>5.3980060000000004E-6</v>
      </c>
      <c r="S2139">
        <v>20.288820000000001</v>
      </c>
      <c r="T2139" s="1">
        <v>4.9291599999999999E-6</v>
      </c>
      <c r="U2139">
        <v>0.41025010000000001</v>
      </c>
      <c r="V2139">
        <v>58.184959999999997</v>
      </c>
      <c r="W2139" s="1">
        <v>1.197185E-5</v>
      </c>
      <c r="X2139">
        <v>2.728185E-2</v>
      </c>
      <c r="Y2139" s="1">
        <v>5.5170409999999997E-5</v>
      </c>
      <c r="Z2139">
        <v>59.426920000000003</v>
      </c>
      <c r="AA2139" s="1">
        <v>1.2568510000000001E-5</v>
      </c>
      <c r="AB2139">
        <v>0.88059960000000004</v>
      </c>
      <c r="AC2139">
        <v>0.84125570000000005</v>
      </c>
      <c r="AD2139">
        <v>1.3900589999999999</v>
      </c>
      <c r="AE2139">
        <v>0</v>
      </c>
      <c r="AF2139">
        <v>240.71180000000001</v>
      </c>
      <c r="AG2139">
        <v>3.6825489999999999</v>
      </c>
      <c r="AH2139">
        <v>4.7595830000000001</v>
      </c>
      <c r="AI2139">
        <v>4.9524740000000001E-4</v>
      </c>
      <c r="AJ2139">
        <v>8.3163819999999996E-4</v>
      </c>
      <c r="AK2139">
        <v>1.391263E-3</v>
      </c>
      <c r="AL2139">
        <v>2.0454100000000001E-3</v>
      </c>
      <c r="AM2139">
        <v>1.2711770000000001E-2</v>
      </c>
      <c r="AN2139">
        <v>0.1000031</v>
      </c>
      <c r="AO2139">
        <v>10.22608</v>
      </c>
      <c r="AP2139">
        <v>0.94915000000000005</v>
      </c>
      <c r="AQ2139">
        <v>804.18550000000005</v>
      </c>
      <c r="AR2139">
        <v>763.29259999999999</v>
      </c>
      <c r="AS2139">
        <v>0.68811330000000004</v>
      </c>
      <c r="AT2139">
        <v>0</v>
      </c>
      <c r="AU2139">
        <v>0</v>
      </c>
    </row>
    <row r="2140" spans="1:47" x14ac:dyDescent="0.25">
      <c r="A2140">
        <v>109</v>
      </c>
      <c r="B2140" t="s">
        <v>55</v>
      </c>
      <c r="C2140">
        <v>29.788262</v>
      </c>
      <c r="D2140" s="1">
        <v>4.1973289999999998E-6</v>
      </c>
      <c r="E2140">
        <v>0.50083999999999995</v>
      </c>
      <c r="F2140" s="1">
        <v>5.2789999999999998E-6</v>
      </c>
      <c r="G2140">
        <v>0.402221</v>
      </c>
      <c r="H2140" s="1">
        <v>73.857050000000001</v>
      </c>
      <c r="I2140">
        <v>1.2999999999999999E-5</v>
      </c>
      <c r="J2140">
        <v>1.4E-5</v>
      </c>
      <c r="K2140">
        <v>1.368603</v>
      </c>
      <c r="L2140">
        <v>1.2861499999999999</v>
      </c>
      <c r="M2140">
        <v>4.8299999999999998E-4</v>
      </c>
      <c r="N2140" s="1">
        <v>8.6657270000000005E-4</v>
      </c>
      <c r="O2140" s="1">
        <v>1.11725E-3</v>
      </c>
      <c r="P2140">
        <v>2.5890000000000002E-3</v>
      </c>
      <c r="Q2140">
        <v>28.192156000000001</v>
      </c>
      <c r="R2140" s="1">
        <v>5.3980057999999997E-6</v>
      </c>
      <c r="S2140">
        <v>20.288823000000001</v>
      </c>
      <c r="T2140" s="1">
        <v>4.9291599999999999E-6</v>
      </c>
      <c r="U2140">
        <v>0.40806691</v>
      </c>
      <c r="V2140">
        <v>57.097667999999999</v>
      </c>
      <c r="W2140" s="1">
        <v>1.2730293999999999E-5</v>
      </c>
      <c r="X2140">
        <v>2.7276693000000001E-2</v>
      </c>
      <c r="Y2140" s="1">
        <v>5.5170405000000003E-5</v>
      </c>
      <c r="Z2140">
        <v>58.574801000000001</v>
      </c>
      <c r="AA2140" s="1">
        <v>1.2434128999999999E-5</v>
      </c>
      <c r="AB2140">
        <v>0.87133209</v>
      </c>
      <c r="AC2140">
        <v>0.86615419000000005</v>
      </c>
      <c r="AD2140">
        <v>1.3900593999999999</v>
      </c>
      <c r="AE2140">
        <v>0</v>
      </c>
      <c r="AF2140">
        <v>240.71178</v>
      </c>
      <c r="AG2140">
        <v>3.5539407000000001</v>
      </c>
      <c r="AH2140">
        <v>4.7564523000000003</v>
      </c>
      <c r="AI2140">
        <v>4.9376045000000003E-4</v>
      </c>
      <c r="AJ2140">
        <v>8.2398883000000004E-4</v>
      </c>
      <c r="AK2140">
        <v>1.3909736E-3</v>
      </c>
      <c r="AL2140">
        <v>2.1848257999999999E-3</v>
      </c>
      <c r="AM2140">
        <v>1.2694240000000001E-2</v>
      </c>
      <c r="AN2140">
        <v>0.10000379</v>
      </c>
      <c r="AO2140">
        <v>10.080723000000001</v>
      </c>
      <c r="AP2140">
        <v>0.95169409999999999</v>
      </c>
      <c r="AQ2140">
        <v>-2368.2970999999998</v>
      </c>
      <c r="AR2140">
        <v>-2253.8942999999999</v>
      </c>
      <c r="AS2140">
        <v>0.68788879000000003</v>
      </c>
      <c r="AT2140">
        <v>0</v>
      </c>
      <c r="AU2140">
        <v>0</v>
      </c>
    </row>
    <row r="2141" spans="1:47" x14ac:dyDescent="0.25">
      <c r="A2141">
        <v>110</v>
      </c>
      <c r="B2141" t="s">
        <v>55</v>
      </c>
      <c r="C2141">
        <v>28.516615999999999</v>
      </c>
      <c r="D2141" s="1">
        <v>3.7091059999999999E-6</v>
      </c>
      <c r="E2141">
        <v>0.50174200000000002</v>
      </c>
      <c r="F2141" s="1">
        <v>4.358752E-6</v>
      </c>
      <c r="G2141">
        <v>0.22504199999999999</v>
      </c>
      <c r="H2141" s="1">
        <v>74.137259999999998</v>
      </c>
      <c r="I2141">
        <v>1.2999999999999999E-5</v>
      </c>
      <c r="J2141">
        <v>5.0000000000000004E-6</v>
      </c>
      <c r="K2141">
        <v>1.225168</v>
      </c>
      <c r="L2141">
        <v>0.98092699999999999</v>
      </c>
      <c r="M2141">
        <v>4.6900000000000002E-4</v>
      </c>
      <c r="N2141" s="1">
        <v>8.5896989999999999E-4</v>
      </c>
      <c r="O2141" s="1">
        <v>1.106964E-3</v>
      </c>
      <c r="P2141">
        <v>2.4120000000000001E-3</v>
      </c>
      <c r="Q2141">
        <v>28.192156000000001</v>
      </c>
      <c r="R2141" s="1">
        <v>5.3980057999999997E-6</v>
      </c>
      <c r="S2141">
        <v>20.288823000000001</v>
      </c>
      <c r="T2141" s="1">
        <v>4.9291599999999999E-6</v>
      </c>
      <c r="U2141">
        <v>0.39450837999999999</v>
      </c>
      <c r="V2141">
        <v>59.593302000000001</v>
      </c>
      <c r="W2141" s="1">
        <v>1.1897718000000001E-5</v>
      </c>
      <c r="X2141">
        <v>2.7270384000000002E-2</v>
      </c>
      <c r="Y2141" s="1">
        <v>5.5170405000000003E-5</v>
      </c>
      <c r="Z2141">
        <v>60.308326000000001</v>
      </c>
      <c r="AA2141" s="1">
        <v>1.2198475E-5</v>
      </c>
      <c r="AB2141">
        <v>0.85168874000000006</v>
      </c>
      <c r="AC2141">
        <v>0.86907000000000001</v>
      </c>
      <c r="AD2141">
        <v>1.3900593999999999</v>
      </c>
      <c r="AE2141">
        <v>0</v>
      </c>
      <c r="AF2141">
        <v>240.71178</v>
      </c>
      <c r="AG2141">
        <v>3.6363690000000002</v>
      </c>
      <c r="AH2141">
        <v>4.7552744000000002</v>
      </c>
      <c r="AI2141">
        <v>4.8603999000000001E-4</v>
      </c>
      <c r="AJ2141">
        <v>8.3527603000000002E-4</v>
      </c>
      <c r="AK2141">
        <v>1.3861752E-3</v>
      </c>
      <c r="AL2141">
        <v>2.1562093000000002E-3</v>
      </c>
      <c r="AM2141">
        <v>1.2680558999999999E-2</v>
      </c>
      <c r="AN2141">
        <v>9.9999984E-2</v>
      </c>
      <c r="AO2141">
        <v>10.234063000000001</v>
      </c>
      <c r="AP2141">
        <v>0.95009878000000003</v>
      </c>
      <c r="AQ2141">
        <v>1948.5714</v>
      </c>
      <c r="AR2141">
        <v>1851.3353</v>
      </c>
      <c r="AS2141">
        <v>0.68623935000000003</v>
      </c>
      <c r="AT2141">
        <v>0</v>
      </c>
      <c r="AU2141">
        <v>0</v>
      </c>
    </row>
    <row r="2142" spans="1:47" x14ac:dyDescent="0.25">
      <c r="A2142">
        <v>111</v>
      </c>
      <c r="B2142" t="s">
        <v>55</v>
      </c>
      <c r="C2142">
        <v>13.442507000000001</v>
      </c>
      <c r="D2142" s="1">
        <v>3.5307150000000001E-6</v>
      </c>
      <c r="E2142">
        <v>1.9999999999999999E-6</v>
      </c>
      <c r="F2142" s="1">
        <v>5.7825979999999999E-6</v>
      </c>
      <c r="G2142">
        <v>0.22536800000000001</v>
      </c>
      <c r="H2142" s="1">
        <v>71.001490000000004</v>
      </c>
      <c r="I2142">
        <v>1.4E-5</v>
      </c>
      <c r="J2142">
        <v>2.3E-5</v>
      </c>
      <c r="K2142">
        <v>1.6914169999999999</v>
      </c>
      <c r="L2142">
        <v>1.109504</v>
      </c>
      <c r="M2142">
        <v>4.9200000000000003E-4</v>
      </c>
      <c r="N2142" s="1">
        <v>4.9248320000000001E-4</v>
      </c>
      <c r="O2142" s="1">
        <v>9.646066E-4</v>
      </c>
      <c r="P2142">
        <v>1.8929999999999999E-3</v>
      </c>
      <c r="Q2142">
        <v>28.192160000000001</v>
      </c>
      <c r="R2142" s="1">
        <v>5.3980060000000004E-6</v>
      </c>
      <c r="S2142">
        <v>20.288820000000001</v>
      </c>
      <c r="T2142" s="1">
        <v>4.9291599999999999E-6</v>
      </c>
      <c r="U2142">
        <v>0.38118590000000002</v>
      </c>
      <c r="V2142">
        <v>61.152290000000001</v>
      </c>
      <c r="W2142" s="1">
        <v>1.16491E-5</v>
      </c>
      <c r="X2142">
        <v>2.7281960000000001E-2</v>
      </c>
      <c r="Y2142" s="1">
        <v>5.5170409999999997E-5</v>
      </c>
      <c r="Z2142">
        <v>58.730370000000001</v>
      </c>
      <c r="AA2142" s="1">
        <v>1.2316689999999999E-5</v>
      </c>
      <c r="AB2142">
        <v>0.85247050000000002</v>
      </c>
      <c r="AC2142">
        <v>0.87461999999999995</v>
      </c>
      <c r="AD2142">
        <v>1.3900589999999999</v>
      </c>
      <c r="AE2142">
        <v>0</v>
      </c>
      <c r="AF2142">
        <v>240.71180000000001</v>
      </c>
      <c r="AG2142">
        <v>3.6511439999999999</v>
      </c>
      <c r="AH2142">
        <v>4.7605789999999999</v>
      </c>
      <c r="AI2142">
        <v>4.8045729999999999E-4</v>
      </c>
      <c r="AJ2142">
        <v>8.2035509999999997E-4</v>
      </c>
      <c r="AK2142">
        <v>1.391448E-3</v>
      </c>
      <c r="AL2142">
        <v>2.1778499999999998E-3</v>
      </c>
      <c r="AM2142">
        <v>1.270246E-2</v>
      </c>
      <c r="AN2142">
        <v>9.9996539999999995E-2</v>
      </c>
      <c r="AO2142">
        <v>10.165430000000001</v>
      </c>
      <c r="AP2142">
        <v>0.94931790000000005</v>
      </c>
      <c r="AQ2142">
        <v>-281.00380000000001</v>
      </c>
      <c r="AR2142">
        <v>-266.76190000000003</v>
      </c>
      <c r="AS2142">
        <v>0.68789149999999999</v>
      </c>
      <c r="AT2142">
        <v>0</v>
      </c>
      <c r="AU2142">
        <v>0</v>
      </c>
    </row>
    <row r="2143" spans="1:47" x14ac:dyDescent="0.25">
      <c r="A2143">
        <v>112</v>
      </c>
      <c r="B2143" t="s">
        <v>55</v>
      </c>
      <c r="C2143">
        <v>0.41671399999999997</v>
      </c>
      <c r="D2143" s="1">
        <v>3.8297629999999998E-6</v>
      </c>
      <c r="E2143">
        <v>18.258499</v>
      </c>
      <c r="F2143" s="1">
        <v>4.7369450000000001E-6</v>
      </c>
      <c r="G2143">
        <v>0.11822299999999999</v>
      </c>
      <c r="H2143" s="1">
        <v>46.661250000000003</v>
      </c>
      <c r="I2143">
        <v>1.1E-5</v>
      </c>
      <c r="J2143">
        <v>1.7E-5</v>
      </c>
      <c r="K2143">
        <v>1.5659700000000001</v>
      </c>
      <c r="L2143">
        <v>0.91374699999999998</v>
      </c>
      <c r="M2143">
        <v>3.4600000000000001E-4</v>
      </c>
      <c r="N2143" s="1">
        <v>4.7207249999999998E-4</v>
      </c>
      <c r="O2143" s="1">
        <v>9.1952090000000004E-4</v>
      </c>
      <c r="P2143">
        <v>2.415E-3</v>
      </c>
      <c r="Q2143">
        <v>28.192156000000001</v>
      </c>
      <c r="R2143" s="1">
        <v>5.3980057999999997E-6</v>
      </c>
      <c r="S2143">
        <v>20.288823000000001</v>
      </c>
      <c r="T2143" s="1">
        <v>4.9291599999999999E-6</v>
      </c>
      <c r="U2143">
        <v>0.38519551000000002</v>
      </c>
      <c r="V2143">
        <v>55.765920000000001</v>
      </c>
      <c r="W2143" s="1">
        <v>1.2015008E-5</v>
      </c>
      <c r="X2143">
        <v>2.7288535999999999E-2</v>
      </c>
      <c r="Y2143" s="1">
        <v>5.5170405000000003E-5</v>
      </c>
      <c r="Z2143">
        <v>58.867673000000003</v>
      </c>
      <c r="AA2143" s="1">
        <v>1.2250366000000001E-5</v>
      </c>
      <c r="AB2143">
        <v>0.86831345000000004</v>
      </c>
      <c r="AC2143">
        <v>0.85719610000000002</v>
      </c>
      <c r="AD2143">
        <v>1.3900593999999999</v>
      </c>
      <c r="AE2143">
        <v>0</v>
      </c>
      <c r="AF2143">
        <v>240.71178</v>
      </c>
      <c r="AG2143">
        <v>3.5733985000000001</v>
      </c>
      <c r="AH2143">
        <v>4.7591923999999999</v>
      </c>
      <c r="AI2143">
        <v>4.8271784000000002E-4</v>
      </c>
      <c r="AJ2143">
        <v>8.3040995000000005E-4</v>
      </c>
      <c r="AK2143">
        <v>1.3871631999999999E-3</v>
      </c>
      <c r="AL2143">
        <v>2.0706960999999999E-3</v>
      </c>
      <c r="AM2143">
        <v>1.2693302E-2</v>
      </c>
      <c r="AN2143">
        <v>0.10000085</v>
      </c>
      <c r="AO2143">
        <v>9.8255201000000003</v>
      </c>
      <c r="AP2143">
        <v>0.94868872000000004</v>
      </c>
      <c r="AQ2143">
        <v>6367.8064999999997</v>
      </c>
      <c r="AR2143">
        <v>6041.0663000000004</v>
      </c>
      <c r="AS2143">
        <v>0.68681713</v>
      </c>
      <c r="AT2143">
        <v>0</v>
      </c>
      <c r="AU2143">
        <v>0</v>
      </c>
    </row>
    <row r="2144" spans="1:47" x14ac:dyDescent="0.25">
      <c r="A2144">
        <v>113</v>
      </c>
      <c r="B2144" t="s">
        <v>55</v>
      </c>
      <c r="C2144">
        <v>33.473709999999997</v>
      </c>
      <c r="D2144" s="1">
        <v>4.0174309999999997E-6</v>
      </c>
      <c r="E2144">
        <v>0.59935700000000003</v>
      </c>
      <c r="F2144" s="1">
        <v>2.7996139999999998E-6</v>
      </c>
      <c r="G2144">
        <v>0.43209399999999998</v>
      </c>
      <c r="H2144" s="1">
        <v>67.20787</v>
      </c>
      <c r="I2144">
        <v>1.1E-5</v>
      </c>
      <c r="J2144">
        <v>1.0000000000000001E-5</v>
      </c>
      <c r="K2144">
        <v>1.5031099999999999</v>
      </c>
      <c r="L2144">
        <v>0.98895699999999997</v>
      </c>
      <c r="M2144">
        <v>4.4799999999999999E-4</v>
      </c>
      <c r="N2144" s="1">
        <v>8.9857529999999998E-4</v>
      </c>
      <c r="O2144" s="1">
        <v>1.11589E-3</v>
      </c>
      <c r="P2144">
        <v>2.6830000000000001E-3</v>
      </c>
      <c r="Q2144">
        <v>28.192156000000001</v>
      </c>
      <c r="R2144" s="1">
        <v>5.3980057999999997E-6</v>
      </c>
      <c r="S2144">
        <v>20.288823000000001</v>
      </c>
      <c r="T2144" s="1">
        <v>4.9291599999999999E-6</v>
      </c>
      <c r="U2144">
        <v>0.39619589</v>
      </c>
      <c r="V2144">
        <v>60.271802000000001</v>
      </c>
      <c r="W2144" s="1">
        <v>1.2115062E-5</v>
      </c>
      <c r="X2144">
        <v>2.7266210999999999E-2</v>
      </c>
      <c r="Y2144" s="1">
        <v>5.5170405000000003E-5</v>
      </c>
      <c r="Z2144">
        <v>61.791198000000001</v>
      </c>
      <c r="AA2144" s="1">
        <v>1.2863747E-5</v>
      </c>
      <c r="AB2144">
        <v>0.86808724000000004</v>
      </c>
      <c r="AC2144">
        <v>0.88061283000000001</v>
      </c>
      <c r="AD2144">
        <v>1.3900593999999999</v>
      </c>
      <c r="AE2144">
        <v>0</v>
      </c>
      <c r="AF2144">
        <v>240.71178</v>
      </c>
      <c r="AG2144">
        <v>3.6429958</v>
      </c>
      <c r="AH2144">
        <v>4.7602291000000001</v>
      </c>
      <c r="AI2144">
        <v>4.9144442999999997E-4</v>
      </c>
      <c r="AJ2144">
        <v>8.2023643000000003E-4</v>
      </c>
      <c r="AK2144">
        <v>1.3835091E-3</v>
      </c>
      <c r="AL2144">
        <v>2.0943938999999998E-3</v>
      </c>
      <c r="AM2144">
        <v>1.2695924000000001E-2</v>
      </c>
      <c r="AN2144">
        <v>0.10000125999999999</v>
      </c>
      <c r="AO2144">
        <v>10.158388</v>
      </c>
      <c r="AP2144">
        <v>0.95018427999999999</v>
      </c>
      <c r="AQ2144">
        <v>5322.2686999999996</v>
      </c>
      <c r="AR2144">
        <v>5057.1360000000004</v>
      </c>
      <c r="AS2144">
        <v>0.68883340000000004</v>
      </c>
      <c r="AT2144">
        <v>0</v>
      </c>
      <c r="AU2144">
        <v>0</v>
      </c>
    </row>
    <row r="2145" spans="1:47" x14ac:dyDescent="0.25">
      <c r="A2145">
        <v>114</v>
      </c>
      <c r="B2145" t="s">
        <v>55</v>
      </c>
      <c r="C2145">
        <v>10.779223</v>
      </c>
      <c r="D2145" s="1">
        <v>1.1813E-6</v>
      </c>
      <c r="E2145">
        <v>0.49870999999999999</v>
      </c>
      <c r="F2145" s="1">
        <v>3.5932530000000002E-6</v>
      </c>
      <c r="G2145">
        <v>0.31414999999999998</v>
      </c>
      <c r="H2145" s="1">
        <v>49.830350000000003</v>
      </c>
      <c r="I2145">
        <v>2.0000000000000002E-5</v>
      </c>
      <c r="J2145">
        <v>1.5999999999999999E-5</v>
      </c>
      <c r="K2145">
        <v>2.4209969999999998</v>
      </c>
      <c r="L2145">
        <v>0.46841899999999997</v>
      </c>
      <c r="M2145">
        <v>4.26E-4</v>
      </c>
      <c r="N2145" s="1">
        <v>7.6837539999999999E-4</v>
      </c>
      <c r="O2145" s="1">
        <v>1.2166729999999999E-3</v>
      </c>
      <c r="P2145">
        <v>3.4780000000000002E-3</v>
      </c>
      <c r="Q2145">
        <v>28.192160000000001</v>
      </c>
      <c r="R2145" s="1">
        <v>5.3980060000000004E-6</v>
      </c>
      <c r="S2145">
        <v>20.288820000000001</v>
      </c>
      <c r="T2145" s="1">
        <v>4.9291599999999999E-6</v>
      </c>
      <c r="U2145">
        <v>0.39770650000000002</v>
      </c>
      <c r="V2145">
        <v>60.502369999999999</v>
      </c>
      <c r="W2145" s="1">
        <v>1.1595010000000001E-5</v>
      </c>
      <c r="X2145">
        <v>2.7277289999999999E-2</v>
      </c>
      <c r="Y2145" s="1">
        <v>5.5170409999999997E-5</v>
      </c>
      <c r="Z2145">
        <v>58.231879999999997</v>
      </c>
      <c r="AA2145" s="1">
        <v>1.219869E-5</v>
      </c>
      <c r="AB2145">
        <v>0.88661140000000005</v>
      </c>
      <c r="AC2145">
        <v>0.83022830000000003</v>
      </c>
      <c r="AD2145">
        <v>1.3900589999999999</v>
      </c>
      <c r="AE2145">
        <v>0</v>
      </c>
      <c r="AF2145">
        <v>240.71180000000001</v>
      </c>
      <c r="AG2145">
        <v>3.563688</v>
      </c>
      <c r="AH2145">
        <v>4.7562470000000001</v>
      </c>
      <c r="AI2145">
        <v>4.9661319999999998E-4</v>
      </c>
      <c r="AJ2145">
        <v>8.3290770000000005E-4</v>
      </c>
      <c r="AK2145">
        <v>1.388668E-3</v>
      </c>
      <c r="AL2145">
        <v>2.1123140000000001E-3</v>
      </c>
      <c r="AM2145">
        <v>1.2704979999999999E-2</v>
      </c>
      <c r="AN2145">
        <v>0.1000026</v>
      </c>
      <c r="AO2145">
        <v>9.4888139999999996</v>
      </c>
      <c r="AP2145">
        <v>0.94958410000000004</v>
      </c>
      <c r="AQ2145">
        <v>189.48929999999999</v>
      </c>
      <c r="AR2145">
        <v>179.93600000000001</v>
      </c>
      <c r="AS2145">
        <v>0.68790130000000005</v>
      </c>
      <c r="AT2145">
        <v>0</v>
      </c>
      <c r="AU2145">
        <v>0</v>
      </c>
    </row>
    <row r="2146" spans="1:47" x14ac:dyDescent="0.25">
      <c r="A2146">
        <v>115</v>
      </c>
      <c r="B2146" t="s">
        <v>55</v>
      </c>
      <c r="C2146">
        <v>25.957366</v>
      </c>
      <c r="D2146" s="1">
        <v>2.1485479999999999E-6</v>
      </c>
      <c r="E2146">
        <v>0.453459</v>
      </c>
      <c r="F2146" s="1">
        <v>5.8884479999999999E-6</v>
      </c>
      <c r="G2146">
        <v>3.4958999999999997E-2</v>
      </c>
      <c r="H2146" s="1">
        <v>65.852710000000002</v>
      </c>
      <c r="I2146">
        <v>1.5999999999999999E-5</v>
      </c>
      <c r="J2146">
        <v>7.9999999999999996E-6</v>
      </c>
      <c r="K2146">
        <v>0.88017199999999995</v>
      </c>
      <c r="L2146">
        <v>0.44111699999999998</v>
      </c>
      <c r="M2146">
        <v>3.7399999999999998E-4</v>
      </c>
      <c r="N2146" s="1">
        <v>6.6547380000000003E-4</v>
      </c>
      <c r="O2146" s="1">
        <v>1.011526E-3</v>
      </c>
      <c r="P2146">
        <v>2.2620000000000001E-3</v>
      </c>
      <c r="Q2146">
        <v>28.192160000000001</v>
      </c>
      <c r="R2146" s="1">
        <v>5.3980060000000004E-6</v>
      </c>
      <c r="S2146">
        <v>20.288820000000001</v>
      </c>
      <c r="T2146" s="1">
        <v>4.9291599999999999E-6</v>
      </c>
      <c r="U2146">
        <v>0.38250970000000001</v>
      </c>
      <c r="V2146">
        <v>57.359850000000002</v>
      </c>
      <c r="W2146" s="1">
        <v>1.191894E-5</v>
      </c>
      <c r="X2146">
        <v>2.7279230000000002E-2</v>
      </c>
      <c r="Y2146" s="1">
        <v>5.5170409999999997E-5</v>
      </c>
      <c r="Z2146">
        <v>55.758510000000001</v>
      </c>
      <c r="AA2146" s="1">
        <v>1.1947799999999999E-5</v>
      </c>
      <c r="AB2146">
        <v>0.84576410000000002</v>
      </c>
      <c r="AC2146">
        <v>0.90660350000000001</v>
      </c>
      <c r="AD2146">
        <v>1.3900589999999999</v>
      </c>
      <c r="AE2146">
        <v>0</v>
      </c>
      <c r="AF2146">
        <v>240.71180000000001</v>
      </c>
      <c r="AG2146">
        <v>3.602344</v>
      </c>
      <c r="AH2146">
        <v>4.762111</v>
      </c>
      <c r="AI2146">
        <v>4.8500589999999998E-4</v>
      </c>
      <c r="AJ2146">
        <v>8.26632E-4</v>
      </c>
      <c r="AK2146">
        <v>1.38251E-3</v>
      </c>
      <c r="AL2146">
        <v>2.1095210000000001E-3</v>
      </c>
      <c r="AM2146">
        <v>1.2701489999999999E-2</v>
      </c>
      <c r="AN2146">
        <v>0.1000032</v>
      </c>
      <c r="AO2146">
        <v>9.9422549999999994</v>
      </c>
      <c r="AP2146">
        <v>0.94860449999999996</v>
      </c>
      <c r="AQ2146">
        <v>-903.31079999999997</v>
      </c>
      <c r="AR2146">
        <v>-856.88459999999998</v>
      </c>
      <c r="AS2146">
        <v>0.68894489999999997</v>
      </c>
      <c r="AT2146">
        <v>0</v>
      </c>
      <c r="AU2146">
        <v>0</v>
      </c>
    </row>
    <row r="2147" spans="1:47" x14ac:dyDescent="0.25">
      <c r="A2147">
        <v>116</v>
      </c>
      <c r="B2147" t="s">
        <v>55</v>
      </c>
      <c r="C2147">
        <v>43.615298000000003</v>
      </c>
      <c r="D2147" s="1">
        <v>6.1985589999999998E-6</v>
      </c>
      <c r="E2147">
        <v>0.43784099999999998</v>
      </c>
      <c r="F2147" s="1">
        <v>6.8461109999999996E-6</v>
      </c>
      <c r="G2147">
        <v>0.710229</v>
      </c>
      <c r="H2147" s="1">
        <v>105.0188</v>
      </c>
      <c r="I2147">
        <v>1.4E-5</v>
      </c>
      <c r="J2147">
        <v>6.0000000000000002E-6</v>
      </c>
      <c r="K2147">
        <v>0.96128899999999995</v>
      </c>
      <c r="L2147">
        <v>0.83240099999999995</v>
      </c>
      <c r="M2147">
        <v>4.86E-4</v>
      </c>
      <c r="N2147" s="1">
        <v>7.5918660000000001E-4</v>
      </c>
      <c r="O2147" s="1">
        <v>9.9432459999999998E-4</v>
      </c>
      <c r="P2147">
        <v>1.8619999999999999E-3</v>
      </c>
      <c r="Q2147">
        <v>28.192156000000001</v>
      </c>
      <c r="R2147" s="1">
        <v>5.3980057999999997E-6</v>
      </c>
      <c r="S2147">
        <v>20.288823000000001</v>
      </c>
      <c r="T2147" s="1">
        <v>4.9291599999999999E-6</v>
      </c>
      <c r="U2147">
        <v>0.41158792</v>
      </c>
      <c r="V2147">
        <v>58.804837999999997</v>
      </c>
      <c r="W2147" s="1">
        <v>1.2205994E-5</v>
      </c>
      <c r="X2147">
        <v>2.7286645000000002E-2</v>
      </c>
      <c r="Y2147" s="1">
        <v>5.5170405000000003E-5</v>
      </c>
      <c r="Z2147">
        <v>58.055258000000002</v>
      </c>
      <c r="AA2147" s="1">
        <v>1.2425199E-5</v>
      </c>
      <c r="AB2147">
        <v>0.85429579</v>
      </c>
      <c r="AC2147">
        <v>0.90099401000000001</v>
      </c>
      <c r="AD2147">
        <v>1.3900593999999999</v>
      </c>
      <c r="AE2147">
        <v>0</v>
      </c>
      <c r="AF2147">
        <v>240.71178</v>
      </c>
      <c r="AG2147">
        <v>3.5460837000000001</v>
      </c>
      <c r="AH2147">
        <v>4.7562055000000001</v>
      </c>
      <c r="AI2147">
        <v>4.8673341999999999E-4</v>
      </c>
      <c r="AJ2147">
        <v>8.2652441999999998E-4</v>
      </c>
      <c r="AK2147">
        <v>1.3831988E-3</v>
      </c>
      <c r="AL2147">
        <v>2.1085672000000001E-3</v>
      </c>
      <c r="AM2147">
        <v>1.2696136E-2</v>
      </c>
      <c r="AN2147">
        <v>9.9998900000000002E-2</v>
      </c>
      <c r="AO2147">
        <v>9.4071537999999997</v>
      </c>
      <c r="AP2147">
        <v>0.94791915999999998</v>
      </c>
      <c r="AQ2147">
        <v>-3653.1835000000001</v>
      </c>
      <c r="AR2147">
        <v>-3462.9225999999999</v>
      </c>
      <c r="AS2147">
        <v>0.68915660000000001</v>
      </c>
      <c r="AT2147">
        <v>0</v>
      </c>
      <c r="AU2147">
        <v>0</v>
      </c>
    </row>
    <row r="2148" spans="1:47" x14ac:dyDescent="0.25">
      <c r="A2148">
        <v>117</v>
      </c>
      <c r="B2148" t="s">
        <v>55</v>
      </c>
      <c r="C2148">
        <v>1.4623000000000001E-2</v>
      </c>
      <c r="D2148" s="1">
        <v>1.0198120000000001E-6</v>
      </c>
      <c r="E2148">
        <v>4.8167000000000001E-2</v>
      </c>
      <c r="F2148" s="1">
        <v>5.4198360000000003E-6</v>
      </c>
      <c r="G2148">
        <v>4.4016E-2</v>
      </c>
      <c r="H2148" s="1">
        <v>67.241299999999995</v>
      </c>
      <c r="I2148">
        <v>1.4E-5</v>
      </c>
      <c r="J2148">
        <v>4.8999999999999998E-5</v>
      </c>
      <c r="K2148">
        <v>1.671686</v>
      </c>
      <c r="L2148">
        <v>1.537671</v>
      </c>
      <c r="M2148">
        <v>2.4899999999999998E-4</v>
      </c>
      <c r="N2148" s="1">
        <v>1.122112E-4</v>
      </c>
      <c r="O2148" s="1">
        <v>7.2900299999999999E-4</v>
      </c>
      <c r="P2148">
        <v>2.1649999999999998E-3</v>
      </c>
      <c r="Q2148">
        <v>28.192156000000001</v>
      </c>
      <c r="R2148" s="1">
        <v>5.3980057999999997E-6</v>
      </c>
      <c r="S2148">
        <v>20.288823000000001</v>
      </c>
      <c r="T2148" s="1">
        <v>4.9291599999999999E-6</v>
      </c>
      <c r="U2148">
        <v>0.41917176</v>
      </c>
      <c r="V2148">
        <v>58.990257999999997</v>
      </c>
      <c r="W2148" s="1">
        <v>1.2491518E-5</v>
      </c>
      <c r="X2148">
        <v>2.7276526999999998E-2</v>
      </c>
      <c r="Y2148" s="1">
        <v>5.5170405000000003E-5</v>
      </c>
      <c r="Z2148">
        <v>63.222932</v>
      </c>
      <c r="AA2148" s="1">
        <v>1.2092549000000001E-5</v>
      </c>
      <c r="AB2148">
        <v>0.85824064</v>
      </c>
      <c r="AC2148">
        <v>0.85856155999999995</v>
      </c>
      <c r="AD2148">
        <v>1.3900593999999999</v>
      </c>
      <c r="AE2148">
        <v>0</v>
      </c>
      <c r="AF2148">
        <v>240.71178</v>
      </c>
      <c r="AG2148">
        <v>3.5732453</v>
      </c>
      <c r="AH2148">
        <v>4.7597098999999998</v>
      </c>
      <c r="AI2148">
        <v>4.8081863999999998E-4</v>
      </c>
      <c r="AJ2148">
        <v>8.3050707999999997E-4</v>
      </c>
      <c r="AK2148">
        <v>1.3857349999999999E-3</v>
      </c>
      <c r="AL2148">
        <v>2.0216379E-3</v>
      </c>
      <c r="AM2148">
        <v>1.2703588E-2</v>
      </c>
      <c r="AN2148">
        <v>9.9992675000000003E-2</v>
      </c>
      <c r="AO2148">
        <v>9.8696699999999993</v>
      </c>
      <c r="AP2148">
        <v>0.95068348999999996</v>
      </c>
      <c r="AQ2148">
        <v>4689.3235000000004</v>
      </c>
      <c r="AR2148">
        <v>4458.0623999999998</v>
      </c>
      <c r="AS2148">
        <v>0.68824518000000001</v>
      </c>
      <c r="AT2148">
        <v>0</v>
      </c>
      <c r="AU2148">
        <v>0</v>
      </c>
    </row>
    <row r="2149" spans="1:47" x14ac:dyDescent="0.25">
      <c r="A2149">
        <v>118</v>
      </c>
      <c r="B2149" t="s">
        <v>55</v>
      </c>
      <c r="C2149">
        <v>32.113501999999997</v>
      </c>
      <c r="D2149" s="1">
        <v>4.5255509999999996E-6</v>
      </c>
      <c r="E2149">
        <v>0.47600799999999999</v>
      </c>
      <c r="F2149" s="1">
        <v>4.287666E-6</v>
      </c>
      <c r="G2149">
        <v>0.45500099999999999</v>
      </c>
      <c r="H2149" s="1">
        <v>71.283360000000002</v>
      </c>
      <c r="I2149">
        <v>1.4E-5</v>
      </c>
      <c r="J2149">
        <v>1.7E-5</v>
      </c>
      <c r="K2149">
        <v>0.98233599999999999</v>
      </c>
      <c r="L2149">
        <v>1.473725</v>
      </c>
      <c r="M2149">
        <v>4.8299999999999998E-4</v>
      </c>
      <c r="N2149" s="1">
        <v>8.3137610000000002E-4</v>
      </c>
      <c r="O2149" s="1">
        <v>1.114456E-3</v>
      </c>
      <c r="P2149">
        <v>2.4039999999999999E-3</v>
      </c>
      <c r="Q2149">
        <v>28.192156000000001</v>
      </c>
      <c r="R2149" s="1">
        <v>5.3980057999999997E-6</v>
      </c>
      <c r="S2149">
        <v>20.288823000000001</v>
      </c>
      <c r="T2149" s="1">
        <v>4.9291599999999999E-6</v>
      </c>
      <c r="U2149">
        <v>0.40400933</v>
      </c>
      <c r="V2149">
        <v>58.258203000000002</v>
      </c>
      <c r="W2149" s="1">
        <v>1.2099199E-5</v>
      </c>
      <c r="X2149">
        <v>2.7279550999999999E-2</v>
      </c>
      <c r="Y2149" s="1">
        <v>5.5170405000000003E-5</v>
      </c>
      <c r="Z2149">
        <v>61.045563000000001</v>
      </c>
      <c r="AA2149" s="1">
        <v>1.2645867999999999E-5</v>
      </c>
      <c r="AB2149">
        <v>0.85676423000000002</v>
      </c>
      <c r="AC2149">
        <v>0.85715328000000002</v>
      </c>
      <c r="AD2149">
        <v>1.3900593999999999</v>
      </c>
      <c r="AE2149">
        <v>0</v>
      </c>
      <c r="AF2149">
        <v>240.71178</v>
      </c>
      <c r="AG2149">
        <v>3.5496791999999999</v>
      </c>
      <c r="AH2149">
        <v>4.7579037</v>
      </c>
      <c r="AI2149">
        <v>4.9030660999999998E-4</v>
      </c>
      <c r="AJ2149">
        <v>8.2804063000000002E-4</v>
      </c>
      <c r="AK2149">
        <v>1.3899867E-3</v>
      </c>
      <c r="AL2149">
        <v>2.1019633000000002E-3</v>
      </c>
      <c r="AM2149">
        <v>1.2688128E-2</v>
      </c>
      <c r="AN2149">
        <v>0.10000169</v>
      </c>
      <c r="AO2149">
        <v>10.361743000000001</v>
      </c>
      <c r="AP2149">
        <v>0.94967495000000002</v>
      </c>
      <c r="AQ2149">
        <v>-4484.8657999999996</v>
      </c>
      <c r="AR2149">
        <v>-4259.1647000000003</v>
      </c>
      <c r="AS2149">
        <v>0.68895002000000005</v>
      </c>
      <c r="AT2149">
        <v>0</v>
      </c>
      <c r="AU2149">
        <v>0</v>
      </c>
    </row>
    <row r="2150" spans="1:47" x14ac:dyDescent="0.25">
      <c r="A2150">
        <v>119</v>
      </c>
      <c r="B2150" t="s">
        <v>55</v>
      </c>
      <c r="C2150">
        <v>37.799965999999998</v>
      </c>
      <c r="D2150" s="1">
        <v>4.332293E-6</v>
      </c>
      <c r="E2150">
        <v>0.56589299999999998</v>
      </c>
      <c r="F2150" s="1">
        <v>5.4262889999999999E-6</v>
      </c>
      <c r="G2150">
        <v>0.38104500000000002</v>
      </c>
      <c r="H2150" s="1">
        <v>77.200950000000006</v>
      </c>
      <c r="I2150">
        <v>1.1E-5</v>
      </c>
      <c r="J2150">
        <v>9.0000000000000002E-6</v>
      </c>
      <c r="K2150">
        <v>1.155392</v>
      </c>
      <c r="L2150">
        <v>1.05026</v>
      </c>
      <c r="M2150">
        <v>4.3800000000000002E-4</v>
      </c>
      <c r="N2150" s="1">
        <v>8.5073579999999998E-4</v>
      </c>
      <c r="O2150" s="1">
        <v>1.053722E-3</v>
      </c>
      <c r="P2150">
        <v>2.3210000000000001E-3</v>
      </c>
      <c r="Q2150">
        <v>28.192156000000001</v>
      </c>
      <c r="R2150" s="1">
        <v>5.3980057999999997E-6</v>
      </c>
      <c r="S2150">
        <v>20.288823000000001</v>
      </c>
      <c r="T2150" s="1">
        <v>4.9291599999999999E-6</v>
      </c>
      <c r="U2150">
        <v>0.41093006999999998</v>
      </c>
      <c r="V2150">
        <v>60.878011000000001</v>
      </c>
      <c r="W2150" s="1">
        <v>1.2050482999999999E-5</v>
      </c>
      <c r="X2150">
        <v>2.7271829000000001E-2</v>
      </c>
      <c r="Y2150" s="1">
        <v>5.5170405000000003E-5</v>
      </c>
      <c r="Z2150">
        <v>57.267747999999997</v>
      </c>
      <c r="AA2150" s="1">
        <v>1.2203563E-5</v>
      </c>
      <c r="AB2150">
        <v>0.84332246</v>
      </c>
      <c r="AC2150">
        <v>0.86606337</v>
      </c>
      <c r="AD2150">
        <v>1.3900593999999999</v>
      </c>
      <c r="AE2150">
        <v>0</v>
      </c>
      <c r="AF2150">
        <v>240.71178</v>
      </c>
      <c r="AG2150">
        <v>3.5961341</v>
      </c>
      <c r="AH2150">
        <v>4.7601893000000004</v>
      </c>
      <c r="AI2150">
        <v>4.9525752999999997E-4</v>
      </c>
      <c r="AJ2150">
        <v>8.2183642999999996E-4</v>
      </c>
      <c r="AK2150">
        <v>1.3891117E-3</v>
      </c>
      <c r="AL2150">
        <v>2.1076725999999999E-3</v>
      </c>
      <c r="AM2150">
        <v>1.2697630999999999E-2</v>
      </c>
      <c r="AN2150">
        <v>0.10000249999999999</v>
      </c>
      <c r="AO2150">
        <v>9.8903563999999999</v>
      </c>
      <c r="AP2150">
        <v>0.94885474999999997</v>
      </c>
      <c r="AQ2150">
        <v>2638.3056000000001</v>
      </c>
      <c r="AR2150">
        <v>2503.3688000000002</v>
      </c>
      <c r="AS2150">
        <v>0.68930785999999999</v>
      </c>
      <c r="AT2150">
        <v>0</v>
      </c>
      <c r="AU2150">
        <v>0</v>
      </c>
    </row>
    <row r="2151" spans="1:47" x14ac:dyDescent="0.25">
      <c r="A2151">
        <v>120</v>
      </c>
      <c r="B2151" t="s">
        <v>55</v>
      </c>
      <c r="C2151">
        <v>35.921022000000001</v>
      </c>
      <c r="D2151" s="1">
        <v>5.3996440000000003E-6</v>
      </c>
      <c r="E2151">
        <v>39.156950000000002</v>
      </c>
      <c r="F2151" s="1">
        <v>9.8489199999999995E-6</v>
      </c>
      <c r="G2151">
        <v>0.40860999999999997</v>
      </c>
      <c r="H2151" s="1">
        <v>75.156859999999995</v>
      </c>
      <c r="I2151">
        <v>7.9999999999999996E-6</v>
      </c>
      <c r="J2151">
        <v>4.1E-5</v>
      </c>
      <c r="K2151">
        <v>0.42486800000000002</v>
      </c>
      <c r="L2151">
        <v>2.1783769999999998</v>
      </c>
      <c r="M2151">
        <v>5.2899999999999996E-4</v>
      </c>
      <c r="N2151" s="1">
        <v>1.0197589999999999E-4</v>
      </c>
      <c r="O2151" s="1">
        <v>7.2646389999999998E-4</v>
      </c>
      <c r="P2151">
        <v>1.0660000000000001E-3</v>
      </c>
      <c r="Q2151">
        <v>28.192160000000001</v>
      </c>
      <c r="R2151" s="1">
        <v>5.3980060000000004E-6</v>
      </c>
      <c r="S2151">
        <v>20.288820000000001</v>
      </c>
      <c r="T2151" s="1">
        <v>4.9291599999999999E-6</v>
      </c>
      <c r="U2151">
        <v>0.39601249999999999</v>
      </c>
      <c r="V2151">
        <v>57.48854</v>
      </c>
      <c r="W2151" s="1">
        <v>1.1906459999999999E-5</v>
      </c>
      <c r="X2151">
        <v>2.7287929999999998E-2</v>
      </c>
      <c r="Y2151" s="1">
        <v>5.5170409999999997E-5</v>
      </c>
      <c r="Z2151">
        <v>61.496119999999998</v>
      </c>
      <c r="AA2151" s="1">
        <v>1.2072029999999999E-5</v>
      </c>
      <c r="AB2151">
        <v>0.87609340000000002</v>
      </c>
      <c r="AC2151">
        <v>0.86060320000000001</v>
      </c>
      <c r="AD2151">
        <v>1.3900589999999999</v>
      </c>
      <c r="AE2151">
        <v>0</v>
      </c>
      <c r="AF2151">
        <v>240.71180000000001</v>
      </c>
      <c r="AG2151">
        <v>3.543059</v>
      </c>
      <c r="AH2151">
        <v>4.7581220000000002</v>
      </c>
      <c r="AI2151">
        <v>4.8717779999999999E-4</v>
      </c>
      <c r="AJ2151">
        <v>8.2748290000000003E-4</v>
      </c>
      <c r="AK2151">
        <v>1.387814E-3</v>
      </c>
      <c r="AL2151">
        <v>2.1380430000000001E-3</v>
      </c>
      <c r="AM2151">
        <v>1.270576E-2</v>
      </c>
      <c r="AN2151">
        <v>9.9998539999999997E-2</v>
      </c>
      <c r="AO2151">
        <v>9.6756379999999993</v>
      </c>
      <c r="AP2151">
        <v>0.94997370000000003</v>
      </c>
      <c r="AQ2151">
        <v>-559.6943</v>
      </c>
      <c r="AR2151">
        <v>-531.69479999999999</v>
      </c>
      <c r="AS2151">
        <v>0.68734620000000002</v>
      </c>
      <c r="AT2151">
        <v>0</v>
      </c>
      <c r="AU2151">
        <v>0</v>
      </c>
    </row>
    <row r="2152" spans="1:47" x14ac:dyDescent="0.25">
      <c r="A2152">
        <v>121</v>
      </c>
      <c r="B2152" t="s">
        <v>55</v>
      </c>
      <c r="C2152">
        <v>0.44009999999999999</v>
      </c>
      <c r="D2152" s="1">
        <v>3.5219300000000001E-6</v>
      </c>
      <c r="E2152">
        <v>26.284897000000001</v>
      </c>
      <c r="F2152" s="1">
        <v>5.0125319999999999E-6</v>
      </c>
      <c r="G2152">
        <v>0.137211</v>
      </c>
      <c r="H2152" s="1">
        <v>23.685649999999999</v>
      </c>
      <c r="I2152">
        <v>1.1E-5</v>
      </c>
      <c r="J2152">
        <v>3.3000000000000003E-5</v>
      </c>
      <c r="K2152">
        <v>1.100597</v>
      </c>
      <c r="L2152">
        <v>0.70121900000000004</v>
      </c>
      <c r="M2152">
        <v>5.0900000000000001E-4</v>
      </c>
      <c r="N2152" s="1">
        <v>4.5957499999999999E-4</v>
      </c>
      <c r="O2152" s="1">
        <v>1.2614449999999999E-3</v>
      </c>
      <c r="P2152">
        <v>2.9619999999999998E-3</v>
      </c>
      <c r="Q2152">
        <v>28.192160000000001</v>
      </c>
      <c r="R2152" s="1">
        <v>5.3980060000000004E-6</v>
      </c>
      <c r="S2152">
        <v>20.288820000000001</v>
      </c>
      <c r="T2152" s="1">
        <v>4.9291599999999999E-6</v>
      </c>
      <c r="U2152">
        <v>0.42197889999999999</v>
      </c>
      <c r="V2152">
        <v>59.120939999999997</v>
      </c>
      <c r="W2152" s="1">
        <v>1.240584E-5</v>
      </c>
      <c r="X2152">
        <v>2.7272729999999999E-2</v>
      </c>
      <c r="Y2152" s="1">
        <v>5.5170409999999997E-5</v>
      </c>
      <c r="Z2152">
        <v>57.66093</v>
      </c>
      <c r="AA2152" s="1">
        <v>1.194921E-5</v>
      </c>
      <c r="AB2152">
        <v>0.89964999999999995</v>
      </c>
      <c r="AC2152">
        <v>0.87033190000000005</v>
      </c>
      <c r="AD2152">
        <v>1.3900589999999999</v>
      </c>
      <c r="AE2152">
        <v>0</v>
      </c>
      <c r="AF2152">
        <v>240.71180000000001</v>
      </c>
      <c r="AG2152">
        <v>3.541407</v>
      </c>
      <c r="AH2152">
        <v>4.7586969999999997</v>
      </c>
      <c r="AI2152">
        <v>4.9111589999999996E-4</v>
      </c>
      <c r="AJ2152">
        <v>8.3187720000000003E-4</v>
      </c>
      <c r="AK2152">
        <v>1.389351E-3</v>
      </c>
      <c r="AL2152">
        <v>2.1226729999999998E-3</v>
      </c>
      <c r="AM2152">
        <v>1.267808E-2</v>
      </c>
      <c r="AN2152">
        <v>9.9995050000000002E-2</v>
      </c>
      <c r="AO2152">
        <v>9.9216879999999996</v>
      </c>
      <c r="AP2152">
        <v>0.94990699999999995</v>
      </c>
      <c r="AQ2152">
        <v>-502.35070000000002</v>
      </c>
      <c r="AR2152">
        <v>-477.18639999999999</v>
      </c>
      <c r="AS2152">
        <v>0.68608159999999996</v>
      </c>
      <c r="AT2152">
        <v>0</v>
      </c>
      <c r="AU2152">
        <v>0</v>
      </c>
    </row>
    <row r="2153" spans="1:47" x14ac:dyDescent="0.25">
      <c r="A2153">
        <v>122</v>
      </c>
      <c r="B2153" t="s">
        <v>55</v>
      </c>
      <c r="C2153">
        <v>17.357347000000001</v>
      </c>
      <c r="D2153" s="1">
        <v>5.2029060000000004E-6</v>
      </c>
      <c r="E2153">
        <v>0.38544</v>
      </c>
      <c r="F2153" s="1">
        <v>3.7066779999999998E-6</v>
      </c>
      <c r="G2153">
        <v>0.29633500000000002</v>
      </c>
      <c r="H2153" s="1">
        <v>51.599209999999999</v>
      </c>
      <c r="I2153">
        <v>1.1E-5</v>
      </c>
      <c r="J2153">
        <v>2.0999999999999999E-5</v>
      </c>
      <c r="K2153">
        <v>2.1063610000000001</v>
      </c>
      <c r="L2153">
        <v>1.0291349999999999</v>
      </c>
      <c r="M2153">
        <v>3.79E-4</v>
      </c>
      <c r="N2153" s="1">
        <v>4.8309839999999998E-4</v>
      </c>
      <c r="O2153" s="1">
        <v>9.3324610000000002E-4</v>
      </c>
      <c r="P2153">
        <v>2.4789999999999999E-3</v>
      </c>
      <c r="Q2153">
        <v>28.192156000000001</v>
      </c>
      <c r="R2153" s="1">
        <v>5.3980057999999997E-6</v>
      </c>
      <c r="S2153">
        <v>20.288823000000001</v>
      </c>
      <c r="T2153" s="1">
        <v>4.9291599999999999E-6</v>
      </c>
      <c r="U2153">
        <v>0.39999414999999999</v>
      </c>
      <c r="V2153">
        <v>59.115704000000001</v>
      </c>
      <c r="W2153" s="1">
        <v>1.1779048999999999E-5</v>
      </c>
      <c r="X2153">
        <v>2.7274673999999999E-2</v>
      </c>
      <c r="Y2153" s="1">
        <v>5.5170405000000003E-5</v>
      </c>
      <c r="Z2153">
        <v>59.810771000000003</v>
      </c>
      <c r="AA2153" s="1">
        <v>1.2070390999999999E-5</v>
      </c>
      <c r="AB2153">
        <v>0.90051407000000006</v>
      </c>
      <c r="AC2153">
        <v>0.85832423000000002</v>
      </c>
      <c r="AD2153">
        <v>1.3900593999999999</v>
      </c>
      <c r="AE2153">
        <v>0</v>
      </c>
      <c r="AF2153">
        <v>240.71178</v>
      </c>
      <c r="AG2153">
        <v>3.6200872999999998</v>
      </c>
      <c r="AH2153">
        <v>4.7577695000000002</v>
      </c>
      <c r="AI2153">
        <v>4.8441902999999997E-4</v>
      </c>
      <c r="AJ2153">
        <v>8.3299983999999996E-4</v>
      </c>
      <c r="AK2153">
        <v>1.3920377000000001E-3</v>
      </c>
      <c r="AL2153">
        <v>2.1451566999999999E-3</v>
      </c>
      <c r="AM2153">
        <v>1.2706953999999999E-2</v>
      </c>
      <c r="AN2153">
        <v>0.10000220999999999</v>
      </c>
      <c r="AO2153">
        <v>10.464828000000001</v>
      </c>
      <c r="AP2153">
        <v>0.94886044999999997</v>
      </c>
      <c r="AQ2153">
        <v>-1328.2049999999999</v>
      </c>
      <c r="AR2153">
        <v>-1260.2811999999999</v>
      </c>
      <c r="AS2153">
        <v>0.68566009999999999</v>
      </c>
      <c r="AT2153">
        <v>0</v>
      </c>
      <c r="AU2153">
        <v>0</v>
      </c>
    </row>
    <row r="2154" spans="1:47" x14ac:dyDescent="0.25">
      <c r="A2154">
        <v>123</v>
      </c>
      <c r="B2154" t="s">
        <v>55</v>
      </c>
      <c r="C2154">
        <v>30.881342</v>
      </c>
      <c r="D2154" s="1">
        <v>4.2596309999999996E-6</v>
      </c>
      <c r="E2154">
        <v>0.30681999999999998</v>
      </c>
      <c r="F2154" s="1">
        <v>3.9007099999999996E-6</v>
      </c>
      <c r="G2154">
        <v>0.55450600000000005</v>
      </c>
      <c r="H2154" s="1">
        <v>79.478380000000001</v>
      </c>
      <c r="I2154">
        <v>1.2E-5</v>
      </c>
      <c r="J2154">
        <v>6.9999999999999999E-6</v>
      </c>
      <c r="K2154">
        <v>1.4009499999999999</v>
      </c>
      <c r="L2154">
        <v>1.0351410000000001</v>
      </c>
      <c r="M2154">
        <v>4.7899999999999999E-4</v>
      </c>
      <c r="N2154" s="1">
        <v>6.6098389999999995E-4</v>
      </c>
      <c r="O2154" s="1">
        <v>9.6473580000000004E-4</v>
      </c>
      <c r="P2154">
        <v>1.872E-3</v>
      </c>
      <c r="Q2154">
        <v>28.192156000000001</v>
      </c>
      <c r="R2154" s="1">
        <v>5.3980057999999997E-6</v>
      </c>
      <c r="S2154">
        <v>20.288823000000001</v>
      </c>
      <c r="T2154" s="1">
        <v>4.9291599999999999E-6</v>
      </c>
      <c r="U2154">
        <v>0.39868397</v>
      </c>
      <c r="V2154">
        <v>58.909751</v>
      </c>
      <c r="W2154" s="1">
        <v>1.1804175E-5</v>
      </c>
      <c r="X2154">
        <v>2.7274408999999999E-2</v>
      </c>
      <c r="Y2154" s="1">
        <v>5.5170405000000003E-5</v>
      </c>
      <c r="Z2154">
        <v>55.841400999999998</v>
      </c>
      <c r="AA2154" s="1">
        <v>1.1816945E-5</v>
      </c>
      <c r="AB2154">
        <v>0.85972011999999998</v>
      </c>
      <c r="AC2154">
        <v>0.86437224000000001</v>
      </c>
      <c r="AD2154">
        <v>1.3900593999999999</v>
      </c>
      <c r="AE2154">
        <v>0</v>
      </c>
      <c r="AF2154">
        <v>240.71178</v>
      </c>
      <c r="AG2154">
        <v>3.5557568000000002</v>
      </c>
      <c r="AH2154">
        <v>4.7581831000000001</v>
      </c>
      <c r="AI2154">
        <v>4.8819072E-4</v>
      </c>
      <c r="AJ2154">
        <v>8.3056199999999997E-4</v>
      </c>
      <c r="AK2154">
        <v>1.3889968E-3</v>
      </c>
      <c r="AL2154">
        <v>2.1230412000000001E-3</v>
      </c>
      <c r="AM2154">
        <v>1.2694669E-2</v>
      </c>
      <c r="AN2154">
        <v>9.9999936999999997E-2</v>
      </c>
      <c r="AO2154">
        <v>10.249482</v>
      </c>
      <c r="AP2154">
        <v>0.95078682999999997</v>
      </c>
      <c r="AQ2154">
        <v>1504.5418</v>
      </c>
      <c r="AR2154">
        <v>1430.4984999999999</v>
      </c>
      <c r="AS2154">
        <v>0.68740151000000005</v>
      </c>
      <c r="AT2154">
        <v>0</v>
      </c>
      <c r="AU2154">
        <v>0</v>
      </c>
    </row>
    <row r="2155" spans="1:47" x14ac:dyDescent="0.25">
      <c r="A2155">
        <v>124</v>
      </c>
      <c r="B2155" t="s">
        <v>55</v>
      </c>
      <c r="C2155">
        <v>29.684104999999999</v>
      </c>
      <c r="D2155" s="1">
        <v>4.2873109999999997E-6</v>
      </c>
      <c r="E2155">
        <v>0.43973099999999998</v>
      </c>
      <c r="F2155" s="1">
        <v>6.285722E-6</v>
      </c>
      <c r="G2155">
        <v>0.365647</v>
      </c>
      <c r="H2155" s="1">
        <v>78.161439999999999</v>
      </c>
      <c r="I2155">
        <v>1.5E-5</v>
      </c>
      <c r="J2155">
        <v>9.0000000000000002E-6</v>
      </c>
      <c r="K2155">
        <v>1.3336380000000001</v>
      </c>
      <c r="L2155">
        <v>0.86934699999999998</v>
      </c>
      <c r="M2155">
        <v>4.95E-4</v>
      </c>
      <c r="N2155" s="1">
        <v>8.1621760000000004E-4</v>
      </c>
      <c r="O2155" s="1">
        <v>1.1072740000000001E-3</v>
      </c>
      <c r="P2155">
        <v>2.3E-3</v>
      </c>
      <c r="Q2155">
        <v>28.192156000000001</v>
      </c>
      <c r="R2155" s="1">
        <v>5.3980057999999997E-6</v>
      </c>
      <c r="S2155">
        <v>20.288823000000001</v>
      </c>
      <c r="T2155" s="1">
        <v>4.9291599999999999E-6</v>
      </c>
      <c r="U2155">
        <v>0.38766329999999999</v>
      </c>
      <c r="V2155">
        <v>60.210436999999999</v>
      </c>
      <c r="W2155" s="1">
        <v>1.2628736999999999E-5</v>
      </c>
      <c r="X2155">
        <v>2.7270031E-2</v>
      </c>
      <c r="Y2155" s="1">
        <v>5.5170405000000003E-5</v>
      </c>
      <c r="Z2155">
        <v>61.195695000000001</v>
      </c>
      <c r="AA2155" s="1">
        <v>1.2566239999999999E-5</v>
      </c>
      <c r="AB2155">
        <v>0.87673201999999995</v>
      </c>
      <c r="AC2155">
        <v>0.85321272999999997</v>
      </c>
      <c r="AD2155">
        <v>1.3900593999999999</v>
      </c>
      <c r="AE2155">
        <v>0</v>
      </c>
      <c r="AF2155">
        <v>240.71178</v>
      </c>
      <c r="AG2155">
        <v>3.616476</v>
      </c>
      <c r="AH2155">
        <v>4.7561007000000002</v>
      </c>
      <c r="AI2155">
        <v>4.8437582999999999E-4</v>
      </c>
      <c r="AJ2155">
        <v>8.2616402000000003E-4</v>
      </c>
      <c r="AK2155">
        <v>1.3865786000000001E-3</v>
      </c>
      <c r="AL2155">
        <v>2.1597817000000002E-3</v>
      </c>
      <c r="AM2155">
        <v>1.2696069000000001E-2</v>
      </c>
      <c r="AN2155">
        <v>9.9999907999999998E-2</v>
      </c>
      <c r="AO2155">
        <v>9.9666631999999993</v>
      </c>
      <c r="AP2155">
        <v>0.94931946</v>
      </c>
      <c r="AQ2155">
        <v>3657.6875</v>
      </c>
      <c r="AR2155">
        <v>3472.3139999999999</v>
      </c>
      <c r="AS2155">
        <v>0.68932450000000001</v>
      </c>
      <c r="AT2155">
        <v>0</v>
      </c>
      <c r="AU2155">
        <v>0</v>
      </c>
    </row>
    <row r="2156" spans="1:47" x14ac:dyDescent="0.25">
      <c r="A2156">
        <v>125</v>
      </c>
      <c r="B2156" t="s">
        <v>55</v>
      </c>
      <c r="C2156">
        <v>0.25643500000000002</v>
      </c>
      <c r="D2156" s="1">
        <v>1.363513E-7</v>
      </c>
      <c r="E2156">
        <v>15.446991000000001</v>
      </c>
      <c r="F2156" s="1">
        <v>2.961534E-6</v>
      </c>
      <c r="G2156">
        <v>0.39102500000000001</v>
      </c>
      <c r="H2156" s="1">
        <v>18.326129999999999</v>
      </c>
      <c r="I2156">
        <v>1.2999999999999999E-5</v>
      </c>
      <c r="J2156">
        <v>3.8000000000000002E-5</v>
      </c>
      <c r="K2156">
        <v>1.148471</v>
      </c>
      <c r="L2156">
        <v>0.79508400000000001</v>
      </c>
      <c r="M2156">
        <v>8.5300000000000003E-4</v>
      </c>
      <c r="N2156" s="1">
        <v>9.0283340000000005E-4</v>
      </c>
      <c r="O2156" s="1">
        <v>1.733177E-3</v>
      </c>
      <c r="P2156">
        <v>3.5209999999999998E-3</v>
      </c>
      <c r="Q2156">
        <v>28.192156000000001</v>
      </c>
      <c r="R2156" s="1">
        <v>5.3980057999999997E-6</v>
      </c>
      <c r="S2156">
        <v>20.288823000000001</v>
      </c>
      <c r="T2156" s="1">
        <v>4.9291599999999999E-6</v>
      </c>
      <c r="U2156">
        <v>0.38825503</v>
      </c>
      <c r="V2156">
        <v>59.081617000000001</v>
      </c>
      <c r="W2156" s="1">
        <v>1.1933581E-5</v>
      </c>
      <c r="X2156">
        <v>2.7285878E-2</v>
      </c>
      <c r="Y2156" s="1">
        <v>5.5170405000000003E-5</v>
      </c>
      <c r="Z2156">
        <v>60.260165000000001</v>
      </c>
      <c r="AA2156" s="1">
        <v>1.2391096E-5</v>
      </c>
      <c r="AB2156">
        <v>0.85251060999999995</v>
      </c>
      <c r="AC2156">
        <v>0.86228214000000003</v>
      </c>
      <c r="AD2156">
        <v>1.3900593999999999</v>
      </c>
      <c r="AE2156">
        <v>0</v>
      </c>
      <c r="AF2156">
        <v>240.71178</v>
      </c>
      <c r="AG2156">
        <v>3.5666012999999999</v>
      </c>
      <c r="AH2156">
        <v>4.7597880000000004</v>
      </c>
      <c r="AI2156">
        <v>4.9040019999999995E-4</v>
      </c>
      <c r="AJ2156">
        <v>8.3154411000000003E-4</v>
      </c>
      <c r="AK2156">
        <v>1.3910337999999999E-3</v>
      </c>
      <c r="AL2156">
        <v>2.1158472999999998E-3</v>
      </c>
      <c r="AM2156">
        <v>1.2714385E-2</v>
      </c>
      <c r="AN2156">
        <v>0.10000074</v>
      </c>
      <c r="AO2156">
        <v>10.220955999999999</v>
      </c>
      <c r="AP2156">
        <v>0.94982988000000002</v>
      </c>
      <c r="AQ2156">
        <v>-1426.4457</v>
      </c>
      <c r="AR2156">
        <v>-1354.8806999999999</v>
      </c>
      <c r="AS2156">
        <v>0.68758136000000003</v>
      </c>
      <c r="AT2156">
        <v>0</v>
      </c>
      <c r="AU2156">
        <v>0</v>
      </c>
    </row>
    <row r="2157" spans="1:47" x14ac:dyDescent="0.25">
      <c r="A2157">
        <v>126</v>
      </c>
      <c r="B2157" t="s">
        <v>55</v>
      </c>
      <c r="C2157">
        <v>65.681916000000001</v>
      </c>
      <c r="D2157" s="1">
        <v>8.3873819999999994E-6</v>
      </c>
      <c r="E2157">
        <v>12.398078999999999</v>
      </c>
      <c r="F2157" s="1">
        <v>1.4666910000000001E-5</v>
      </c>
      <c r="G2157">
        <v>0.49660199999999999</v>
      </c>
      <c r="H2157" s="1">
        <v>30.179819999999999</v>
      </c>
      <c r="I2157">
        <v>2.1999999999999999E-5</v>
      </c>
      <c r="J2157">
        <v>1.5E-5</v>
      </c>
      <c r="K2157">
        <v>0.165824</v>
      </c>
      <c r="L2157">
        <v>0.75203600000000004</v>
      </c>
      <c r="M2157">
        <v>4.66E-4</v>
      </c>
      <c r="N2157" s="1">
        <v>1.034413E-4</v>
      </c>
      <c r="O2157" s="1">
        <v>1.308404E-3</v>
      </c>
      <c r="P2157">
        <v>2.8219999999999999E-3</v>
      </c>
      <c r="Q2157">
        <v>28.192160000000001</v>
      </c>
      <c r="R2157" s="1">
        <v>5.3980060000000004E-6</v>
      </c>
      <c r="S2157">
        <v>20.288820000000001</v>
      </c>
      <c r="T2157" s="1">
        <v>4.9291599999999999E-6</v>
      </c>
      <c r="U2157">
        <v>0.39085740000000002</v>
      </c>
      <c r="V2157">
        <v>59.39358</v>
      </c>
      <c r="W2157" s="1">
        <v>1.249614E-5</v>
      </c>
      <c r="X2157">
        <v>2.7273140000000001E-2</v>
      </c>
      <c r="Y2157" s="1">
        <v>5.5170409999999997E-5</v>
      </c>
      <c r="Z2157">
        <v>61.520350000000001</v>
      </c>
      <c r="AA2157" s="1">
        <v>1.2047159999999999E-5</v>
      </c>
      <c r="AB2157">
        <v>0.88767620000000003</v>
      </c>
      <c r="AC2157">
        <v>0.83778050000000004</v>
      </c>
      <c r="AD2157">
        <v>1.3900589999999999</v>
      </c>
      <c r="AE2157">
        <v>0</v>
      </c>
      <c r="AF2157">
        <v>240.71180000000001</v>
      </c>
      <c r="AG2157">
        <v>3.5454829999999999</v>
      </c>
      <c r="AH2157">
        <v>4.7575989999999999</v>
      </c>
      <c r="AI2157">
        <v>4.7697100000000002E-4</v>
      </c>
      <c r="AJ2157">
        <v>8.1717379999999998E-4</v>
      </c>
      <c r="AK2157">
        <v>1.383144E-3</v>
      </c>
      <c r="AL2157">
        <v>2.100841E-3</v>
      </c>
      <c r="AM2157">
        <v>1.269437E-2</v>
      </c>
      <c r="AN2157">
        <v>0.1000017</v>
      </c>
      <c r="AO2157">
        <v>9.3843490000000003</v>
      </c>
      <c r="AP2157">
        <v>0.95081249999999995</v>
      </c>
      <c r="AQ2157">
        <v>-571.40060000000005</v>
      </c>
      <c r="AR2157">
        <v>-543.29489999999998</v>
      </c>
      <c r="AS2157">
        <v>0.6872646</v>
      </c>
      <c r="AT2157">
        <v>0</v>
      </c>
      <c r="AU2157">
        <v>0</v>
      </c>
    </row>
    <row r="2158" spans="1:47" x14ac:dyDescent="0.25">
      <c r="A2158">
        <v>127</v>
      </c>
      <c r="B2158" t="s">
        <v>55</v>
      </c>
      <c r="C2158">
        <v>26.283605000000001</v>
      </c>
      <c r="D2158" s="1">
        <v>5.2880180000000001E-6</v>
      </c>
      <c r="E2158">
        <v>0.19744900000000001</v>
      </c>
      <c r="F2158" s="1">
        <v>5.9293479999999998E-6</v>
      </c>
      <c r="G2158">
        <v>0.39393299999999998</v>
      </c>
      <c r="H2158" s="1">
        <v>52.521030000000003</v>
      </c>
      <c r="I2158">
        <v>1.7E-5</v>
      </c>
      <c r="J2158">
        <v>5.0000000000000004E-6</v>
      </c>
      <c r="K2158">
        <v>1.7785839999999999</v>
      </c>
      <c r="L2158">
        <v>1.47027</v>
      </c>
      <c r="M2158">
        <v>5.8299999999999997E-4</v>
      </c>
      <c r="N2158" s="1">
        <v>7.2183570000000001E-4</v>
      </c>
      <c r="O2158" s="1">
        <v>1.2228040000000001E-3</v>
      </c>
      <c r="P2158">
        <v>2.9610000000000001E-3</v>
      </c>
      <c r="Q2158">
        <v>28.192156000000001</v>
      </c>
      <c r="R2158" s="1">
        <v>5.3980057999999997E-6</v>
      </c>
      <c r="S2158">
        <v>20.288823000000001</v>
      </c>
      <c r="T2158" s="1">
        <v>4.9291599999999999E-6</v>
      </c>
      <c r="U2158">
        <v>0.40376577000000002</v>
      </c>
      <c r="V2158">
        <v>57.377473999999999</v>
      </c>
      <c r="W2158" s="1">
        <v>1.2707419E-5</v>
      </c>
      <c r="X2158">
        <v>2.7270747000000001E-2</v>
      </c>
      <c r="Y2158" s="1">
        <v>5.5170405000000003E-5</v>
      </c>
      <c r="Z2158">
        <v>61.179558999999998</v>
      </c>
      <c r="AA2158" s="1">
        <v>1.1897214E-5</v>
      </c>
      <c r="AB2158">
        <v>0.86148119000000001</v>
      </c>
      <c r="AC2158">
        <v>0.86329584000000004</v>
      </c>
      <c r="AD2158">
        <v>1.3900593999999999</v>
      </c>
      <c r="AE2158">
        <v>0</v>
      </c>
      <c r="AF2158">
        <v>240.71178</v>
      </c>
      <c r="AG2158">
        <v>3.5991681</v>
      </c>
      <c r="AH2158">
        <v>4.7585275999999999</v>
      </c>
      <c r="AI2158">
        <v>4.8739117000000002E-4</v>
      </c>
      <c r="AJ2158">
        <v>8.3146198000000001E-4</v>
      </c>
      <c r="AK2158">
        <v>1.3807120999999999E-3</v>
      </c>
      <c r="AL2158">
        <v>2.1244482999999998E-3</v>
      </c>
      <c r="AM2158">
        <v>1.2696391E-2</v>
      </c>
      <c r="AN2158">
        <v>9.9996544000000007E-2</v>
      </c>
      <c r="AO2158">
        <v>9.9111060000000002</v>
      </c>
      <c r="AP2158">
        <v>0.95086976999999995</v>
      </c>
      <c r="AQ2158">
        <v>-1967.2379000000001</v>
      </c>
      <c r="AR2158">
        <v>-1870.5871</v>
      </c>
      <c r="AS2158">
        <v>0.68716208999999995</v>
      </c>
      <c r="AT2158">
        <v>0</v>
      </c>
      <c r="AU2158">
        <v>0</v>
      </c>
    </row>
    <row r="2159" spans="1:47" x14ac:dyDescent="0.25">
      <c r="A2159">
        <v>128</v>
      </c>
      <c r="B2159" t="s">
        <v>55</v>
      </c>
      <c r="C2159">
        <v>64.278819999999996</v>
      </c>
      <c r="D2159" s="1">
        <v>6.4832519999999998E-6</v>
      </c>
      <c r="E2159">
        <v>0.67261300000000002</v>
      </c>
      <c r="F2159" s="1">
        <v>6.4131560000000003E-6</v>
      </c>
      <c r="G2159">
        <v>0.89423699999999995</v>
      </c>
      <c r="H2159" s="1">
        <v>58.651809999999998</v>
      </c>
      <c r="I2159">
        <v>1.1E-5</v>
      </c>
      <c r="J2159">
        <v>6.0000000000000002E-6</v>
      </c>
      <c r="K2159">
        <v>0.661937</v>
      </c>
      <c r="L2159">
        <v>2.3112159999999999</v>
      </c>
      <c r="M2159">
        <v>4.0700000000000003E-4</v>
      </c>
      <c r="N2159" s="1">
        <v>8.1778809999999999E-4</v>
      </c>
      <c r="O2159" s="1">
        <v>1.057756E-3</v>
      </c>
      <c r="P2159">
        <v>2.3990000000000001E-3</v>
      </c>
      <c r="Q2159">
        <v>28.192160000000001</v>
      </c>
      <c r="R2159" s="1">
        <v>5.3980060000000004E-6</v>
      </c>
      <c r="S2159">
        <v>20.288820000000001</v>
      </c>
      <c r="T2159" s="1">
        <v>4.9291599999999999E-6</v>
      </c>
      <c r="U2159">
        <v>0.38424419999999998</v>
      </c>
      <c r="V2159">
        <v>58.429780000000001</v>
      </c>
      <c r="W2159" s="1">
        <v>1.269559E-5</v>
      </c>
      <c r="X2159">
        <v>2.7277570000000001E-2</v>
      </c>
      <c r="Y2159" s="1">
        <v>5.5170409999999997E-5</v>
      </c>
      <c r="Z2159">
        <v>58.48556</v>
      </c>
      <c r="AA2159" s="1">
        <v>1.2425560000000001E-5</v>
      </c>
      <c r="AB2159">
        <v>0.89356190000000002</v>
      </c>
      <c r="AC2159">
        <v>0.85097429999999996</v>
      </c>
      <c r="AD2159">
        <v>1.3900589999999999</v>
      </c>
      <c r="AE2159">
        <v>0</v>
      </c>
      <c r="AF2159">
        <v>240.71180000000001</v>
      </c>
      <c r="AG2159">
        <v>3.5579879999999999</v>
      </c>
      <c r="AH2159">
        <v>4.7560460000000004</v>
      </c>
      <c r="AI2159">
        <v>4.7989590000000002E-4</v>
      </c>
      <c r="AJ2159">
        <v>8.2876589999999995E-4</v>
      </c>
      <c r="AK2159">
        <v>1.3840980000000001E-3</v>
      </c>
      <c r="AL2159">
        <v>2.0973910000000001E-3</v>
      </c>
      <c r="AM2159">
        <v>1.2707329999999999E-2</v>
      </c>
      <c r="AN2159">
        <v>0.1000032</v>
      </c>
      <c r="AO2159">
        <v>10.229179999999999</v>
      </c>
      <c r="AP2159">
        <v>0.94965549999999999</v>
      </c>
      <c r="AQ2159">
        <v>257.6284</v>
      </c>
      <c r="AR2159">
        <v>244.65819999999999</v>
      </c>
      <c r="AS2159">
        <v>0.68644700000000003</v>
      </c>
      <c r="AT2159">
        <v>0</v>
      </c>
      <c r="AU2159">
        <v>0</v>
      </c>
    </row>
    <row r="2160" spans="1:47" x14ac:dyDescent="0.25">
      <c r="A2160">
        <v>129</v>
      </c>
      <c r="B2160" t="s">
        <v>55</v>
      </c>
      <c r="C2160">
        <v>34.930993000000001</v>
      </c>
      <c r="D2160" s="1">
        <v>4.0375730000000004E-6</v>
      </c>
      <c r="E2160">
        <v>0.57389599999999996</v>
      </c>
      <c r="F2160" s="1">
        <v>4.3314599999999997E-6</v>
      </c>
      <c r="G2160">
        <v>0.44004100000000002</v>
      </c>
      <c r="H2160" s="1">
        <v>78.255939999999995</v>
      </c>
      <c r="I2160">
        <v>1.2999999999999999E-5</v>
      </c>
      <c r="J2160">
        <v>1.8E-5</v>
      </c>
      <c r="K2160">
        <v>1.187654</v>
      </c>
      <c r="L2160">
        <v>0.70141100000000001</v>
      </c>
      <c r="M2160">
        <v>4.4099999999999999E-4</v>
      </c>
      <c r="N2160" s="1">
        <v>8.5122170000000001E-4</v>
      </c>
      <c r="O2160" s="1">
        <v>1.0775660000000001E-3</v>
      </c>
      <c r="P2160">
        <v>2.3310000000000002E-3</v>
      </c>
      <c r="Q2160">
        <v>28.192156000000001</v>
      </c>
      <c r="R2160" s="1">
        <v>5.3980057999999997E-6</v>
      </c>
      <c r="S2160">
        <v>20.288823000000001</v>
      </c>
      <c r="T2160" s="1">
        <v>4.9291599999999999E-6</v>
      </c>
      <c r="U2160">
        <v>0.38703599999999999</v>
      </c>
      <c r="V2160">
        <v>58.963788000000001</v>
      </c>
      <c r="W2160" s="1">
        <v>1.240254E-5</v>
      </c>
      <c r="X2160">
        <v>2.7284335999999999E-2</v>
      </c>
      <c r="Y2160" s="1">
        <v>5.5170405000000003E-5</v>
      </c>
      <c r="Z2160">
        <v>57.303431000000003</v>
      </c>
      <c r="AA2160" s="1">
        <v>1.2935506E-5</v>
      </c>
      <c r="AB2160">
        <v>0.84662627000000001</v>
      </c>
      <c r="AC2160">
        <v>0.86558957999999997</v>
      </c>
      <c r="AD2160">
        <v>1.3900593999999999</v>
      </c>
      <c r="AE2160">
        <v>0</v>
      </c>
      <c r="AF2160">
        <v>240.71178</v>
      </c>
      <c r="AG2160">
        <v>3.6267661000000002</v>
      </c>
      <c r="AH2160">
        <v>4.7565331999999998</v>
      </c>
      <c r="AI2160">
        <v>4.9166518E-4</v>
      </c>
      <c r="AJ2160">
        <v>8.3031656000000004E-4</v>
      </c>
      <c r="AK2160">
        <v>1.3877270000000001E-3</v>
      </c>
      <c r="AL2160">
        <v>2.2174004000000001E-3</v>
      </c>
      <c r="AM2160">
        <v>1.2707592E-2</v>
      </c>
      <c r="AN2160">
        <v>9.9995396E-2</v>
      </c>
      <c r="AO2160">
        <v>9.5862654000000003</v>
      </c>
      <c r="AP2160">
        <v>0.94848250000000001</v>
      </c>
      <c r="AQ2160">
        <v>4458.8454000000002</v>
      </c>
      <c r="AR2160">
        <v>4229.1369000000004</v>
      </c>
      <c r="AS2160">
        <v>0.68714790999999997</v>
      </c>
      <c r="AT2160">
        <v>0</v>
      </c>
      <c r="AU2160">
        <v>0</v>
      </c>
    </row>
    <row r="2161" spans="1:47" x14ac:dyDescent="0.25">
      <c r="A2161">
        <v>130</v>
      </c>
      <c r="B2161" t="s">
        <v>55</v>
      </c>
      <c r="C2161">
        <v>29.848462000000001</v>
      </c>
      <c r="D2161" s="1">
        <v>3.9905360000000003E-6</v>
      </c>
      <c r="E2161">
        <v>0.49372500000000002</v>
      </c>
      <c r="F2161" s="1">
        <v>3.9354870000000001E-6</v>
      </c>
      <c r="G2161">
        <v>0.27276099999999998</v>
      </c>
      <c r="H2161" s="1">
        <v>76.210939999999994</v>
      </c>
      <c r="I2161">
        <v>1.2999999999999999E-5</v>
      </c>
      <c r="J2161">
        <v>0</v>
      </c>
      <c r="K2161">
        <v>1.2923370000000001</v>
      </c>
      <c r="L2161">
        <v>1.224691</v>
      </c>
      <c r="M2161">
        <v>4.6900000000000002E-4</v>
      </c>
      <c r="N2161" s="1">
        <v>8.5884950000000002E-4</v>
      </c>
      <c r="O2161" s="1">
        <v>1.099448E-3</v>
      </c>
      <c r="P2161">
        <v>2.529E-3</v>
      </c>
      <c r="Q2161">
        <v>28.192156000000001</v>
      </c>
      <c r="R2161" s="1">
        <v>5.3980057999999997E-6</v>
      </c>
      <c r="S2161">
        <v>20.288823000000001</v>
      </c>
      <c r="T2161" s="1">
        <v>4.9291599999999999E-6</v>
      </c>
      <c r="U2161">
        <v>0.39920879999999997</v>
      </c>
      <c r="V2161">
        <v>58.334507000000002</v>
      </c>
      <c r="W2161" s="1">
        <v>1.2006141000000001E-5</v>
      </c>
      <c r="X2161">
        <v>2.7273761000000001E-2</v>
      </c>
      <c r="Y2161" s="1">
        <v>5.5170405000000003E-5</v>
      </c>
      <c r="Z2161">
        <v>58.027560000000001</v>
      </c>
      <c r="AA2161" s="1">
        <v>1.2151405000000001E-5</v>
      </c>
      <c r="AB2161">
        <v>0.83032183999999998</v>
      </c>
      <c r="AC2161">
        <v>0.8818182</v>
      </c>
      <c r="AD2161">
        <v>1.3900593999999999</v>
      </c>
      <c r="AE2161">
        <v>0</v>
      </c>
      <c r="AF2161">
        <v>240.71178</v>
      </c>
      <c r="AG2161">
        <v>3.5356835000000002</v>
      </c>
      <c r="AH2161">
        <v>4.7603879999999998</v>
      </c>
      <c r="AI2161">
        <v>4.8851562000000004E-4</v>
      </c>
      <c r="AJ2161">
        <v>8.3005476999999995E-4</v>
      </c>
      <c r="AK2161">
        <v>1.3825535999999999E-3</v>
      </c>
      <c r="AL2161">
        <v>2.1678152000000001E-3</v>
      </c>
      <c r="AM2161">
        <v>1.2689552999999999E-2</v>
      </c>
      <c r="AN2161">
        <v>0.10000004</v>
      </c>
      <c r="AO2161">
        <v>9.7895810999999995</v>
      </c>
      <c r="AP2161">
        <v>0.94807949000000002</v>
      </c>
      <c r="AQ2161">
        <v>-1749.0912000000001</v>
      </c>
      <c r="AR2161">
        <v>-1658.2774999999999</v>
      </c>
      <c r="AS2161">
        <v>0.68797472000000004</v>
      </c>
      <c r="AT2161">
        <v>0</v>
      </c>
      <c r="AU2161">
        <v>0</v>
      </c>
    </row>
    <row r="2162" spans="1:47" x14ac:dyDescent="0.25">
      <c r="A2162">
        <v>131</v>
      </c>
      <c r="B2162" t="s">
        <v>55</v>
      </c>
      <c r="C2162">
        <v>0.45343899999999998</v>
      </c>
      <c r="D2162" s="1">
        <v>3.8928609999999996E-6</v>
      </c>
      <c r="E2162">
        <v>12.052913999999999</v>
      </c>
      <c r="F2162" s="1">
        <v>5.3007300000000003E-6</v>
      </c>
      <c r="G2162">
        <v>0.196296</v>
      </c>
      <c r="H2162" s="1">
        <v>62.876100000000001</v>
      </c>
      <c r="I2162">
        <v>1.2E-5</v>
      </c>
      <c r="J2162">
        <v>3.0000000000000001E-5</v>
      </c>
      <c r="K2162">
        <v>1.778251</v>
      </c>
      <c r="L2162">
        <v>1.049037</v>
      </c>
      <c r="M2162">
        <v>4.6200000000000001E-4</v>
      </c>
      <c r="N2162" s="1">
        <v>6.2758010000000001E-4</v>
      </c>
      <c r="O2162" s="1">
        <v>1.0057880000000001E-3</v>
      </c>
      <c r="P2162">
        <v>2.2269999999999998E-3</v>
      </c>
      <c r="Q2162">
        <v>28.192156000000001</v>
      </c>
      <c r="R2162" s="1">
        <v>5.3980057999999997E-6</v>
      </c>
      <c r="S2162">
        <v>20.288823000000001</v>
      </c>
      <c r="T2162" s="1">
        <v>4.9291599999999999E-6</v>
      </c>
      <c r="U2162">
        <v>0.38751092999999998</v>
      </c>
      <c r="V2162">
        <v>58.495668999999999</v>
      </c>
      <c r="W2162" s="1">
        <v>1.1862018E-5</v>
      </c>
      <c r="X2162">
        <v>2.7268641E-2</v>
      </c>
      <c r="Y2162" s="1">
        <v>5.5170405000000003E-5</v>
      </c>
      <c r="Z2162">
        <v>60.156644</v>
      </c>
      <c r="AA2162" s="1">
        <v>1.2440355000000001E-5</v>
      </c>
      <c r="AB2162">
        <v>0.85209636</v>
      </c>
      <c r="AC2162">
        <v>0.8683033</v>
      </c>
      <c r="AD2162">
        <v>1.3900593999999999</v>
      </c>
      <c r="AE2162">
        <v>0</v>
      </c>
      <c r="AF2162">
        <v>240.71178</v>
      </c>
      <c r="AG2162">
        <v>3.6356790000000001</v>
      </c>
      <c r="AH2162">
        <v>4.7575206000000003</v>
      </c>
      <c r="AI2162">
        <v>4.8482275000000003E-4</v>
      </c>
      <c r="AJ2162">
        <v>8.2852136E-4</v>
      </c>
      <c r="AK2162">
        <v>1.3977746000000001E-3</v>
      </c>
      <c r="AL2162">
        <v>2.0662391000000001E-3</v>
      </c>
      <c r="AM2162">
        <v>1.2688400000000001E-2</v>
      </c>
      <c r="AN2162">
        <v>9.9999671999999998E-2</v>
      </c>
      <c r="AO2162">
        <v>10.288755</v>
      </c>
      <c r="AP2162">
        <v>0.94895026000000005</v>
      </c>
      <c r="AQ2162">
        <v>3419.6734999999999</v>
      </c>
      <c r="AR2162">
        <v>3245.1</v>
      </c>
      <c r="AS2162">
        <v>0.68758127999999996</v>
      </c>
      <c r="AT2162">
        <v>0</v>
      </c>
      <c r="AU2162">
        <v>0</v>
      </c>
    </row>
    <row r="2163" spans="1:47" x14ac:dyDescent="0.25">
      <c r="A2163">
        <v>132</v>
      </c>
      <c r="B2163" t="s">
        <v>55</v>
      </c>
      <c r="C2163">
        <v>28.504362</v>
      </c>
      <c r="D2163" s="1">
        <v>2.823271E-6</v>
      </c>
      <c r="E2163">
        <v>0.25544499999999998</v>
      </c>
      <c r="F2163" s="1">
        <v>4.3225160000000001E-6</v>
      </c>
      <c r="G2163">
        <v>0.21071300000000001</v>
      </c>
      <c r="H2163" s="1">
        <v>55.014090000000003</v>
      </c>
      <c r="I2163">
        <v>1.5999999999999999E-5</v>
      </c>
      <c r="J2163">
        <v>3.0000000000000001E-5</v>
      </c>
      <c r="K2163">
        <v>1.1293569999999999</v>
      </c>
      <c r="L2163">
        <v>1.0209809999999999</v>
      </c>
      <c r="M2163">
        <v>4.7199999999999998E-4</v>
      </c>
      <c r="N2163" s="1">
        <v>6.8759229999999999E-4</v>
      </c>
      <c r="O2163" s="1">
        <v>1.1011669999999999E-3</v>
      </c>
      <c r="P2163">
        <v>2.3029999999999999E-3</v>
      </c>
      <c r="Q2163">
        <v>28.192160000000001</v>
      </c>
      <c r="R2163" s="1">
        <v>5.3980060000000004E-6</v>
      </c>
      <c r="S2163">
        <v>20.288820000000001</v>
      </c>
      <c r="T2163" s="1">
        <v>4.9291599999999999E-6</v>
      </c>
      <c r="U2163">
        <v>0.40092719999999998</v>
      </c>
      <c r="V2163">
        <v>60.273629999999997</v>
      </c>
      <c r="W2163" s="1">
        <v>1.2186810000000001E-5</v>
      </c>
      <c r="X2163">
        <v>2.728061E-2</v>
      </c>
      <c r="Y2163" s="1">
        <v>5.5170409999999997E-5</v>
      </c>
      <c r="Z2163">
        <v>58.670490000000001</v>
      </c>
      <c r="AA2163" s="1">
        <v>1.2099440000000001E-5</v>
      </c>
      <c r="AB2163">
        <v>0.88506410000000002</v>
      </c>
      <c r="AC2163">
        <v>0.86854310000000001</v>
      </c>
      <c r="AD2163">
        <v>1.3900589999999999</v>
      </c>
      <c r="AE2163">
        <v>0</v>
      </c>
      <c r="AF2163">
        <v>240.71180000000001</v>
      </c>
      <c r="AG2163">
        <v>3.589575</v>
      </c>
      <c r="AH2163">
        <v>4.7577410000000002</v>
      </c>
      <c r="AI2163">
        <v>4.7866340000000002E-4</v>
      </c>
      <c r="AJ2163">
        <v>8.3228169999999995E-4</v>
      </c>
      <c r="AK2163">
        <v>1.3901429999999999E-3</v>
      </c>
      <c r="AL2163">
        <v>2.02674E-3</v>
      </c>
      <c r="AM2163">
        <v>1.269605E-2</v>
      </c>
      <c r="AN2163">
        <v>9.9998959999999998E-2</v>
      </c>
      <c r="AO2163">
        <v>10.136850000000001</v>
      </c>
      <c r="AP2163">
        <v>0.95091639999999999</v>
      </c>
      <c r="AQ2163">
        <v>790.63829999999996</v>
      </c>
      <c r="AR2163">
        <v>751.83090000000004</v>
      </c>
      <c r="AS2163">
        <v>0.68860149999999998</v>
      </c>
      <c r="AT2163">
        <v>0</v>
      </c>
      <c r="AU2163">
        <v>0</v>
      </c>
    </row>
    <row r="2164" spans="1:47" x14ac:dyDescent="0.25">
      <c r="A2164">
        <v>133</v>
      </c>
      <c r="B2164" t="s">
        <v>55</v>
      </c>
      <c r="C2164">
        <v>21.132868999999999</v>
      </c>
      <c r="D2164" s="1">
        <v>1.5107550000000001E-5</v>
      </c>
      <c r="E2164">
        <v>30.622166</v>
      </c>
      <c r="F2164" s="1">
        <v>3.7198299999999999E-6</v>
      </c>
      <c r="G2164">
        <v>1.8987270000000001</v>
      </c>
      <c r="H2164" s="1">
        <v>0.73840470000000002</v>
      </c>
      <c r="I2164">
        <v>9.9999999999999995E-7</v>
      </c>
      <c r="J2164">
        <v>2.3E-5</v>
      </c>
      <c r="K2164">
        <v>0.58717900000000001</v>
      </c>
      <c r="L2164">
        <v>7.2721999999999995E-2</v>
      </c>
      <c r="M2164">
        <v>6.4800000000000003E-4</v>
      </c>
      <c r="N2164" s="1">
        <v>7.3355339999999999E-4</v>
      </c>
      <c r="O2164" s="1">
        <v>1.8135860000000001E-3</v>
      </c>
      <c r="P2164">
        <v>3.7090000000000001E-3</v>
      </c>
      <c r="Q2164">
        <v>28.192156000000001</v>
      </c>
      <c r="R2164" s="1">
        <v>5.3980057999999997E-6</v>
      </c>
      <c r="S2164">
        <v>20.288823000000001</v>
      </c>
      <c r="T2164" s="1">
        <v>4.9291599999999999E-6</v>
      </c>
      <c r="U2164">
        <v>0.38314373000000002</v>
      </c>
      <c r="V2164">
        <v>59.162655000000001</v>
      </c>
      <c r="W2164" s="1">
        <v>1.2822889E-5</v>
      </c>
      <c r="X2164">
        <v>2.7273906000000001E-2</v>
      </c>
      <c r="Y2164" s="1">
        <v>5.5170405000000003E-5</v>
      </c>
      <c r="Z2164">
        <v>58.343510999999999</v>
      </c>
      <c r="AA2164" s="1">
        <v>1.1821271E-5</v>
      </c>
      <c r="AB2164">
        <v>0.84430371999999998</v>
      </c>
      <c r="AC2164">
        <v>0.84601088999999996</v>
      </c>
      <c r="AD2164">
        <v>1.3900593999999999</v>
      </c>
      <c r="AE2164">
        <v>0</v>
      </c>
      <c r="AF2164">
        <v>240.71178</v>
      </c>
      <c r="AG2164">
        <v>3.5860205999999999</v>
      </c>
      <c r="AH2164">
        <v>4.7584599000000001</v>
      </c>
      <c r="AI2164">
        <v>4.7695456000000001E-4</v>
      </c>
      <c r="AJ2164">
        <v>8.2418843999999998E-4</v>
      </c>
      <c r="AK2164">
        <v>1.3928579E-3</v>
      </c>
      <c r="AL2164">
        <v>2.0065045999999999E-3</v>
      </c>
      <c r="AM2164">
        <v>1.2691977E-2</v>
      </c>
      <c r="AN2164">
        <v>0.10000297</v>
      </c>
      <c r="AO2164">
        <v>10.092926</v>
      </c>
      <c r="AP2164">
        <v>0.94911986000000004</v>
      </c>
      <c r="AQ2164">
        <v>-2383.3000000000002</v>
      </c>
      <c r="AR2164">
        <v>-2262.0374000000002</v>
      </c>
      <c r="AS2164">
        <v>0.68898174999999995</v>
      </c>
      <c r="AT2164">
        <v>0</v>
      </c>
      <c r="AU2164">
        <v>0</v>
      </c>
    </row>
    <row r="2165" spans="1:47" x14ac:dyDescent="0.25">
      <c r="A2165">
        <v>134</v>
      </c>
      <c r="B2165" t="s">
        <v>55</v>
      </c>
      <c r="C2165">
        <v>28.099356</v>
      </c>
      <c r="D2165" s="1">
        <v>4.7684090000000004E-6</v>
      </c>
      <c r="E2165">
        <v>0.58351200000000003</v>
      </c>
      <c r="F2165" s="1">
        <v>4.669157E-6</v>
      </c>
      <c r="G2165">
        <v>0.57971300000000003</v>
      </c>
      <c r="H2165" s="1">
        <v>81.009309999999999</v>
      </c>
      <c r="I2165">
        <v>6.9999999999999999E-6</v>
      </c>
      <c r="J2165">
        <v>1.1E-5</v>
      </c>
      <c r="K2165">
        <v>0.88355899999999998</v>
      </c>
      <c r="L2165">
        <v>0.61399499999999996</v>
      </c>
      <c r="M2165">
        <v>5.2499999999999997E-4</v>
      </c>
      <c r="N2165" s="1">
        <v>1.0223070000000001E-3</v>
      </c>
      <c r="O2165" s="1">
        <v>1.137966E-3</v>
      </c>
      <c r="P2165">
        <v>2.209E-3</v>
      </c>
      <c r="Q2165">
        <v>28.192160000000001</v>
      </c>
      <c r="R2165" s="1">
        <v>5.3980060000000004E-6</v>
      </c>
      <c r="S2165">
        <v>20.288820000000001</v>
      </c>
      <c r="T2165" s="1">
        <v>4.9291599999999999E-6</v>
      </c>
      <c r="U2165">
        <v>0.39072210000000002</v>
      </c>
      <c r="V2165">
        <v>59.95919</v>
      </c>
      <c r="W2165" s="1">
        <v>1.24942E-5</v>
      </c>
      <c r="X2165">
        <v>2.7267059999999999E-2</v>
      </c>
      <c r="Y2165" s="1">
        <v>5.5170409999999997E-5</v>
      </c>
      <c r="Z2165">
        <v>59.883740000000003</v>
      </c>
      <c r="AA2165" s="1">
        <v>1.2324169999999999E-5</v>
      </c>
      <c r="AB2165">
        <v>0.8270883</v>
      </c>
      <c r="AC2165">
        <v>0.83158080000000001</v>
      </c>
      <c r="AD2165">
        <v>1.3900589999999999</v>
      </c>
      <c r="AE2165">
        <v>0</v>
      </c>
      <c r="AF2165">
        <v>240.71180000000001</v>
      </c>
      <c r="AG2165">
        <v>3.5400770000000001</v>
      </c>
      <c r="AH2165">
        <v>4.7586570000000004</v>
      </c>
      <c r="AI2165">
        <v>4.7511580000000002E-4</v>
      </c>
      <c r="AJ2165">
        <v>8.2385399999999995E-4</v>
      </c>
      <c r="AK2165">
        <v>1.3915209999999999E-3</v>
      </c>
      <c r="AL2165">
        <v>2.0649169999999999E-3</v>
      </c>
      <c r="AM2165">
        <v>1.2685500000000001E-2</v>
      </c>
      <c r="AN2165">
        <v>9.9998690000000001E-2</v>
      </c>
      <c r="AO2165">
        <v>9.5918039999999998</v>
      </c>
      <c r="AP2165">
        <v>0.9491153</v>
      </c>
      <c r="AQ2165">
        <v>1.6765909999999999</v>
      </c>
      <c r="AR2165">
        <v>1.591278</v>
      </c>
      <c r="AS2165">
        <v>0.68651680000000004</v>
      </c>
      <c r="AT2165">
        <v>0</v>
      </c>
      <c r="AU2165">
        <v>0</v>
      </c>
    </row>
    <row r="2166" spans="1:47" x14ac:dyDescent="0.25">
      <c r="A2166">
        <v>135</v>
      </c>
      <c r="B2166" t="s">
        <v>55</v>
      </c>
      <c r="C2166">
        <v>0.45265100000000003</v>
      </c>
      <c r="D2166" s="1">
        <v>2.8539139999999999E-6</v>
      </c>
      <c r="E2166">
        <v>5.625089</v>
      </c>
      <c r="F2166" s="1">
        <v>4.8814420000000003E-6</v>
      </c>
      <c r="G2166">
        <v>0.14007600000000001</v>
      </c>
      <c r="H2166" s="1">
        <v>84.891080000000002</v>
      </c>
      <c r="I2166">
        <v>1.4E-5</v>
      </c>
      <c r="J2166">
        <v>3.1000000000000001E-5</v>
      </c>
      <c r="K2166">
        <v>1.602722</v>
      </c>
      <c r="L2166">
        <v>1.4773400000000001</v>
      </c>
      <c r="M2166">
        <v>3.6499999999999998E-4</v>
      </c>
      <c r="N2166" s="1">
        <v>4.5552599999999999E-4</v>
      </c>
      <c r="O2166" s="1">
        <v>8.4970089999999998E-4</v>
      </c>
      <c r="P2166">
        <v>2.0230000000000001E-3</v>
      </c>
      <c r="Q2166">
        <v>28.192156000000001</v>
      </c>
      <c r="R2166" s="1">
        <v>5.3980057999999997E-6</v>
      </c>
      <c r="S2166">
        <v>20.288823000000001</v>
      </c>
      <c r="T2166" s="1">
        <v>4.9291599999999999E-6</v>
      </c>
      <c r="U2166">
        <v>0.41400366</v>
      </c>
      <c r="V2166">
        <v>61.257610999999997</v>
      </c>
      <c r="W2166" s="1">
        <v>1.2598655E-5</v>
      </c>
      <c r="X2166">
        <v>2.7288013E-2</v>
      </c>
      <c r="Y2166" s="1">
        <v>5.5170405000000003E-5</v>
      </c>
      <c r="Z2166">
        <v>60.076067999999999</v>
      </c>
      <c r="AA2166" s="1">
        <v>1.2341152E-5</v>
      </c>
      <c r="AB2166">
        <v>0.87187879999999995</v>
      </c>
      <c r="AC2166">
        <v>0.85849178999999998</v>
      </c>
      <c r="AD2166">
        <v>1.3900593999999999</v>
      </c>
      <c r="AE2166">
        <v>0</v>
      </c>
      <c r="AF2166">
        <v>240.71178</v>
      </c>
      <c r="AG2166">
        <v>3.5824588999999998</v>
      </c>
      <c r="AH2166">
        <v>4.7597503000000003</v>
      </c>
      <c r="AI2166">
        <v>4.9342666000000001E-4</v>
      </c>
      <c r="AJ2166">
        <v>8.3240115000000003E-4</v>
      </c>
      <c r="AK2166">
        <v>1.3966187000000001E-3</v>
      </c>
      <c r="AL2166">
        <v>2.0261871000000001E-3</v>
      </c>
      <c r="AM2166">
        <v>1.2690521999999999E-2</v>
      </c>
      <c r="AN2166">
        <v>9.9998857999999996E-2</v>
      </c>
      <c r="AO2166">
        <v>10.049056</v>
      </c>
      <c r="AP2166">
        <v>0.95049625999999998</v>
      </c>
      <c r="AQ2166">
        <v>-1928.9853000000001</v>
      </c>
      <c r="AR2166">
        <v>-1833.4933000000001</v>
      </c>
      <c r="AS2166">
        <v>0.69001106999999995</v>
      </c>
      <c r="AT2166">
        <v>0</v>
      </c>
      <c r="AU2166">
        <v>0</v>
      </c>
    </row>
    <row r="2167" spans="1:47" x14ac:dyDescent="0.25">
      <c r="A2167">
        <v>136</v>
      </c>
      <c r="B2167" t="s">
        <v>55</v>
      </c>
      <c r="C2167">
        <v>14.838054</v>
      </c>
      <c r="D2167" s="1">
        <v>1.865768E-6</v>
      </c>
      <c r="E2167">
        <v>0.46337299999999998</v>
      </c>
      <c r="F2167" s="1">
        <v>2.7542400000000001E-6</v>
      </c>
      <c r="G2167">
        <v>5.5309999999999998E-2</v>
      </c>
      <c r="H2167" s="1">
        <v>72.506129999999999</v>
      </c>
      <c r="I2167">
        <v>1.5999999999999999E-5</v>
      </c>
      <c r="J2167">
        <v>4.1E-5</v>
      </c>
      <c r="K2167">
        <v>1.2938050000000001</v>
      </c>
      <c r="L2167">
        <v>1.3350359999999999</v>
      </c>
      <c r="M2167">
        <v>4.4900000000000002E-4</v>
      </c>
      <c r="N2167" s="1">
        <v>8.3106610000000002E-4</v>
      </c>
      <c r="O2167" s="1">
        <v>1.105925E-3</v>
      </c>
      <c r="P2167">
        <v>2.7880000000000001E-3</v>
      </c>
      <c r="Q2167">
        <v>28.192156000000001</v>
      </c>
      <c r="R2167" s="1">
        <v>5.3980057999999997E-6</v>
      </c>
      <c r="S2167">
        <v>20.288823000000001</v>
      </c>
      <c r="T2167" s="1">
        <v>4.9291599999999999E-6</v>
      </c>
      <c r="U2167">
        <v>0.41853791000000001</v>
      </c>
      <c r="V2167">
        <v>60.366281000000001</v>
      </c>
      <c r="W2167" s="1">
        <v>1.2414591999999999E-5</v>
      </c>
      <c r="X2167">
        <v>2.7293069E-2</v>
      </c>
      <c r="Y2167" s="1">
        <v>5.5170405000000003E-5</v>
      </c>
      <c r="Z2167">
        <v>57.08202</v>
      </c>
      <c r="AA2167" s="1">
        <v>1.2402169E-5</v>
      </c>
      <c r="AB2167">
        <v>0.88826819000000001</v>
      </c>
      <c r="AC2167">
        <v>0.86374236999999998</v>
      </c>
      <c r="AD2167">
        <v>1.3900593999999999</v>
      </c>
      <c r="AE2167">
        <v>0</v>
      </c>
      <c r="AF2167">
        <v>240.71178</v>
      </c>
      <c r="AG2167">
        <v>3.4566322999999999</v>
      </c>
      <c r="AH2167">
        <v>4.7588952999999998</v>
      </c>
      <c r="AI2167">
        <v>4.9952974000000005E-4</v>
      </c>
      <c r="AJ2167">
        <v>8.3515694999999998E-4</v>
      </c>
      <c r="AK2167">
        <v>1.3893911000000001E-3</v>
      </c>
      <c r="AL2167">
        <v>2.0791136999999999E-3</v>
      </c>
      <c r="AM2167">
        <v>1.2696819999999999E-2</v>
      </c>
      <c r="AN2167">
        <v>0.1000064</v>
      </c>
      <c r="AO2167">
        <v>9.7871454999999994</v>
      </c>
      <c r="AP2167">
        <v>0.94999679000000004</v>
      </c>
      <c r="AQ2167">
        <v>1392.7266</v>
      </c>
      <c r="AR2167">
        <v>1323.0858000000001</v>
      </c>
      <c r="AS2167">
        <v>0.68757868</v>
      </c>
      <c r="AT2167">
        <v>0</v>
      </c>
      <c r="AU2167">
        <v>0</v>
      </c>
    </row>
    <row r="2168" spans="1:47" x14ac:dyDescent="0.25">
      <c r="A2168">
        <v>137</v>
      </c>
      <c r="B2168" t="s">
        <v>55</v>
      </c>
      <c r="C2168">
        <v>26.892814000000001</v>
      </c>
      <c r="D2168" s="1">
        <v>6.9420230000000002E-6</v>
      </c>
      <c r="E2168">
        <v>14.359403</v>
      </c>
      <c r="F2168" s="1">
        <v>6.516517E-6</v>
      </c>
      <c r="G2168">
        <v>0.54556499999999997</v>
      </c>
      <c r="H2168" s="1">
        <v>72.014979999999994</v>
      </c>
      <c r="I2168">
        <v>1.2999999999999999E-5</v>
      </c>
      <c r="J2168">
        <v>0</v>
      </c>
      <c r="K2168">
        <v>1.2097119999999999</v>
      </c>
      <c r="L2168">
        <v>0.83184000000000002</v>
      </c>
      <c r="M2168">
        <v>4.46E-4</v>
      </c>
      <c r="N2168" s="1">
        <v>7.9526740000000003E-4</v>
      </c>
      <c r="O2168" s="1">
        <v>9.7145130000000001E-4</v>
      </c>
      <c r="P2168">
        <v>1.8799999999999999E-3</v>
      </c>
      <c r="Q2168">
        <v>28.192160000000001</v>
      </c>
      <c r="R2168" s="1">
        <v>5.3980060000000004E-6</v>
      </c>
      <c r="S2168">
        <v>20.288820000000001</v>
      </c>
      <c r="T2168" s="1">
        <v>4.9291599999999999E-6</v>
      </c>
      <c r="U2168">
        <v>0.39805289999999999</v>
      </c>
      <c r="V2168">
        <v>58.472470000000001</v>
      </c>
      <c r="W2168" s="1">
        <v>1.2070089999999999E-5</v>
      </c>
      <c r="X2168">
        <v>2.727767E-2</v>
      </c>
      <c r="Y2168" s="1">
        <v>5.5170409999999997E-5</v>
      </c>
      <c r="Z2168">
        <v>56.314399999999999</v>
      </c>
      <c r="AA2168" s="1">
        <v>1.2126999999999999E-5</v>
      </c>
      <c r="AB2168">
        <v>0.8914723</v>
      </c>
      <c r="AC2168">
        <v>0.85231270000000003</v>
      </c>
      <c r="AD2168">
        <v>1.3900589999999999</v>
      </c>
      <c r="AE2168">
        <v>0</v>
      </c>
      <c r="AF2168">
        <v>240.71180000000001</v>
      </c>
      <c r="AG2168">
        <v>3.6428590000000001</v>
      </c>
      <c r="AH2168">
        <v>4.7588290000000004</v>
      </c>
      <c r="AI2168">
        <v>4.8982669999999998E-4</v>
      </c>
      <c r="AJ2168">
        <v>8.2814529999999996E-4</v>
      </c>
      <c r="AK2168">
        <v>1.3894339999999999E-3</v>
      </c>
      <c r="AL2168">
        <v>1.99182E-3</v>
      </c>
      <c r="AM2168">
        <v>1.270488E-2</v>
      </c>
      <c r="AN2168">
        <v>0.1000006</v>
      </c>
      <c r="AO2168">
        <v>10.464410000000001</v>
      </c>
      <c r="AP2168">
        <v>0.94935650000000005</v>
      </c>
      <c r="AQ2168">
        <v>-325.84199999999998</v>
      </c>
      <c r="AR2168">
        <v>-309.34019999999998</v>
      </c>
      <c r="AS2168">
        <v>0.68834130000000004</v>
      </c>
      <c r="AT2168">
        <v>0</v>
      </c>
      <c r="AU2168">
        <v>0</v>
      </c>
    </row>
    <row r="2169" spans="1:47" x14ac:dyDescent="0.25">
      <c r="A2169">
        <v>138</v>
      </c>
      <c r="B2169" t="s">
        <v>55</v>
      </c>
      <c r="C2169">
        <v>1.4391309999999999</v>
      </c>
      <c r="D2169" s="1">
        <v>8.1060610000000002E-6</v>
      </c>
      <c r="E2169">
        <v>3.6899320000000002</v>
      </c>
      <c r="F2169" s="1">
        <v>1.155954E-10</v>
      </c>
      <c r="G2169">
        <v>1.2527379999999999</v>
      </c>
      <c r="H2169" s="1">
        <v>36.376150000000003</v>
      </c>
      <c r="I2169">
        <v>1.2E-5</v>
      </c>
      <c r="J2169">
        <v>1.4E-5</v>
      </c>
      <c r="K2169">
        <v>1.228221</v>
      </c>
      <c r="L2169">
        <v>1.2416240000000001</v>
      </c>
      <c r="M2169">
        <v>3.8400000000000001E-4</v>
      </c>
      <c r="N2169" s="1">
        <v>3.8402210000000001E-4</v>
      </c>
      <c r="O2169" s="1">
        <v>9.892747999999999E-4</v>
      </c>
      <c r="P2169">
        <v>2.5860000000000002E-3</v>
      </c>
      <c r="Q2169">
        <v>28.192156000000001</v>
      </c>
      <c r="R2169" s="1">
        <v>5.3980057999999997E-6</v>
      </c>
      <c r="S2169">
        <v>20.288823000000001</v>
      </c>
      <c r="T2169" s="1">
        <v>4.9291599999999999E-6</v>
      </c>
      <c r="U2169">
        <v>0.38962450999999998</v>
      </c>
      <c r="V2169">
        <v>59.867260999999999</v>
      </c>
      <c r="W2169" s="1">
        <v>1.2224579000000001E-5</v>
      </c>
      <c r="X2169">
        <v>2.7275412999999998E-2</v>
      </c>
      <c r="Y2169" s="1">
        <v>5.5170405000000003E-5</v>
      </c>
      <c r="Z2169">
        <v>57.848999999999997</v>
      </c>
      <c r="AA2169" s="1">
        <v>1.2412000000000001E-5</v>
      </c>
      <c r="AB2169">
        <v>0.82174974999999995</v>
      </c>
      <c r="AC2169">
        <v>0.89191268000000001</v>
      </c>
      <c r="AD2169">
        <v>1.3900593999999999</v>
      </c>
      <c r="AE2169">
        <v>0</v>
      </c>
      <c r="AF2169">
        <v>240.71178</v>
      </c>
      <c r="AG2169">
        <v>3.4662828999999999</v>
      </c>
      <c r="AH2169">
        <v>4.7567925999999998</v>
      </c>
      <c r="AI2169">
        <v>4.8534629999999999E-4</v>
      </c>
      <c r="AJ2169">
        <v>8.2688263000000001E-4</v>
      </c>
      <c r="AK2169">
        <v>1.3892053E-3</v>
      </c>
      <c r="AL2169">
        <v>2.1557123999999999E-3</v>
      </c>
      <c r="AM2169">
        <v>1.2696710999999999E-2</v>
      </c>
      <c r="AN2169">
        <v>0.10000062999999999</v>
      </c>
      <c r="AO2169">
        <v>9.7605357999999995</v>
      </c>
      <c r="AP2169">
        <v>0.95013968000000004</v>
      </c>
      <c r="AQ2169">
        <v>3717.1727999999998</v>
      </c>
      <c r="AR2169">
        <v>3531.8334</v>
      </c>
      <c r="AS2169">
        <v>0.68480693999999998</v>
      </c>
      <c r="AT2169">
        <v>0</v>
      </c>
      <c r="AU2169">
        <v>0</v>
      </c>
    </row>
    <row r="2170" spans="1:47" x14ac:dyDescent="0.25">
      <c r="A2170">
        <v>139</v>
      </c>
      <c r="B2170" t="s">
        <v>55</v>
      </c>
      <c r="C2170">
        <v>28.529595</v>
      </c>
      <c r="D2170" s="1">
        <v>3.4293459999999999E-6</v>
      </c>
      <c r="E2170">
        <v>0.47055200000000003</v>
      </c>
      <c r="F2170" s="1">
        <v>4.1039889999999999E-6</v>
      </c>
      <c r="G2170">
        <v>0.28740599999999999</v>
      </c>
      <c r="H2170" s="1">
        <v>85.189250000000001</v>
      </c>
      <c r="I2170">
        <v>1.5E-5</v>
      </c>
      <c r="J2170">
        <v>5.0000000000000004E-6</v>
      </c>
      <c r="K2170">
        <v>1.2015150000000001</v>
      </c>
      <c r="L2170">
        <v>1.3750830000000001</v>
      </c>
      <c r="M2170">
        <v>4.4700000000000002E-4</v>
      </c>
      <c r="N2170" s="1">
        <v>7.8658380000000004E-4</v>
      </c>
      <c r="O2170" s="1">
        <v>1.04575E-3</v>
      </c>
      <c r="P2170">
        <v>2.3389999999999999E-3</v>
      </c>
      <c r="Q2170">
        <v>28.192156000000001</v>
      </c>
      <c r="R2170" s="1">
        <v>5.3980057999999997E-6</v>
      </c>
      <c r="S2170">
        <v>20.288823000000001</v>
      </c>
      <c r="T2170" s="1">
        <v>4.9291599999999999E-6</v>
      </c>
      <c r="U2170">
        <v>0.40564811000000001</v>
      </c>
      <c r="V2170">
        <v>60.369802</v>
      </c>
      <c r="W2170" s="1">
        <v>1.2496606E-5</v>
      </c>
      <c r="X2170">
        <v>2.7273874E-2</v>
      </c>
      <c r="Y2170" s="1">
        <v>5.5170405000000003E-5</v>
      </c>
      <c r="Z2170">
        <v>61.417955999999997</v>
      </c>
      <c r="AA2170" s="1">
        <v>1.2281825999999999E-5</v>
      </c>
      <c r="AB2170">
        <v>0.83220236000000003</v>
      </c>
      <c r="AC2170">
        <v>0.84594807999999999</v>
      </c>
      <c r="AD2170">
        <v>1.3900593999999999</v>
      </c>
      <c r="AE2170">
        <v>0</v>
      </c>
      <c r="AF2170">
        <v>240.71178</v>
      </c>
      <c r="AG2170">
        <v>3.5697888999999998</v>
      </c>
      <c r="AH2170">
        <v>4.7588664999999999</v>
      </c>
      <c r="AI2170">
        <v>4.8832279000000001E-4</v>
      </c>
      <c r="AJ2170">
        <v>8.2177922999999997E-4</v>
      </c>
      <c r="AK2170">
        <v>1.3887286999999999E-3</v>
      </c>
      <c r="AL2170">
        <v>2.1332663000000001E-3</v>
      </c>
      <c r="AM2170">
        <v>1.2706154000000001E-2</v>
      </c>
      <c r="AN2170">
        <v>9.9996382999999994E-2</v>
      </c>
      <c r="AO2170">
        <v>9.6113859999999995</v>
      </c>
      <c r="AP2170">
        <v>0.94924246000000001</v>
      </c>
      <c r="AQ2170">
        <v>2834.3532</v>
      </c>
      <c r="AR2170">
        <v>2690.4884000000002</v>
      </c>
      <c r="AS2170">
        <v>0.68713652000000003</v>
      </c>
      <c r="AT2170">
        <v>0</v>
      </c>
      <c r="AU2170">
        <v>0</v>
      </c>
    </row>
    <row r="2171" spans="1:47" x14ac:dyDescent="0.25">
      <c r="A2171">
        <v>140</v>
      </c>
      <c r="B2171" t="s">
        <v>55</v>
      </c>
      <c r="C2171">
        <v>38.268661000000002</v>
      </c>
      <c r="D2171" s="1">
        <v>3.7129550000000001E-6</v>
      </c>
      <c r="E2171">
        <v>0.48252400000000001</v>
      </c>
      <c r="F2171" s="1">
        <v>5.0908329999999999E-6</v>
      </c>
      <c r="G2171">
        <v>0.385405</v>
      </c>
      <c r="H2171" s="1">
        <v>78.95147</v>
      </c>
      <c r="I2171">
        <v>1.5E-5</v>
      </c>
      <c r="J2171">
        <v>1.5E-5</v>
      </c>
      <c r="K2171">
        <v>1.1498280000000001</v>
      </c>
      <c r="L2171">
        <v>1.213578</v>
      </c>
      <c r="M2171">
        <v>4.0400000000000001E-4</v>
      </c>
      <c r="N2171" s="1">
        <v>7.0368790000000002E-4</v>
      </c>
      <c r="O2171" s="1">
        <v>9.9218039999999998E-4</v>
      </c>
      <c r="P2171">
        <v>2.2330000000000002E-3</v>
      </c>
      <c r="Q2171">
        <v>28.192160000000001</v>
      </c>
      <c r="R2171" s="1">
        <v>5.3980060000000004E-6</v>
      </c>
      <c r="S2171">
        <v>20.288820000000001</v>
      </c>
      <c r="T2171" s="1">
        <v>4.9291599999999999E-6</v>
      </c>
      <c r="U2171">
        <v>0.3897352</v>
      </c>
      <c r="V2171">
        <v>59.99783</v>
      </c>
      <c r="W2171" s="1">
        <v>1.249641E-5</v>
      </c>
      <c r="X2171">
        <v>2.7272950000000001E-2</v>
      </c>
      <c r="Y2171" s="1">
        <v>5.5170409999999997E-5</v>
      </c>
      <c r="Z2171">
        <v>59.262639999999998</v>
      </c>
      <c r="AA2171" s="1">
        <v>1.24679E-5</v>
      </c>
      <c r="AB2171">
        <v>0.8821059</v>
      </c>
      <c r="AC2171">
        <v>0.88112820000000003</v>
      </c>
      <c r="AD2171">
        <v>1.3900589999999999</v>
      </c>
      <c r="AE2171">
        <v>0</v>
      </c>
      <c r="AF2171">
        <v>240.71180000000001</v>
      </c>
      <c r="AG2171">
        <v>3.5883970000000001</v>
      </c>
      <c r="AH2171">
        <v>4.7579789999999997</v>
      </c>
      <c r="AI2171">
        <v>4.9142990000000002E-4</v>
      </c>
      <c r="AJ2171">
        <v>8.2714270000000002E-4</v>
      </c>
      <c r="AK2171">
        <v>1.385788E-3</v>
      </c>
      <c r="AL2171">
        <v>2.0836309999999999E-3</v>
      </c>
      <c r="AM2171">
        <v>1.269551E-2</v>
      </c>
      <c r="AN2171">
        <v>0.10000100000000001</v>
      </c>
      <c r="AO2171">
        <v>9.5509000000000004</v>
      </c>
      <c r="AP2171">
        <v>0.95120879999999997</v>
      </c>
      <c r="AQ2171">
        <v>-954.53779999999995</v>
      </c>
      <c r="AR2171">
        <v>-907.96469999999999</v>
      </c>
      <c r="AS2171">
        <v>0.6906118</v>
      </c>
      <c r="AT2171">
        <v>0</v>
      </c>
      <c r="AU2171">
        <v>0</v>
      </c>
    </row>
    <row r="2172" spans="1:47" x14ac:dyDescent="0.25">
      <c r="A2172">
        <v>141</v>
      </c>
      <c r="B2172" t="s">
        <v>55</v>
      </c>
      <c r="C2172">
        <v>0.28067900000000001</v>
      </c>
      <c r="D2172" s="1">
        <v>4.059837E-6</v>
      </c>
      <c r="E2172">
        <v>0.62479300000000004</v>
      </c>
      <c r="F2172" s="1">
        <v>2.954743E-6</v>
      </c>
      <c r="G2172">
        <v>0.46561399999999997</v>
      </c>
      <c r="H2172" s="1">
        <v>36.790390000000002</v>
      </c>
      <c r="I2172">
        <v>1.2E-5</v>
      </c>
      <c r="J2172">
        <v>3.0000000000000001E-5</v>
      </c>
      <c r="K2172">
        <v>1.4235450000000001</v>
      </c>
      <c r="L2172">
        <v>1.456934</v>
      </c>
      <c r="M2172">
        <v>4.1599999999999997E-4</v>
      </c>
      <c r="N2172" s="1">
        <v>2.7018810000000002E-4</v>
      </c>
      <c r="O2172" s="1">
        <v>1.0197959999999999E-3</v>
      </c>
      <c r="P2172">
        <v>2.6199999999999999E-3</v>
      </c>
      <c r="Q2172">
        <v>28.192160000000001</v>
      </c>
      <c r="R2172" s="1">
        <v>5.3980060000000004E-6</v>
      </c>
      <c r="S2172">
        <v>20.288820000000001</v>
      </c>
      <c r="T2172" s="1">
        <v>4.9291599999999999E-6</v>
      </c>
      <c r="U2172">
        <v>0.39756019999999997</v>
      </c>
      <c r="V2172">
        <v>61.815330000000003</v>
      </c>
      <c r="W2172" s="1">
        <v>1.239068E-5</v>
      </c>
      <c r="X2172">
        <v>2.7273019999999999E-2</v>
      </c>
      <c r="Y2172" s="1">
        <v>5.5170409999999997E-5</v>
      </c>
      <c r="Z2172">
        <v>59.390030000000003</v>
      </c>
      <c r="AA2172" s="1">
        <v>1.247742E-5</v>
      </c>
      <c r="AB2172">
        <v>0.86746880000000004</v>
      </c>
      <c r="AC2172">
        <v>0.87129239999999997</v>
      </c>
      <c r="AD2172">
        <v>1.3900589999999999</v>
      </c>
      <c r="AE2172">
        <v>0</v>
      </c>
      <c r="AF2172">
        <v>240.71180000000001</v>
      </c>
      <c r="AG2172">
        <v>3.5344660000000001</v>
      </c>
      <c r="AH2172">
        <v>4.7574139999999998</v>
      </c>
      <c r="AI2172">
        <v>4.8910410000000001E-4</v>
      </c>
      <c r="AJ2172">
        <v>8.2721200000000002E-4</v>
      </c>
      <c r="AK2172">
        <v>1.3922229999999999E-3</v>
      </c>
      <c r="AL2172">
        <v>2.0098859999999998E-3</v>
      </c>
      <c r="AM2172">
        <v>1.269578E-2</v>
      </c>
      <c r="AN2172">
        <v>9.9998459999999997E-2</v>
      </c>
      <c r="AO2172">
        <v>9.7283860000000004</v>
      </c>
      <c r="AP2172">
        <v>0.94907830000000004</v>
      </c>
      <c r="AQ2172">
        <v>446.46289999999999</v>
      </c>
      <c r="AR2172">
        <v>423.72829999999999</v>
      </c>
      <c r="AS2172">
        <v>0.68834910000000005</v>
      </c>
      <c r="AT2172">
        <v>0</v>
      </c>
      <c r="AU2172">
        <v>0</v>
      </c>
    </row>
    <row r="2173" spans="1:47" x14ac:dyDescent="0.25">
      <c r="A2173">
        <v>142</v>
      </c>
      <c r="B2173" t="s">
        <v>55</v>
      </c>
      <c r="C2173">
        <v>27.521941999999999</v>
      </c>
      <c r="D2173" s="1">
        <v>3.594788E-6</v>
      </c>
      <c r="E2173">
        <v>0.17421200000000001</v>
      </c>
      <c r="F2173" s="1">
        <v>5.7590890000000004E-6</v>
      </c>
      <c r="G2173">
        <v>0.28237600000000002</v>
      </c>
      <c r="H2173" s="1">
        <v>58.364460000000001</v>
      </c>
      <c r="I2173">
        <v>1.5999999999999999E-5</v>
      </c>
      <c r="J2173">
        <v>2.3E-5</v>
      </c>
      <c r="K2173">
        <v>1.52573</v>
      </c>
      <c r="L2173">
        <v>1.398034</v>
      </c>
      <c r="M2173">
        <v>4.6700000000000002E-4</v>
      </c>
      <c r="N2173" s="1">
        <v>5.7043890000000002E-4</v>
      </c>
      <c r="O2173" s="1">
        <v>1.0567949999999999E-3</v>
      </c>
      <c r="P2173">
        <v>2.4819999999999998E-3</v>
      </c>
      <c r="Q2173">
        <v>28.192156000000001</v>
      </c>
      <c r="R2173" s="1">
        <v>5.3980057999999997E-6</v>
      </c>
      <c r="S2173">
        <v>20.288823000000001</v>
      </c>
      <c r="T2173" s="1">
        <v>4.9291599999999999E-6</v>
      </c>
      <c r="U2173">
        <v>0.39563617000000001</v>
      </c>
      <c r="V2173">
        <v>60.651637999999998</v>
      </c>
      <c r="W2173" s="1">
        <v>1.2598773E-5</v>
      </c>
      <c r="X2173">
        <v>2.727533E-2</v>
      </c>
      <c r="Y2173" s="1">
        <v>5.5170405000000003E-5</v>
      </c>
      <c r="Z2173">
        <v>58.310679999999998</v>
      </c>
      <c r="AA2173" s="1">
        <v>1.2148370999999999E-5</v>
      </c>
      <c r="AB2173">
        <v>0.84605147000000003</v>
      </c>
      <c r="AC2173">
        <v>0.85936663999999996</v>
      </c>
      <c r="AD2173">
        <v>1.3900593999999999</v>
      </c>
      <c r="AE2173">
        <v>0</v>
      </c>
      <c r="AF2173">
        <v>240.71178</v>
      </c>
      <c r="AG2173">
        <v>3.5438375</v>
      </c>
      <c r="AH2173">
        <v>4.7578813999999996</v>
      </c>
      <c r="AI2173">
        <v>4.8814639000000003E-4</v>
      </c>
      <c r="AJ2173">
        <v>8.3410663000000002E-4</v>
      </c>
      <c r="AK2173">
        <v>1.384754E-3</v>
      </c>
      <c r="AL2173">
        <v>2.0727357999999999E-3</v>
      </c>
      <c r="AM2173">
        <v>1.2711258E-2</v>
      </c>
      <c r="AN2173">
        <v>9.9998322000000001E-2</v>
      </c>
      <c r="AO2173">
        <v>9.8261310000000002</v>
      </c>
      <c r="AP2173">
        <v>0.94986435999999996</v>
      </c>
      <c r="AQ2173">
        <v>9216.3407999999999</v>
      </c>
      <c r="AR2173">
        <v>8754.2736000000004</v>
      </c>
      <c r="AS2173">
        <v>0.68823734999999997</v>
      </c>
      <c r="AT2173">
        <v>0</v>
      </c>
      <c r="AU2173">
        <v>0</v>
      </c>
    </row>
    <row r="2174" spans="1:47" x14ac:dyDescent="0.25">
      <c r="A2174">
        <v>143</v>
      </c>
      <c r="B2174" t="s">
        <v>55</v>
      </c>
      <c r="C2174">
        <v>0.38819999999999999</v>
      </c>
      <c r="D2174" s="1">
        <v>1.894722E-6</v>
      </c>
      <c r="E2174">
        <v>10.382728</v>
      </c>
      <c r="F2174" s="1">
        <v>2.814198E-6</v>
      </c>
      <c r="G2174">
        <v>3.2182000000000002E-2</v>
      </c>
      <c r="H2174" s="1">
        <v>62.889650000000003</v>
      </c>
      <c r="I2174">
        <v>1.2999999999999999E-5</v>
      </c>
      <c r="J2174">
        <v>4.3999999999999999E-5</v>
      </c>
      <c r="K2174">
        <v>1.4400219999999999</v>
      </c>
      <c r="L2174">
        <v>1.3436300000000001</v>
      </c>
      <c r="M2174">
        <v>4.1300000000000001E-4</v>
      </c>
      <c r="N2174" s="1">
        <v>6.4456430000000002E-4</v>
      </c>
      <c r="O2174" s="1">
        <v>9.6495809999999995E-4</v>
      </c>
      <c r="P2174">
        <v>2.3509999999999998E-3</v>
      </c>
      <c r="Q2174">
        <v>28.192160000000001</v>
      </c>
      <c r="R2174" s="1">
        <v>5.3980060000000004E-6</v>
      </c>
      <c r="S2174">
        <v>20.288820000000001</v>
      </c>
      <c r="T2174" s="1">
        <v>4.9291599999999999E-6</v>
      </c>
      <c r="U2174">
        <v>0.4000205</v>
      </c>
      <c r="V2174">
        <v>60.073430000000002</v>
      </c>
      <c r="W2174" s="1">
        <v>1.2123319999999999E-5</v>
      </c>
      <c r="X2174">
        <v>2.727042E-2</v>
      </c>
      <c r="Y2174" s="1">
        <v>5.5170409999999997E-5</v>
      </c>
      <c r="Z2174">
        <v>62.89526</v>
      </c>
      <c r="AA2174" s="1">
        <v>1.2980509999999999E-5</v>
      </c>
      <c r="AB2174">
        <v>0.86933090000000002</v>
      </c>
      <c r="AC2174">
        <v>0.8538502</v>
      </c>
      <c r="AD2174">
        <v>1.3900589999999999</v>
      </c>
      <c r="AE2174">
        <v>0</v>
      </c>
      <c r="AF2174">
        <v>240.71180000000001</v>
      </c>
      <c r="AG2174">
        <v>3.4845130000000002</v>
      </c>
      <c r="AH2174">
        <v>4.7577600000000002</v>
      </c>
      <c r="AI2174">
        <v>4.9148659999999995E-4</v>
      </c>
      <c r="AJ2174">
        <v>8.3239160000000002E-4</v>
      </c>
      <c r="AK2174">
        <v>1.393076E-3</v>
      </c>
      <c r="AL2174">
        <v>2.1511630000000002E-3</v>
      </c>
      <c r="AM2174">
        <v>1.270365E-2</v>
      </c>
      <c r="AN2174">
        <v>9.9997429999999998E-2</v>
      </c>
      <c r="AO2174">
        <v>10.27891</v>
      </c>
      <c r="AP2174">
        <v>0.94905130000000004</v>
      </c>
      <c r="AQ2174">
        <v>-321.25020000000001</v>
      </c>
      <c r="AR2174">
        <v>-304.88290000000001</v>
      </c>
      <c r="AS2174">
        <v>0.68530659999999999</v>
      </c>
      <c r="AT2174">
        <v>0</v>
      </c>
      <c r="AU2174">
        <v>0</v>
      </c>
    </row>
    <row r="2175" spans="1:47" x14ac:dyDescent="0.25">
      <c r="A2175">
        <v>144</v>
      </c>
      <c r="B2175" t="s">
        <v>55</v>
      </c>
      <c r="C2175">
        <v>24.829203</v>
      </c>
      <c r="D2175" s="1">
        <v>2.2423039999999998E-6</v>
      </c>
      <c r="E2175">
        <v>0.45941399999999999</v>
      </c>
      <c r="F2175" s="1">
        <v>3.9086430000000003E-6</v>
      </c>
      <c r="G2175">
        <v>6.9861000000000006E-2</v>
      </c>
      <c r="H2175" s="1">
        <v>69.822990000000004</v>
      </c>
      <c r="I2175">
        <v>1.5E-5</v>
      </c>
      <c r="J2175">
        <v>3.1000000000000001E-5</v>
      </c>
      <c r="K2175">
        <v>1.7775650000000001</v>
      </c>
      <c r="L2175">
        <v>0.74216000000000004</v>
      </c>
      <c r="M2175">
        <v>3.88E-4</v>
      </c>
      <c r="N2175" s="1">
        <v>6.971201E-4</v>
      </c>
      <c r="O2175" s="1">
        <v>1.004448E-3</v>
      </c>
      <c r="P2175">
        <v>2.483E-3</v>
      </c>
      <c r="Q2175">
        <v>28.192156000000001</v>
      </c>
      <c r="R2175" s="1">
        <v>5.3980057999999997E-6</v>
      </c>
      <c r="S2175">
        <v>20.288823000000001</v>
      </c>
      <c r="T2175" s="1">
        <v>4.9291599999999999E-6</v>
      </c>
      <c r="U2175">
        <v>0.40000458</v>
      </c>
      <c r="V2175">
        <v>59.791584</v>
      </c>
      <c r="W2175" s="1">
        <v>1.2113959000000001E-5</v>
      </c>
      <c r="X2175">
        <v>2.7273324000000002E-2</v>
      </c>
      <c r="Y2175" s="1">
        <v>5.5170405000000003E-5</v>
      </c>
      <c r="Z2175">
        <v>58.795814999999997</v>
      </c>
      <c r="AA2175" s="1">
        <v>1.2209634E-5</v>
      </c>
      <c r="AB2175">
        <v>0.87774079000000005</v>
      </c>
      <c r="AC2175">
        <v>0.81676990000000005</v>
      </c>
      <c r="AD2175">
        <v>1.3900593999999999</v>
      </c>
      <c r="AE2175">
        <v>0</v>
      </c>
      <c r="AF2175">
        <v>240.71178</v>
      </c>
      <c r="AG2175">
        <v>3.5798728</v>
      </c>
      <c r="AH2175">
        <v>4.7586614000000003</v>
      </c>
      <c r="AI2175">
        <v>4.9747425999999997E-4</v>
      </c>
      <c r="AJ2175">
        <v>8.3273706000000004E-4</v>
      </c>
      <c r="AK2175">
        <v>1.3856131E-3</v>
      </c>
      <c r="AL2175">
        <v>1.9891708E-3</v>
      </c>
      <c r="AM2175">
        <v>1.2693107E-2</v>
      </c>
      <c r="AN2175">
        <v>0.10000001</v>
      </c>
      <c r="AO2175">
        <v>10.140558</v>
      </c>
      <c r="AP2175">
        <v>0.94911128</v>
      </c>
      <c r="AQ2175">
        <v>3544.7914000000001</v>
      </c>
      <c r="AR2175">
        <v>3364.4014999999999</v>
      </c>
      <c r="AS2175">
        <v>0.68624447</v>
      </c>
      <c r="AT2175">
        <v>0</v>
      </c>
      <c r="AU2175">
        <v>0</v>
      </c>
    </row>
    <row r="2176" spans="1:47" x14ac:dyDescent="0.25">
      <c r="A2176">
        <v>145</v>
      </c>
      <c r="B2176" t="s">
        <v>55</v>
      </c>
      <c r="C2176">
        <v>40.189805</v>
      </c>
      <c r="D2176" s="1">
        <v>4.644004E-6</v>
      </c>
      <c r="E2176">
        <v>0.53179200000000004</v>
      </c>
      <c r="F2176" s="1">
        <v>5.2695869999999998E-6</v>
      </c>
      <c r="G2176">
        <v>0.32117800000000002</v>
      </c>
      <c r="H2176" s="1">
        <v>66.887209999999996</v>
      </c>
      <c r="I2176">
        <v>1.2999999999999999E-5</v>
      </c>
      <c r="J2176">
        <v>3.9999999999999998E-6</v>
      </c>
      <c r="K2176">
        <v>1.1832480000000001</v>
      </c>
      <c r="L2176">
        <v>1.8430519999999999</v>
      </c>
      <c r="M2176">
        <v>4.4200000000000001E-4</v>
      </c>
      <c r="N2176" s="1">
        <v>8.2618039999999995E-4</v>
      </c>
      <c r="O2176" s="1">
        <v>1.093164E-3</v>
      </c>
      <c r="P2176">
        <v>2.6250000000000002E-3</v>
      </c>
      <c r="Q2176">
        <v>28.192156000000001</v>
      </c>
      <c r="R2176" s="1">
        <v>5.3980057999999997E-6</v>
      </c>
      <c r="S2176">
        <v>20.288823000000001</v>
      </c>
      <c r="T2176" s="1">
        <v>4.9291599999999999E-6</v>
      </c>
      <c r="U2176">
        <v>0.42163362999999998</v>
      </c>
      <c r="V2176">
        <v>58.642214000000003</v>
      </c>
      <c r="W2176" s="1">
        <v>1.23462E-5</v>
      </c>
      <c r="X2176">
        <v>2.7274126999999999E-2</v>
      </c>
      <c r="Y2176" s="1">
        <v>5.5170405000000003E-5</v>
      </c>
      <c r="Z2176">
        <v>61.356157000000003</v>
      </c>
      <c r="AA2176" s="1">
        <v>1.2361556999999999E-5</v>
      </c>
      <c r="AB2176">
        <v>0.85666379000000004</v>
      </c>
      <c r="AC2176">
        <v>0.86296178999999995</v>
      </c>
      <c r="AD2176">
        <v>1.3900593999999999</v>
      </c>
      <c r="AE2176">
        <v>0</v>
      </c>
      <c r="AF2176">
        <v>240.71178</v>
      </c>
      <c r="AG2176">
        <v>3.627748</v>
      </c>
      <c r="AH2176">
        <v>4.7587767999999997</v>
      </c>
      <c r="AI2176">
        <v>4.8902848999999996E-4</v>
      </c>
      <c r="AJ2176">
        <v>8.3998381E-4</v>
      </c>
      <c r="AK2176">
        <v>1.3931036999999999E-3</v>
      </c>
      <c r="AL2176">
        <v>2.0907223999999999E-3</v>
      </c>
      <c r="AM2176">
        <v>1.2699439999999999E-2</v>
      </c>
      <c r="AN2176">
        <v>0.10000111</v>
      </c>
      <c r="AO2176">
        <v>10.646737999999999</v>
      </c>
      <c r="AP2176">
        <v>0.94857689000000001</v>
      </c>
      <c r="AQ2176">
        <v>-1819.4493</v>
      </c>
      <c r="AR2176">
        <v>-1725.8876</v>
      </c>
      <c r="AS2176">
        <v>0.68868611000000002</v>
      </c>
      <c r="AT2176">
        <v>0</v>
      </c>
      <c r="AU2176">
        <v>0</v>
      </c>
    </row>
    <row r="2177" spans="1:47" x14ac:dyDescent="0.25">
      <c r="A2177">
        <v>146</v>
      </c>
      <c r="B2177" t="s">
        <v>55</v>
      </c>
      <c r="C2177">
        <v>39.441357000000004</v>
      </c>
      <c r="D2177" s="1">
        <v>4.174498E-6</v>
      </c>
      <c r="E2177">
        <v>0.548929</v>
      </c>
      <c r="F2177" s="1">
        <v>5.6105400000000002E-6</v>
      </c>
      <c r="G2177">
        <v>0.34368799999999999</v>
      </c>
      <c r="H2177" s="1">
        <v>79.958629999999999</v>
      </c>
      <c r="I2177">
        <v>1.1E-5</v>
      </c>
      <c r="J2177">
        <v>2.0000000000000002E-5</v>
      </c>
      <c r="K2177">
        <v>1.2419100000000001</v>
      </c>
      <c r="L2177">
        <v>0.810249</v>
      </c>
      <c r="M2177">
        <v>4.2299999999999998E-4</v>
      </c>
      <c r="N2177" s="1">
        <v>8.0420730000000003E-4</v>
      </c>
      <c r="O2177" s="1">
        <v>1.013356E-3</v>
      </c>
      <c r="P2177">
        <v>2.1689999999999999E-3</v>
      </c>
      <c r="Q2177">
        <v>28.192156000000001</v>
      </c>
      <c r="R2177" s="1">
        <v>5.3980057999999997E-6</v>
      </c>
      <c r="S2177">
        <v>20.288823000000001</v>
      </c>
      <c r="T2177" s="1">
        <v>4.9291599999999999E-6</v>
      </c>
      <c r="U2177">
        <v>0.38891191000000003</v>
      </c>
      <c r="V2177">
        <v>60.597403999999997</v>
      </c>
      <c r="W2177" s="1">
        <v>1.2569938E-5</v>
      </c>
      <c r="X2177">
        <v>2.7289240999999999E-2</v>
      </c>
      <c r="Y2177" s="1">
        <v>5.5170405000000003E-5</v>
      </c>
      <c r="Z2177">
        <v>56.061053999999999</v>
      </c>
      <c r="AA2177" s="1">
        <v>1.2141646999999999E-5</v>
      </c>
      <c r="AB2177">
        <v>0.87698598000000005</v>
      </c>
      <c r="AC2177">
        <v>0.82379274999999996</v>
      </c>
      <c r="AD2177">
        <v>1.3900593999999999</v>
      </c>
      <c r="AE2177">
        <v>0</v>
      </c>
      <c r="AF2177">
        <v>240.71178</v>
      </c>
      <c r="AG2177">
        <v>3.6281154999999998</v>
      </c>
      <c r="AH2177">
        <v>4.7589680999999997</v>
      </c>
      <c r="AI2177">
        <v>4.8128267000000001E-4</v>
      </c>
      <c r="AJ2177">
        <v>8.2494047999999995E-4</v>
      </c>
      <c r="AK2177">
        <v>1.3849551E-3</v>
      </c>
      <c r="AL2177">
        <v>2.1140070999999998E-3</v>
      </c>
      <c r="AM2177">
        <v>1.2695735E-2</v>
      </c>
      <c r="AN2177">
        <v>0.10000088</v>
      </c>
      <c r="AO2177">
        <v>10.246328</v>
      </c>
      <c r="AP2177">
        <v>0.94949477000000004</v>
      </c>
      <c r="AQ2177">
        <v>1165.6715999999999</v>
      </c>
      <c r="AR2177">
        <v>1106.7991</v>
      </c>
      <c r="AS2177">
        <v>0.68786438000000005</v>
      </c>
      <c r="AT2177">
        <v>0</v>
      </c>
      <c r="AU2177">
        <v>0</v>
      </c>
    </row>
    <row r="2178" spans="1:47" x14ac:dyDescent="0.25">
      <c r="A2178">
        <v>147</v>
      </c>
      <c r="B2178" t="s">
        <v>55</v>
      </c>
      <c r="C2178">
        <v>12.686877000000001</v>
      </c>
      <c r="D2178" s="1">
        <v>2.688986E-6</v>
      </c>
      <c r="E2178">
        <v>0.58481799999999995</v>
      </c>
      <c r="F2178" s="1">
        <v>3.9601940000000002E-7</v>
      </c>
      <c r="G2178">
        <v>0.74454799999999999</v>
      </c>
      <c r="H2178" s="1">
        <v>29.463480000000001</v>
      </c>
      <c r="I2178">
        <v>1.4E-5</v>
      </c>
      <c r="J2178">
        <v>2.1999999999999999E-5</v>
      </c>
      <c r="K2178">
        <v>1.251914</v>
      </c>
      <c r="L2178">
        <v>0.65313699999999997</v>
      </c>
      <c r="M2178">
        <v>4.4700000000000002E-4</v>
      </c>
      <c r="N2178" s="1">
        <v>7.7917009999999996E-4</v>
      </c>
      <c r="O2178" s="1">
        <v>1.2609190000000001E-3</v>
      </c>
      <c r="P2178">
        <v>3.457E-3</v>
      </c>
      <c r="Q2178">
        <v>28.192156000000001</v>
      </c>
      <c r="R2178" s="1">
        <v>5.3980057999999997E-6</v>
      </c>
      <c r="S2178">
        <v>20.288823000000001</v>
      </c>
      <c r="T2178" s="1">
        <v>4.9291599999999999E-6</v>
      </c>
      <c r="U2178">
        <v>0.40130184000000002</v>
      </c>
      <c r="V2178">
        <v>61.784618000000002</v>
      </c>
      <c r="W2178" s="1">
        <v>1.2301593E-5</v>
      </c>
      <c r="X2178">
        <v>2.7275293999999999E-2</v>
      </c>
      <c r="Y2178" s="1">
        <v>5.5170405000000003E-5</v>
      </c>
      <c r="Z2178">
        <v>58.60145</v>
      </c>
      <c r="AA2178" s="1">
        <v>1.1967171E-5</v>
      </c>
      <c r="AB2178">
        <v>0.85913821000000001</v>
      </c>
      <c r="AC2178">
        <v>0.87342333000000005</v>
      </c>
      <c r="AD2178">
        <v>1.3900593999999999</v>
      </c>
      <c r="AE2178">
        <v>0</v>
      </c>
      <c r="AF2178">
        <v>240.71178</v>
      </c>
      <c r="AG2178">
        <v>3.5390641</v>
      </c>
      <c r="AH2178">
        <v>4.7620054999999999</v>
      </c>
      <c r="AI2178">
        <v>4.6999595000000001E-4</v>
      </c>
      <c r="AJ2178">
        <v>8.2846704999999996E-4</v>
      </c>
      <c r="AK2178">
        <v>1.3920815E-3</v>
      </c>
      <c r="AL2178">
        <v>2.0841396999999998E-3</v>
      </c>
      <c r="AM2178">
        <v>1.2698364E-2</v>
      </c>
      <c r="AN2178">
        <v>0.10000077</v>
      </c>
      <c r="AO2178">
        <v>9.8679117999999999</v>
      </c>
      <c r="AP2178">
        <v>0.95021807000000003</v>
      </c>
      <c r="AQ2178">
        <v>1223.2180000000001</v>
      </c>
      <c r="AR2178">
        <v>1162.3237999999999</v>
      </c>
      <c r="AS2178">
        <v>0.68727194999999996</v>
      </c>
      <c r="AT2178">
        <v>0</v>
      </c>
      <c r="AU2178">
        <v>0</v>
      </c>
    </row>
    <row r="2179" spans="1:47" x14ac:dyDescent="0.25">
      <c r="A2179">
        <v>148</v>
      </c>
      <c r="B2179" t="s">
        <v>55</v>
      </c>
      <c r="C2179">
        <v>46.262543000000001</v>
      </c>
      <c r="D2179" s="1">
        <v>6.3400420000000002E-6</v>
      </c>
      <c r="E2179">
        <v>0.479906</v>
      </c>
      <c r="F2179" s="1">
        <v>5.8001179999999998E-6</v>
      </c>
      <c r="G2179">
        <v>0.29780499999999999</v>
      </c>
      <c r="H2179" s="1">
        <v>88.462810000000005</v>
      </c>
      <c r="I2179">
        <v>1.4E-5</v>
      </c>
      <c r="J2179">
        <v>0</v>
      </c>
      <c r="K2179">
        <v>0.993842</v>
      </c>
      <c r="L2179">
        <v>1.0203960000000001</v>
      </c>
      <c r="M2179">
        <v>4.8099999999999998E-4</v>
      </c>
      <c r="N2179" s="1">
        <v>8.4777650000000002E-4</v>
      </c>
      <c r="O2179" s="1">
        <v>1.084993E-3</v>
      </c>
      <c r="P2179">
        <v>2.2060000000000001E-3</v>
      </c>
      <c r="Q2179">
        <v>28.192156000000001</v>
      </c>
      <c r="R2179" s="1">
        <v>5.3980057999999997E-6</v>
      </c>
      <c r="S2179">
        <v>20.288823000000001</v>
      </c>
      <c r="T2179" s="1">
        <v>4.9291599999999999E-6</v>
      </c>
      <c r="U2179">
        <v>0.40115673000000002</v>
      </c>
      <c r="V2179">
        <v>56.808031999999997</v>
      </c>
      <c r="W2179" s="1">
        <v>1.2769755E-5</v>
      </c>
      <c r="X2179">
        <v>2.7286101E-2</v>
      </c>
      <c r="Y2179" s="1">
        <v>5.5170405000000003E-5</v>
      </c>
      <c r="Z2179">
        <v>58.803019999999997</v>
      </c>
      <c r="AA2179" s="1">
        <v>1.2088355E-5</v>
      </c>
      <c r="AB2179">
        <v>0.85861290000000001</v>
      </c>
      <c r="AC2179">
        <v>0.8871175</v>
      </c>
      <c r="AD2179">
        <v>1.3900593999999999</v>
      </c>
      <c r="AE2179">
        <v>0</v>
      </c>
      <c r="AF2179">
        <v>240.71178</v>
      </c>
      <c r="AG2179">
        <v>3.6218295</v>
      </c>
      <c r="AH2179">
        <v>4.7579197000000004</v>
      </c>
      <c r="AI2179">
        <v>4.7019169000000002E-4</v>
      </c>
      <c r="AJ2179">
        <v>8.3898963999999999E-4</v>
      </c>
      <c r="AK2179">
        <v>1.3891337000000001E-3</v>
      </c>
      <c r="AL2179">
        <v>2.0978539000000001E-3</v>
      </c>
      <c r="AM2179">
        <v>1.2708248E-2</v>
      </c>
      <c r="AN2179">
        <v>9.9999473000000005E-2</v>
      </c>
      <c r="AO2179">
        <v>9.6773219000000008</v>
      </c>
      <c r="AP2179">
        <v>0.95105642000000001</v>
      </c>
      <c r="AQ2179">
        <v>3958.1395000000002</v>
      </c>
      <c r="AR2179">
        <v>3764.4140000000002</v>
      </c>
      <c r="AS2179">
        <v>0.68700649000000003</v>
      </c>
      <c r="AT2179">
        <v>0</v>
      </c>
      <c r="AU2179">
        <v>0</v>
      </c>
    </row>
    <row r="2180" spans="1:47" x14ac:dyDescent="0.25">
      <c r="A2180">
        <v>149</v>
      </c>
      <c r="B2180" t="s">
        <v>55</v>
      </c>
      <c r="C2180">
        <v>14.297955</v>
      </c>
      <c r="D2180" s="1">
        <v>2.066484E-6</v>
      </c>
      <c r="E2180">
        <v>0.499807</v>
      </c>
      <c r="F2180" s="1">
        <v>3.202193E-6</v>
      </c>
      <c r="G2180">
        <v>0.58221100000000003</v>
      </c>
      <c r="H2180" s="1">
        <v>82.74606</v>
      </c>
      <c r="I2180">
        <v>1.0000000000000001E-5</v>
      </c>
      <c r="J2180">
        <v>3.0000000000000001E-6</v>
      </c>
      <c r="K2180">
        <v>1.8494029999999999</v>
      </c>
      <c r="L2180">
        <v>1.4595320000000001</v>
      </c>
      <c r="M2180">
        <v>4.8999999999999998E-4</v>
      </c>
      <c r="N2180" s="1">
        <v>8.3845220000000002E-4</v>
      </c>
      <c r="O2180" s="1">
        <v>1.028553E-3</v>
      </c>
      <c r="P2180">
        <v>2.3760000000000001E-3</v>
      </c>
      <c r="Q2180">
        <v>28.192156000000001</v>
      </c>
      <c r="R2180" s="1">
        <v>5.3980057999999997E-6</v>
      </c>
      <c r="S2180">
        <v>20.288823000000001</v>
      </c>
      <c r="T2180" s="1">
        <v>4.9291599999999999E-6</v>
      </c>
      <c r="U2180">
        <v>0.40906146999999998</v>
      </c>
      <c r="V2180">
        <v>59.101210000000002</v>
      </c>
      <c r="W2180" s="1">
        <v>1.1986245E-5</v>
      </c>
      <c r="X2180">
        <v>2.7275362000000001E-2</v>
      </c>
      <c r="Y2180" s="1">
        <v>5.5170405000000003E-5</v>
      </c>
      <c r="Z2180">
        <v>61.628504</v>
      </c>
      <c r="AA2180" s="1">
        <v>1.2288498000000001E-5</v>
      </c>
      <c r="AB2180">
        <v>0.82314273999999998</v>
      </c>
      <c r="AC2180">
        <v>0.88705391</v>
      </c>
      <c r="AD2180">
        <v>1.3900593999999999</v>
      </c>
      <c r="AE2180">
        <v>0</v>
      </c>
      <c r="AF2180">
        <v>240.71178</v>
      </c>
      <c r="AG2180">
        <v>3.6025364999999998</v>
      </c>
      <c r="AH2180">
        <v>4.7602108999999997</v>
      </c>
      <c r="AI2180">
        <v>4.7733051000000001E-4</v>
      </c>
      <c r="AJ2180">
        <v>8.2213817999999997E-4</v>
      </c>
      <c r="AK2180">
        <v>1.3867644000000001E-3</v>
      </c>
      <c r="AL2180">
        <v>2.0551023000000002E-3</v>
      </c>
      <c r="AM2180">
        <v>1.2695958E-2</v>
      </c>
      <c r="AN2180">
        <v>0.10000377000000001</v>
      </c>
      <c r="AO2180">
        <v>9.5267823000000007</v>
      </c>
      <c r="AP2180">
        <v>0.94921562999999998</v>
      </c>
      <c r="AQ2180">
        <v>5708.5640999999996</v>
      </c>
      <c r="AR2180">
        <v>5418.6583000000001</v>
      </c>
      <c r="AS2180">
        <v>0.68586080999999999</v>
      </c>
      <c r="AT2180">
        <v>0</v>
      </c>
      <c r="AU2180">
        <v>0</v>
      </c>
    </row>
    <row r="2181" spans="1:47" x14ac:dyDescent="0.25">
      <c r="A2181">
        <v>150</v>
      </c>
      <c r="B2181" t="s">
        <v>55</v>
      </c>
      <c r="C2181">
        <v>30.621873000000001</v>
      </c>
      <c r="D2181" s="1">
        <v>5.5337409999999997E-6</v>
      </c>
      <c r="E2181">
        <v>0.36336499999999999</v>
      </c>
      <c r="F2181" s="1">
        <v>4.8951139999999999E-6</v>
      </c>
      <c r="G2181">
        <v>0.49027500000000002</v>
      </c>
      <c r="H2181" s="1">
        <v>72.559899999999999</v>
      </c>
      <c r="I2181">
        <v>1.1E-5</v>
      </c>
      <c r="J2181">
        <v>2.9E-5</v>
      </c>
      <c r="K2181">
        <v>1.3237589999999999</v>
      </c>
      <c r="L2181">
        <v>1.436026</v>
      </c>
      <c r="M2181">
        <v>5.5099999999999995E-4</v>
      </c>
      <c r="N2181" s="1">
        <v>8.153406E-4</v>
      </c>
      <c r="O2181" s="1">
        <v>1.08453E-3</v>
      </c>
      <c r="P2181">
        <v>2.1299999999999999E-3</v>
      </c>
      <c r="Q2181">
        <v>28.192156000000001</v>
      </c>
      <c r="R2181" s="1">
        <v>5.3980057999999997E-6</v>
      </c>
      <c r="S2181">
        <v>20.288823000000001</v>
      </c>
      <c r="T2181" s="1">
        <v>4.9291599999999999E-6</v>
      </c>
      <c r="U2181">
        <v>0.38317462000000002</v>
      </c>
      <c r="V2181">
        <v>59.015991999999997</v>
      </c>
      <c r="W2181" s="1">
        <v>1.2323787999999999E-5</v>
      </c>
      <c r="X2181">
        <v>2.7267492000000001E-2</v>
      </c>
      <c r="Y2181" s="1">
        <v>5.5170405000000003E-5</v>
      </c>
      <c r="Z2181">
        <v>59.206195999999998</v>
      </c>
      <c r="AA2181" s="1">
        <v>1.2803921E-5</v>
      </c>
      <c r="AB2181">
        <v>0.86443974000000001</v>
      </c>
      <c r="AC2181">
        <v>0.85250879000000002</v>
      </c>
      <c r="AD2181">
        <v>1.3900593999999999</v>
      </c>
      <c r="AE2181">
        <v>0</v>
      </c>
      <c r="AF2181">
        <v>240.71178</v>
      </c>
      <c r="AG2181">
        <v>3.5987022</v>
      </c>
      <c r="AH2181">
        <v>4.7578526999999999</v>
      </c>
      <c r="AI2181">
        <v>4.7833956999999999E-4</v>
      </c>
      <c r="AJ2181">
        <v>8.2788070000000004E-4</v>
      </c>
      <c r="AK2181">
        <v>1.381394E-3</v>
      </c>
      <c r="AL2181">
        <v>2.0993168000000002E-3</v>
      </c>
      <c r="AM2181">
        <v>1.2704689E-2</v>
      </c>
      <c r="AN2181">
        <v>0.1000036</v>
      </c>
      <c r="AO2181">
        <v>9.8281370999999993</v>
      </c>
      <c r="AP2181">
        <v>0.94921957000000001</v>
      </c>
      <c r="AQ2181">
        <v>-1663.4041999999999</v>
      </c>
      <c r="AR2181">
        <v>-1578.9358</v>
      </c>
      <c r="AS2181">
        <v>0.68744718999999999</v>
      </c>
      <c r="AT2181">
        <v>0</v>
      </c>
      <c r="AU2181">
        <v>0</v>
      </c>
    </row>
    <row r="2182" spans="1:47" x14ac:dyDescent="0.25">
      <c r="A2182">
        <v>151</v>
      </c>
      <c r="B2182" t="s">
        <v>55</v>
      </c>
      <c r="C2182">
        <v>25.887550999999998</v>
      </c>
      <c r="D2182" s="1">
        <v>3.9579069999999998E-6</v>
      </c>
      <c r="E2182">
        <v>0.175431</v>
      </c>
      <c r="F2182" s="1">
        <v>5.9708719999999999E-6</v>
      </c>
      <c r="G2182">
        <v>0.20738999999999999</v>
      </c>
      <c r="H2182" s="1">
        <v>39.833919999999999</v>
      </c>
      <c r="I2182">
        <v>1.5999999999999999E-5</v>
      </c>
      <c r="J2182">
        <v>1.8E-5</v>
      </c>
      <c r="K2182">
        <v>1.304117</v>
      </c>
      <c r="L2182">
        <v>1.1724699999999999</v>
      </c>
      <c r="M2182">
        <v>5.0600000000000005E-4</v>
      </c>
      <c r="N2182" s="1">
        <v>6.2285189999999999E-4</v>
      </c>
      <c r="O2182" s="1">
        <v>1.219875E-3</v>
      </c>
      <c r="P2182">
        <v>2.9420000000000002E-3</v>
      </c>
      <c r="Q2182">
        <v>28.192156000000001</v>
      </c>
      <c r="R2182" s="1">
        <v>5.3980057999999997E-6</v>
      </c>
      <c r="S2182">
        <v>20.288823000000001</v>
      </c>
      <c r="T2182" s="1">
        <v>4.9291599999999999E-6</v>
      </c>
      <c r="U2182">
        <v>0.4119042</v>
      </c>
      <c r="V2182">
        <v>58.614421999999998</v>
      </c>
      <c r="W2182" s="1">
        <v>1.2534856000000001E-5</v>
      </c>
      <c r="X2182">
        <v>2.7284903999999999E-2</v>
      </c>
      <c r="Y2182" s="1">
        <v>5.5170405000000003E-5</v>
      </c>
      <c r="Z2182">
        <v>58.346285000000002</v>
      </c>
      <c r="AA2182" s="1">
        <v>1.2136759E-5</v>
      </c>
      <c r="AB2182">
        <v>0.85894996000000001</v>
      </c>
      <c r="AC2182">
        <v>0.85863842999999995</v>
      </c>
      <c r="AD2182">
        <v>1.3900593999999999</v>
      </c>
      <c r="AE2182">
        <v>0</v>
      </c>
      <c r="AF2182">
        <v>240.71178</v>
      </c>
      <c r="AG2182">
        <v>3.5651820999999999</v>
      </c>
      <c r="AH2182">
        <v>4.7596882999999996</v>
      </c>
      <c r="AI2182">
        <v>4.8457304999999999E-4</v>
      </c>
      <c r="AJ2182">
        <v>8.2804084000000005E-4</v>
      </c>
      <c r="AK2182">
        <v>1.3865081000000001E-3</v>
      </c>
      <c r="AL2182">
        <v>2.1699000999999998E-3</v>
      </c>
      <c r="AM2182">
        <v>1.2701969E-2</v>
      </c>
      <c r="AN2182">
        <v>9.9998965999999995E-2</v>
      </c>
      <c r="AO2182">
        <v>10.116137</v>
      </c>
      <c r="AP2182">
        <v>0.94753224000000003</v>
      </c>
      <c r="AQ2182">
        <v>3263.8117999999999</v>
      </c>
      <c r="AR2182">
        <v>3092.5668999999998</v>
      </c>
      <c r="AS2182">
        <v>0.68708258</v>
      </c>
      <c r="AT2182">
        <v>0</v>
      </c>
      <c r="AU2182">
        <v>0</v>
      </c>
    </row>
    <row r="2183" spans="1:47" x14ac:dyDescent="0.25">
      <c r="A2183">
        <v>152</v>
      </c>
      <c r="B2183" t="s">
        <v>55</v>
      </c>
      <c r="C2183">
        <v>34.388049000000002</v>
      </c>
      <c r="D2183" s="1">
        <v>4.4657549999999999E-6</v>
      </c>
      <c r="E2183">
        <v>0.45553900000000003</v>
      </c>
      <c r="F2183" s="1">
        <v>4.7628170000000002E-6</v>
      </c>
      <c r="G2183">
        <v>0.35708400000000001</v>
      </c>
      <c r="H2183" s="1">
        <v>73.402780000000007</v>
      </c>
      <c r="I2183">
        <v>1.4E-5</v>
      </c>
      <c r="J2183">
        <v>1.1E-5</v>
      </c>
      <c r="K2183">
        <v>1.23543</v>
      </c>
      <c r="L2183">
        <v>0.99133899999999997</v>
      </c>
      <c r="M2183">
        <v>4.6700000000000002E-4</v>
      </c>
      <c r="N2183" s="1">
        <v>7.9127199999999998E-4</v>
      </c>
      <c r="O2183" s="1">
        <v>1.072988E-3</v>
      </c>
      <c r="P2183">
        <v>2.2850000000000001E-3</v>
      </c>
      <c r="Q2183">
        <v>28.192156000000001</v>
      </c>
      <c r="R2183" s="1">
        <v>5.3980057999999997E-6</v>
      </c>
      <c r="S2183">
        <v>20.288823000000001</v>
      </c>
      <c r="T2183" s="1">
        <v>4.9291599999999999E-6</v>
      </c>
      <c r="U2183">
        <v>0.39656978999999998</v>
      </c>
      <c r="V2183">
        <v>57.923682999999997</v>
      </c>
      <c r="W2183" s="1">
        <v>1.2327029E-5</v>
      </c>
      <c r="X2183">
        <v>2.7287234E-2</v>
      </c>
      <c r="Y2183" s="1">
        <v>5.5170405000000003E-5</v>
      </c>
      <c r="Z2183">
        <v>58.455503999999998</v>
      </c>
      <c r="AA2183" s="1">
        <v>1.2611959999999999E-5</v>
      </c>
      <c r="AB2183">
        <v>0.83264267999999997</v>
      </c>
      <c r="AC2183">
        <v>0.87669277000000001</v>
      </c>
      <c r="AD2183">
        <v>1.3900593999999999</v>
      </c>
      <c r="AE2183">
        <v>0</v>
      </c>
      <c r="AF2183">
        <v>240.71178</v>
      </c>
      <c r="AG2183">
        <v>3.5995914</v>
      </c>
      <c r="AH2183">
        <v>4.7605117000000003</v>
      </c>
      <c r="AI2183">
        <v>4.9729943999999996E-4</v>
      </c>
      <c r="AJ2183">
        <v>8.3475438000000005E-4</v>
      </c>
      <c r="AK2183">
        <v>1.3866449999999999E-3</v>
      </c>
      <c r="AL2183">
        <v>2.0880867000000001E-3</v>
      </c>
      <c r="AM2183">
        <v>1.2695797999999999E-2</v>
      </c>
      <c r="AN2183">
        <v>9.9995579000000001E-2</v>
      </c>
      <c r="AO2183">
        <v>9.8107772000000004</v>
      </c>
      <c r="AP2183">
        <v>0.94854976000000002</v>
      </c>
      <c r="AQ2183">
        <v>-1329.432</v>
      </c>
      <c r="AR2183">
        <v>-1261.0324000000001</v>
      </c>
      <c r="AS2183">
        <v>0.68865752000000002</v>
      </c>
      <c r="AT2183">
        <v>0</v>
      </c>
      <c r="AU2183">
        <v>0</v>
      </c>
    </row>
    <row r="2184" spans="1:47" x14ac:dyDescent="0.25">
      <c r="A2184">
        <v>153</v>
      </c>
      <c r="B2184" t="s">
        <v>55</v>
      </c>
      <c r="C2184">
        <v>20.207979000000002</v>
      </c>
      <c r="D2184" s="1">
        <v>2.2808350000000002E-6</v>
      </c>
      <c r="E2184">
        <v>0.47631699999999999</v>
      </c>
      <c r="F2184" s="1">
        <v>7.3279870000000002E-6</v>
      </c>
      <c r="G2184">
        <v>7.5199999999999998E-3</v>
      </c>
      <c r="H2184" s="1">
        <v>55.70843</v>
      </c>
      <c r="I2184">
        <v>1.5E-5</v>
      </c>
      <c r="J2184">
        <v>2.6999999999999999E-5</v>
      </c>
      <c r="K2184">
        <v>1.0585789999999999</v>
      </c>
      <c r="L2184">
        <v>1.0900430000000001</v>
      </c>
      <c r="M2184">
        <v>4.3399999999999998E-4</v>
      </c>
      <c r="N2184" s="1">
        <v>8.0406119999999997E-4</v>
      </c>
      <c r="O2184" s="1">
        <v>1.1445400000000001E-3</v>
      </c>
      <c r="P2184">
        <v>2.8159999999999999E-3</v>
      </c>
      <c r="Q2184">
        <v>28.192156000000001</v>
      </c>
      <c r="R2184" s="1">
        <v>5.3980057999999997E-6</v>
      </c>
      <c r="S2184">
        <v>20.288823000000001</v>
      </c>
      <c r="T2184" s="1">
        <v>4.9291599999999999E-6</v>
      </c>
      <c r="U2184">
        <v>0.39595697000000002</v>
      </c>
      <c r="V2184">
        <v>60.585436000000001</v>
      </c>
      <c r="W2184" s="1">
        <v>1.2780245E-5</v>
      </c>
      <c r="X2184">
        <v>2.7286284000000001E-2</v>
      </c>
      <c r="Y2184" s="1">
        <v>5.5170405000000003E-5</v>
      </c>
      <c r="Z2184">
        <v>60.220964000000002</v>
      </c>
      <c r="AA2184" s="1">
        <v>1.2567563E-5</v>
      </c>
      <c r="AB2184">
        <v>0.86130603999999999</v>
      </c>
      <c r="AC2184">
        <v>0.84831380999999995</v>
      </c>
      <c r="AD2184">
        <v>1.3900593999999999</v>
      </c>
      <c r="AE2184">
        <v>0</v>
      </c>
      <c r="AF2184">
        <v>240.71178</v>
      </c>
      <c r="AG2184">
        <v>3.5556413999999998</v>
      </c>
      <c r="AH2184">
        <v>4.7621009000000001</v>
      </c>
      <c r="AI2184">
        <v>4.8225713000000001E-4</v>
      </c>
      <c r="AJ2184">
        <v>8.2855188000000002E-4</v>
      </c>
      <c r="AK2184">
        <v>1.3878250999999999E-3</v>
      </c>
      <c r="AL2184">
        <v>2.1101619E-3</v>
      </c>
      <c r="AM2184">
        <v>1.2689488000000001E-2</v>
      </c>
      <c r="AN2184">
        <v>9.9993241999999996E-2</v>
      </c>
      <c r="AO2184">
        <v>10.162637999999999</v>
      </c>
      <c r="AP2184">
        <v>0.95141713000000006</v>
      </c>
      <c r="AQ2184">
        <v>1081.4267</v>
      </c>
      <c r="AR2184">
        <v>1028.8878999999999</v>
      </c>
      <c r="AS2184">
        <v>0.68886645000000002</v>
      </c>
      <c r="AT2184">
        <v>0</v>
      </c>
      <c r="AU2184">
        <v>0</v>
      </c>
    </row>
    <row r="2185" spans="1:47" x14ac:dyDescent="0.25">
      <c r="A2185">
        <v>154</v>
      </c>
      <c r="B2185" t="s">
        <v>55</v>
      </c>
      <c r="C2185">
        <v>11.444625</v>
      </c>
      <c r="D2185" s="1">
        <v>1.302576E-6</v>
      </c>
      <c r="E2185">
        <v>0.21721099999999999</v>
      </c>
      <c r="F2185" s="1">
        <v>1.7654620000000001E-6</v>
      </c>
      <c r="G2185">
        <v>6.9999999999999999E-6</v>
      </c>
      <c r="H2185" s="1">
        <v>30.243410000000001</v>
      </c>
      <c r="I2185">
        <v>1.2999999999999999E-5</v>
      </c>
      <c r="J2185">
        <v>5.3999999999999998E-5</v>
      </c>
      <c r="K2185">
        <v>1.132007</v>
      </c>
      <c r="L2185">
        <v>1.108331</v>
      </c>
      <c r="M2185">
        <v>4.35E-4</v>
      </c>
      <c r="N2185" s="1">
        <v>5.7513040000000001E-4</v>
      </c>
      <c r="O2185" s="1">
        <v>1.1712160000000001E-3</v>
      </c>
      <c r="P2185">
        <v>3.0279999999999999E-3</v>
      </c>
      <c r="Q2185">
        <v>28.192156000000001</v>
      </c>
      <c r="R2185" s="1">
        <v>5.3980057999999997E-6</v>
      </c>
      <c r="S2185">
        <v>20.288823000000001</v>
      </c>
      <c r="T2185" s="1">
        <v>4.9291599999999999E-6</v>
      </c>
      <c r="U2185">
        <v>0.38618617999999999</v>
      </c>
      <c r="V2185">
        <v>58.456336999999998</v>
      </c>
      <c r="W2185" s="1">
        <v>1.1916671E-5</v>
      </c>
      <c r="X2185">
        <v>2.7279722999999999E-2</v>
      </c>
      <c r="Y2185" s="1">
        <v>5.5170405000000003E-5</v>
      </c>
      <c r="Z2185">
        <v>62.067988999999997</v>
      </c>
      <c r="AA2185" s="1">
        <v>1.2349393999999999E-5</v>
      </c>
      <c r="AB2185">
        <v>0.84060701999999998</v>
      </c>
      <c r="AC2185">
        <v>0.90699158999999996</v>
      </c>
      <c r="AD2185">
        <v>1.3900593999999999</v>
      </c>
      <c r="AE2185">
        <v>0</v>
      </c>
      <c r="AF2185">
        <v>240.71178</v>
      </c>
      <c r="AG2185">
        <v>3.5476348</v>
      </c>
      <c r="AH2185">
        <v>4.7569039000000002</v>
      </c>
      <c r="AI2185">
        <v>4.8112867000000003E-4</v>
      </c>
      <c r="AJ2185">
        <v>8.3021850999999999E-4</v>
      </c>
      <c r="AK2185">
        <v>1.3849260000000001E-3</v>
      </c>
      <c r="AL2185">
        <v>2.064055E-3</v>
      </c>
      <c r="AM2185">
        <v>1.2696659000000001E-2</v>
      </c>
      <c r="AN2185">
        <v>9.9998615999999999E-2</v>
      </c>
      <c r="AO2185">
        <v>9.7655566999999994</v>
      </c>
      <c r="AP2185">
        <v>0.94961941000000005</v>
      </c>
      <c r="AQ2185">
        <v>-1812.2139999999999</v>
      </c>
      <c r="AR2185">
        <v>-1720.9136000000001</v>
      </c>
      <c r="AS2185">
        <v>0.68847002999999996</v>
      </c>
      <c r="AT2185">
        <v>0</v>
      </c>
      <c r="AU2185">
        <v>0</v>
      </c>
    </row>
    <row r="2186" spans="1:47" x14ac:dyDescent="0.25">
      <c r="A2186">
        <v>155</v>
      </c>
      <c r="B2186" t="s">
        <v>55</v>
      </c>
      <c r="C2186">
        <v>28.696467999999999</v>
      </c>
      <c r="D2186" s="1">
        <v>6.159783E-6</v>
      </c>
      <c r="E2186">
        <v>5.8827999999999998E-2</v>
      </c>
      <c r="F2186" s="1">
        <v>9.8717189999999993E-6</v>
      </c>
      <c r="G2186">
        <v>0.39291199999999998</v>
      </c>
      <c r="H2186" s="1">
        <v>33.382390000000001</v>
      </c>
      <c r="I2186">
        <v>1.7E-5</v>
      </c>
      <c r="J2186">
        <v>6.3E-5</v>
      </c>
      <c r="K2186">
        <v>1.4641409999999999</v>
      </c>
      <c r="L2186">
        <v>1.514286</v>
      </c>
      <c r="M2186">
        <v>6.0300000000000002E-4</v>
      </c>
      <c r="N2186" s="1">
        <v>6.4072070000000003E-4</v>
      </c>
      <c r="O2186" s="1">
        <v>1.3777119999999999E-3</v>
      </c>
      <c r="P2186">
        <v>3.5109999999999998E-3</v>
      </c>
      <c r="Q2186">
        <v>28.192156000000001</v>
      </c>
      <c r="R2186" s="1">
        <v>5.3980057999999997E-6</v>
      </c>
      <c r="S2186">
        <v>20.288823000000001</v>
      </c>
      <c r="T2186" s="1">
        <v>4.9291599999999999E-6</v>
      </c>
      <c r="U2186">
        <v>0.40419737</v>
      </c>
      <c r="V2186">
        <v>58.404341000000002</v>
      </c>
      <c r="W2186" s="1">
        <v>1.2501021E-5</v>
      </c>
      <c r="X2186">
        <v>2.7286906999999999E-2</v>
      </c>
      <c r="Y2186" s="1">
        <v>5.5170405000000003E-5</v>
      </c>
      <c r="Z2186">
        <v>60.795924999999997</v>
      </c>
      <c r="AA2186" s="1">
        <v>1.2348335000000001E-5</v>
      </c>
      <c r="AB2186">
        <v>0.83845734999999999</v>
      </c>
      <c r="AC2186">
        <v>0.83256816</v>
      </c>
      <c r="AD2186">
        <v>1.3900593999999999</v>
      </c>
      <c r="AE2186">
        <v>0</v>
      </c>
      <c r="AF2186">
        <v>240.71178</v>
      </c>
      <c r="AG2186">
        <v>3.6140580999999998</v>
      </c>
      <c r="AH2186">
        <v>4.7587782000000001</v>
      </c>
      <c r="AI2186">
        <v>4.8410530000000002E-4</v>
      </c>
      <c r="AJ2186">
        <v>8.2459700000000005E-4</v>
      </c>
      <c r="AK2186">
        <v>1.3897967E-3</v>
      </c>
      <c r="AL2186">
        <v>2.0608813999999998E-3</v>
      </c>
      <c r="AM2186">
        <v>1.2694222E-2</v>
      </c>
      <c r="AN2186">
        <v>9.9998311000000006E-2</v>
      </c>
      <c r="AO2186">
        <v>10.118812999999999</v>
      </c>
      <c r="AP2186">
        <v>0.94908890999999995</v>
      </c>
      <c r="AQ2186">
        <v>-1482.7479000000001</v>
      </c>
      <c r="AR2186">
        <v>-1407.2594999999999</v>
      </c>
      <c r="AS2186">
        <v>0.68574153000000004</v>
      </c>
      <c r="AT2186">
        <v>0</v>
      </c>
      <c r="AU2186">
        <v>0</v>
      </c>
    </row>
    <row r="2187" spans="1:47" x14ac:dyDescent="0.25">
      <c r="A2187">
        <v>156</v>
      </c>
      <c r="B2187" t="s">
        <v>55</v>
      </c>
      <c r="C2187">
        <v>1.3954960000000001</v>
      </c>
      <c r="D2187" s="1">
        <v>9.084638E-6</v>
      </c>
      <c r="E2187">
        <v>8.427149</v>
      </c>
      <c r="F2187" s="1">
        <v>1.9989E-7</v>
      </c>
      <c r="G2187">
        <v>1.344797</v>
      </c>
      <c r="H2187" s="1">
        <v>55.349440000000001</v>
      </c>
      <c r="I2187">
        <v>7.9999999999999996E-6</v>
      </c>
      <c r="J2187">
        <v>1.1E-5</v>
      </c>
      <c r="K2187">
        <v>1.6464749999999999</v>
      </c>
      <c r="L2187">
        <v>1.2412909999999999</v>
      </c>
      <c r="M2187">
        <v>5.9000000000000003E-4</v>
      </c>
      <c r="N2187" s="1">
        <v>6.1371430000000001E-4</v>
      </c>
      <c r="O2187" s="1">
        <v>9.5589839999999998E-4</v>
      </c>
      <c r="P2187">
        <v>1.683E-3</v>
      </c>
      <c r="Q2187">
        <v>28.192156000000001</v>
      </c>
      <c r="R2187" s="1">
        <v>5.3980057999999997E-6</v>
      </c>
      <c r="S2187">
        <v>20.288823000000001</v>
      </c>
      <c r="T2187" s="1">
        <v>4.9291599999999999E-6</v>
      </c>
      <c r="U2187">
        <v>0.39216532999999998</v>
      </c>
      <c r="V2187">
        <v>60.421328000000003</v>
      </c>
      <c r="W2187" s="1">
        <v>1.2321414E-5</v>
      </c>
      <c r="X2187">
        <v>2.7267817E-2</v>
      </c>
      <c r="Y2187" s="1">
        <v>5.5170405000000003E-5</v>
      </c>
      <c r="Z2187">
        <v>59.619877000000002</v>
      </c>
      <c r="AA2187" s="1">
        <v>1.2632659E-5</v>
      </c>
      <c r="AB2187">
        <v>0.87357211999999995</v>
      </c>
      <c r="AC2187">
        <v>0.85776593000000001</v>
      </c>
      <c r="AD2187">
        <v>1.3900593999999999</v>
      </c>
      <c r="AE2187">
        <v>0</v>
      </c>
      <c r="AF2187">
        <v>240.71178</v>
      </c>
      <c r="AG2187">
        <v>3.5123959</v>
      </c>
      <c r="AH2187">
        <v>4.7569216000000001</v>
      </c>
      <c r="AI2187">
        <v>4.7925801E-4</v>
      </c>
      <c r="AJ2187">
        <v>8.3249778E-4</v>
      </c>
      <c r="AK2187">
        <v>1.3884095999999999E-3</v>
      </c>
      <c r="AL2187">
        <v>2.0637895000000001E-3</v>
      </c>
      <c r="AM2187">
        <v>1.2690592000000001E-2</v>
      </c>
      <c r="AN2187">
        <v>9.9997984999999998E-2</v>
      </c>
      <c r="AO2187">
        <v>9.9451757000000001</v>
      </c>
      <c r="AP2187">
        <v>0.94927713999999996</v>
      </c>
      <c r="AQ2187">
        <v>4731.2700999999997</v>
      </c>
      <c r="AR2187">
        <v>4491.2866000000004</v>
      </c>
      <c r="AS2187">
        <v>0.68483906999999999</v>
      </c>
      <c r="AT2187">
        <v>0</v>
      </c>
      <c r="AU2187">
        <v>0</v>
      </c>
    </row>
    <row r="2188" spans="1:47" x14ac:dyDescent="0.25">
      <c r="A2188">
        <v>157</v>
      </c>
      <c r="B2188" t="s">
        <v>55</v>
      </c>
      <c r="C2188">
        <v>19.037787999999999</v>
      </c>
      <c r="D2188" s="1">
        <v>3.6547770000000001E-6</v>
      </c>
      <c r="E2188">
        <v>0.15384999999999999</v>
      </c>
      <c r="F2188" s="1">
        <v>4.6710660000000004E-6</v>
      </c>
      <c r="G2188">
        <v>0.32516299999999998</v>
      </c>
      <c r="H2188" s="1">
        <v>67.711460000000002</v>
      </c>
      <c r="I2188">
        <v>1.5E-5</v>
      </c>
      <c r="J2188">
        <v>6.9999999999999999E-6</v>
      </c>
      <c r="K2188">
        <v>1.4003049999999999</v>
      </c>
      <c r="L2188">
        <v>1.177889</v>
      </c>
      <c r="M2188">
        <v>5.6899999999999995E-4</v>
      </c>
      <c r="N2188" s="1">
        <v>6.744473E-4</v>
      </c>
      <c r="O2188" s="1">
        <v>1.0885280000000001E-3</v>
      </c>
      <c r="P2188">
        <v>2.0799999999999998E-3</v>
      </c>
      <c r="Q2188">
        <v>28.192156000000001</v>
      </c>
      <c r="R2188" s="1">
        <v>5.3980057999999997E-6</v>
      </c>
      <c r="S2188">
        <v>20.288823000000001</v>
      </c>
      <c r="T2188" s="1">
        <v>4.9291599999999999E-6</v>
      </c>
      <c r="U2188">
        <v>0.39794713999999998</v>
      </c>
      <c r="V2188">
        <v>59.807465999999998</v>
      </c>
      <c r="W2188" s="1">
        <v>1.2868754E-5</v>
      </c>
      <c r="X2188">
        <v>2.7265133E-2</v>
      </c>
      <c r="Y2188" s="1">
        <v>5.5170405000000003E-5</v>
      </c>
      <c r="Z2188">
        <v>60.698132999999999</v>
      </c>
      <c r="AA2188" s="1">
        <v>1.2413245E-5</v>
      </c>
      <c r="AB2188">
        <v>0.82970505000000006</v>
      </c>
      <c r="AC2188">
        <v>0.81959599999999999</v>
      </c>
      <c r="AD2188">
        <v>1.3900593999999999</v>
      </c>
      <c r="AE2188">
        <v>0</v>
      </c>
      <c r="AF2188">
        <v>240.71178</v>
      </c>
      <c r="AG2188">
        <v>3.5841812000000002</v>
      </c>
      <c r="AH2188">
        <v>4.7558695000000002</v>
      </c>
      <c r="AI2188">
        <v>4.8824759E-4</v>
      </c>
      <c r="AJ2188">
        <v>8.2864443000000003E-4</v>
      </c>
      <c r="AK2188">
        <v>1.3916273E-3</v>
      </c>
      <c r="AL2188">
        <v>2.0951228999999999E-3</v>
      </c>
      <c r="AM2188">
        <v>1.2699357999999999E-2</v>
      </c>
      <c r="AN2188">
        <v>0.10000056</v>
      </c>
      <c r="AO2188">
        <v>10.176425999999999</v>
      </c>
      <c r="AP2188">
        <v>0.95079811000000003</v>
      </c>
      <c r="AQ2188">
        <v>1506.8386</v>
      </c>
      <c r="AR2188">
        <v>1432.6993</v>
      </c>
      <c r="AS2188">
        <v>0.68740886999999995</v>
      </c>
      <c r="AT2188">
        <v>0</v>
      </c>
      <c r="AU2188">
        <v>0</v>
      </c>
    </row>
    <row r="2189" spans="1:47" x14ac:dyDescent="0.25">
      <c r="A2189">
        <v>158</v>
      </c>
      <c r="B2189" t="s">
        <v>55</v>
      </c>
      <c r="C2189">
        <v>42.919207999999998</v>
      </c>
      <c r="D2189" s="1">
        <v>3.3381580000000002E-6</v>
      </c>
      <c r="E2189">
        <v>0.60513399999999995</v>
      </c>
      <c r="F2189" s="1">
        <v>8.0031869999999993E-6</v>
      </c>
      <c r="G2189">
        <v>3.8571000000000001E-2</v>
      </c>
      <c r="H2189" s="1">
        <v>77.203689999999995</v>
      </c>
      <c r="I2189">
        <v>1.1E-5</v>
      </c>
      <c r="J2189">
        <v>6.9999999999999999E-6</v>
      </c>
      <c r="K2189">
        <v>1.6415960000000001</v>
      </c>
      <c r="L2189">
        <v>0.63197099999999995</v>
      </c>
      <c r="M2189">
        <v>3.6200000000000002E-4</v>
      </c>
      <c r="N2189" s="1">
        <v>7.8648990000000001E-4</v>
      </c>
      <c r="O2189" s="1">
        <v>9.7742240000000006E-4</v>
      </c>
      <c r="P2189">
        <v>2.3839999999999998E-3</v>
      </c>
      <c r="Q2189">
        <v>28.192156000000001</v>
      </c>
      <c r="R2189" s="1">
        <v>5.3980057999999997E-6</v>
      </c>
      <c r="S2189">
        <v>20.288823000000001</v>
      </c>
      <c r="T2189" s="1">
        <v>4.9291599999999999E-6</v>
      </c>
      <c r="U2189">
        <v>0.40976088999999999</v>
      </c>
      <c r="V2189">
        <v>62.260924000000003</v>
      </c>
      <c r="W2189" s="1">
        <v>1.1828073000000001E-5</v>
      </c>
      <c r="X2189">
        <v>2.7280660000000002E-2</v>
      </c>
      <c r="Y2189" s="1">
        <v>5.5170405000000003E-5</v>
      </c>
      <c r="Z2189">
        <v>60.593873000000002</v>
      </c>
      <c r="AA2189" s="1">
        <v>1.2208977E-5</v>
      </c>
      <c r="AB2189">
        <v>0.84851525999999999</v>
      </c>
      <c r="AC2189">
        <v>0.83998474000000001</v>
      </c>
      <c r="AD2189">
        <v>1.3900593999999999</v>
      </c>
      <c r="AE2189">
        <v>0</v>
      </c>
      <c r="AF2189">
        <v>240.71178</v>
      </c>
      <c r="AG2189">
        <v>3.6021429</v>
      </c>
      <c r="AH2189">
        <v>4.7593066000000004</v>
      </c>
      <c r="AI2189">
        <v>4.7829421999999997E-4</v>
      </c>
      <c r="AJ2189">
        <v>8.2722060999999999E-4</v>
      </c>
      <c r="AK2189">
        <v>1.3923821E-3</v>
      </c>
      <c r="AL2189">
        <v>2.1050527999999999E-3</v>
      </c>
      <c r="AM2189">
        <v>1.2714575000000001E-2</v>
      </c>
      <c r="AN2189">
        <v>0.10000058000000001</v>
      </c>
      <c r="AO2189">
        <v>10.125171999999999</v>
      </c>
      <c r="AP2189">
        <v>0.94840301999999999</v>
      </c>
      <c r="AQ2189">
        <v>2947.0367999999999</v>
      </c>
      <c r="AR2189">
        <v>2794.9785999999999</v>
      </c>
      <c r="AS2189">
        <v>0.68919569000000003</v>
      </c>
      <c r="AT2189">
        <v>0</v>
      </c>
      <c r="AU2189">
        <v>0</v>
      </c>
    </row>
    <row r="2190" spans="1:47" x14ac:dyDescent="0.25">
      <c r="A2190">
        <v>159</v>
      </c>
      <c r="B2190" t="s">
        <v>55</v>
      </c>
      <c r="C2190">
        <v>0.60345000000000004</v>
      </c>
      <c r="D2190" s="1">
        <v>6.4006070000000002E-6</v>
      </c>
      <c r="E2190">
        <v>12.495599</v>
      </c>
      <c r="F2190" s="1">
        <v>5.8956430000000001E-6</v>
      </c>
      <c r="G2190">
        <v>0.68586100000000005</v>
      </c>
      <c r="H2190" s="1">
        <v>59.465299999999999</v>
      </c>
      <c r="I2190">
        <v>1.2E-5</v>
      </c>
      <c r="J2190">
        <v>1.2999999999999999E-5</v>
      </c>
      <c r="K2190">
        <v>0.93239499999999997</v>
      </c>
      <c r="L2190">
        <v>0.42726199999999998</v>
      </c>
      <c r="M2190">
        <v>5.2099999999999998E-4</v>
      </c>
      <c r="N2190" s="1">
        <v>7.3625440000000002E-4</v>
      </c>
      <c r="O2190" s="1">
        <v>1.079254E-3</v>
      </c>
      <c r="P2190">
        <v>2.0279999999999999E-3</v>
      </c>
      <c r="Q2190">
        <v>28.192160000000001</v>
      </c>
      <c r="R2190" s="1">
        <v>5.3980060000000004E-6</v>
      </c>
      <c r="S2190">
        <v>20.288820000000001</v>
      </c>
      <c r="T2190" s="1">
        <v>4.9291599999999999E-6</v>
      </c>
      <c r="U2190">
        <v>0.4031805</v>
      </c>
      <c r="V2190">
        <v>61.343290000000003</v>
      </c>
      <c r="W2190" s="1">
        <v>1.249536E-5</v>
      </c>
      <c r="X2190">
        <v>2.727019E-2</v>
      </c>
      <c r="Y2190" s="1">
        <v>5.5170409999999997E-5</v>
      </c>
      <c r="Z2190">
        <v>58.991070000000001</v>
      </c>
      <c r="AA2190" s="1">
        <v>1.229907E-5</v>
      </c>
      <c r="AB2190">
        <v>0.85897939999999995</v>
      </c>
      <c r="AC2190">
        <v>0.85203930000000005</v>
      </c>
      <c r="AD2190">
        <v>1.3900589999999999</v>
      </c>
      <c r="AE2190">
        <v>0</v>
      </c>
      <c r="AF2190">
        <v>240.71180000000001</v>
      </c>
      <c r="AG2190">
        <v>3.5543680000000002</v>
      </c>
      <c r="AH2190">
        <v>4.7589259999999998</v>
      </c>
      <c r="AI2190">
        <v>4.8642370000000001E-4</v>
      </c>
      <c r="AJ2190">
        <v>8.3269449999999999E-4</v>
      </c>
      <c r="AK2190">
        <v>1.3893740000000001E-3</v>
      </c>
      <c r="AL2190">
        <v>2.0188189999999998E-3</v>
      </c>
      <c r="AM2190">
        <v>1.269788E-2</v>
      </c>
      <c r="AN2190">
        <v>0.1000052</v>
      </c>
      <c r="AO2190">
        <v>10.59057</v>
      </c>
      <c r="AP2190">
        <v>0.94773969999999996</v>
      </c>
      <c r="AQ2190">
        <v>-658.34310000000005</v>
      </c>
      <c r="AR2190">
        <v>-623.93790000000001</v>
      </c>
      <c r="AS2190">
        <v>0.6870655</v>
      </c>
      <c r="AT2190">
        <v>0</v>
      </c>
      <c r="AU2190">
        <v>0</v>
      </c>
    </row>
    <row r="2191" spans="1:47" x14ac:dyDescent="0.25">
      <c r="A2191">
        <v>160</v>
      </c>
      <c r="B2191" t="s">
        <v>55</v>
      </c>
      <c r="C2191">
        <v>62.727321000000003</v>
      </c>
      <c r="D2191" s="1">
        <v>6.1675550000000003E-6</v>
      </c>
      <c r="E2191">
        <v>0.68823800000000002</v>
      </c>
      <c r="F2191" s="1">
        <v>3.4842750000000002E-6</v>
      </c>
      <c r="G2191">
        <v>0.133274</v>
      </c>
      <c r="H2191" s="1">
        <v>137.12610000000001</v>
      </c>
      <c r="I2191">
        <v>0</v>
      </c>
      <c r="J2191">
        <v>1.2999999999999999E-5</v>
      </c>
      <c r="K2191">
        <v>2.4463509999999999</v>
      </c>
      <c r="L2191">
        <v>1.426023</v>
      </c>
      <c r="M2191">
        <v>3.59E-4</v>
      </c>
      <c r="N2191" s="1">
        <v>7.7000850000000004E-4</v>
      </c>
      <c r="O2191" s="1">
        <v>7.7007249999999996E-4</v>
      </c>
      <c r="P2191">
        <v>1.9E-3</v>
      </c>
      <c r="Q2191">
        <v>28.192156000000001</v>
      </c>
      <c r="R2191" s="1">
        <v>5.3980057999999997E-6</v>
      </c>
      <c r="S2191">
        <v>20.288823000000001</v>
      </c>
      <c r="T2191" s="1">
        <v>4.9291599999999999E-6</v>
      </c>
      <c r="U2191">
        <v>0.39913283999999999</v>
      </c>
      <c r="V2191">
        <v>59.527413000000003</v>
      </c>
      <c r="W2191" s="1">
        <v>1.2590463E-5</v>
      </c>
      <c r="X2191">
        <v>2.7271958999999998E-2</v>
      </c>
      <c r="Y2191" s="1">
        <v>5.5170405000000003E-5</v>
      </c>
      <c r="Z2191">
        <v>57.471656000000003</v>
      </c>
      <c r="AA2191" s="1">
        <v>1.2445490000000001E-5</v>
      </c>
      <c r="AB2191">
        <v>0.91080262999999995</v>
      </c>
      <c r="AC2191">
        <v>0.84841378000000001</v>
      </c>
      <c r="AD2191">
        <v>1.3900593999999999</v>
      </c>
      <c r="AE2191">
        <v>0</v>
      </c>
      <c r="AF2191">
        <v>240.71178</v>
      </c>
      <c r="AG2191">
        <v>3.5884814999999999</v>
      </c>
      <c r="AH2191">
        <v>4.7592429000000003</v>
      </c>
      <c r="AI2191">
        <v>4.7628847000000002E-4</v>
      </c>
      <c r="AJ2191">
        <v>8.2824072999999995E-4</v>
      </c>
      <c r="AK2191">
        <v>1.3938830000000001E-3</v>
      </c>
      <c r="AL2191">
        <v>2.0567034000000001E-3</v>
      </c>
      <c r="AM2191">
        <v>1.2711886E-2</v>
      </c>
      <c r="AN2191">
        <v>0.10000172</v>
      </c>
      <c r="AO2191">
        <v>9.9753995</v>
      </c>
      <c r="AP2191">
        <v>0.94873178999999996</v>
      </c>
      <c r="AQ2191">
        <v>-3316.0997000000002</v>
      </c>
      <c r="AR2191">
        <v>-3146.0891999999999</v>
      </c>
      <c r="AS2191">
        <v>0.68801076000000005</v>
      </c>
      <c r="AT2191">
        <v>0</v>
      </c>
      <c r="AU2191">
        <v>0</v>
      </c>
    </row>
    <row r="2192" spans="1:47" x14ac:dyDescent="0.25">
      <c r="A2192">
        <v>161</v>
      </c>
      <c r="B2192" t="s">
        <v>55</v>
      </c>
      <c r="C2192">
        <v>43.186320000000002</v>
      </c>
      <c r="D2192" s="1">
        <v>5.5911179999999998E-6</v>
      </c>
      <c r="E2192">
        <v>0.63518399999999997</v>
      </c>
      <c r="F2192" s="1">
        <v>2.0974020000000001E-6</v>
      </c>
      <c r="G2192">
        <v>0.39220500000000003</v>
      </c>
      <c r="H2192" s="1">
        <v>48.747889999999998</v>
      </c>
      <c r="I2192">
        <v>1.8E-5</v>
      </c>
      <c r="J2192">
        <v>1.9999999999999999E-6</v>
      </c>
      <c r="K2192">
        <v>0.66119499999999998</v>
      </c>
      <c r="L2192">
        <v>0.93899600000000005</v>
      </c>
      <c r="M2192">
        <v>4.5199999999999998E-4</v>
      </c>
      <c r="N2192" s="1">
        <v>1.0222689999999999E-3</v>
      </c>
      <c r="O2192" s="1">
        <v>1.3380250000000001E-3</v>
      </c>
      <c r="P2192">
        <v>3.4819999999999999E-3</v>
      </c>
      <c r="Q2192">
        <v>28.192160000000001</v>
      </c>
      <c r="R2192" s="1">
        <v>5.3980060000000004E-6</v>
      </c>
      <c r="S2192">
        <v>20.288820000000001</v>
      </c>
      <c r="T2192" s="1">
        <v>4.9291599999999999E-6</v>
      </c>
      <c r="U2192">
        <v>0.40060699999999999</v>
      </c>
      <c r="V2192">
        <v>60.377630000000003</v>
      </c>
      <c r="W2192" s="1">
        <v>1.2228610000000001E-5</v>
      </c>
      <c r="X2192">
        <v>2.728154E-2</v>
      </c>
      <c r="Y2192" s="1">
        <v>5.5170409999999997E-5</v>
      </c>
      <c r="Z2192">
        <v>58.741340000000001</v>
      </c>
      <c r="AA2192" s="1">
        <v>1.224274E-5</v>
      </c>
      <c r="AB2192">
        <v>0.8759844</v>
      </c>
      <c r="AC2192">
        <v>0.85023110000000002</v>
      </c>
      <c r="AD2192">
        <v>1.3900589999999999</v>
      </c>
      <c r="AE2192">
        <v>0</v>
      </c>
      <c r="AF2192">
        <v>240.71180000000001</v>
      </c>
      <c r="AG2192">
        <v>3.5499610000000001</v>
      </c>
      <c r="AH2192">
        <v>4.7613799999999999</v>
      </c>
      <c r="AI2192">
        <v>4.8767009999999998E-4</v>
      </c>
      <c r="AJ2192">
        <v>8.3090569999999997E-4</v>
      </c>
      <c r="AK2192">
        <v>1.393893E-3</v>
      </c>
      <c r="AL2192">
        <v>2.149415E-3</v>
      </c>
      <c r="AM2192">
        <v>1.2693950000000001E-2</v>
      </c>
      <c r="AN2192">
        <v>0.10000299999999999</v>
      </c>
      <c r="AO2192">
        <v>9.7026489999999992</v>
      </c>
      <c r="AP2192">
        <v>0.948685</v>
      </c>
      <c r="AQ2192">
        <v>367.78590000000003</v>
      </c>
      <c r="AR2192">
        <v>348.91289999999998</v>
      </c>
      <c r="AS2192">
        <v>0.68469060000000004</v>
      </c>
      <c r="AT2192">
        <v>0</v>
      </c>
      <c r="AU2192">
        <v>0</v>
      </c>
    </row>
    <row r="2193" spans="1:47" x14ac:dyDescent="0.25">
      <c r="A2193">
        <v>162</v>
      </c>
      <c r="B2193" t="s">
        <v>55</v>
      </c>
      <c r="C2193">
        <v>20.647067</v>
      </c>
      <c r="D2193" s="1">
        <v>3.525831E-6</v>
      </c>
      <c r="E2193">
        <v>0.33804099999999998</v>
      </c>
      <c r="F2193" s="1">
        <v>3.9839519999999998E-6</v>
      </c>
      <c r="G2193">
        <v>4.9882999999999997E-2</v>
      </c>
      <c r="H2193" s="1">
        <v>43.542540000000002</v>
      </c>
      <c r="I2193">
        <v>1.4E-5</v>
      </c>
      <c r="J2193">
        <v>2.8E-5</v>
      </c>
      <c r="K2193">
        <v>1.23691</v>
      </c>
      <c r="L2193">
        <v>1.330859</v>
      </c>
      <c r="M2193">
        <v>5.3700000000000004E-4</v>
      </c>
      <c r="N2193" s="1">
        <v>8.2148360000000001E-4</v>
      </c>
      <c r="O2193" s="1">
        <v>1.244605E-3</v>
      </c>
      <c r="P2193">
        <v>2.8500000000000001E-3</v>
      </c>
      <c r="Q2193">
        <v>28.192156000000001</v>
      </c>
      <c r="R2193" s="1">
        <v>5.3980057999999997E-6</v>
      </c>
      <c r="S2193">
        <v>20.288823000000001</v>
      </c>
      <c r="T2193" s="1">
        <v>4.9291599999999999E-6</v>
      </c>
      <c r="U2193">
        <v>0.41872103999999999</v>
      </c>
      <c r="V2193">
        <v>61.426105999999997</v>
      </c>
      <c r="W2193" s="1">
        <v>1.218751E-5</v>
      </c>
      <c r="X2193">
        <v>2.7275964999999999E-2</v>
      </c>
      <c r="Y2193" s="1">
        <v>5.5170405000000003E-5</v>
      </c>
      <c r="Z2193">
        <v>60.400495999999997</v>
      </c>
      <c r="AA2193" s="1">
        <v>1.2124757E-5</v>
      </c>
      <c r="AB2193">
        <v>0.91736607999999997</v>
      </c>
      <c r="AC2193">
        <v>0.85084249000000001</v>
      </c>
      <c r="AD2193">
        <v>1.3900593999999999</v>
      </c>
      <c r="AE2193">
        <v>0</v>
      </c>
      <c r="AF2193">
        <v>240.71178</v>
      </c>
      <c r="AG2193">
        <v>3.6110524000000002</v>
      </c>
      <c r="AH2193">
        <v>4.7564579</v>
      </c>
      <c r="AI2193">
        <v>4.9757873000000005E-4</v>
      </c>
      <c r="AJ2193">
        <v>8.2642247999999998E-4</v>
      </c>
      <c r="AK2193">
        <v>1.3903673999999999E-3</v>
      </c>
      <c r="AL2193">
        <v>2.0264496999999999E-3</v>
      </c>
      <c r="AM2193">
        <v>1.2696205E-2</v>
      </c>
      <c r="AN2193">
        <v>9.9999350000000001E-2</v>
      </c>
      <c r="AO2193">
        <v>9.9688750000000006</v>
      </c>
      <c r="AP2193">
        <v>0.95003910000000003</v>
      </c>
      <c r="AQ2193">
        <v>3549.5558999999998</v>
      </c>
      <c r="AR2193">
        <v>3372.2168999999999</v>
      </c>
      <c r="AS2193">
        <v>0.6870115</v>
      </c>
      <c r="AT2193">
        <v>0</v>
      </c>
      <c r="AU2193">
        <v>0</v>
      </c>
    </row>
    <row r="2194" spans="1:47" x14ac:dyDescent="0.25">
      <c r="A2194">
        <v>163</v>
      </c>
      <c r="B2194" t="s">
        <v>55</v>
      </c>
      <c r="C2194">
        <v>28.880533</v>
      </c>
      <c r="D2194" s="1">
        <v>4.1992859999999998E-6</v>
      </c>
      <c r="E2194">
        <v>0.37218600000000002</v>
      </c>
      <c r="F2194" s="1">
        <v>5.630013E-6</v>
      </c>
      <c r="G2194">
        <v>0.25663399999999997</v>
      </c>
      <c r="H2194" s="1">
        <v>78.469750000000005</v>
      </c>
      <c r="I2194">
        <v>1.5999999999999999E-5</v>
      </c>
      <c r="J2194">
        <v>0</v>
      </c>
      <c r="K2194">
        <v>1.2726710000000001</v>
      </c>
      <c r="L2194">
        <v>0.99360099999999996</v>
      </c>
      <c r="M2194">
        <v>4.8700000000000002E-4</v>
      </c>
      <c r="N2194" s="1">
        <v>7.6881720000000005E-4</v>
      </c>
      <c r="O2194" s="1">
        <v>1.0765569999999999E-3</v>
      </c>
      <c r="P2194">
        <v>2.297E-3</v>
      </c>
      <c r="Q2194">
        <v>28.192160000000001</v>
      </c>
      <c r="R2194" s="1">
        <v>5.3980060000000004E-6</v>
      </c>
      <c r="S2194">
        <v>20.288820000000001</v>
      </c>
      <c r="T2194" s="1">
        <v>4.9291599999999999E-6</v>
      </c>
      <c r="U2194">
        <v>0.40151550000000003</v>
      </c>
      <c r="V2194">
        <v>59.598669999999998</v>
      </c>
      <c r="W2194" s="1">
        <v>1.258279E-5</v>
      </c>
      <c r="X2194">
        <v>2.7286919999999999E-2</v>
      </c>
      <c r="Y2194" s="1">
        <v>5.5170409999999997E-5</v>
      </c>
      <c r="Z2194">
        <v>59.279229999999998</v>
      </c>
      <c r="AA2194" s="1">
        <v>1.2092539999999999E-5</v>
      </c>
      <c r="AB2194">
        <v>0.84260369999999996</v>
      </c>
      <c r="AC2194">
        <v>0.86969019999999997</v>
      </c>
      <c r="AD2194">
        <v>1.3900589999999999</v>
      </c>
      <c r="AE2194">
        <v>0</v>
      </c>
      <c r="AF2194">
        <v>240.71180000000001</v>
      </c>
      <c r="AG2194">
        <v>3.4787880000000002</v>
      </c>
      <c r="AH2194">
        <v>4.7586849999999998</v>
      </c>
      <c r="AI2194">
        <v>5.0011960000000003E-4</v>
      </c>
      <c r="AJ2194">
        <v>8.3222440000000003E-4</v>
      </c>
      <c r="AK2194">
        <v>1.384602E-3</v>
      </c>
      <c r="AL2194">
        <v>2.0598470000000001E-3</v>
      </c>
      <c r="AM2194">
        <v>1.2712009999999999E-2</v>
      </c>
      <c r="AN2194">
        <v>9.9999500000000005E-2</v>
      </c>
      <c r="AO2194">
        <v>9.3956090000000003</v>
      </c>
      <c r="AP2194">
        <v>0.94865449999999996</v>
      </c>
      <c r="AQ2194">
        <v>-952.82039999999995</v>
      </c>
      <c r="AR2194">
        <v>-903.89729999999997</v>
      </c>
      <c r="AS2194">
        <v>0.68932269999999995</v>
      </c>
      <c r="AT2194">
        <v>0</v>
      </c>
      <c r="AU2194">
        <v>0</v>
      </c>
    </row>
    <row r="2195" spans="1:47" x14ac:dyDescent="0.25">
      <c r="A2195">
        <v>164</v>
      </c>
      <c r="B2195" t="s">
        <v>55</v>
      </c>
      <c r="C2195">
        <v>29.616146000000001</v>
      </c>
      <c r="D2195" s="1">
        <v>3.803027E-6</v>
      </c>
      <c r="E2195">
        <v>0.52663199999999999</v>
      </c>
      <c r="F2195" s="1">
        <v>5.5903039999999998E-6</v>
      </c>
      <c r="G2195">
        <v>0.231214</v>
      </c>
      <c r="H2195" s="1">
        <v>67.58717</v>
      </c>
      <c r="I2195">
        <v>1.2999999999999999E-5</v>
      </c>
      <c r="J2195">
        <v>1.9999999999999999E-6</v>
      </c>
      <c r="K2195">
        <v>1.1314</v>
      </c>
      <c r="L2195">
        <v>1.198591</v>
      </c>
      <c r="M2195">
        <v>4.64E-4</v>
      </c>
      <c r="N2195" s="1">
        <v>8.8160929999999999E-4</v>
      </c>
      <c r="O2195" s="1">
        <v>1.1270830000000001E-3</v>
      </c>
      <c r="P2195">
        <v>2.5669999999999998E-3</v>
      </c>
      <c r="Q2195">
        <v>28.192156000000001</v>
      </c>
      <c r="R2195" s="1">
        <v>5.3980057999999997E-6</v>
      </c>
      <c r="S2195">
        <v>20.288823000000001</v>
      </c>
      <c r="T2195" s="1">
        <v>4.9291599999999999E-6</v>
      </c>
      <c r="U2195">
        <v>0.40790838000000001</v>
      </c>
      <c r="V2195">
        <v>59.691389000000001</v>
      </c>
      <c r="W2195" s="1">
        <v>1.1892408999999999E-5</v>
      </c>
      <c r="X2195">
        <v>2.7283397000000001E-2</v>
      </c>
      <c r="Y2195" s="1">
        <v>5.5170405000000003E-5</v>
      </c>
      <c r="Z2195">
        <v>57.897153000000003</v>
      </c>
      <c r="AA2195" s="1">
        <v>1.2421045E-5</v>
      </c>
      <c r="AB2195">
        <v>0.86159293000000003</v>
      </c>
      <c r="AC2195">
        <v>0.86050720000000003</v>
      </c>
      <c r="AD2195">
        <v>1.3900593999999999</v>
      </c>
      <c r="AE2195">
        <v>0</v>
      </c>
      <c r="AF2195">
        <v>240.71178</v>
      </c>
      <c r="AG2195">
        <v>3.5914909000000002</v>
      </c>
      <c r="AH2195">
        <v>4.7611397999999996</v>
      </c>
      <c r="AI2195">
        <v>4.8852282999999996E-4</v>
      </c>
      <c r="AJ2195">
        <v>8.2577723000000003E-4</v>
      </c>
      <c r="AK2195">
        <v>1.3787362E-3</v>
      </c>
      <c r="AL2195">
        <v>2.0508852000000002E-3</v>
      </c>
      <c r="AM2195">
        <v>1.2701617E-2</v>
      </c>
      <c r="AN2195">
        <v>9.9997787000000005E-2</v>
      </c>
      <c r="AO2195">
        <v>9.5859281000000003</v>
      </c>
      <c r="AP2195">
        <v>0.94784937000000002</v>
      </c>
      <c r="AQ2195">
        <v>4354.348</v>
      </c>
      <c r="AR2195">
        <v>4127.2659999999996</v>
      </c>
      <c r="AS2195">
        <v>0.68867602999999999</v>
      </c>
      <c r="AT2195">
        <v>0</v>
      </c>
      <c r="AU2195">
        <v>0</v>
      </c>
    </row>
    <row r="2196" spans="1:47" x14ac:dyDescent="0.25">
      <c r="A2196">
        <v>165</v>
      </c>
      <c r="B2196" t="s">
        <v>55</v>
      </c>
      <c r="C2196">
        <v>0.54858799999999996</v>
      </c>
      <c r="D2196" s="1">
        <v>6.5845619999999998E-6</v>
      </c>
      <c r="E2196">
        <v>9.9340080000000004</v>
      </c>
      <c r="F2196" s="1">
        <v>8.2628869999999995E-6</v>
      </c>
      <c r="G2196">
        <v>0.358126</v>
      </c>
      <c r="H2196" s="1">
        <v>69.753789999999995</v>
      </c>
      <c r="I2196">
        <v>1.4E-5</v>
      </c>
      <c r="J2196">
        <v>6.0000000000000002E-6</v>
      </c>
      <c r="K2196">
        <v>1.445446</v>
      </c>
      <c r="L2196">
        <v>0.97187000000000001</v>
      </c>
      <c r="M2196">
        <v>4.6799999999999999E-4</v>
      </c>
      <c r="N2196" s="1">
        <v>5.0884379999999998E-4</v>
      </c>
      <c r="O2196" s="1">
        <v>9.7782300000000006E-4</v>
      </c>
      <c r="P2196">
        <v>2.0170000000000001E-3</v>
      </c>
      <c r="Q2196">
        <v>28.192156000000001</v>
      </c>
      <c r="R2196" s="1">
        <v>5.3980057999999997E-6</v>
      </c>
      <c r="S2196">
        <v>20.288823000000001</v>
      </c>
      <c r="T2196" s="1">
        <v>4.9291599999999999E-6</v>
      </c>
      <c r="U2196">
        <v>0.39481156000000001</v>
      </c>
      <c r="V2196">
        <v>59.650472000000001</v>
      </c>
      <c r="W2196" s="1">
        <v>1.1490037E-5</v>
      </c>
      <c r="X2196">
        <v>2.7286024999999998E-2</v>
      </c>
      <c r="Y2196" s="1">
        <v>5.5170405000000003E-5</v>
      </c>
      <c r="Z2196">
        <v>61.172545</v>
      </c>
      <c r="AA2196" s="1">
        <v>1.242441E-5</v>
      </c>
      <c r="AB2196">
        <v>0.87209166000000005</v>
      </c>
      <c r="AC2196">
        <v>0.83798989000000002</v>
      </c>
      <c r="AD2196">
        <v>1.3900593999999999</v>
      </c>
      <c r="AE2196">
        <v>0</v>
      </c>
      <c r="AF2196">
        <v>240.71178</v>
      </c>
      <c r="AG2196">
        <v>3.5339654999999999</v>
      </c>
      <c r="AH2196">
        <v>4.7591685000000004</v>
      </c>
      <c r="AI2196">
        <v>4.8438616000000002E-4</v>
      </c>
      <c r="AJ2196">
        <v>8.2931031000000005E-4</v>
      </c>
      <c r="AK2196">
        <v>1.3883935000000001E-3</v>
      </c>
      <c r="AL2196">
        <v>2.1083930000000001E-3</v>
      </c>
      <c r="AM2196">
        <v>1.2689506E-2</v>
      </c>
      <c r="AN2196">
        <v>9.9998254999999994E-2</v>
      </c>
      <c r="AO2196">
        <v>9.8668621000000005</v>
      </c>
      <c r="AP2196">
        <v>0.94964300999999995</v>
      </c>
      <c r="AQ2196">
        <v>-1669.2291</v>
      </c>
      <c r="AR2196">
        <v>-1585.1717000000001</v>
      </c>
      <c r="AS2196">
        <v>0.68846543999999998</v>
      </c>
      <c r="AT2196">
        <v>0</v>
      </c>
      <c r="AU2196">
        <v>0</v>
      </c>
    </row>
    <row r="2197" spans="1:47" x14ac:dyDescent="0.25">
      <c r="A2197">
        <v>166</v>
      </c>
      <c r="B2197" t="s">
        <v>55</v>
      </c>
      <c r="C2197">
        <v>21.648968</v>
      </c>
      <c r="D2197" s="1">
        <v>2.661796E-6</v>
      </c>
      <c r="E2197">
        <v>0.408003</v>
      </c>
      <c r="F2197" s="1">
        <v>5.712196E-6</v>
      </c>
      <c r="G2197">
        <v>0.12894700000000001</v>
      </c>
      <c r="H2197" s="1">
        <v>54.543390000000002</v>
      </c>
      <c r="I2197">
        <v>1.4E-5</v>
      </c>
      <c r="J2197">
        <v>3.9999999999999998E-6</v>
      </c>
      <c r="K2197">
        <v>1.1831469999999999</v>
      </c>
      <c r="L2197">
        <v>1.569035</v>
      </c>
      <c r="M2197">
        <v>4.5300000000000001E-4</v>
      </c>
      <c r="N2197" s="1">
        <v>7.5360219999999999E-4</v>
      </c>
      <c r="O2197" s="1">
        <v>1.1159849999999999E-3</v>
      </c>
      <c r="P2197">
        <v>2.6949999999999999E-3</v>
      </c>
      <c r="Q2197">
        <v>28.192156000000001</v>
      </c>
      <c r="R2197" s="1">
        <v>5.3980057999999997E-6</v>
      </c>
      <c r="S2197">
        <v>20.288823000000001</v>
      </c>
      <c r="T2197" s="1">
        <v>4.9291599999999999E-6</v>
      </c>
      <c r="U2197">
        <v>0.38717758000000002</v>
      </c>
      <c r="V2197">
        <v>58.618059000000002</v>
      </c>
      <c r="W2197" s="1">
        <v>1.2380535E-5</v>
      </c>
      <c r="X2197">
        <v>2.7267627999999999E-2</v>
      </c>
      <c r="Y2197" s="1">
        <v>5.5170405000000003E-5</v>
      </c>
      <c r="Z2197">
        <v>58.908278000000003</v>
      </c>
      <c r="AA2197" s="1">
        <v>1.1932496E-5</v>
      </c>
      <c r="AB2197">
        <v>0.84787751</v>
      </c>
      <c r="AC2197">
        <v>0.90235116999999998</v>
      </c>
      <c r="AD2197">
        <v>1.3900593999999999</v>
      </c>
      <c r="AE2197">
        <v>0</v>
      </c>
      <c r="AF2197">
        <v>240.71178</v>
      </c>
      <c r="AG2197">
        <v>3.5643568999999999</v>
      </c>
      <c r="AH2197">
        <v>4.7571488999999998</v>
      </c>
      <c r="AI2197">
        <v>4.9449116000000002E-4</v>
      </c>
      <c r="AJ2197">
        <v>8.2899695999999999E-4</v>
      </c>
      <c r="AK2197">
        <v>1.3886975000000001E-3</v>
      </c>
      <c r="AL2197">
        <v>2.1000112999999998E-3</v>
      </c>
      <c r="AM2197">
        <v>1.2707853E-2</v>
      </c>
      <c r="AN2197">
        <v>0.10000104999999999</v>
      </c>
      <c r="AO2197">
        <v>10.061203000000001</v>
      </c>
      <c r="AP2197">
        <v>0.95093627999999997</v>
      </c>
      <c r="AQ2197">
        <v>1278.8622</v>
      </c>
      <c r="AR2197">
        <v>1216.1165000000001</v>
      </c>
      <c r="AS2197">
        <v>0.68843083000000005</v>
      </c>
      <c r="AT2197">
        <v>0</v>
      </c>
      <c r="AU2197">
        <v>0</v>
      </c>
    </row>
    <row r="2198" spans="1:47" x14ac:dyDescent="0.25">
      <c r="A2198">
        <v>167</v>
      </c>
      <c r="B2198" t="s">
        <v>55</v>
      </c>
      <c r="C2198">
        <v>120.493752</v>
      </c>
      <c r="D2198" s="1">
        <v>2.5304029999999999E-5</v>
      </c>
      <c r="E2198">
        <v>8.2447000000000006E-2</v>
      </c>
      <c r="F2198" s="1">
        <v>2.2529630000000001E-5</v>
      </c>
      <c r="G2198">
        <v>1.6896599999999999</v>
      </c>
      <c r="H2198" s="1">
        <v>84.177869999999999</v>
      </c>
      <c r="I2198">
        <v>1.1E-5</v>
      </c>
      <c r="J2198">
        <v>1.3200000000000001E-4</v>
      </c>
      <c r="K2198">
        <v>0.62317599999999995</v>
      </c>
      <c r="L2198">
        <v>1.518302</v>
      </c>
      <c r="M2198">
        <v>5.9100000000000005E-4</v>
      </c>
      <c r="N2198" s="1">
        <v>6.0432529999999995E-4</v>
      </c>
      <c r="O2198" s="1">
        <v>9.433887E-4</v>
      </c>
      <c r="P2198">
        <v>1.5039999999999999E-3</v>
      </c>
      <c r="Q2198">
        <v>28.192156000000001</v>
      </c>
      <c r="R2198" s="1">
        <v>5.3980057999999997E-6</v>
      </c>
      <c r="S2198">
        <v>20.288823000000001</v>
      </c>
      <c r="T2198" s="1">
        <v>4.9291599999999999E-6</v>
      </c>
      <c r="U2198">
        <v>0.38987737</v>
      </c>
      <c r="V2198">
        <v>59.102587</v>
      </c>
      <c r="W2198" s="1">
        <v>1.2136492E-5</v>
      </c>
      <c r="X2198">
        <v>2.7270918000000002E-2</v>
      </c>
      <c r="Y2198" s="1">
        <v>5.5170405000000003E-5</v>
      </c>
      <c r="Z2198">
        <v>60.611032000000002</v>
      </c>
      <c r="AA2198" s="1">
        <v>1.1478190000000001E-5</v>
      </c>
      <c r="AB2198">
        <v>0.87777063</v>
      </c>
      <c r="AC2198">
        <v>0.85277813000000002</v>
      </c>
      <c r="AD2198">
        <v>1.3900593999999999</v>
      </c>
      <c r="AE2198">
        <v>0</v>
      </c>
      <c r="AF2198">
        <v>240.71178</v>
      </c>
      <c r="AG2198">
        <v>3.5416113999999999</v>
      </c>
      <c r="AH2198">
        <v>4.7599457000000003</v>
      </c>
      <c r="AI2198">
        <v>4.8737482999999999E-4</v>
      </c>
      <c r="AJ2198">
        <v>8.3289843000000001E-4</v>
      </c>
      <c r="AK2198">
        <v>1.3872259E-3</v>
      </c>
      <c r="AL2198">
        <v>2.0761471E-3</v>
      </c>
      <c r="AM2198">
        <v>1.2704304E-2</v>
      </c>
      <c r="AN2198">
        <v>9.9998581000000003E-2</v>
      </c>
      <c r="AO2198">
        <v>9.4871908999999999</v>
      </c>
      <c r="AP2198">
        <v>0.95025464999999998</v>
      </c>
      <c r="AQ2198">
        <v>5108.4209000000001</v>
      </c>
      <c r="AR2198">
        <v>4854.3006999999998</v>
      </c>
      <c r="AS2198">
        <v>0.68798897999999997</v>
      </c>
      <c r="AT2198">
        <v>0</v>
      </c>
      <c r="AU2198">
        <v>0</v>
      </c>
    </row>
    <row r="2199" spans="1:47" x14ac:dyDescent="0.25">
      <c r="A2199">
        <v>168</v>
      </c>
      <c r="B2199" t="s">
        <v>55</v>
      </c>
      <c r="C2199">
        <v>40.421495999999998</v>
      </c>
      <c r="D2199" s="1">
        <v>4.7095070000000004E-6</v>
      </c>
      <c r="E2199">
        <v>0.53525999999999996</v>
      </c>
      <c r="F2199" s="1">
        <v>6.0829270000000003E-6</v>
      </c>
      <c r="G2199">
        <v>0.37285000000000001</v>
      </c>
      <c r="H2199" s="1">
        <v>67.441130000000001</v>
      </c>
      <c r="I2199">
        <v>1.2999999999999999E-5</v>
      </c>
      <c r="J2199">
        <v>0</v>
      </c>
      <c r="K2199">
        <v>0.937392</v>
      </c>
      <c r="L2199">
        <v>0.844279</v>
      </c>
      <c r="M2199">
        <v>4.44E-4</v>
      </c>
      <c r="N2199" s="1">
        <v>8.2537569999999996E-4</v>
      </c>
      <c r="O2199" s="1">
        <v>1.0974170000000001E-3</v>
      </c>
      <c r="P2199">
        <v>2.3749999999999999E-3</v>
      </c>
      <c r="Q2199">
        <v>28.192160000000001</v>
      </c>
      <c r="R2199" s="1">
        <v>5.3980060000000004E-6</v>
      </c>
      <c r="S2199">
        <v>20.288820000000001</v>
      </c>
      <c r="T2199" s="1">
        <v>4.9291599999999999E-6</v>
      </c>
      <c r="U2199">
        <v>0.39124949999999997</v>
      </c>
      <c r="V2199">
        <v>61.305660000000003</v>
      </c>
      <c r="W2199" s="1">
        <v>1.2324410000000001E-5</v>
      </c>
      <c r="X2199">
        <v>2.7272279999999999E-2</v>
      </c>
      <c r="Y2199" s="1">
        <v>5.5170409999999997E-5</v>
      </c>
      <c r="Z2199">
        <v>60.064549999999997</v>
      </c>
      <c r="AA2199" s="1">
        <v>1.214619E-5</v>
      </c>
      <c r="AB2199">
        <v>0.85680559999999995</v>
      </c>
      <c r="AC2199">
        <v>0.85511309999999996</v>
      </c>
      <c r="AD2199">
        <v>1.3900589999999999</v>
      </c>
      <c r="AE2199">
        <v>0</v>
      </c>
      <c r="AF2199">
        <v>240.71180000000001</v>
      </c>
      <c r="AG2199">
        <v>3.6151740000000001</v>
      </c>
      <c r="AH2199">
        <v>4.7588980000000003</v>
      </c>
      <c r="AI2199">
        <v>4.9313779999999999E-4</v>
      </c>
      <c r="AJ2199">
        <v>8.2942010000000002E-4</v>
      </c>
      <c r="AK2199">
        <v>1.3872750000000001E-3</v>
      </c>
      <c r="AL2199">
        <v>2.0460819999999998E-3</v>
      </c>
      <c r="AM2199">
        <v>1.270129E-2</v>
      </c>
      <c r="AN2199">
        <v>9.9997279999999994E-2</v>
      </c>
      <c r="AO2199">
        <v>10.174390000000001</v>
      </c>
      <c r="AP2199">
        <v>0.94862559999999996</v>
      </c>
      <c r="AQ2199">
        <v>196.94630000000001</v>
      </c>
      <c r="AR2199">
        <v>186.82830000000001</v>
      </c>
      <c r="AS2199">
        <v>0.68872920000000004</v>
      </c>
      <c r="AT2199">
        <v>0</v>
      </c>
      <c r="AU2199">
        <v>0</v>
      </c>
    </row>
    <row r="2200" spans="1:47" x14ac:dyDescent="0.25">
      <c r="A2200">
        <v>169</v>
      </c>
      <c r="B2200" t="s">
        <v>55</v>
      </c>
      <c r="C2200">
        <v>70.954410999999993</v>
      </c>
      <c r="D2200" s="1">
        <v>6.0189159999999997E-6</v>
      </c>
      <c r="E2200">
        <v>0.14934600000000001</v>
      </c>
      <c r="F2200" s="1">
        <v>1.0900290000000001E-5</v>
      </c>
      <c r="G2200">
        <v>0.76121899999999998</v>
      </c>
      <c r="H2200" s="1">
        <v>153.22810000000001</v>
      </c>
      <c r="I2200">
        <v>1.1E-5</v>
      </c>
      <c r="J2200">
        <v>2.0999999999999999E-5</v>
      </c>
      <c r="K2200">
        <v>1.567585</v>
      </c>
      <c r="L2200">
        <v>1.641823</v>
      </c>
      <c r="M2200">
        <v>3.8200000000000002E-4</v>
      </c>
      <c r="N2200" s="1">
        <v>4.3329160000000002E-4</v>
      </c>
      <c r="O2200" s="1">
        <v>6.7907030000000004E-4</v>
      </c>
      <c r="P2200">
        <v>1.201E-3</v>
      </c>
      <c r="Q2200">
        <v>28.192156000000001</v>
      </c>
      <c r="R2200" s="1">
        <v>5.3980057999999997E-6</v>
      </c>
      <c r="S2200">
        <v>20.288823000000001</v>
      </c>
      <c r="T2200" s="1">
        <v>4.9291599999999999E-6</v>
      </c>
      <c r="U2200">
        <v>0.39008116999999998</v>
      </c>
      <c r="V2200">
        <v>59.065263999999999</v>
      </c>
      <c r="W2200" s="1">
        <v>1.1786069000000001E-5</v>
      </c>
      <c r="X2200">
        <v>2.7271607999999999E-2</v>
      </c>
      <c r="Y2200" s="1">
        <v>5.5170405000000003E-5</v>
      </c>
      <c r="Z2200">
        <v>60.104498</v>
      </c>
      <c r="AA2200" s="1">
        <v>1.2324461E-5</v>
      </c>
      <c r="AB2200">
        <v>0.88827825999999999</v>
      </c>
      <c r="AC2200">
        <v>0.85474112000000002</v>
      </c>
      <c r="AD2200">
        <v>1.3900593999999999</v>
      </c>
      <c r="AE2200">
        <v>0</v>
      </c>
      <c r="AF2200">
        <v>240.71178</v>
      </c>
      <c r="AG2200">
        <v>3.6589360000000002</v>
      </c>
      <c r="AH2200">
        <v>4.7566357000000004</v>
      </c>
      <c r="AI2200">
        <v>4.8280147000000001E-4</v>
      </c>
      <c r="AJ2200">
        <v>8.2775635999999999E-4</v>
      </c>
      <c r="AK2200">
        <v>1.3881239999999999E-3</v>
      </c>
      <c r="AL2200">
        <v>2.1576081000000001E-3</v>
      </c>
      <c r="AM2200">
        <v>1.2689341999999999E-2</v>
      </c>
      <c r="AN2200">
        <v>0.10000406000000001</v>
      </c>
      <c r="AO2200">
        <v>10.106166999999999</v>
      </c>
      <c r="AP2200">
        <v>0.95046638000000006</v>
      </c>
      <c r="AQ2200">
        <v>2349.2538</v>
      </c>
      <c r="AR2200">
        <v>2232.8867</v>
      </c>
      <c r="AS2200">
        <v>0.68732103</v>
      </c>
      <c r="AT2200">
        <v>0</v>
      </c>
      <c r="AU2200">
        <v>0</v>
      </c>
    </row>
    <row r="2201" spans="1:47" x14ac:dyDescent="0.25">
      <c r="A2201">
        <v>170</v>
      </c>
      <c r="B2201" t="s">
        <v>55</v>
      </c>
      <c r="C2201">
        <v>0.221942</v>
      </c>
      <c r="D2201" s="1">
        <v>2.688465E-8</v>
      </c>
      <c r="E2201">
        <v>4.806597</v>
      </c>
      <c r="F2201" s="1">
        <v>4.8528719999999998E-6</v>
      </c>
      <c r="G2201">
        <v>5.2830000000000004E-3</v>
      </c>
      <c r="H2201" s="1">
        <v>58.860149999999997</v>
      </c>
      <c r="I2201">
        <v>1.5999999999999999E-5</v>
      </c>
      <c r="J2201">
        <v>4.3000000000000002E-5</v>
      </c>
      <c r="K2201">
        <v>1.4460649999999999</v>
      </c>
      <c r="L2201">
        <v>1.4218930000000001</v>
      </c>
      <c r="M2201">
        <v>3.9500000000000001E-4</v>
      </c>
      <c r="N2201" s="1">
        <v>4.8961459999999997E-4</v>
      </c>
      <c r="O2201" s="1">
        <v>9.7151110000000002E-4</v>
      </c>
      <c r="P2201">
        <v>2.4480000000000001E-3</v>
      </c>
      <c r="Q2201">
        <v>28.192156000000001</v>
      </c>
      <c r="R2201" s="1">
        <v>5.3980057999999997E-6</v>
      </c>
      <c r="S2201">
        <v>20.288823000000001</v>
      </c>
      <c r="T2201" s="1">
        <v>4.9291599999999999E-6</v>
      </c>
      <c r="U2201">
        <v>0.39501180000000002</v>
      </c>
      <c r="V2201">
        <v>58.70458</v>
      </c>
      <c r="W2201" s="1">
        <v>1.260753E-5</v>
      </c>
      <c r="X2201">
        <v>2.7277661000000002E-2</v>
      </c>
      <c r="Y2201" s="1">
        <v>5.5170405000000003E-5</v>
      </c>
      <c r="Z2201">
        <v>57.240537000000003</v>
      </c>
      <c r="AA2201" s="1">
        <v>1.1850162E-5</v>
      </c>
      <c r="AB2201">
        <v>0.85548261999999997</v>
      </c>
      <c r="AC2201">
        <v>0.87781880000000001</v>
      </c>
      <c r="AD2201">
        <v>1.3900593999999999</v>
      </c>
      <c r="AE2201">
        <v>0</v>
      </c>
      <c r="AF2201">
        <v>240.71178</v>
      </c>
      <c r="AG2201">
        <v>3.5323924999999998</v>
      </c>
      <c r="AH2201">
        <v>4.7581049000000002</v>
      </c>
      <c r="AI2201">
        <v>4.8467494000000003E-4</v>
      </c>
      <c r="AJ2201">
        <v>8.3058616999999999E-4</v>
      </c>
      <c r="AK2201">
        <v>1.3912758E-3</v>
      </c>
      <c r="AL2201">
        <v>2.0469735999999999E-3</v>
      </c>
      <c r="AM2201">
        <v>1.2694343E-2</v>
      </c>
      <c r="AN2201">
        <v>9.9997973000000004E-2</v>
      </c>
      <c r="AO2201">
        <v>9.9867723000000002</v>
      </c>
      <c r="AP2201">
        <v>0.94936606000000001</v>
      </c>
      <c r="AQ2201">
        <v>-1218.6485</v>
      </c>
      <c r="AR2201">
        <v>-1156.9436000000001</v>
      </c>
      <c r="AS2201">
        <v>0.68717030999999995</v>
      </c>
      <c r="AT2201">
        <v>0</v>
      </c>
      <c r="AU2201">
        <v>0</v>
      </c>
    </row>
    <row r="2202" spans="1:47" x14ac:dyDescent="0.25">
      <c r="A2202">
        <v>171</v>
      </c>
      <c r="B2202" t="s">
        <v>55</v>
      </c>
      <c r="C2202">
        <v>7.8473179999999996</v>
      </c>
      <c r="D2202" s="1">
        <v>8.9751659999999995E-7</v>
      </c>
      <c r="E2202">
        <v>0.39870699999999998</v>
      </c>
      <c r="F2202" s="1">
        <v>2.7685490000000001E-6</v>
      </c>
      <c r="G2202">
        <v>1.8619E-2</v>
      </c>
      <c r="H2202" s="1">
        <v>66.013170000000002</v>
      </c>
      <c r="I2202">
        <v>1.5E-5</v>
      </c>
      <c r="J2202">
        <v>4.3000000000000002E-5</v>
      </c>
      <c r="K2202">
        <v>1.7165490000000001</v>
      </c>
      <c r="L2202">
        <v>0.98371900000000001</v>
      </c>
      <c r="M2202">
        <v>4.3600000000000003E-4</v>
      </c>
      <c r="N2202" s="1">
        <v>7.2433909999999998E-4</v>
      </c>
      <c r="O2202" s="1">
        <v>1.0546679999999999E-3</v>
      </c>
      <c r="P2202">
        <v>2.5769999999999999E-3</v>
      </c>
      <c r="Q2202">
        <v>28.192156000000001</v>
      </c>
      <c r="R2202" s="1">
        <v>5.3980057999999997E-6</v>
      </c>
      <c r="S2202">
        <v>20.288823000000001</v>
      </c>
      <c r="T2202" s="1">
        <v>4.9291599999999999E-6</v>
      </c>
      <c r="U2202">
        <v>0.41072170000000002</v>
      </c>
      <c r="V2202">
        <v>60.754995000000001</v>
      </c>
      <c r="W2202" s="1">
        <v>1.2329996E-5</v>
      </c>
      <c r="X2202">
        <v>2.7275460000000001E-2</v>
      </c>
      <c r="Y2202" s="1">
        <v>5.5170405000000003E-5</v>
      </c>
      <c r="Z2202">
        <v>58.039341999999998</v>
      </c>
      <c r="AA2202" s="1">
        <v>1.2283182E-5</v>
      </c>
      <c r="AB2202">
        <v>0.86061973999999997</v>
      </c>
      <c r="AC2202">
        <v>0.87871843000000005</v>
      </c>
      <c r="AD2202">
        <v>1.3900593999999999</v>
      </c>
      <c r="AE2202">
        <v>0</v>
      </c>
      <c r="AF2202">
        <v>240.71178</v>
      </c>
      <c r="AG2202">
        <v>3.5573163999999999</v>
      </c>
      <c r="AH2202">
        <v>4.7607501000000001</v>
      </c>
      <c r="AI2202">
        <v>4.8680009999999999E-4</v>
      </c>
      <c r="AJ2202">
        <v>8.3168854000000003E-4</v>
      </c>
      <c r="AK2202">
        <v>1.3889238000000001E-3</v>
      </c>
      <c r="AL2202">
        <v>2.08538E-3</v>
      </c>
      <c r="AM2202">
        <v>1.2686978E-2</v>
      </c>
      <c r="AN2202">
        <v>0.10000103</v>
      </c>
      <c r="AO2202">
        <v>10.093622</v>
      </c>
      <c r="AP2202">
        <v>0.94875467999999996</v>
      </c>
      <c r="AQ2202">
        <v>3189.7685999999999</v>
      </c>
      <c r="AR2202">
        <v>3026.3078999999998</v>
      </c>
      <c r="AS2202">
        <v>0.68861335000000001</v>
      </c>
      <c r="AT2202">
        <v>0</v>
      </c>
      <c r="AU2202">
        <v>0</v>
      </c>
    </row>
    <row r="2203" spans="1:47" x14ac:dyDescent="0.25">
      <c r="A2203">
        <v>172</v>
      </c>
      <c r="B2203" t="s">
        <v>55</v>
      </c>
      <c r="C2203">
        <v>55.352834999999999</v>
      </c>
      <c r="D2203" s="1">
        <v>5.2957360000000001E-6</v>
      </c>
      <c r="E2203">
        <v>0.52847</v>
      </c>
      <c r="F2203" s="1">
        <v>4.7627369999999997E-6</v>
      </c>
      <c r="G2203">
        <v>0.57426100000000002</v>
      </c>
      <c r="H2203" s="1">
        <v>93.276989999999998</v>
      </c>
      <c r="I2203">
        <v>1.5999999999999999E-5</v>
      </c>
      <c r="J2203">
        <v>1.2E-5</v>
      </c>
      <c r="K2203">
        <v>1.035577</v>
      </c>
      <c r="L2203">
        <v>0.36697999999999997</v>
      </c>
      <c r="M2203">
        <v>4.0700000000000003E-4</v>
      </c>
      <c r="N2203" s="1">
        <v>7.0705110000000002E-4</v>
      </c>
      <c r="O2203" s="1">
        <v>9.8729109999999998E-4</v>
      </c>
      <c r="P2203">
        <v>1.9610000000000001E-3</v>
      </c>
      <c r="Q2203">
        <v>28.192156000000001</v>
      </c>
      <c r="R2203" s="1">
        <v>5.3980057999999997E-6</v>
      </c>
      <c r="S2203">
        <v>20.288823000000001</v>
      </c>
      <c r="T2203" s="1">
        <v>4.9291599999999999E-6</v>
      </c>
      <c r="U2203">
        <v>0.39757622999999997</v>
      </c>
      <c r="V2203">
        <v>57.333741000000003</v>
      </c>
      <c r="W2203" s="1">
        <v>1.1949937E-5</v>
      </c>
      <c r="X2203">
        <v>2.7280263999999999E-2</v>
      </c>
      <c r="Y2203" s="1">
        <v>5.5170405000000003E-5</v>
      </c>
      <c r="Z2203">
        <v>57.934927000000002</v>
      </c>
      <c r="AA2203" s="1">
        <v>1.2126251E-5</v>
      </c>
      <c r="AB2203">
        <v>0.82001027999999998</v>
      </c>
      <c r="AC2203">
        <v>0.88223890000000005</v>
      </c>
      <c r="AD2203">
        <v>1.3900593999999999</v>
      </c>
      <c r="AE2203">
        <v>0</v>
      </c>
      <c r="AF2203">
        <v>240.71178</v>
      </c>
      <c r="AG2203">
        <v>3.6970725999999998</v>
      </c>
      <c r="AH2203">
        <v>4.7563582000000002</v>
      </c>
      <c r="AI2203">
        <v>4.8681145000000002E-4</v>
      </c>
      <c r="AJ2203">
        <v>8.2063038000000004E-4</v>
      </c>
      <c r="AK2203">
        <v>1.3873239999999999E-3</v>
      </c>
      <c r="AL2203">
        <v>2.1049481000000002E-3</v>
      </c>
      <c r="AM2203">
        <v>1.2693822E-2</v>
      </c>
      <c r="AN2203">
        <v>0.10000339</v>
      </c>
      <c r="AO2203">
        <v>10.242259000000001</v>
      </c>
      <c r="AP2203">
        <v>0.94852217999999999</v>
      </c>
      <c r="AQ2203">
        <v>-1482.2406000000001</v>
      </c>
      <c r="AR2203">
        <v>-1405.9381000000001</v>
      </c>
      <c r="AS2203">
        <v>0.6908377</v>
      </c>
      <c r="AT2203">
        <v>0</v>
      </c>
      <c r="AU2203">
        <v>0</v>
      </c>
    </row>
    <row r="2204" spans="1:47" x14ac:dyDescent="0.25">
      <c r="A2204">
        <v>173</v>
      </c>
      <c r="B2204" t="s">
        <v>55</v>
      </c>
      <c r="C2204">
        <v>30.073139999999999</v>
      </c>
      <c r="D2204" s="1">
        <v>3.6357370000000002E-6</v>
      </c>
      <c r="E2204">
        <v>0.326816</v>
      </c>
      <c r="F2204" s="1">
        <v>5.7729829999999998E-6</v>
      </c>
      <c r="G2204">
        <v>3.8656999999999997E-2</v>
      </c>
      <c r="H2204" s="1">
        <v>57.322099999999999</v>
      </c>
      <c r="I2204">
        <v>1.7E-5</v>
      </c>
      <c r="J2204">
        <v>9.9999999999999995E-7</v>
      </c>
      <c r="K2204">
        <v>1.1214379999999999</v>
      </c>
      <c r="L2204">
        <v>1.39154</v>
      </c>
      <c r="M2204">
        <v>4.4999999999999999E-4</v>
      </c>
      <c r="N2204" s="1">
        <v>6.8343449999999997E-4</v>
      </c>
      <c r="O2204" s="1">
        <v>1.1132029999999999E-3</v>
      </c>
      <c r="P2204">
        <v>2.63E-3</v>
      </c>
      <c r="Q2204">
        <v>28.192156000000001</v>
      </c>
      <c r="R2204" s="1">
        <v>5.3980057999999997E-6</v>
      </c>
      <c r="S2204">
        <v>20.288823000000001</v>
      </c>
      <c r="T2204" s="1">
        <v>4.9291599999999999E-6</v>
      </c>
      <c r="U2204">
        <v>0.40365777000000003</v>
      </c>
      <c r="V2204">
        <v>58.409264</v>
      </c>
      <c r="W2204" s="1">
        <v>1.2347689E-5</v>
      </c>
      <c r="X2204">
        <v>2.7271178E-2</v>
      </c>
      <c r="Y2204" s="1">
        <v>5.5170405000000003E-5</v>
      </c>
      <c r="Z2204">
        <v>59.813273000000002</v>
      </c>
      <c r="AA2204" s="1">
        <v>1.1710433000000001E-5</v>
      </c>
      <c r="AB2204">
        <v>0.87430445999999995</v>
      </c>
      <c r="AC2204">
        <v>0.83212903000000005</v>
      </c>
      <c r="AD2204">
        <v>1.3900593999999999</v>
      </c>
      <c r="AE2204">
        <v>0</v>
      </c>
      <c r="AF2204">
        <v>240.71178</v>
      </c>
      <c r="AG2204">
        <v>3.5653567000000002</v>
      </c>
      <c r="AH2204">
        <v>4.7583915000000001</v>
      </c>
      <c r="AI2204">
        <v>4.8301512E-4</v>
      </c>
      <c r="AJ2204">
        <v>8.3126581999999995E-4</v>
      </c>
      <c r="AK2204">
        <v>1.384309E-3</v>
      </c>
      <c r="AL2204">
        <v>2.0909179000000002E-3</v>
      </c>
      <c r="AM2204">
        <v>1.2703766999999999E-2</v>
      </c>
      <c r="AN2204">
        <v>9.9998701999999995E-2</v>
      </c>
      <c r="AO2204">
        <v>10.266985</v>
      </c>
      <c r="AP2204">
        <v>0.94975982999999997</v>
      </c>
      <c r="AQ2204">
        <v>4774.7629999999999</v>
      </c>
      <c r="AR2204">
        <v>4534.8780999999999</v>
      </c>
      <c r="AS2204">
        <v>0.68811736999999995</v>
      </c>
      <c r="AT2204">
        <v>0</v>
      </c>
      <c r="AU2204">
        <v>0</v>
      </c>
    </row>
    <row r="2205" spans="1:47" x14ac:dyDescent="0.25">
      <c r="A2205">
        <v>174</v>
      </c>
      <c r="B2205" t="s">
        <v>55</v>
      </c>
      <c r="C2205">
        <v>0.48317700000000002</v>
      </c>
      <c r="D2205" s="1">
        <v>4.3034080000000004E-6</v>
      </c>
      <c r="E2205">
        <v>14.30922</v>
      </c>
      <c r="F2205" s="1">
        <v>2.65727E-6</v>
      </c>
      <c r="G2205">
        <v>0.45584799999999998</v>
      </c>
      <c r="H2205" s="1">
        <v>62.182189999999999</v>
      </c>
      <c r="I2205">
        <v>1.2999999999999999E-5</v>
      </c>
      <c r="J2205">
        <v>2.4000000000000001E-5</v>
      </c>
      <c r="K2205">
        <v>1.2539119999999999</v>
      </c>
      <c r="L2205">
        <v>1.3232139999999999</v>
      </c>
      <c r="M2205">
        <v>4.4999999999999999E-4</v>
      </c>
      <c r="N2205" s="1">
        <v>6.1441689999999999E-4</v>
      </c>
      <c r="O2205" s="1">
        <v>9.8025830000000001E-4</v>
      </c>
      <c r="P2205">
        <v>2.1090000000000002E-3</v>
      </c>
      <c r="Q2205">
        <v>28.192156000000001</v>
      </c>
      <c r="R2205" s="1">
        <v>5.3980057999999997E-6</v>
      </c>
      <c r="S2205">
        <v>20.288823000000001</v>
      </c>
      <c r="T2205" s="1">
        <v>4.9291599999999999E-6</v>
      </c>
      <c r="U2205">
        <v>0.38849907</v>
      </c>
      <c r="V2205">
        <v>60.271951000000001</v>
      </c>
      <c r="W2205" s="1">
        <v>1.1625741999999999E-5</v>
      </c>
      <c r="X2205">
        <v>2.7267666999999999E-2</v>
      </c>
      <c r="Y2205" s="1">
        <v>5.5170405000000003E-5</v>
      </c>
      <c r="Z2205">
        <v>58.781399999999998</v>
      </c>
      <c r="AA2205" s="1">
        <v>1.2043761E-5</v>
      </c>
      <c r="AB2205">
        <v>0.83449731999999999</v>
      </c>
      <c r="AC2205">
        <v>0.89026521999999997</v>
      </c>
      <c r="AD2205">
        <v>1.3900593999999999</v>
      </c>
      <c r="AE2205">
        <v>0</v>
      </c>
      <c r="AF2205">
        <v>240.71178</v>
      </c>
      <c r="AG2205">
        <v>3.5256341999999998</v>
      </c>
      <c r="AH2205">
        <v>4.7605279999999999</v>
      </c>
      <c r="AI2205">
        <v>4.82306E-4</v>
      </c>
      <c r="AJ2205">
        <v>8.3223715000000005E-4</v>
      </c>
      <c r="AK2205">
        <v>1.3927169999999999E-3</v>
      </c>
      <c r="AL2205">
        <v>2.0994502000000002E-3</v>
      </c>
      <c r="AM2205">
        <v>1.2694403E-2</v>
      </c>
      <c r="AN2205">
        <v>9.9998754999999995E-2</v>
      </c>
      <c r="AO2205">
        <v>9.9009277000000004</v>
      </c>
      <c r="AP2205">
        <v>0.94866735999999996</v>
      </c>
      <c r="AQ2205">
        <v>-3674.223</v>
      </c>
      <c r="AR2205">
        <v>-3485.6154000000001</v>
      </c>
      <c r="AS2205">
        <v>0.68722673999999995</v>
      </c>
      <c r="AT2205">
        <v>0</v>
      </c>
      <c r="AU2205">
        <v>0</v>
      </c>
    </row>
    <row r="2206" spans="1:47" x14ac:dyDescent="0.25">
      <c r="A2206">
        <v>175</v>
      </c>
      <c r="B2206" t="s">
        <v>55</v>
      </c>
      <c r="C2206">
        <v>25.07254</v>
      </c>
      <c r="D2206" s="1">
        <v>4.0453010000000003E-6</v>
      </c>
      <c r="E2206">
        <v>3.2209999999999999E-3</v>
      </c>
      <c r="F2206" s="1">
        <v>6.4480419999999998E-6</v>
      </c>
      <c r="G2206">
        <v>0.109144</v>
      </c>
      <c r="H2206" s="1">
        <v>47.955860000000001</v>
      </c>
      <c r="I2206">
        <v>1.5E-5</v>
      </c>
      <c r="J2206">
        <v>0</v>
      </c>
      <c r="K2206">
        <v>1.9565920000000001</v>
      </c>
      <c r="L2206">
        <v>1.26444</v>
      </c>
      <c r="M2206">
        <v>4.6099999999999998E-4</v>
      </c>
      <c r="N2206" s="1">
        <v>4.6233489999999999E-4</v>
      </c>
      <c r="O2206" s="1">
        <v>1.0678370000000001E-3</v>
      </c>
      <c r="P2206">
        <v>2.8319999999999999E-3</v>
      </c>
      <c r="Q2206">
        <v>28.192160000000001</v>
      </c>
      <c r="R2206" s="1">
        <v>5.3980060000000004E-6</v>
      </c>
      <c r="S2206">
        <v>20.288820000000001</v>
      </c>
      <c r="T2206" s="1">
        <v>4.9291599999999999E-6</v>
      </c>
      <c r="U2206">
        <v>0.39948830000000002</v>
      </c>
      <c r="V2206">
        <v>58.412329999999997</v>
      </c>
      <c r="W2206" s="1">
        <v>1.2552189999999999E-5</v>
      </c>
      <c r="X2206">
        <v>2.7277900000000001E-2</v>
      </c>
      <c r="Y2206" s="1">
        <v>5.5170409999999997E-5</v>
      </c>
      <c r="Z2206">
        <v>60.59057</v>
      </c>
      <c r="AA2206" s="1">
        <v>1.1849960000000001E-5</v>
      </c>
      <c r="AB2206">
        <v>0.86872780000000005</v>
      </c>
      <c r="AC2206">
        <v>0.86767360000000004</v>
      </c>
      <c r="AD2206">
        <v>1.3900589999999999</v>
      </c>
      <c r="AE2206">
        <v>0</v>
      </c>
      <c r="AF2206">
        <v>240.71180000000001</v>
      </c>
      <c r="AG2206">
        <v>3.598093</v>
      </c>
      <c r="AH2206">
        <v>4.7614679999999998</v>
      </c>
      <c r="AI2206">
        <v>4.9174539999999995E-4</v>
      </c>
      <c r="AJ2206">
        <v>8.2523790000000002E-4</v>
      </c>
      <c r="AK2206">
        <v>1.387807E-3</v>
      </c>
      <c r="AL2206">
        <v>2.045215E-3</v>
      </c>
      <c r="AM2206">
        <v>1.2692439999999999E-2</v>
      </c>
      <c r="AN2206">
        <v>9.9999959999999999E-2</v>
      </c>
      <c r="AO2206">
        <v>10.3146</v>
      </c>
      <c r="AP2206">
        <v>0.94953710000000002</v>
      </c>
      <c r="AQ2206">
        <v>-12.92393</v>
      </c>
      <c r="AR2206">
        <v>-12.271750000000001</v>
      </c>
      <c r="AS2206">
        <v>0.69056600000000001</v>
      </c>
      <c r="AT2206">
        <v>0</v>
      </c>
      <c r="AU2206">
        <v>0</v>
      </c>
    </row>
    <row r="2207" spans="1:47" x14ac:dyDescent="0.25">
      <c r="A2207">
        <v>176</v>
      </c>
      <c r="B2207" t="s">
        <v>55</v>
      </c>
      <c r="C2207">
        <v>0.44294</v>
      </c>
      <c r="D2207" s="1">
        <v>1.535769E-6</v>
      </c>
      <c r="E2207">
        <v>10.315642</v>
      </c>
      <c r="F2207" s="1">
        <v>2.6839759999999998E-6</v>
      </c>
      <c r="G2207">
        <v>0.216366</v>
      </c>
      <c r="H2207" s="1">
        <v>67.376199999999997</v>
      </c>
      <c r="I2207">
        <v>7.9999999999999996E-6</v>
      </c>
      <c r="J2207">
        <v>3.6999999999999998E-5</v>
      </c>
      <c r="K2207">
        <v>1.414199</v>
      </c>
      <c r="L2207">
        <v>1.2718849999999999</v>
      </c>
      <c r="M2207">
        <v>7.7800000000000005E-4</v>
      </c>
      <c r="N2207" s="1">
        <v>7.336679E-4</v>
      </c>
      <c r="O2207" s="1">
        <v>1.083997E-3</v>
      </c>
      <c r="P2207">
        <v>1.743E-3</v>
      </c>
      <c r="Q2207">
        <v>28.192156000000001</v>
      </c>
      <c r="R2207" s="1">
        <v>5.3980057999999997E-6</v>
      </c>
      <c r="S2207">
        <v>20.288823000000001</v>
      </c>
      <c r="T2207" s="1">
        <v>4.9291599999999999E-6</v>
      </c>
      <c r="U2207">
        <v>0.40523535999999999</v>
      </c>
      <c r="V2207">
        <v>63.299596999999999</v>
      </c>
      <c r="W2207" s="1">
        <v>1.1911590000000001E-5</v>
      </c>
      <c r="X2207">
        <v>2.7277988999999999E-2</v>
      </c>
      <c r="Y2207" s="1">
        <v>5.5170405000000003E-5</v>
      </c>
      <c r="Z2207">
        <v>60.407635999999997</v>
      </c>
      <c r="AA2207" s="1">
        <v>1.2382749E-5</v>
      </c>
      <c r="AB2207">
        <v>0.90837860999999998</v>
      </c>
      <c r="AC2207">
        <v>0.85486373999999998</v>
      </c>
      <c r="AD2207">
        <v>1.3900593999999999</v>
      </c>
      <c r="AE2207">
        <v>0</v>
      </c>
      <c r="AF2207">
        <v>240.71178</v>
      </c>
      <c r="AG2207">
        <v>3.5177594000000001</v>
      </c>
      <c r="AH2207">
        <v>4.7583897999999998</v>
      </c>
      <c r="AI2207">
        <v>4.8162587E-4</v>
      </c>
      <c r="AJ2207">
        <v>8.3827922000000003E-4</v>
      </c>
      <c r="AK2207">
        <v>1.3881817000000001E-3</v>
      </c>
      <c r="AL2207">
        <v>2.1181946000000001E-3</v>
      </c>
      <c r="AM2207">
        <v>1.2688188E-2</v>
      </c>
      <c r="AN2207">
        <v>0.10000456000000001</v>
      </c>
      <c r="AO2207">
        <v>10.099170000000001</v>
      </c>
      <c r="AP2207">
        <v>0.94997297999999997</v>
      </c>
      <c r="AQ2207">
        <v>-3250.3135000000002</v>
      </c>
      <c r="AR2207">
        <v>-3087.71</v>
      </c>
      <c r="AS2207">
        <v>0.68761015000000003</v>
      </c>
      <c r="AT2207">
        <v>0</v>
      </c>
      <c r="AU2207">
        <v>0</v>
      </c>
    </row>
    <row r="2208" spans="1:47" x14ac:dyDescent="0.25">
      <c r="A2208">
        <v>177</v>
      </c>
      <c r="B2208" t="s">
        <v>55</v>
      </c>
      <c r="C2208">
        <v>41.099544999999999</v>
      </c>
      <c r="D2208" s="1">
        <v>3.6557660000000001E-6</v>
      </c>
      <c r="E2208">
        <v>0.39593200000000001</v>
      </c>
      <c r="F2208" s="1">
        <v>7.0905199999999998E-6</v>
      </c>
      <c r="G2208">
        <v>0.65495599999999998</v>
      </c>
      <c r="H2208" s="1">
        <v>80.688140000000004</v>
      </c>
      <c r="I2208">
        <v>1.4E-5</v>
      </c>
      <c r="J2208">
        <v>1.9000000000000001E-5</v>
      </c>
      <c r="K2208">
        <v>1.000292</v>
      </c>
      <c r="L2208">
        <v>1.206961</v>
      </c>
      <c r="M2208">
        <v>3.8699999999999997E-4</v>
      </c>
      <c r="N2208" s="1">
        <v>5.7800039999999998E-4</v>
      </c>
      <c r="O2208" s="1">
        <v>9.0325599999999996E-4</v>
      </c>
      <c r="P2208">
        <v>1.884E-3</v>
      </c>
      <c r="Q2208">
        <v>28.192156000000001</v>
      </c>
      <c r="R2208" s="1">
        <v>5.3980057999999997E-6</v>
      </c>
      <c r="S2208">
        <v>20.288823000000001</v>
      </c>
      <c r="T2208" s="1">
        <v>4.9291599999999999E-6</v>
      </c>
      <c r="U2208">
        <v>0.40745709000000002</v>
      </c>
      <c r="V2208">
        <v>57.946249999999999</v>
      </c>
      <c r="W2208" s="1">
        <v>1.1874841000000001E-5</v>
      </c>
      <c r="X2208">
        <v>2.7284368E-2</v>
      </c>
      <c r="Y2208" s="1">
        <v>5.5170405000000003E-5</v>
      </c>
      <c r="Z2208">
        <v>59.085332999999999</v>
      </c>
      <c r="AA2208" s="1">
        <v>1.2019797E-5</v>
      </c>
      <c r="AB2208">
        <v>0.85907789999999995</v>
      </c>
      <c r="AC2208">
        <v>0.85517637000000002</v>
      </c>
      <c r="AD2208">
        <v>1.3900593999999999</v>
      </c>
      <c r="AE2208">
        <v>0</v>
      </c>
      <c r="AF2208">
        <v>240.71178</v>
      </c>
      <c r="AG2208">
        <v>3.5907135000000001</v>
      </c>
      <c r="AH2208">
        <v>4.7619030000000002</v>
      </c>
      <c r="AI2208">
        <v>4.8838880000000003E-4</v>
      </c>
      <c r="AJ2208">
        <v>8.3632194000000004E-4</v>
      </c>
      <c r="AK2208">
        <v>1.3846920999999999E-3</v>
      </c>
      <c r="AL2208">
        <v>2.1230601E-3</v>
      </c>
      <c r="AM2208">
        <v>1.2696264000000001E-2</v>
      </c>
      <c r="AN2208">
        <v>0.10000033</v>
      </c>
      <c r="AO2208">
        <v>10.146210999999999</v>
      </c>
      <c r="AP2208">
        <v>0.94929134000000004</v>
      </c>
      <c r="AQ2208">
        <v>3068.5225999999998</v>
      </c>
      <c r="AR2208">
        <v>2912.922</v>
      </c>
      <c r="AS2208">
        <v>0.68653936999999998</v>
      </c>
      <c r="AT2208">
        <v>0</v>
      </c>
      <c r="AU2208">
        <v>0</v>
      </c>
    </row>
    <row r="2209" spans="1:47" x14ac:dyDescent="0.25">
      <c r="A2209">
        <v>178</v>
      </c>
      <c r="B2209" t="s">
        <v>55</v>
      </c>
      <c r="C2209">
        <v>0.223024</v>
      </c>
      <c r="D2209" s="1">
        <v>1.8127260000000001E-8</v>
      </c>
      <c r="E2209">
        <v>2.8633489999999999</v>
      </c>
      <c r="F2209" s="1">
        <v>4.3908060000000001E-6</v>
      </c>
      <c r="G2209">
        <v>1.5772000000000001E-2</v>
      </c>
      <c r="H2209" s="1">
        <v>66.617909999999995</v>
      </c>
      <c r="I2209">
        <v>1.5E-5</v>
      </c>
      <c r="J2209">
        <v>4.8999999999999998E-5</v>
      </c>
      <c r="K2209">
        <v>1.508683</v>
      </c>
      <c r="L2209">
        <v>1.4806859999999999</v>
      </c>
      <c r="M2209">
        <v>3.2400000000000001E-4</v>
      </c>
      <c r="N2209" s="1">
        <v>3.7493489999999998E-4</v>
      </c>
      <c r="O2209" s="1">
        <v>8.4422779999999997E-4</v>
      </c>
      <c r="P2209">
        <v>2.245E-3</v>
      </c>
      <c r="Q2209">
        <v>28.192160000000001</v>
      </c>
      <c r="R2209" s="1">
        <v>5.3980060000000004E-6</v>
      </c>
      <c r="S2209">
        <v>20.288820000000001</v>
      </c>
      <c r="T2209" s="1">
        <v>4.9291599999999999E-6</v>
      </c>
      <c r="U2209">
        <v>0.4265523</v>
      </c>
      <c r="V2209">
        <v>59.189660000000003</v>
      </c>
      <c r="W2209" s="1">
        <v>1.2366429999999999E-5</v>
      </c>
      <c r="X2209">
        <v>2.7277139999999998E-2</v>
      </c>
      <c r="Y2209" s="1">
        <v>5.5170409999999997E-5</v>
      </c>
      <c r="Z2209">
        <v>59.265549999999998</v>
      </c>
      <c r="AA2209" s="1">
        <v>1.2409890000000001E-5</v>
      </c>
      <c r="AB2209">
        <v>0.84484720000000002</v>
      </c>
      <c r="AC2209">
        <v>0.87244829999999995</v>
      </c>
      <c r="AD2209">
        <v>1.3900589999999999</v>
      </c>
      <c r="AE2209">
        <v>0</v>
      </c>
      <c r="AF2209">
        <v>240.71180000000001</v>
      </c>
      <c r="AG2209">
        <v>3.5109110000000001</v>
      </c>
      <c r="AH2209">
        <v>4.7561049999999998</v>
      </c>
      <c r="AI2209">
        <v>4.8853609999999995E-4</v>
      </c>
      <c r="AJ2209">
        <v>8.3501759999999995E-4</v>
      </c>
      <c r="AK2209">
        <v>1.388914E-3</v>
      </c>
      <c r="AL2209">
        <v>2.0298400000000002E-3</v>
      </c>
      <c r="AM2209">
        <v>1.2707619999999999E-2</v>
      </c>
      <c r="AN2209">
        <v>9.9999450000000004E-2</v>
      </c>
      <c r="AO2209">
        <v>9.8220270000000003</v>
      </c>
      <c r="AP2209">
        <v>0.95031120000000002</v>
      </c>
      <c r="AQ2209">
        <v>585.1893</v>
      </c>
      <c r="AR2209">
        <v>556.11199999999997</v>
      </c>
      <c r="AS2209">
        <v>0.68833999999999995</v>
      </c>
      <c r="AT2209">
        <v>0</v>
      </c>
      <c r="AU2209">
        <v>0</v>
      </c>
    </row>
    <row r="2210" spans="1:47" x14ac:dyDescent="0.25">
      <c r="A2210">
        <v>179</v>
      </c>
      <c r="B2210" t="s">
        <v>55</v>
      </c>
      <c r="C2210">
        <v>8.3146959999999996</v>
      </c>
      <c r="D2210" s="1">
        <v>2.6951440000000002E-6</v>
      </c>
      <c r="E2210">
        <v>0.18674499999999999</v>
      </c>
      <c r="F2210" s="1">
        <v>4.4449429999999997E-6</v>
      </c>
      <c r="G2210">
        <v>0.350966</v>
      </c>
      <c r="H2210" s="1">
        <v>60.918280000000003</v>
      </c>
      <c r="I2210">
        <v>1.8E-5</v>
      </c>
      <c r="J2210">
        <v>1.9999999999999999E-6</v>
      </c>
      <c r="K2210">
        <v>1.371081</v>
      </c>
      <c r="L2210">
        <v>1.4625680000000001</v>
      </c>
      <c r="M2210">
        <v>7.36E-4</v>
      </c>
      <c r="N2210" s="1">
        <v>9.0312680000000003E-4</v>
      </c>
      <c r="O2210" s="1">
        <v>1.3593870000000001E-3</v>
      </c>
      <c r="P2210">
        <v>2.7030000000000001E-3</v>
      </c>
      <c r="Q2210">
        <v>28.192156000000001</v>
      </c>
      <c r="R2210" s="1">
        <v>5.3980057999999997E-6</v>
      </c>
      <c r="S2210">
        <v>20.288823000000001</v>
      </c>
      <c r="T2210" s="1">
        <v>4.9291599999999999E-6</v>
      </c>
      <c r="U2210">
        <v>0.40476160999999999</v>
      </c>
      <c r="V2210">
        <v>59.044888</v>
      </c>
      <c r="W2210" s="1">
        <v>1.2627702E-5</v>
      </c>
      <c r="X2210">
        <v>2.7274514E-2</v>
      </c>
      <c r="Y2210" s="1">
        <v>5.5170405000000003E-5</v>
      </c>
      <c r="Z2210">
        <v>61.970754999999997</v>
      </c>
      <c r="AA2210" s="1">
        <v>1.2387402999999999E-5</v>
      </c>
      <c r="AB2210">
        <v>0.84895370999999997</v>
      </c>
      <c r="AC2210">
        <v>0.83692619999999995</v>
      </c>
      <c r="AD2210">
        <v>1.3900593999999999</v>
      </c>
      <c r="AE2210">
        <v>0</v>
      </c>
      <c r="AF2210">
        <v>240.71178</v>
      </c>
      <c r="AG2210">
        <v>3.5646973000000002</v>
      </c>
      <c r="AH2210">
        <v>4.7591441000000003</v>
      </c>
      <c r="AI2210">
        <v>4.7625829E-4</v>
      </c>
      <c r="AJ2210">
        <v>8.3131266999999999E-4</v>
      </c>
      <c r="AK2210">
        <v>1.3810865000000001E-3</v>
      </c>
      <c r="AL2210">
        <v>2.1492E-3</v>
      </c>
      <c r="AM2210">
        <v>1.2694700999999999E-2</v>
      </c>
      <c r="AN2210">
        <v>0.10000166000000001</v>
      </c>
      <c r="AO2210">
        <v>10.080653</v>
      </c>
      <c r="AP2210">
        <v>0.94995154999999998</v>
      </c>
      <c r="AQ2210">
        <v>-6350.5807000000004</v>
      </c>
      <c r="AR2210">
        <v>-6032.7439999999997</v>
      </c>
      <c r="AS2210">
        <v>0.68770664999999997</v>
      </c>
      <c r="AT2210">
        <v>0</v>
      </c>
      <c r="AU2210">
        <v>0</v>
      </c>
    </row>
    <row r="2211" spans="1:47" x14ac:dyDescent="0.25">
      <c r="A2211">
        <v>180</v>
      </c>
      <c r="B2211" t="s">
        <v>55</v>
      </c>
      <c r="C2211">
        <v>0.40662999999999999</v>
      </c>
      <c r="D2211" s="1">
        <v>1.9693719999999998E-6</v>
      </c>
      <c r="E2211">
        <v>13.021687999999999</v>
      </c>
      <c r="F2211" s="1">
        <v>3.6406739999999998E-6</v>
      </c>
      <c r="G2211">
        <v>6.7833000000000004E-2</v>
      </c>
      <c r="H2211" s="1">
        <v>70.970359999999999</v>
      </c>
      <c r="I2211">
        <v>1.2E-5</v>
      </c>
      <c r="J2211">
        <v>4.3000000000000002E-5</v>
      </c>
      <c r="K2211">
        <v>1.517039</v>
      </c>
      <c r="L2211">
        <v>1.274384</v>
      </c>
      <c r="M2211">
        <v>3.6999999999999999E-4</v>
      </c>
      <c r="N2211" s="1">
        <v>5.3304559999999999E-4</v>
      </c>
      <c r="O2211" s="1">
        <v>8.7172620000000004E-4</v>
      </c>
      <c r="P2211">
        <v>2.036E-3</v>
      </c>
      <c r="Q2211">
        <v>28.192156000000001</v>
      </c>
      <c r="R2211" s="1">
        <v>5.3980057999999997E-6</v>
      </c>
      <c r="S2211">
        <v>20.288823000000001</v>
      </c>
      <c r="T2211" s="1">
        <v>4.9291599999999999E-6</v>
      </c>
      <c r="U2211">
        <v>0.38170578999999999</v>
      </c>
      <c r="V2211">
        <v>60.609020000000001</v>
      </c>
      <c r="W2211" s="1">
        <v>1.2092563000000001E-5</v>
      </c>
      <c r="X2211">
        <v>2.7287812000000002E-2</v>
      </c>
      <c r="Y2211" s="1">
        <v>5.5170405000000003E-5</v>
      </c>
      <c r="Z2211">
        <v>61.809558000000003</v>
      </c>
      <c r="AA2211" s="1">
        <v>1.2701163E-5</v>
      </c>
      <c r="AB2211">
        <v>0.87954215999999996</v>
      </c>
      <c r="AC2211">
        <v>0.86647432999999996</v>
      </c>
      <c r="AD2211">
        <v>1.3900593999999999</v>
      </c>
      <c r="AE2211">
        <v>0</v>
      </c>
      <c r="AF2211">
        <v>240.71178</v>
      </c>
      <c r="AG2211">
        <v>3.5858593999999999</v>
      </c>
      <c r="AH2211">
        <v>4.7604217999999996</v>
      </c>
      <c r="AI2211">
        <v>4.7668995999999999E-4</v>
      </c>
      <c r="AJ2211">
        <v>8.2636758000000001E-4</v>
      </c>
      <c r="AK2211">
        <v>1.3852846000000001E-3</v>
      </c>
      <c r="AL2211">
        <v>2.0660135E-3</v>
      </c>
      <c r="AM2211">
        <v>1.2719164999999999E-2</v>
      </c>
      <c r="AN2211">
        <v>0.10000014</v>
      </c>
      <c r="AO2211">
        <v>9.9668527999999998</v>
      </c>
      <c r="AP2211">
        <v>0.94906765999999998</v>
      </c>
      <c r="AQ2211">
        <v>4939.1022999999996</v>
      </c>
      <c r="AR2211">
        <v>4687.5421999999999</v>
      </c>
      <c r="AS2211">
        <v>0.68765131999999995</v>
      </c>
      <c r="AT2211">
        <v>0</v>
      </c>
      <c r="AU2211">
        <v>0</v>
      </c>
    </row>
    <row r="2212" spans="1:47" x14ac:dyDescent="0.25">
      <c r="A2212">
        <v>181</v>
      </c>
      <c r="B2212" t="s">
        <v>55</v>
      </c>
      <c r="C2212">
        <v>0.24171200000000001</v>
      </c>
      <c r="D2212" s="1">
        <v>4.8078930000000001E-8</v>
      </c>
      <c r="E2212">
        <v>11.461237000000001</v>
      </c>
      <c r="F2212" s="1">
        <v>6.8313729999999998E-6</v>
      </c>
      <c r="G2212">
        <v>9.9430000000000004E-2</v>
      </c>
      <c r="H2212" s="1">
        <v>65.985500000000002</v>
      </c>
      <c r="I2212">
        <v>1.1E-5</v>
      </c>
      <c r="J2212">
        <v>5.1E-5</v>
      </c>
      <c r="K2212">
        <v>1.5445089999999999</v>
      </c>
      <c r="L2212">
        <v>0.99147700000000005</v>
      </c>
      <c r="M2212">
        <v>4.0700000000000003E-4</v>
      </c>
      <c r="N2212" s="1">
        <v>4.7553549999999997E-4</v>
      </c>
      <c r="O2212" s="1">
        <v>8.7718309999999995E-4</v>
      </c>
      <c r="P2212">
        <v>1.9139999999999999E-3</v>
      </c>
      <c r="Q2212">
        <v>28.192156000000001</v>
      </c>
      <c r="R2212" s="1">
        <v>5.3980057999999997E-6</v>
      </c>
      <c r="S2212">
        <v>20.288823000000001</v>
      </c>
      <c r="T2212" s="1">
        <v>4.9291599999999999E-6</v>
      </c>
      <c r="U2212">
        <v>0.39384819999999998</v>
      </c>
      <c r="V2212">
        <v>59.136761</v>
      </c>
      <c r="W2212" s="1">
        <v>1.1949296999999999E-5</v>
      </c>
      <c r="X2212">
        <v>2.7272669999999999E-2</v>
      </c>
      <c r="Y2212" s="1">
        <v>5.5170405000000003E-5</v>
      </c>
      <c r="Z2212">
        <v>59.850682999999997</v>
      </c>
      <c r="AA2212" s="1">
        <v>1.2070723000000001E-5</v>
      </c>
      <c r="AB2212">
        <v>0.82913771000000003</v>
      </c>
      <c r="AC2212">
        <v>0.86582484000000004</v>
      </c>
      <c r="AD2212">
        <v>1.3900593999999999</v>
      </c>
      <c r="AE2212">
        <v>0</v>
      </c>
      <c r="AF2212">
        <v>240.71178</v>
      </c>
      <c r="AG2212">
        <v>3.5040905000000002</v>
      </c>
      <c r="AH2212">
        <v>4.7574209999999999</v>
      </c>
      <c r="AI2212">
        <v>4.8292141999999998E-4</v>
      </c>
      <c r="AJ2212">
        <v>8.2753735000000005E-4</v>
      </c>
      <c r="AK2212">
        <v>1.3809603E-3</v>
      </c>
      <c r="AL2212">
        <v>2.0478586999999999E-3</v>
      </c>
      <c r="AM2212">
        <v>1.2707342999999999E-2</v>
      </c>
      <c r="AN2212">
        <v>9.9999267000000003E-2</v>
      </c>
      <c r="AO2212">
        <v>10.181691000000001</v>
      </c>
      <c r="AP2212">
        <v>0.94931969000000005</v>
      </c>
      <c r="AQ2212">
        <v>-3221.3348000000001</v>
      </c>
      <c r="AR2212">
        <v>-3058.0765999999999</v>
      </c>
      <c r="AS2212">
        <v>0.68388367000000005</v>
      </c>
      <c r="AT2212">
        <v>0</v>
      </c>
      <c r="AU2212">
        <v>0</v>
      </c>
    </row>
    <row r="2213" spans="1:47" x14ac:dyDescent="0.25">
      <c r="A2213">
        <v>182</v>
      </c>
      <c r="B2213" t="s">
        <v>55</v>
      </c>
      <c r="C2213">
        <v>19.065778999999999</v>
      </c>
      <c r="D2213" s="1">
        <v>3.214759E-6</v>
      </c>
      <c r="E2213">
        <v>0.44373000000000001</v>
      </c>
      <c r="F2213" s="1">
        <v>3.7736659999999999E-6</v>
      </c>
      <c r="G2213">
        <v>0.15912999999999999</v>
      </c>
      <c r="H2213" s="1">
        <v>52.309379999999997</v>
      </c>
      <c r="I2213">
        <v>1.4E-5</v>
      </c>
      <c r="J2213">
        <v>1.0000000000000001E-5</v>
      </c>
      <c r="K2213">
        <v>1.1810659999999999</v>
      </c>
      <c r="L2213">
        <v>1.2669250000000001</v>
      </c>
      <c r="M2213">
        <v>5.2899999999999996E-4</v>
      </c>
      <c r="N2213" s="1">
        <v>9.1895560000000004E-4</v>
      </c>
      <c r="O2213" s="1">
        <v>1.248082E-3</v>
      </c>
      <c r="P2213">
        <v>2.8930000000000002E-3</v>
      </c>
      <c r="Q2213">
        <v>28.192156000000001</v>
      </c>
      <c r="R2213" s="1">
        <v>5.3980057999999997E-6</v>
      </c>
      <c r="S2213">
        <v>20.288823000000001</v>
      </c>
      <c r="T2213" s="1">
        <v>4.9291599999999999E-6</v>
      </c>
      <c r="U2213">
        <v>0.39229950000000002</v>
      </c>
      <c r="V2213">
        <v>59.437325000000001</v>
      </c>
      <c r="W2213" s="1">
        <v>1.2288616999999999E-5</v>
      </c>
      <c r="X2213">
        <v>2.7273329999999998E-2</v>
      </c>
      <c r="Y2213" s="1">
        <v>5.5170405000000003E-5</v>
      </c>
      <c r="Z2213">
        <v>56.684156999999999</v>
      </c>
      <c r="AA2213" s="1">
        <v>1.236407E-5</v>
      </c>
      <c r="AB2213">
        <v>0.86245848999999997</v>
      </c>
      <c r="AC2213">
        <v>0.88320242999999998</v>
      </c>
      <c r="AD2213">
        <v>1.3900593999999999</v>
      </c>
      <c r="AE2213">
        <v>0</v>
      </c>
      <c r="AF2213">
        <v>240.71178</v>
      </c>
      <c r="AG2213">
        <v>3.5569582999999998</v>
      </c>
      <c r="AH2213">
        <v>4.7584336</v>
      </c>
      <c r="AI2213">
        <v>4.8464506E-4</v>
      </c>
      <c r="AJ2213">
        <v>8.2627277999999999E-4</v>
      </c>
      <c r="AK2213">
        <v>1.3794028999999999E-3</v>
      </c>
      <c r="AL2213">
        <v>2.1331044E-3</v>
      </c>
      <c r="AM2213">
        <v>1.2698545E-2</v>
      </c>
      <c r="AN2213">
        <v>9.9998782999999994E-2</v>
      </c>
      <c r="AO2213">
        <v>9.5661451</v>
      </c>
      <c r="AP2213">
        <v>0.94949030000000001</v>
      </c>
      <c r="AQ2213">
        <v>-1265.5824</v>
      </c>
      <c r="AR2213">
        <v>-1201.6582000000001</v>
      </c>
      <c r="AS2213">
        <v>0.68965787999999995</v>
      </c>
      <c r="AT2213">
        <v>0</v>
      </c>
      <c r="AU2213">
        <v>0</v>
      </c>
    </row>
    <row r="2214" spans="1:47" x14ac:dyDescent="0.25">
      <c r="A2214">
        <v>183</v>
      </c>
      <c r="B2214" t="s">
        <v>55</v>
      </c>
      <c r="C2214">
        <v>11.953123</v>
      </c>
      <c r="D2214" s="1">
        <v>1.835491E-6</v>
      </c>
      <c r="E2214">
        <v>0.36893999999999999</v>
      </c>
      <c r="F2214" s="1">
        <v>2.6054870000000001E-6</v>
      </c>
      <c r="G2214">
        <v>0.17664099999999999</v>
      </c>
      <c r="H2214" s="1">
        <v>79.246719999999996</v>
      </c>
      <c r="I2214">
        <v>1.2999999999999999E-5</v>
      </c>
      <c r="J2214">
        <v>1.8E-5</v>
      </c>
      <c r="K2214">
        <v>1.5087969999999999</v>
      </c>
      <c r="L2214">
        <v>1.5313479999999999</v>
      </c>
      <c r="M2214">
        <v>5.0799999999999999E-4</v>
      </c>
      <c r="N2214" s="1">
        <v>7.920952E-4</v>
      </c>
      <c r="O2214" s="1">
        <v>1.0706629999999999E-3</v>
      </c>
      <c r="P2214">
        <v>2.333E-3</v>
      </c>
      <c r="Q2214">
        <v>28.192160000000001</v>
      </c>
      <c r="R2214" s="1">
        <v>5.3980060000000004E-6</v>
      </c>
      <c r="S2214">
        <v>20.288820000000001</v>
      </c>
      <c r="T2214" s="1">
        <v>4.9291599999999999E-6</v>
      </c>
      <c r="U2214">
        <v>0.40640680000000001</v>
      </c>
      <c r="V2214">
        <v>60.93403</v>
      </c>
      <c r="W2214" s="1">
        <v>1.2097960000000001E-5</v>
      </c>
      <c r="X2214">
        <v>2.7278960000000001E-2</v>
      </c>
      <c r="Y2214" s="1">
        <v>5.5170409999999997E-5</v>
      </c>
      <c r="Z2214">
        <v>60.456040000000002</v>
      </c>
      <c r="AA2214" s="1">
        <v>1.180937E-5</v>
      </c>
      <c r="AB2214">
        <v>0.87735379999999996</v>
      </c>
      <c r="AC2214">
        <v>0.86971279999999995</v>
      </c>
      <c r="AD2214">
        <v>1.3900589999999999</v>
      </c>
      <c r="AE2214">
        <v>0</v>
      </c>
      <c r="AF2214">
        <v>240.71180000000001</v>
      </c>
      <c r="AG2214">
        <v>3.578182</v>
      </c>
      <c r="AH2214">
        <v>4.7596790000000002</v>
      </c>
      <c r="AI2214">
        <v>4.9171749999999998E-4</v>
      </c>
      <c r="AJ2214">
        <v>8.2953370000000005E-4</v>
      </c>
      <c r="AK2214">
        <v>1.3876120000000001E-3</v>
      </c>
      <c r="AL2214">
        <v>2.138011E-3</v>
      </c>
      <c r="AM2214">
        <v>1.268788E-2</v>
      </c>
      <c r="AN2214">
        <v>0.10000199999999999</v>
      </c>
      <c r="AO2214">
        <v>9.4411839999999998</v>
      </c>
      <c r="AP2214">
        <v>0.94972160000000005</v>
      </c>
      <c r="AQ2214">
        <v>506.75670000000002</v>
      </c>
      <c r="AR2214">
        <v>481.27780000000001</v>
      </c>
      <c r="AS2214">
        <v>0.69192779999999998</v>
      </c>
      <c r="AT2214">
        <v>0</v>
      </c>
      <c r="AU2214">
        <v>0</v>
      </c>
    </row>
    <row r="2215" spans="1:47" x14ac:dyDescent="0.25">
      <c r="A2215">
        <v>184</v>
      </c>
      <c r="B2215" t="s">
        <v>55</v>
      </c>
      <c r="C2215">
        <v>29.391079000000001</v>
      </c>
      <c r="D2215" s="1">
        <v>5.2494559999999999E-6</v>
      </c>
      <c r="E2215">
        <v>0.167937</v>
      </c>
      <c r="F2215" s="1">
        <v>7.845912E-6</v>
      </c>
      <c r="G2215">
        <v>0.43921700000000002</v>
      </c>
      <c r="H2215" s="1">
        <v>67.248289999999997</v>
      </c>
      <c r="I2215">
        <v>1.5999999999999999E-5</v>
      </c>
      <c r="J2215">
        <v>0</v>
      </c>
      <c r="K2215">
        <v>1.6778660000000001</v>
      </c>
      <c r="L2215">
        <v>1.268214</v>
      </c>
      <c r="M2215">
        <v>4.4700000000000002E-4</v>
      </c>
      <c r="N2215" s="1">
        <v>5.1040899999999997E-4</v>
      </c>
      <c r="O2215" s="1">
        <v>1.0023079999999999E-3</v>
      </c>
      <c r="P2215">
        <v>2.3410000000000002E-3</v>
      </c>
      <c r="Q2215">
        <v>28.192156000000001</v>
      </c>
      <c r="R2215" s="1">
        <v>5.3980057999999997E-6</v>
      </c>
      <c r="S2215">
        <v>20.288823000000001</v>
      </c>
      <c r="T2215" s="1">
        <v>4.9291599999999999E-6</v>
      </c>
      <c r="U2215">
        <v>0.40315192</v>
      </c>
      <c r="V2215">
        <v>60.896881</v>
      </c>
      <c r="W2215" s="1">
        <v>1.2198618E-5</v>
      </c>
      <c r="X2215">
        <v>2.7285554E-2</v>
      </c>
      <c r="Y2215" s="1">
        <v>5.5170405000000003E-5</v>
      </c>
      <c r="Z2215">
        <v>58.959549000000003</v>
      </c>
      <c r="AA2215" s="1">
        <v>1.1738636999999999E-5</v>
      </c>
      <c r="AB2215">
        <v>0.85531500000000005</v>
      </c>
      <c r="AC2215">
        <v>0.88697214000000002</v>
      </c>
      <c r="AD2215">
        <v>1.3900593999999999</v>
      </c>
      <c r="AE2215">
        <v>0</v>
      </c>
      <c r="AF2215">
        <v>240.71178</v>
      </c>
      <c r="AG2215">
        <v>3.6010976000000001</v>
      </c>
      <c r="AH2215">
        <v>4.7582171999999998</v>
      </c>
      <c r="AI2215">
        <v>4.8617776999999998E-4</v>
      </c>
      <c r="AJ2215">
        <v>8.2970741000000005E-4</v>
      </c>
      <c r="AK2215">
        <v>1.3958453E-3</v>
      </c>
      <c r="AL2215">
        <v>2.1600438999999998E-3</v>
      </c>
      <c r="AM2215">
        <v>1.2692398000000001E-2</v>
      </c>
      <c r="AN2215">
        <v>0.10000233</v>
      </c>
      <c r="AO2215">
        <v>10.30003</v>
      </c>
      <c r="AP2215">
        <v>0.94953898999999997</v>
      </c>
      <c r="AQ2215">
        <v>1844.2791</v>
      </c>
      <c r="AR2215">
        <v>1751.2148999999999</v>
      </c>
      <c r="AS2215">
        <v>0.68948927999999998</v>
      </c>
      <c r="AT2215">
        <v>0</v>
      </c>
      <c r="AU2215">
        <v>0</v>
      </c>
    </row>
    <row r="2216" spans="1:47" x14ac:dyDescent="0.25">
      <c r="A2216">
        <v>185</v>
      </c>
      <c r="B2216" t="s">
        <v>55</v>
      </c>
      <c r="C2216">
        <v>0.22314200000000001</v>
      </c>
      <c r="D2216" s="1">
        <v>3.2561060000000002E-8</v>
      </c>
      <c r="E2216">
        <v>7.5790839999999999</v>
      </c>
      <c r="F2216" s="1">
        <v>3.039198E-6</v>
      </c>
      <c r="G2216">
        <v>9.025E-3</v>
      </c>
      <c r="H2216" s="1">
        <v>54.453119999999998</v>
      </c>
      <c r="I2216">
        <v>1.4E-5</v>
      </c>
      <c r="J2216">
        <v>4.5000000000000003E-5</v>
      </c>
      <c r="K2216">
        <v>1.6934929999999999</v>
      </c>
      <c r="L2216">
        <v>1.1018159999999999</v>
      </c>
      <c r="M2216">
        <v>4.35E-4</v>
      </c>
      <c r="N2216" s="1">
        <v>6.6330350000000002E-4</v>
      </c>
      <c r="O2216" s="1">
        <v>1.030411E-3</v>
      </c>
      <c r="P2216">
        <v>2.555E-3</v>
      </c>
      <c r="Q2216">
        <v>28.192156000000001</v>
      </c>
      <c r="R2216" s="1">
        <v>5.3980057999999997E-6</v>
      </c>
      <c r="S2216">
        <v>20.288823000000001</v>
      </c>
      <c r="T2216" s="1">
        <v>4.9291599999999999E-6</v>
      </c>
      <c r="U2216">
        <v>0.40153186000000002</v>
      </c>
      <c r="V2216">
        <v>60.552616</v>
      </c>
      <c r="W2216" s="1">
        <v>1.1940016E-5</v>
      </c>
      <c r="X2216">
        <v>2.7292230000000001E-2</v>
      </c>
      <c r="Y2216" s="1">
        <v>5.5170405000000003E-5</v>
      </c>
      <c r="Z2216">
        <v>56.969154000000003</v>
      </c>
      <c r="AA2216" s="1">
        <v>1.2130053000000001E-5</v>
      </c>
      <c r="AB2216">
        <v>0.89568535000000005</v>
      </c>
      <c r="AC2216">
        <v>0.87872616000000003</v>
      </c>
      <c r="AD2216">
        <v>1.3900593999999999</v>
      </c>
      <c r="AE2216">
        <v>0</v>
      </c>
      <c r="AF2216">
        <v>240.71178</v>
      </c>
      <c r="AG2216">
        <v>3.5428194999999998</v>
      </c>
      <c r="AH2216">
        <v>4.7550445999999997</v>
      </c>
      <c r="AI2216">
        <v>4.8662640000000001E-4</v>
      </c>
      <c r="AJ2216">
        <v>8.2476380000000001E-4</v>
      </c>
      <c r="AK2216">
        <v>1.3902827000000001E-3</v>
      </c>
      <c r="AL2216">
        <v>2.0699035999999999E-3</v>
      </c>
      <c r="AM2216">
        <v>1.2691252E-2</v>
      </c>
      <c r="AN2216">
        <v>9.9999545999999995E-2</v>
      </c>
      <c r="AO2216">
        <v>10.104463000000001</v>
      </c>
      <c r="AP2216">
        <v>0.95215439999999996</v>
      </c>
      <c r="AQ2216">
        <v>2025.2378000000001</v>
      </c>
      <c r="AR2216">
        <v>1928.3389999999999</v>
      </c>
      <c r="AS2216">
        <v>0.68663408000000004</v>
      </c>
      <c r="AT2216">
        <v>0</v>
      </c>
      <c r="AU2216">
        <v>0</v>
      </c>
    </row>
    <row r="2217" spans="1:47" x14ac:dyDescent="0.25">
      <c r="A2217">
        <v>186</v>
      </c>
      <c r="B2217" t="s">
        <v>55</v>
      </c>
      <c r="C2217">
        <v>20.906882</v>
      </c>
      <c r="D2217" s="1">
        <v>3.1605219999999998E-6</v>
      </c>
      <c r="E2217">
        <v>0.46566600000000002</v>
      </c>
      <c r="F2217" s="1">
        <v>4.4463070000000001E-6</v>
      </c>
      <c r="G2217">
        <v>0.201684</v>
      </c>
      <c r="H2217" s="1">
        <v>55.820590000000003</v>
      </c>
      <c r="I2217">
        <v>1.4E-5</v>
      </c>
      <c r="J2217">
        <v>5.0000000000000004E-6</v>
      </c>
      <c r="K2217">
        <v>1.1753450000000001</v>
      </c>
      <c r="L2217">
        <v>1.2215240000000001</v>
      </c>
      <c r="M2217">
        <v>5.04E-4</v>
      </c>
      <c r="N2217" s="1">
        <v>8.8780330000000005E-4</v>
      </c>
      <c r="O2217" s="1">
        <v>1.212416E-3</v>
      </c>
      <c r="P2217">
        <v>2.8089999999999999E-3</v>
      </c>
      <c r="Q2217">
        <v>28.192160000000001</v>
      </c>
      <c r="R2217" s="1">
        <v>5.3980060000000004E-6</v>
      </c>
      <c r="S2217">
        <v>20.288820000000001</v>
      </c>
      <c r="T2217" s="1">
        <v>4.9291599999999999E-6</v>
      </c>
      <c r="U2217">
        <v>0.3983102</v>
      </c>
      <c r="V2217">
        <v>57.861020000000003</v>
      </c>
      <c r="W2217" s="1">
        <v>1.186576E-5</v>
      </c>
      <c r="X2217">
        <v>2.7281059999999999E-2</v>
      </c>
      <c r="Y2217" s="1">
        <v>5.5170409999999997E-5</v>
      </c>
      <c r="Z2217">
        <v>59.19847</v>
      </c>
      <c r="AA2217" s="1">
        <v>1.244683E-5</v>
      </c>
      <c r="AB2217">
        <v>0.86973789999999995</v>
      </c>
      <c r="AC2217">
        <v>0.86773089999999997</v>
      </c>
      <c r="AD2217">
        <v>1.3900589999999999</v>
      </c>
      <c r="AE2217">
        <v>0</v>
      </c>
      <c r="AF2217">
        <v>240.71180000000001</v>
      </c>
      <c r="AG2217">
        <v>3.6026820000000002</v>
      </c>
      <c r="AH2217">
        <v>4.7585959999999998</v>
      </c>
      <c r="AI2217">
        <v>4.9474179999999999E-4</v>
      </c>
      <c r="AJ2217">
        <v>8.2889439999999997E-4</v>
      </c>
      <c r="AK2217">
        <v>1.3930909999999999E-3</v>
      </c>
      <c r="AL2217">
        <v>2.1289389999999998E-3</v>
      </c>
      <c r="AM2217">
        <v>1.269843E-2</v>
      </c>
      <c r="AN2217">
        <v>9.9999930000000001E-2</v>
      </c>
      <c r="AO2217">
        <v>9.7717770000000002</v>
      </c>
      <c r="AP2217">
        <v>0.94960889999999998</v>
      </c>
      <c r="AQ2217">
        <v>-974.69129999999996</v>
      </c>
      <c r="AR2217">
        <v>-925.57560000000001</v>
      </c>
      <c r="AS2217">
        <v>0.68725740000000002</v>
      </c>
      <c r="AT2217">
        <v>0</v>
      </c>
      <c r="AU2217">
        <v>0</v>
      </c>
    </row>
    <row r="2218" spans="1:47" x14ac:dyDescent="0.25">
      <c r="A2218">
        <v>187</v>
      </c>
      <c r="B2218" t="s">
        <v>55</v>
      </c>
      <c r="C2218">
        <v>0.51996299999999995</v>
      </c>
      <c r="D2218" s="1">
        <v>5.6070120000000002E-6</v>
      </c>
      <c r="E2218">
        <v>10.584402000000001</v>
      </c>
      <c r="F2218" s="1">
        <v>7.6995960000000007E-6</v>
      </c>
      <c r="G2218">
        <v>0.30893700000000002</v>
      </c>
      <c r="H2218" s="1">
        <v>84.618269999999995</v>
      </c>
      <c r="I2218">
        <v>9.0000000000000002E-6</v>
      </c>
      <c r="J2218">
        <v>1.4E-5</v>
      </c>
      <c r="K2218">
        <v>1.588465</v>
      </c>
      <c r="L2218">
        <v>1.407403</v>
      </c>
      <c r="M2218">
        <v>3.4699999999999998E-4</v>
      </c>
      <c r="N2218" s="1">
        <v>3.404781E-4</v>
      </c>
      <c r="O2218" s="1">
        <v>7.0021790000000003E-4</v>
      </c>
      <c r="P2218">
        <v>1.428E-3</v>
      </c>
      <c r="Q2218">
        <v>28.192156000000001</v>
      </c>
      <c r="R2218" s="1">
        <v>5.3980057999999997E-6</v>
      </c>
      <c r="S2218">
        <v>20.288823000000001</v>
      </c>
      <c r="T2218" s="1">
        <v>4.9291599999999999E-6</v>
      </c>
      <c r="U2218">
        <v>0.41088052000000003</v>
      </c>
      <c r="V2218">
        <v>61.812024000000001</v>
      </c>
      <c r="W2218" s="1">
        <v>1.2283279000000001E-5</v>
      </c>
      <c r="X2218">
        <v>2.7286237000000001E-2</v>
      </c>
      <c r="Y2218" s="1">
        <v>5.5170405000000003E-5</v>
      </c>
      <c r="Z2218">
        <v>56.782764999999998</v>
      </c>
      <c r="AA2218" s="1">
        <v>1.2195760999999999E-5</v>
      </c>
      <c r="AB2218">
        <v>0.86899855000000004</v>
      </c>
      <c r="AC2218">
        <v>0.88530721000000001</v>
      </c>
      <c r="AD2218">
        <v>1.3900593999999999</v>
      </c>
      <c r="AE2218">
        <v>0</v>
      </c>
      <c r="AF2218">
        <v>240.71178</v>
      </c>
      <c r="AG2218">
        <v>3.4802936</v>
      </c>
      <c r="AH2218">
        <v>4.7601028999999997</v>
      </c>
      <c r="AI2218">
        <v>4.8570683000000002E-4</v>
      </c>
      <c r="AJ2218">
        <v>8.2497172000000002E-4</v>
      </c>
      <c r="AK2218">
        <v>1.3830839000000001E-3</v>
      </c>
      <c r="AL2218">
        <v>2.0320847999999998E-3</v>
      </c>
      <c r="AM2218">
        <v>1.269694E-2</v>
      </c>
      <c r="AN2218">
        <v>9.9999456E-2</v>
      </c>
      <c r="AO2218">
        <v>10.208247999999999</v>
      </c>
      <c r="AP2218">
        <v>0.95007083999999997</v>
      </c>
      <c r="AQ2218">
        <v>1734.8616999999999</v>
      </c>
      <c r="AR2218">
        <v>1648.2415000000001</v>
      </c>
      <c r="AS2218">
        <v>0.68792242999999997</v>
      </c>
      <c r="AT2218">
        <v>0</v>
      </c>
      <c r="AU2218">
        <v>0</v>
      </c>
    </row>
    <row r="2219" spans="1:47" x14ac:dyDescent="0.25">
      <c r="A2219">
        <v>188</v>
      </c>
      <c r="B2219" t="s">
        <v>55</v>
      </c>
      <c r="C2219">
        <v>22.782696000000001</v>
      </c>
      <c r="D2219" s="1">
        <v>2.43365E-6</v>
      </c>
      <c r="E2219">
        <v>0.49895499999999998</v>
      </c>
      <c r="F2219" s="1">
        <v>4.5649129999999998E-6</v>
      </c>
      <c r="G2219">
        <v>0.16273899999999999</v>
      </c>
      <c r="H2219" s="1">
        <v>66.820279999999997</v>
      </c>
      <c r="I2219">
        <v>1.5E-5</v>
      </c>
      <c r="J2219">
        <v>2.5999999999999998E-5</v>
      </c>
      <c r="K2219">
        <v>1.240029</v>
      </c>
      <c r="L2219">
        <v>1.0050399999999999</v>
      </c>
      <c r="M2219">
        <v>4.2400000000000001E-4</v>
      </c>
      <c r="N2219" s="1">
        <v>7.8408820000000002E-4</v>
      </c>
      <c r="O2219" s="1">
        <v>1.087916E-3</v>
      </c>
      <c r="P2219">
        <v>2.6099999999999999E-3</v>
      </c>
      <c r="Q2219">
        <v>28.192160000000001</v>
      </c>
      <c r="R2219" s="1">
        <v>5.3980060000000004E-6</v>
      </c>
      <c r="S2219">
        <v>20.288820000000001</v>
      </c>
      <c r="T2219" s="1">
        <v>4.9291599999999999E-6</v>
      </c>
      <c r="U2219">
        <v>0.3908759</v>
      </c>
      <c r="V2219">
        <v>60.845979999999997</v>
      </c>
      <c r="W2219" s="1">
        <v>1.247311E-5</v>
      </c>
      <c r="X2219">
        <v>2.7276080000000001E-2</v>
      </c>
      <c r="Y2219" s="1">
        <v>5.5170409999999997E-5</v>
      </c>
      <c r="Z2219">
        <v>59.182099999999998</v>
      </c>
      <c r="AA2219" s="1">
        <v>1.177447E-5</v>
      </c>
      <c r="AB2219">
        <v>0.8349124</v>
      </c>
      <c r="AC2219">
        <v>0.80431419999999998</v>
      </c>
      <c r="AD2219">
        <v>1.3900589999999999</v>
      </c>
      <c r="AE2219">
        <v>0</v>
      </c>
      <c r="AF2219">
        <v>240.71180000000001</v>
      </c>
      <c r="AG2219">
        <v>3.6047150000000001</v>
      </c>
      <c r="AH2219">
        <v>4.7608420000000002</v>
      </c>
      <c r="AI2219">
        <v>4.8258950000000002E-4</v>
      </c>
      <c r="AJ2219">
        <v>8.338226E-4</v>
      </c>
      <c r="AK2219">
        <v>1.3924269999999999E-3</v>
      </c>
      <c r="AL2219">
        <v>2.0738029999999999E-3</v>
      </c>
      <c r="AM2219">
        <v>1.270191E-2</v>
      </c>
      <c r="AN2219">
        <v>0.10000249999999999</v>
      </c>
      <c r="AO2219">
        <v>10.127470000000001</v>
      </c>
      <c r="AP2219">
        <v>0.95039940000000001</v>
      </c>
      <c r="AQ2219">
        <v>778.16010000000006</v>
      </c>
      <c r="AR2219">
        <v>739.56290000000001</v>
      </c>
      <c r="AS2219">
        <v>0.68671530000000003</v>
      </c>
      <c r="AT2219">
        <v>0</v>
      </c>
      <c r="AU2219">
        <v>0</v>
      </c>
    </row>
    <row r="2220" spans="1:47" x14ac:dyDescent="0.25">
      <c r="A2220">
        <v>189</v>
      </c>
      <c r="B2220" t="s">
        <v>55</v>
      </c>
      <c r="C2220">
        <v>12.770918999999999</v>
      </c>
      <c r="D2220" s="1">
        <v>9.1362459999999999E-6</v>
      </c>
      <c r="E2220">
        <v>26.399353000000001</v>
      </c>
      <c r="F2220" s="1">
        <v>5.5243730000000003E-11</v>
      </c>
      <c r="G2220">
        <v>1.3027979999999999</v>
      </c>
      <c r="H2220" s="1">
        <v>88.954800000000006</v>
      </c>
      <c r="I2220">
        <v>9.0000000000000002E-6</v>
      </c>
      <c r="J2220">
        <v>9.0000000000000002E-6</v>
      </c>
      <c r="K2220">
        <v>0.77854800000000002</v>
      </c>
      <c r="L2220">
        <v>1.168282</v>
      </c>
      <c r="M2220">
        <v>2.6600000000000001E-4</v>
      </c>
      <c r="N2220" s="1">
        <v>2.660416E-4</v>
      </c>
      <c r="O2220" s="1">
        <v>6.1811310000000003E-4</v>
      </c>
      <c r="P2220">
        <v>1.2440000000000001E-3</v>
      </c>
      <c r="Q2220">
        <v>28.192156000000001</v>
      </c>
      <c r="R2220" s="1">
        <v>5.3980057999999997E-6</v>
      </c>
      <c r="S2220">
        <v>20.288823000000001</v>
      </c>
      <c r="T2220" s="1">
        <v>4.9291599999999999E-6</v>
      </c>
      <c r="U2220">
        <v>0.40108442</v>
      </c>
      <c r="V2220">
        <v>63.285663999999997</v>
      </c>
      <c r="W2220" s="1">
        <v>1.2171559E-5</v>
      </c>
      <c r="X2220">
        <v>2.7283162999999999E-2</v>
      </c>
      <c r="Y2220" s="1">
        <v>5.5170405000000003E-5</v>
      </c>
      <c r="Z2220">
        <v>59.426307999999999</v>
      </c>
      <c r="AA2220" s="1">
        <v>1.2131004000000001E-5</v>
      </c>
      <c r="AB2220">
        <v>0.86154867999999996</v>
      </c>
      <c r="AC2220">
        <v>0.90378208999999998</v>
      </c>
      <c r="AD2220">
        <v>1.3900593999999999</v>
      </c>
      <c r="AE2220">
        <v>0</v>
      </c>
      <c r="AF2220">
        <v>240.71178</v>
      </c>
      <c r="AG2220">
        <v>3.5646711</v>
      </c>
      <c r="AH2220">
        <v>4.7563434999999998</v>
      </c>
      <c r="AI2220">
        <v>4.8279189000000001E-4</v>
      </c>
      <c r="AJ2220">
        <v>8.3641618000000002E-4</v>
      </c>
      <c r="AK2220">
        <v>1.3920178E-3</v>
      </c>
      <c r="AL2220">
        <v>2.1214599999999999E-3</v>
      </c>
      <c r="AM2220">
        <v>1.2710048E-2</v>
      </c>
      <c r="AN2220">
        <v>0.1000022</v>
      </c>
      <c r="AO2220">
        <v>10.096081</v>
      </c>
      <c r="AP2220">
        <v>0.95013579000000004</v>
      </c>
      <c r="AQ2220">
        <v>-4605.6770999999999</v>
      </c>
      <c r="AR2220">
        <v>-4376.0186999999996</v>
      </c>
      <c r="AS2220">
        <v>0.68941854999999996</v>
      </c>
      <c r="AT2220">
        <v>0</v>
      </c>
      <c r="AU2220">
        <v>0</v>
      </c>
    </row>
    <row r="2221" spans="1:47" x14ac:dyDescent="0.25">
      <c r="A2221">
        <v>190</v>
      </c>
      <c r="B2221" t="s">
        <v>55</v>
      </c>
      <c r="C2221">
        <v>38.490293999999999</v>
      </c>
      <c r="D2221" s="1">
        <v>3.0103120000000001E-6</v>
      </c>
      <c r="E2221">
        <v>0.57368200000000003</v>
      </c>
      <c r="F2221" s="1">
        <v>7.1361920000000002E-6</v>
      </c>
      <c r="G2221">
        <v>0.40721800000000002</v>
      </c>
      <c r="H2221" s="1">
        <v>61.396160000000002</v>
      </c>
      <c r="I2221">
        <v>1.5E-5</v>
      </c>
      <c r="J2221">
        <v>2.3E-5</v>
      </c>
      <c r="K2221">
        <v>0.62909499999999996</v>
      </c>
      <c r="L2221">
        <v>0.75994700000000004</v>
      </c>
      <c r="M2221">
        <v>3.59E-4</v>
      </c>
      <c r="N2221" s="1">
        <v>7.1055079999999995E-4</v>
      </c>
      <c r="O2221" s="1">
        <v>1.017226E-3</v>
      </c>
      <c r="P2221">
        <v>2.434E-3</v>
      </c>
      <c r="Q2221">
        <v>28.192156000000001</v>
      </c>
      <c r="R2221" s="1">
        <v>5.3980057999999997E-6</v>
      </c>
      <c r="S2221">
        <v>20.288823000000001</v>
      </c>
      <c r="T2221" s="1">
        <v>4.9291599999999999E-6</v>
      </c>
      <c r="U2221">
        <v>0.39636663999999999</v>
      </c>
      <c r="V2221">
        <v>57.532699000000001</v>
      </c>
      <c r="W2221" s="1">
        <v>1.2518364E-5</v>
      </c>
      <c r="X2221">
        <v>2.7270998000000001E-2</v>
      </c>
      <c r="Y2221" s="1">
        <v>5.5170405000000003E-5</v>
      </c>
      <c r="Z2221">
        <v>62.559452</v>
      </c>
      <c r="AA2221" s="1">
        <v>1.2108468E-5</v>
      </c>
      <c r="AB2221">
        <v>0.83141496000000004</v>
      </c>
      <c r="AC2221">
        <v>0.85995927999999999</v>
      </c>
      <c r="AD2221">
        <v>1.3900593999999999</v>
      </c>
      <c r="AE2221">
        <v>0</v>
      </c>
      <c r="AF2221">
        <v>240.71178</v>
      </c>
      <c r="AG2221">
        <v>3.5182837999999999</v>
      </c>
      <c r="AH2221">
        <v>4.7590878999999999</v>
      </c>
      <c r="AI2221">
        <v>4.8270753000000002E-4</v>
      </c>
      <c r="AJ2221">
        <v>8.2686030999999996E-4</v>
      </c>
      <c r="AK2221">
        <v>1.3875617000000001E-3</v>
      </c>
      <c r="AL2221">
        <v>2.1395977999999999E-3</v>
      </c>
      <c r="AM2221">
        <v>1.2697112E-2</v>
      </c>
      <c r="AN2221">
        <v>0.10000186</v>
      </c>
      <c r="AO2221">
        <v>10.493724</v>
      </c>
      <c r="AP2221">
        <v>0.94799389999999994</v>
      </c>
      <c r="AQ2221">
        <v>4629.3969999999999</v>
      </c>
      <c r="AR2221">
        <v>4388.6400999999996</v>
      </c>
      <c r="AS2221">
        <v>0.68759598</v>
      </c>
      <c r="AT2221">
        <v>0</v>
      </c>
      <c r="AU2221">
        <v>0</v>
      </c>
    </row>
    <row r="2222" spans="1:47" x14ac:dyDescent="0.25">
      <c r="A2222">
        <v>191</v>
      </c>
      <c r="B2222" t="s">
        <v>55</v>
      </c>
      <c r="C2222">
        <v>22.725847999999999</v>
      </c>
      <c r="D2222" s="1">
        <v>2.7555850000000001E-6</v>
      </c>
      <c r="E2222">
        <v>11.874274</v>
      </c>
      <c r="F2222" s="1">
        <v>2.8238029999999998E-6</v>
      </c>
      <c r="G2222">
        <v>0.36663699999999999</v>
      </c>
      <c r="H2222" s="1">
        <v>58.873690000000003</v>
      </c>
      <c r="I2222">
        <v>1.9000000000000001E-5</v>
      </c>
      <c r="J2222">
        <v>3.3000000000000003E-5</v>
      </c>
      <c r="K2222">
        <v>0.97067199999999998</v>
      </c>
      <c r="L2222">
        <v>0.42895800000000001</v>
      </c>
      <c r="M2222">
        <v>4.64E-4</v>
      </c>
      <c r="N2222" s="1">
        <v>7.4723860000000002E-5</v>
      </c>
      <c r="O2222" s="1">
        <v>9.9431699999999999E-4</v>
      </c>
      <c r="P2222">
        <v>1.843E-3</v>
      </c>
      <c r="Q2222">
        <v>28.192160000000001</v>
      </c>
      <c r="R2222" s="1">
        <v>5.3980060000000004E-6</v>
      </c>
      <c r="S2222">
        <v>20.288820000000001</v>
      </c>
      <c r="T2222" s="1">
        <v>4.9291599999999999E-6</v>
      </c>
      <c r="U2222">
        <v>0.38795230000000003</v>
      </c>
      <c r="V2222">
        <v>59.392609999999998</v>
      </c>
      <c r="W2222" s="1">
        <v>1.208931E-5</v>
      </c>
      <c r="X2222">
        <v>2.7281659999999999E-2</v>
      </c>
      <c r="Y2222" s="1">
        <v>5.5170409999999997E-5</v>
      </c>
      <c r="Z2222">
        <v>59.889830000000003</v>
      </c>
      <c r="AA2222" s="1">
        <v>1.182131E-5</v>
      </c>
      <c r="AB2222">
        <v>0.87273750000000005</v>
      </c>
      <c r="AC2222">
        <v>0.87036919999999995</v>
      </c>
      <c r="AD2222">
        <v>1.3900589999999999</v>
      </c>
      <c r="AE2222">
        <v>0</v>
      </c>
      <c r="AF2222">
        <v>240.71180000000001</v>
      </c>
      <c r="AG2222">
        <v>3.5449329999999999</v>
      </c>
      <c r="AH2222">
        <v>4.7575630000000002</v>
      </c>
      <c r="AI2222">
        <v>4.8936330000000003E-4</v>
      </c>
      <c r="AJ2222">
        <v>8.2720419999999996E-4</v>
      </c>
      <c r="AK2222">
        <v>1.386504E-3</v>
      </c>
      <c r="AL2222">
        <v>2.0816849999999998E-3</v>
      </c>
      <c r="AM2222">
        <v>1.2710539999999999E-2</v>
      </c>
      <c r="AN2222">
        <v>9.9998660000000003E-2</v>
      </c>
      <c r="AO2222">
        <v>9.8702550000000002</v>
      </c>
      <c r="AP2222">
        <v>0.94926500000000003</v>
      </c>
      <c r="AQ2222">
        <v>-451.43770000000001</v>
      </c>
      <c r="AR2222">
        <v>-428.53399999999999</v>
      </c>
      <c r="AS2222">
        <v>0.68818659999999998</v>
      </c>
      <c r="AT2222">
        <v>0</v>
      </c>
      <c r="AU2222">
        <v>0</v>
      </c>
    </row>
    <row r="2223" spans="1:47" x14ac:dyDescent="0.25">
      <c r="A2223">
        <v>192</v>
      </c>
      <c r="B2223" t="s">
        <v>55</v>
      </c>
      <c r="C2223">
        <v>0.39872800000000003</v>
      </c>
      <c r="D2223" s="1">
        <v>3.1174669999999999E-6</v>
      </c>
      <c r="E2223">
        <v>16.655809000000001</v>
      </c>
      <c r="F2223" s="1">
        <v>3.7150910000000002E-6</v>
      </c>
      <c r="G2223">
        <v>0.17819199999999999</v>
      </c>
      <c r="H2223" s="1">
        <v>60.031500000000001</v>
      </c>
      <c r="I2223">
        <v>1.2E-5</v>
      </c>
      <c r="J2223">
        <v>3.0000000000000001E-5</v>
      </c>
      <c r="K2223">
        <v>1.405813</v>
      </c>
      <c r="L2223">
        <v>1.2083010000000001</v>
      </c>
      <c r="M2223">
        <v>4.6500000000000003E-4</v>
      </c>
      <c r="N2223" s="1">
        <v>7.3885469999999996E-4</v>
      </c>
      <c r="O2223" s="1">
        <v>9.9473750000000005E-4</v>
      </c>
      <c r="P2223">
        <v>2.1570000000000001E-3</v>
      </c>
      <c r="Q2223">
        <v>28.192160000000001</v>
      </c>
      <c r="R2223" s="1">
        <v>5.3980060000000004E-6</v>
      </c>
      <c r="S2223">
        <v>20.288820000000001</v>
      </c>
      <c r="T2223" s="1">
        <v>4.9291599999999999E-6</v>
      </c>
      <c r="U2223">
        <v>0.38933109999999999</v>
      </c>
      <c r="V2223">
        <v>62.239570000000001</v>
      </c>
      <c r="W2223" s="1">
        <v>1.209969E-5</v>
      </c>
      <c r="X2223">
        <v>2.7292810000000001E-2</v>
      </c>
      <c r="Y2223" s="1">
        <v>5.5170409999999997E-5</v>
      </c>
      <c r="Z2223">
        <v>60.977110000000003</v>
      </c>
      <c r="AA2223" s="1">
        <v>1.206136E-5</v>
      </c>
      <c r="AB2223">
        <v>0.85527209999999998</v>
      </c>
      <c r="AC2223">
        <v>0.86779729999999999</v>
      </c>
      <c r="AD2223">
        <v>1.3900589999999999</v>
      </c>
      <c r="AE2223">
        <v>0</v>
      </c>
      <c r="AF2223">
        <v>240.71180000000001</v>
      </c>
      <c r="AG2223">
        <v>3.505007</v>
      </c>
      <c r="AH2223">
        <v>4.7560070000000003</v>
      </c>
      <c r="AI2223">
        <v>4.9238709999999998E-4</v>
      </c>
      <c r="AJ2223">
        <v>8.2995140000000002E-4</v>
      </c>
      <c r="AK2223">
        <v>1.390372E-3</v>
      </c>
      <c r="AL2223">
        <v>2.0591490000000001E-3</v>
      </c>
      <c r="AM2223">
        <v>1.269585E-2</v>
      </c>
      <c r="AN2223">
        <v>9.9999640000000001E-2</v>
      </c>
      <c r="AO2223">
        <v>9.9984310000000001</v>
      </c>
      <c r="AP2223">
        <v>0.95096069999999999</v>
      </c>
      <c r="AQ2223">
        <v>-885.81100000000004</v>
      </c>
      <c r="AR2223">
        <v>-842.37149999999997</v>
      </c>
      <c r="AS2223">
        <v>0.68849870000000002</v>
      </c>
      <c r="AT2223">
        <v>0</v>
      </c>
      <c r="AU2223">
        <v>0</v>
      </c>
    </row>
    <row r="2224" spans="1:47" x14ac:dyDescent="0.25">
      <c r="A2224">
        <v>193</v>
      </c>
      <c r="B2224" t="s">
        <v>55</v>
      </c>
      <c r="C2224">
        <v>23.382906999999999</v>
      </c>
      <c r="D2224" s="1">
        <v>3.8834790000000002E-6</v>
      </c>
      <c r="E2224">
        <v>0.44592399999999999</v>
      </c>
      <c r="F2224" s="1">
        <v>4.7634449999999998E-6</v>
      </c>
      <c r="G2224">
        <v>0.37806600000000001</v>
      </c>
      <c r="H2224" s="1">
        <v>59.57837</v>
      </c>
      <c r="I2224">
        <v>1.5E-5</v>
      </c>
      <c r="J2224">
        <v>7.9999999999999996E-6</v>
      </c>
      <c r="K2224">
        <v>0.958592</v>
      </c>
      <c r="L2224">
        <v>1.238516</v>
      </c>
      <c r="M2224">
        <v>5.2499999999999997E-4</v>
      </c>
      <c r="N2224" s="1">
        <v>8.8035909999999997E-4</v>
      </c>
      <c r="O2224" s="1">
        <v>1.2183319999999999E-3</v>
      </c>
      <c r="P2224">
        <v>2.63E-3</v>
      </c>
      <c r="Q2224">
        <v>28.192156000000001</v>
      </c>
      <c r="R2224" s="1">
        <v>5.3980057999999997E-6</v>
      </c>
      <c r="S2224">
        <v>20.288823000000001</v>
      </c>
      <c r="T2224" s="1">
        <v>4.9291599999999999E-6</v>
      </c>
      <c r="U2224">
        <v>0.39709530999999998</v>
      </c>
      <c r="V2224">
        <v>59.839112999999998</v>
      </c>
      <c r="W2224" s="1">
        <v>1.2395556999999999E-5</v>
      </c>
      <c r="X2224">
        <v>2.7287626999999998E-2</v>
      </c>
      <c r="Y2224" s="1">
        <v>5.5170405000000003E-5</v>
      </c>
      <c r="Z2224">
        <v>58.694974999999999</v>
      </c>
      <c r="AA2224" s="1">
        <v>1.2225605000000001E-5</v>
      </c>
      <c r="AB2224">
        <v>0.84822909000000002</v>
      </c>
      <c r="AC2224">
        <v>0.86718430000000002</v>
      </c>
      <c r="AD2224">
        <v>1.3900593999999999</v>
      </c>
      <c r="AE2224">
        <v>0</v>
      </c>
      <c r="AF2224">
        <v>240.71178</v>
      </c>
      <c r="AG2224">
        <v>3.5767511999999999</v>
      </c>
      <c r="AH2224">
        <v>4.7601614000000003</v>
      </c>
      <c r="AI2224">
        <v>4.9737149999999999E-4</v>
      </c>
      <c r="AJ2224">
        <v>8.3260503000000003E-4</v>
      </c>
      <c r="AK2224">
        <v>1.3858676E-3</v>
      </c>
      <c r="AL2224">
        <v>2.0456057000000001E-3</v>
      </c>
      <c r="AM2224">
        <v>1.2706653E-2</v>
      </c>
      <c r="AN2224">
        <v>9.9996198999999994E-2</v>
      </c>
      <c r="AO2224">
        <v>10.409147000000001</v>
      </c>
      <c r="AP2224">
        <v>0.94983624</v>
      </c>
      <c r="AQ2224">
        <v>4750.7484999999997</v>
      </c>
      <c r="AR2224">
        <v>4512.4331000000002</v>
      </c>
      <c r="AS2224">
        <v>0.68607262000000002</v>
      </c>
      <c r="AT2224">
        <v>0</v>
      </c>
      <c r="AU2224">
        <v>0</v>
      </c>
    </row>
    <row r="2225" spans="1:47" x14ac:dyDescent="0.25">
      <c r="A2225">
        <v>194</v>
      </c>
      <c r="B2225" t="s">
        <v>55</v>
      </c>
      <c r="C2225">
        <v>33.404294999999998</v>
      </c>
      <c r="D2225" s="1">
        <v>4.6458459999999996E-6</v>
      </c>
      <c r="E2225">
        <v>0.460422</v>
      </c>
      <c r="F2225" s="1">
        <v>5.5175979999999999E-6</v>
      </c>
      <c r="G2225">
        <v>0.37593199999999999</v>
      </c>
      <c r="H2225" s="1">
        <v>73.265249999999995</v>
      </c>
      <c r="I2225">
        <v>1.4E-5</v>
      </c>
      <c r="J2225">
        <v>1.1E-5</v>
      </c>
      <c r="K2225">
        <v>1.0710090000000001</v>
      </c>
      <c r="L2225">
        <v>1.9741930000000001</v>
      </c>
      <c r="M2225">
        <v>4.8200000000000001E-4</v>
      </c>
      <c r="N2225" s="1">
        <v>8.2145190000000004E-4</v>
      </c>
      <c r="O2225" s="1">
        <v>1.1053510000000001E-3</v>
      </c>
      <c r="P2225">
        <v>2.4380000000000001E-3</v>
      </c>
      <c r="Q2225">
        <v>28.192156000000001</v>
      </c>
      <c r="R2225" s="1">
        <v>5.3980057999999997E-6</v>
      </c>
      <c r="S2225">
        <v>20.288823000000001</v>
      </c>
      <c r="T2225" s="1">
        <v>4.9291599999999999E-6</v>
      </c>
      <c r="U2225">
        <v>0.40408621</v>
      </c>
      <c r="V2225">
        <v>58.753677000000003</v>
      </c>
      <c r="W2225" s="1">
        <v>1.2792653E-5</v>
      </c>
      <c r="X2225">
        <v>2.7290647000000001E-2</v>
      </c>
      <c r="Y2225" s="1">
        <v>5.5170405000000003E-5</v>
      </c>
      <c r="Z2225">
        <v>58.688648999999998</v>
      </c>
      <c r="AA2225" s="1">
        <v>1.2217254E-5</v>
      </c>
      <c r="AB2225">
        <v>0.87776054000000003</v>
      </c>
      <c r="AC2225">
        <v>0.89222771000000001</v>
      </c>
      <c r="AD2225">
        <v>1.3900593999999999</v>
      </c>
      <c r="AE2225">
        <v>0</v>
      </c>
      <c r="AF2225">
        <v>240.71178</v>
      </c>
      <c r="AG2225">
        <v>3.5748791999999998</v>
      </c>
      <c r="AH2225">
        <v>4.7611546000000002</v>
      </c>
      <c r="AI2225">
        <v>5.0965277000000005E-4</v>
      </c>
      <c r="AJ2225">
        <v>8.2687929999999998E-4</v>
      </c>
      <c r="AK2225">
        <v>1.3828511999999999E-3</v>
      </c>
      <c r="AL2225">
        <v>2.1485539E-3</v>
      </c>
      <c r="AM2225">
        <v>1.2702969E-2</v>
      </c>
      <c r="AN2225">
        <v>9.9999670999999998E-2</v>
      </c>
      <c r="AO2225">
        <v>10.301043</v>
      </c>
      <c r="AP2225">
        <v>0.95049737999999995</v>
      </c>
      <c r="AQ2225">
        <v>-1418.0672</v>
      </c>
      <c r="AR2225">
        <v>-1347.8692000000001</v>
      </c>
      <c r="AS2225">
        <v>0.68982494000000005</v>
      </c>
      <c r="AT2225">
        <v>0</v>
      </c>
      <c r="AU2225">
        <v>0</v>
      </c>
    </row>
    <row r="2226" spans="1:47" x14ac:dyDescent="0.25">
      <c r="A2226">
        <v>195</v>
      </c>
      <c r="B2226" t="s">
        <v>55</v>
      </c>
      <c r="C2226">
        <v>41.838788999999998</v>
      </c>
      <c r="D2226" s="1">
        <v>5.458895E-6</v>
      </c>
      <c r="E2226">
        <v>0.56589400000000001</v>
      </c>
      <c r="F2226" s="1">
        <v>5.813534E-6</v>
      </c>
      <c r="G2226">
        <v>0.65451800000000004</v>
      </c>
      <c r="H2226" s="1">
        <v>65.038179999999997</v>
      </c>
      <c r="I2226">
        <v>1.2E-5</v>
      </c>
      <c r="J2226">
        <v>1.1E-5</v>
      </c>
      <c r="K2226">
        <v>1.5410200000000001</v>
      </c>
      <c r="L2226">
        <v>0.108491</v>
      </c>
      <c r="M2226">
        <v>4.6799999999999999E-4</v>
      </c>
      <c r="N2226" s="1">
        <v>8.5421279999999997E-4</v>
      </c>
      <c r="O2226" s="1">
        <v>1.1082830000000001E-3</v>
      </c>
      <c r="P2226">
        <v>2.1359999999999999E-3</v>
      </c>
      <c r="Q2226">
        <v>28.192156000000001</v>
      </c>
      <c r="R2226" s="1">
        <v>5.3980057999999997E-6</v>
      </c>
      <c r="S2226">
        <v>20.288823000000001</v>
      </c>
      <c r="T2226" s="1">
        <v>4.9291599999999999E-6</v>
      </c>
      <c r="U2226">
        <v>0.41679317999999999</v>
      </c>
      <c r="V2226">
        <v>56.666715000000003</v>
      </c>
      <c r="W2226" s="1">
        <v>1.2249529E-5</v>
      </c>
      <c r="X2226">
        <v>2.728274E-2</v>
      </c>
      <c r="Y2226" s="1">
        <v>5.5170405000000003E-5</v>
      </c>
      <c r="Z2226">
        <v>61.622014999999998</v>
      </c>
      <c r="AA2226" s="1">
        <v>1.2101337999999999E-5</v>
      </c>
      <c r="AB2226">
        <v>0.88541937000000004</v>
      </c>
      <c r="AC2226">
        <v>0.86943972000000003</v>
      </c>
      <c r="AD2226">
        <v>1.3900593999999999</v>
      </c>
      <c r="AE2226">
        <v>0</v>
      </c>
      <c r="AF2226">
        <v>240.71178</v>
      </c>
      <c r="AG2226">
        <v>3.6131315000000002</v>
      </c>
      <c r="AH2226">
        <v>4.7562863999999996</v>
      </c>
      <c r="AI2226">
        <v>4.9833980000000004E-4</v>
      </c>
      <c r="AJ2226">
        <v>8.2686022E-4</v>
      </c>
      <c r="AK2226">
        <v>1.3923157999999999E-3</v>
      </c>
      <c r="AL2226">
        <v>2.1384716000000001E-3</v>
      </c>
      <c r="AM2226">
        <v>1.2712332999999999E-2</v>
      </c>
      <c r="AN2226">
        <v>9.9995143999999994E-2</v>
      </c>
      <c r="AO2226">
        <v>9.7379127000000008</v>
      </c>
      <c r="AP2226">
        <v>0.94753436000000002</v>
      </c>
      <c r="AQ2226">
        <v>-1047.8698999999999</v>
      </c>
      <c r="AR2226">
        <v>-992.89274</v>
      </c>
      <c r="AS2226">
        <v>0.68845948999999995</v>
      </c>
      <c r="AT2226">
        <v>0</v>
      </c>
      <c r="AU2226">
        <v>0</v>
      </c>
    </row>
    <row r="2227" spans="1:47" x14ac:dyDescent="0.25">
      <c r="A2227">
        <v>196</v>
      </c>
      <c r="B2227" t="s">
        <v>55</v>
      </c>
      <c r="C2227">
        <v>0.44542599999999999</v>
      </c>
      <c r="D2227" s="1">
        <v>6.269766E-6</v>
      </c>
      <c r="E2227">
        <v>19.36497</v>
      </c>
      <c r="F2227" s="1">
        <v>5.1713239999999998E-6</v>
      </c>
      <c r="G2227">
        <v>0.40712399999999999</v>
      </c>
      <c r="H2227" s="1">
        <v>62.318449999999999</v>
      </c>
      <c r="I2227">
        <v>7.9999999999999996E-6</v>
      </c>
      <c r="J2227">
        <v>1.7E-5</v>
      </c>
      <c r="K2227">
        <v>1.238332</v>
      </c>
      <c r="L2227">
        <v>1.4453020000000001</v>
      </c>
      <c r="M2227">
        <v>4.4900000000000002E-4</v>
      </c>
      <c r="N2227" s="1">
        <v>6.6967730000000003E-4</v>
      </c>
      <c r="O2227" s="1">
        <v>9.0621600000000005E-4</v>
      </c>
      <c r="P2227">
        <v>1.8439999999999999E-3</v>
      </c>
      <c r="Q2227">
        <v>28.192160000000001</v>
      </c>
      <c r="R2227" s="1">
        <v>5.3980060000000004E-6</v>
      </c>
      <c r="S2227">
        <v>20.288820000000001</v>
      </c>
      <c r="T2227" s="1">
        <v>4.9291599999999999E-6</v>
      </c>
      <c r="U2227">
        <v>0.41096460000000001</v>
      </c>
      <c r="V2227">
        <v>59.073650000000001</v>
      </c>
      <c r="W2227" s="1">
        <v>1.234029E-5</v>
      </c>
      <c r="X2227">
        <v>2.7282000000000001E-2</v>
      </c>
      <c r="Y2227" s="1">
        <v>5.5170409999999997E-5</v>
      </c>
      <c r="Z2227">
        <v>58.295029999999997</v>
      </c>
      <c r="AA2227" s="1">
        <v>1.249052E-5</v>
      </c>
      <c r="AB2227">
        <v>0.86852949999999995</v>
      </c>
      <c r="AC2227">
        <v>0.86976240000000005</v>
      </c>
      <c r="AD2227">
        <v>1.3900589999999999</v>
      </c>
      <c r="AE2227">
        <v>0</v>
      </c>
      <c r="AF2227">
        <v>240.71180000000001</v>
      </c>
      <c r="AG2227">
        <v>3.4560019999999998</v>
      </c>
      <c r="AH2227">
        <v>4.760472</v>
      </c>
      <c r="AI2227">
        <v>4.8102890000000003E-4</v>
      </c>
      <c r="AJ2227">
        <v>8.3500619999999997E-4</v>
      </c>
      <c r="AK2227">
        <v>1.389415E-3</v>
      </c>
      <c r="AL2227">
        <v>2.1511490000000002E-3</v>
      </c>
      <c r="AM2227">
        <v>1.2687850000000001E-2</v>
      </c>
      <c r="AN2227">
        <v>0.1000008</v>
      </c>
      <c r="AO2227">
        <v>9.9395539999999993</v>
      </c>
      <c r="AP2227">
        <v>0.94983859999999998</v>
      </c>
      <c r="AQ2227">
        <v>-787.19989999999996</v>
      </c>
      <c r="AR2227">
        <v>-747.71289999999999</v>
      </c>
      <c r="AS2227">
        <v>0.68645369999999994</v>
      </c>
      <c r="AT2227">
        <v>0</v>
      </c>
      <c r="AU2227">
        <v>0</v>
      </c>
    </row>
    <row r="2228" spans="1:47" x14ac:dyDescent="0.25">
      <c r="A2228">
        <v>197</v>
      </c>
      <c r="B2228" t="s">
        <v>55</v>
      </c>
      <c r="C2228">
        <v>0.42356500000000002</v>
      </c>
      <c r="D2228" s="1">
        <v>2.5333419999999998E-6</v>
      </c>
      <c r="E2228">
        <v>9.0390479999999993</v>
      </c>
      <c r="F2228" s="1">
        <v>3.0712010000000002E-6</v>
      </c>
      <c r="G2228">
        <v>0.146647</v>
      </c>
      <c r="H2228" s="1">
        <v>72.881929999999997</v>
      </c>
      <c r="I2228">
        <v>1.2999999999999999E-5</v>
      </c>
      <c r="J2228">
        <v>3.8000000000000002E-5</v>
      </c>
      <c r="K2228">
        <v>1.402126</v>
      </c>
      <c r="L2228">
        <v>1.414903</v>
      </c>
      <c r="M2228">
        <v>4.2900000000000002E-4</v>
      </c>
      <c r="N2228" s="1">
        <v>6.0970239999999997E-4</v>
      </c>
      <c r="O2228" s="1">
        <v>9.4495440000000005E-4</v>
      </c>
      <c r="P2228">
        <v>2.1220000000000002E-3</v>
      </c>
      <c r="Q2228">
        <v>28.192156000000001</v>
      </c>
      <c r="R2228" s="1">
        <v>5.3980057999999997E-6</v>
      </c>
      <c r="S2228">
        <v>20.288823000000001</v>
      </c>
      <c r="T2228" s="1">
        <v>4.9291599999999999E-6</v>
      </c>
      <c r="U2228">
        <v>0.36993925</v>
      </c>
      <c r="V2228">
        <v>59.218147999999999</v>
      </c>
      <c r="W2228" s="1">
        <v>1.2187610000000001E-5</v>
      </c>
      <c r="X2228">
        <v>2.7273935999999999E-2</v>
      </c>
      <c r="Y2228" s="1">
        <v>5.5170405000000003E-5</v>
      </c>
      <c r="Z2228">
        <v>61.348148999999999</v>
      </c>
      <c r="AA2228" s="1">
        <v>1.2299712E-5</v>
      </c>
      <c r="AB2228">
        <v>0.89465313000000002</v>
      </c>
      <c r="AC2228">
        <v>0.93364723999999999</v>
      </c>
      <c r="AD2228">
        <v>1.3900593999999999</v>
      </c>
      <c r="AE2228">
        <v>0</v>
      </c>
      <c r="AF2228">
        <v>240.71178</v>
      </c>
      <c r="AG2228">
        <v>3.5311552000000002</v>
      </c>
      <c r="AH2228">
        <v>4.7588366999999998</v>
      </c>
      <c r="AI2228">
        <v>4.909542E-4</v>
      </c>
      <c r="AJ2228">
        <v>8.3047147000000002E-4</v>
      </c>
      <c r="AK2228">
        <v>1.3904265999999999E-3</v>
      </c>
      <c r="AL2228">
        <v>2.0669668999999998E-3</v>
      </c>
      <c r="AM2228">
        <v>1.2697325000000001E-2</v>
      </c>
      <c r="AN2228">
        <v>0.1000003</v>
      </c>
      <c r="AO2228">
        <v>10.110896</v>
      </c>
      <c r="AP2228">
        <v>0.94903333000000001</v>
      </c>
      <c r="AQ2228">
        <v>3198.1372000000001</v>
      </c>
      <c r="AR2228">
        <v>3035.1388000000002</v>
      </c>
      <c r="AS2228">
        <v>0.68578660999999996</v>
      </c>
      <c r="AT2228">
        <v>0</v>
      </c>
      <c r="AU2228">
        <v>0</v>
      </c>
    </row>
    <row r="2229" spans="1:47" x14ac:dyDescent="0.25">
      <c r="A2229">
        <v>198</v>
      </c>
      <c r="B2229" t="s">
        <v>55</v>
      </c>
      <c r="C2229">
        <v>0.39426499999999998</v>
      </c>
      <c r="D2229" s="1">
        <v>3.3468080000000001E-6</v>
      </c>
      <c r="E2229">
        <v>22.923064</v>
      </c>
      <c r="F2229" s="1">
        <v>6.2390669999999998E-6</v>
      </c>
      <c r="G2229">
        <v>3.4562000000000002E-2</v>
      </c>
      <c r="H2229" s="1">
        <v>71.785679999999999</v>
      </c>
      <c r="I2229">
        <v>1.2E-5</v>
      </c>
      <c r="J2229">
        <v>5.1999999999999997E-5</v>
      </c>
      <c r="K2229">
        <v>1.56165</v>
      </c>
      <c r="L2229">
        <v>0.89753899999999998</v>
      </c>
      <c r="M2229">
        <v>2.5700000000000001E-4</v>
      </c>
      <c r="N2229" s="1">
        <v>2.6463399999999997E-4</v>
      </c>
      <c r="O2229" s="1">
        <v>7.1020570000000002E-4</v>
      </c>
      <c r="P2229">
        <v>1.8129999999999999E-3</v>
      </c>
      <c r="Q2229">
        <v>28.192156000000001</v>
      </c>
      <c r="R2229" s="1">
        <v>5.3980057999999997E-6</v>
      </c>
      <c r="S2229">
        <v>20.288823000000001</v>
      </c>
      <c r="T2229" s="1">
        <v>4.9291599999999999E-6</v>
      </c>
      <c r="U2229">
        <v>0.39901716999999998</v>
      </c>
      <c r="V2229">
        <v>58.900641999999998</v>
      </c>
      <c r="W2229" s="1">
        <v>1.2394395000000001E-5</v>
      </c>
      <c r="X2229">
        <v>2.7277849E-2</v>
      </c>
      <c r="Y2229" s="1">
        <v>5.5170405000000003E-5</v>
      </c>
      <c r="Z2229">
        <v>58.430661000000001</v>
      </c>
      <c r="AA2229" s="1">
        <v>1.1950224E-5</v>
      </c>
      <c r="AB2229">
        <v>0.87714895999999998</v>
      </c>
      <c r="AC2229">
        <v>0.84613362999999997</v>
      </c>
      <c r="AD2229">
        <v>1.3900593999999999</v>
      </c>
      <c r="AE2229">
        <v>0</v>
      </c>
      <c r="AF2229">
        <v>240.71178</v>
      </c>
      <c r="AG2229">
        <v>3.5737076999999999</v>
      </c>
      <c r="AH2229">
        <v>4.7560707999999998</v>
      </c>
      <c r="AI2229">
        <v>4.7657930000000003E-4</v>
      </c>
      <c r="AJ2229">
        <v>8.2589556999999999E-4</v>
      </c>
      <c r="AK2229">
        <v>1.3915402E-3</v>
      </c>
      <c r="AL2229">
        <v>2.0400996999999999E-3</v>
      </c>
      <c r="AM2229">
        <v>1.2705578E-2</v>
      </c>
      <c r="AN2229">
        <v>0.10000243</v>
      </c>
      <c r="AO2229">
        <v>10.269936</v>
      </c>
      <c r="AP2229">
        <v>0.94981762999999997</v>
      </c>
      <c r="AQ2229">
        <v>-3246.3692999999998</v>
      </c>
      <c r="AR2229">
        <v>-3083.4587999999999</v>
      </c>
      <c r="AS2229">
        <v>0.68965626999999996</v>
      </c>
      <c r="AT2229">
        <v>0</v>
      </c>
      <c r="AU2229">
        <v>0</v>
      </c>
    </row>
    <row r="2230" spans="1:47" x14ac:dyDescent="0.25">
      <c r="A2230">
        <v>199</v>
      </c>
      <c r="B2230" t="s">
        <v>55</v>
      </c>
      <c r="C2230">
        <v>25.438414999999999</v>
      </c>
      <c r="D2230" s="1">
        <v>3.4721909999999999E-6</v>
      </c>
      <c r="E2230">
        <v>0.49873299999999998</v>
      </c>
      <c r="F2230" s="1">
        <v>4.4078630000000002E-6</v>
      </c>
      <c r="G2230">
        <v>0.28352500000000003</v>
      </c>
      <c r="H2230" s="1">
        <v>64.27825</v>
      </c>
      <c r="I2230">
        <v>1.2999999999999999E-5</v>
      </c>
      <c r="J2230">
        <v>9.9999999999999995E-7</v>
      </c>
      <c r="K2230">
        <v>1.395289</v>
      </c>
      <c r="L2230">
        <v>1.269944</v>
      </c>
      <c r="M2230">
        <v>4.7800000000000002E-4</v>
      </c>
      <c r="N2230" s="1">
        <v>8.6805200000000002E-4</v>
      </c>
      <c r="O2230" s="1">
        <v>1.136125E-3</v>
      </c>
      <c r="P2230">
        <v>2.7079999999999999E-3</v>
      </c>
      <c r="Q2230">
        <v>28.192160000000001</v>
      </c>
      <c r="R2230" s="1">
        <v>5.3980060000000004E-6</v>
      </c>
      <c r="S2230">
        <v>20.288820000000001</v>
      </c>
      <c r="T2230" s="1">
        <v>4.9291599999999999E-6</v>
      </c>
      <c r="U2230">
        <v>0.40675729999999999</v>
      </c>
      <c r="V2230">
        <v>60.264710000000001</v>
      </c>
      <c r="W2230" s="1">
        <v>1.290453E-5</v>
      </c>
      <c r="X2230">
        <v>2.7287470000000001E-2</v>
      </c>
      <c r="Y2230" s="1">
        <v>5.5170409999999997E-5</v>
      </c>
      <c r="Z2230">
        <v>58.282850000000003</v>
      </c>
      <c r="AA2230" s="1">
        <v>1.229377E-5</v>
      </c>
      <c r="AB2230">
        <v>0.88979750000000002</v>
      </c>
      <c r="AC2230">
        <v>0.86068330000000004</v>
      </c>
      <c r="AD2230">
        <v>1.3900589999999999</v>
      </c>
      <c r="AE2230">
        <v>0</v>
      </c>
      <c r="AF2230">
        <v>240.71180000000001</v>
      </c>
      <c r="AG2230">
        <v>3.5776680000000001</v>
      </c>
      <c r="AH2230">
        <v>4.758108</v>
      </c>
      <c r="AI2230">
        <v>4.8692849999999998E-4</v>
      </c>
      <c r="AJ2230">
        <v>8.2957430000000002E-4</v>
      </c>
      <c r="AK2230">
        <v>1.3876590000000001E-3</v>
      </c>
      <c r="AL2230">
        <v>2.1574720000000001E-3</v>
      </c>
      <c r="AM2230">
        <v>1.2711429999999999E-2</v>
      </c>
      <c r="AN2230">
        <v>9.9999779999999996E-2</v>
      </c>
      <c r="AO2230">
        <v>9.9554860000000005</v>
      </c>
      <c r="AP2230">
        <v>0.94907929999999996</v>
      </c>
      <c r="AQ2230">
        <v>-882.51909999999998</v>
      </c>
      <c r="AR2230">
        <v>-837.58050000000003</v>
      </c>
      <c r="AS2230">
        <v>0.69069970000000003</v>
      </c>
      <c r="AT2230">
        <v>0</v>
      </c>
      <c r="AU2230">
        <v>0</v>
      </c>
    </row>
    <row r="2231" spans="1:47" x14ac:dyDescent="0.25">
      <c r="A2231">
        <v>200</v>
      </c>
      <c r="B2231" t="s">
        <v>55</v>
      </c>
      <c r="C2231">
        <v>0.65369100000000002</v>
      </c>
      <c r="D2231" s="1">
        <v>7.5793590000000002E-6</v>
      </c>
      <c r="E2231">
        <v>13.433382</v>
      </c>
      <c r="F2231" s="1">
        <v>1.302198E-10</v>
      </c>
      <c r="G2231">
        <v>0.82808400000000004</v>
      </c>
      <c r="H2231" s="1">
        <v>71.141220000000004</v>
      </c>
      <c r="I2231">
        <v>1.9000000000000001E-5</v>
      </c>
      <c r="J2231">
        <v>3.9999999999999998E-6</v>
      </c>
      <c r="K2231">
        <v>1.586104</v>
      </c>
      <c r="L2231">
        <v>1.2435769999999999</v>
      </c>
      <c r="M2231">
        <v>4.08E-4</v>
      </c>
      <c r="N2231" s="1">
        <v>4.08286E-4</v>
      </c>
      <c r="O2231" s="1">
        <v>9.183905E-4</v>
      </c>
      <c r="P2231">
        <v>2.104E-3</v>
      </c>
      <c r="Q2231">
        <v>28.192156000000001</v>
      </c>
      <c r="R2231" s="1">
        <v>5.3980057999999997E-6</v>
      </c>
      <c r="S2231">
        <v>20.288823000000001</v>
      </c>
      <c r="T2231" s="1">
        <v>4.9291599999999999E-6</v>
      </c>
      <c r="U2231">
        <v>0.40165970000000001</v>
      </c>
      <c r="V2231">
        <v>57.56326</v>
      </c>
      <c r="W2231" s="1">
        <v>1.2214461E-5</v>
      </c>
      <c r="X2231">
        <v>2.7281778999999999E-2</v>
      </c>
      <c r="Y2231" s="1">
        <v>5.5170405000000003E-5</v>
      </c>
      <c r="Z2231">
        <v>58.035336999999998</v>
      </c>
      <c r="AA2231" s="1">
        <v>1.1940127E-5</v>
      </c>
      <c r="AB2231">
        <v>0.88451848</v>
      </c>
      <c r="AC2231">
        <v>0.85118104000000006</v>
      </c>
      <c r="AD2231">
        <v>1.3900593999999999</v>
      </c>
      <c r="AE2231">
        <v>0</v>
      </c>
      <c r="AF2231">
        <v>240.71178</v>
      </c>
      <c r="AG2231">
        <v>3.5347084</v>
      </c>
      <c r="AH2231">
        <v>4.7609121999999999</v>
      </c>
      <c r="AI2231">
        <v>4.7373164000000001E-4</v>
      </c>
      <c r="AJ2231">
        <v>8.3089793000000001E-4</v>
      </c>
      <c r="AK2231">
        <v>1.3862150000000001E-3</v>
      </c>
      <c r="AL2231">
        <v>1.9928189999999998E-3</v>
      </c>
      <c r="AM2231">
        <v>1.2692044E-2</v>
      </c>
      <c r="AN2231">
        <v>9.9998523000000006E-2</v>
      </c>
      <c r="AO2231">
        <v>10.287136</v>
      </c>
      <c r="AP2231">
        <v>0.95027903999999996</v>
      </c>
      <c r="AQ2231">
        <v>3332.4207000000001</v>
      </c>
      <c r="AR2231">
        <v>3166.7296000000001</v>
      </c>
      <c r="AS2231">
        <v>0.68224152000000005</v>
      </c>
      <c r="AT2231">
        <v>0</v>
      </c>
      <c r="AU2231">
        <v>0</v>
      </c>
    </row>
    <row r="2232" spans="1:47" x14ac:dyDescent="0.25">
      <c r="A2232">
        <v>201</v>
      </c>
      <c r="B2232" t="s">
        <v>55</v>
      </c>
      <c r="C2232">
        <v>26.180012999999999</v>
      </c>
      <c r="D2232" s="1">
        <v>5.4919230000000003E-6</v>
      </c>
      <c r="E2232">
        <v>4.0044999999999997E-2</v>
      </c>
      <c r="F2232" s="1">
        <v>6.3902320000000003E-6</v>
      </c>
      <c r="G2232">
        <v>0.41139100000000001</v>
      </c>
      <c r="H2232" s="1">
        <v>39.831409999999998</v>
      </c>
      <c r="I2232">
        <v>1.5999999999999999E-5</v>
      </c>
      <c r="J2232">
        <v>3.0000000000000001E-6</v>
      </c>
      <c r="K2232">
        <v>1.383929</v>
      </c>
      <c r="L2232">
        <v>0.96744600000000003</v>
      </c>
      <c r="M2232">
        <v>5.9199999999999997E-4</v>
      </c>
      <c r="N2232" s="1">
        <v>6.175687E-4</v>
      </c>
      <c r="O2232" s="1">
        <v>1.267029E-3</v>
      </c>
      <c r="P2232">
        <v>2.6900000000000001E-3</v>
      </c>
      <c r="Q2232">
        <v>28.192160000000001</v>
      </c>
      <c r="R2232" s="1">
        <v>5.3980060000000004E-6</v>
      </c>
      <c r="S2232">
        <v>20.288820000000001</v>
      </c>
      <c r="T2232" s="1">
        <v>4.9291599999999999E-6</v>
      </c>
      <c r="U2232">
        <v>0.39061449999999998</v>
      </c>
      <c r="V2232">
        <v>57.765309999999999</v>
      </c>
      <c r="W2232" s="1">
        <v>1.254344E-5</v>
      </c>
      <c r="X2232">
        <v>2.727955E-2</v>
      </c>
      <c r="Y2232" s="1">
        <v>5.5170409999999997E-5</v>
      </c>
      <c r="Z2232">
        <v>57.04701</v>
      </c>
      <c r="AA2232" s="1">
        <v>1.232048E-5</v>
      </c>
      <c r="AB2232">
        <v>0.88260320000000003</v>
      </c>
      <c r="AC2232">
        <v>0.86236330000000005</v>
      </c>
      <c r="AD2232">
        <v>1.3900589999999999</v>
      </c>
      <c r="AE2232">
        <v>0</v>
      </c>
      <c r="AF2232">
        <v>240.71180000000001</v>
      </c>
      <c r="AG2232">
        <v>3.5585499999999999</v>
      </c>
      <c r="AH2232">
        <v>4.7584590000000002</v>
      </c>
      <c r="AI2232">
        <v>4.9242410000000002E-4</v>
      </c>
      <c r="AJ2232">
        <v>8.2935229999999999E-4</v>
      </c>
      <c r="AK2232">
        <v>1.388053E-3</v>
      </c>
      <c r="AL2232">
        <v>2.0578889999999998E-3</v>
      </c>
      <c r="AM2232">
        <v>1.2693909999999999E-2</v>
      </c>
      <c r="AN2232">
        <v>9.9996020000000005E-2</v>
      </c>
      <c r="AO2232">
        <v>9.6194360000000003</v>
      </c>
      <c r="AP2232">
        <v>0.95061090000000004</v>
      </c>
      <c r="AQ2232">
        <v>-554.98929999999996</v>
      </c>
      <c r="AR2232">
        <v>-527.57889999999998</v>
      </c>
      <c r="AS2232">
        <v>0.68676380000000004</v>
      </c>
      <c r="AT2232">
        <v>0</v>
      </c>
      <c r="AU2232">
        <v>0</v>
      </c>
    </row>
    <row r="2233" spans="1:47" x14ac:dyDescent="0.25">
      <c r="A2233">
        <v>202</v>
      </c>
      <c r="B2233" t="s">
        <v>55</v>
      </c>
      <c r="C2233">
        <v>39.497259</v>
      </c>
      <c r="D2233" s="1">
        <v>7.4190069999999996E-6</v>
      </c>
      <c r="E2233">
        <v>3.0000000000000001E-6</v>
      </c>
      <c r="F2233" s="1">
        <v>3.2620779999999999E-6</v>
      </c>
      <c r="G2233">
        <v>0.94645100000000004</v>
      </c>
      <c r="H2233" s="1">
        <v>20.752490000000002</v>
      </c>
      <c r="I2233">
        <v>1.2E-5</v>
      </c>
      <c r="J2233">
        <v>1.1E-5</v>
      </c>
      <c r="K2233">
        <v>0.81266000000000005</v>
      </c>
      <c r="L2233">
        <v>1.845156</v>
      </c>
      <c r="M2233">
        <v>4.8700000000000002E-4</v>
      </c>
      <c r="N2233" s="1">
        <v>4.8650609999999997E-4</v>
      </c>
      <c r="O2233" s="1">
        <v>1.3021230000000001E-3</v>
      </c>
      <c r="P2233">
        <v>3.2169999999999998E-3</v>
      </c>
      <c r="Q2233">
        <v>28.192156000000001</v>
      </c>
      <c r="R2233" s="1">
        <v>5.3980057999999997E-6</v>
      </c>
      <c r="S2233">
        <v>20.288823000000001</v>
      </c>
      <c r="T2233" s="1">
        <v>4.9291599999999999E-6</v>
      </c>
      <c r="U2233">
        <v>0.39997388</v>
      </c>
      <c r="V2233">
        <v>60.48827</v>
      </c>
      <c r="W2233" s="1">
        <v>1.2176382E-5</v>
      </c>
      <c r="X2233">
        <v>2.7284176E-2</v>
      </c>
      <c r="Y2233" s="1">
        <v>5.5170405000000003E-5</v>
      </c>
      <c r="Z2233">
        <v>57.851934</v>
      </c>
      <c r="AA2233" s="1">
        <v>1.2511793E-5</v>
      </c>
      <c r="AB2233">
        <v>0.86540055999999999</v>
      </c>
      <c r="AC2233">
        <v>0.86089884000000005</v>
      </c>
      <c r="AD2233">
        <v>1.3900593999999999</v>
      </c>
      <c r="AE2233">
        <v>0</v>
      </c>
      <c r="AF2233">
        <v>240.71178</v>
      </c>
      <c r="AG2233">
        <v>3.6115270000000002</v>
      </c>
      <c r="AH2233">
        <v>4.7587213999999998</v>
      </c>
      <c r="AI2233">
        <v>4.7972492999999997E-4</v>
      </c>
      <c r="AJ2233">
        <v>8.2706372E-4</v>
      </c>
      <c r="AK2233">
        <v>1.387232E-3</v>
      </c>
      <c r="AL2233">
        <v>2.1133593000000001E-3</v>
      </c>
      <c r="AM2233">
        <v>1.2696041999999999E-2</v>
      </c>
      <c r="AN2233">
        <v>9.9995618999999994E-2</v>
      </c>
      <c r="AO2233">
        <v>10.270936000000001</v>
      </c>
      <c r="AP2233">
        <v>0.95028696999999995</v>
      </c>
      <c r="AQ2233">
        <v>-1021.57</v>
      </c>
      <c r="AR2233">
        <v>-970.78467000000001</v>
      </c>
      <c r="AS2233">
        <v>0.68984869000000004</v>
      </c>
      <c r="AT2233">
        <v>0</v>
      </c>
      <c r="AU2233">
        <v>0</v>
      </c>
    </row>
    <row r="2234" spans="1:47" x14ac:dyDescent="0.25">
      <c r="A2234">
        <v>203</v>
      </c>
      <c r="B2234" t="s">
        <v>55</v>
      </c>
      <c r="C2234">
        <v>9.4302419999999998</v>
      </c>
      <c r="D2234" s="1">
        <v>2.067802E-6</v>
      </c>
      <c r="E2234">
        <v>6.1216749999999998</v>
      </c>
      <c r="F2234" s="1">
        <v>5.5232550000000004E-6</v>
      </c>
      <c r="G2234">
        <v>0.36702400000000002</v>
      </c>
      <c r="H2234" s="1">
        <v>91.570920000000001</v>
      </c>
      <c r="I2234">
        <v>1.7E-5</v>
      </c>
      <c r="J2234">
        <v>1.7E-5</v>
      </c>
      <c r="K2234">
        <v>1.4575450000000001</v>
      </c>
      <c r="L2234">
        <v>1.7880259999999999</v>
      </c>
      <c r="M2234">
        <v>6.0499999999999996E-4</v>
      </c>
      <c r="N2234" s="1">
        <v>8.7223869999999995E-5</v>
      </c>
      <c r="O2234" s="1">
        <v>8.9823349999999997E-4</v>
      </c>
      <c r="P2234">
        <v>1.487E-3</v>
      </c>
      <c r="Q2234">
        <v>28.192156000000001</v>
      </c>
      <c r="R2234" s="1">
        <v>5.3980057999999997E-6</v>
      </c>
      <c r="S2234">
        <v>20.288823000000001</v>
      </c>
      <c r="T2234" s="1">
        <v>4.9291599999999999E-6</v>
      </c>
      <c r="U2234">
        <v>0.41432695000000003</v>
      </c>
      <c r="V2234">
        <v>60.836221999999999</v>
      </c>
      <c r="W2234" s="1">
        <v>1.1728968999999999E-5</v>
      </c>
      <c r="X2234">
        <v>2.7284888E-2</v>
      </c>
      <c r="Y2234" s="1">
        <v>5.5170405000000003E-5</v>
      </c>
      <c r="Z2234">
        <v>60.326649000000003</v>
      </c>
      <c r="AA2234" s="1">
        <v>1.2314405000000001E-5</v>
      </c>
      <c r="AB2234">
        <v>0.85328645999999997</v>
      </c>
      <c r="AC2234">
        <v>0.87803827999999995</v>
      </c>
      <c r="AD2234">
        <v>1.3900593999999999</v>
      </c>
      <c r="AE2234">
        <v>0</v>
      </c>
      <c r="AF2234">
        <v>240.71178</v>
      </c>
      <c r="AG2234">
        <v>3.5034668999999998</v>
      </c>
      <c r="AH2234">
        <v>4.7581255999999996</v>
      </c>
      <c r="AI2234">
        <v>4.8210741E-4</v>
      </c>
      <c r="AJ2234">
        <v>8.2673695000000001E-4</v>
      </c>
      <c r="AK2234">
        <v>1.3867809999999999E-3</v>
      </c>
      <c r="AL2234">
        <v>2.0543044E-3</v>
      </c>
      <c r="AM2234">
        <v>1.2706652000000001E-2</v>
      </c>
      <c r="AN2234">
        <v>0.10000056</v>
      </c>
      <c r="AO2234">
        <v>9.5760141000000001</v>
      </c>
      <c r="AP2234">
        <v>0.94854066000000004</v>
      </c>
      <c r="AQ2234">
        <v>-3612.7503999999999</v>
      </c>
      <c r="AR2234">
        <v>-3426.8407000000002</v>
      </c>
      <c r="AS2234">
        <v>0.68669946999999998</v>
      </c>
      <c r="AT2234">
        <v>0</v>
      </c>
      <c r="AU2234">
        <v>0</v>
      </c>
    </row>
    <row r="2235" spans="1:47" x14ac:dyDescent="0.25">
      <c r="A2235">
        <v>204</v>
      </c>
      <c r="B2235" t="s">
        <v>55</v>
      </c>
      <c r="C2235">
        <v>0.49813099999999999</v>
      </c>
      <c r="D2235" s="1">
        <v>4.3425320000000004E-6</v>
      </c>
      <c r="E2235">
        <v>12.220556</v>
      </c>
      <c r="F2235" s="1">
        <v>4.7055470000000003E-6</v>
      </c>
      <c r="G2235">
        <v>0.38981199999999999</v>
      </c>
      <c r="H2235" s="1">
        <v>67.012309999999999</v>
      </c>
      <c r="I2235">
        <v>1.2E-5</v>
      </c>
      <c r="J2235">
        <v>1.7E-5</v>
      </c>
      <c r="K2235">
        <v>1.4399059999999999</v>
      </c>
      <c r="L2235">
        <v>1.438755</v>
      </c>
      <c r="M2235">
        <v>4.26E-4</v>
      </c>
      <c r="N2235" s="1">
        <v>5.8023560000000001E-4</v>
      </c>
      <c r="O2235" s="1">
        <v>9.4207959999999995E-4</v>
      </c>
      <c r="P2235">
        <v>2.1549999999999998E-3</v>
      </c>
      <c r="Q2235">
        <v>28.192156000000001</v>
      </c>
      <c r="R2235" s="1">
        <v>5.3980057999999997E-6</v>
      </c>
      <c r="S2235">
        <v>20.288823000000001</v>
      </c>
      <c r="T2235" s="1">
        <v>4.9291599999999999E-6</v>
      </c>
      <c r="U2235">
        <v>0.40700018999999998</v>
      </c>
      <c r="V2235">
        <v>59.248719000000001</v>
      </c>
      <c r="W2235" s="1">
        <v>1.2290782999999999E-5</v>
      </c>
      <c r="X2235">
        <v>2.7291662000000001E-2</v>
      </c>
      <c r="Y2235" s="1">
        <v>5.5170405000000003E-5</v>
      </c>
      <c r="Z2235">
        <v>60.987679</v>
      </c>
      <c r="AA2235" s="1">
        <v>1.2437923E-5</v>
      </c>
      <c r="AB2235">
        <v>0.81848874999999999</v>
      </c>
      <c r="AC2235">
        <v>0.89014451999999999</v>
      </c>
      <c r="AD2235">
        <v>1.3900593999999999</v>
      </c>
      <c r="AE2235">
        <v>0</v>
      </c>
      <c r="AF2235">
        <v>240.71178</v>
      </c>
      <c r="AG2235">
        <v>3.4983734000000002</v>
      </c>
      <c r="AH2235">
        <v>4.7572644999999998</v>
      </c>
      <c r="AI2235">
        <v>4.8257124000000002E-4</v>
      </c>
      <c r="AJ2235">
        <v>8.2838132999999998E-4</v>
      </c>
      <c r="AK2235">
        <v>1.3885657E-3</v>
      </c>
      <c r="AL2235">
        <v>2.0499906E-3</v>
      </c>
      <c r="AM2235">
        <v>1.2700948E-2</v>
      </c>
      <c r="AN2235">
        <v>0.10000162</v>
      </c>
      <c r="AO2235">
        <v>10.060036999999999</v>
      </c>
      <c r="AP2235">
        <v>0.94952913999999999</v>
      </c>
      <c r="AQ2235">
        <v>3454.0032999999999</v>
      </c>
      <c r="AR2235">
        <v>3279.6768000000002</v>
      </c>
      <c r="AS2235">
        <v>0.68694968999999995</v>
      </c>
      <c r="AT2235">
        <v>0</v>
      </c>
      <c r="AU2235">
        <v>0</v>
      </c>
    </row>
    <row r="2236" spans="1:47" x14ac:dyDescent="0.25">
      <c r="A2236">
        <v>205</v>
      </c>
      <c r="B2236" t="s">
        <v>55</v>
      </c>
      <c r="C2236">
        <v>49.739052000000001</v>
      </c>
      <c r="D2236" s="1">
        <v>1.22757E-5</v>
      </c>
      <c r="E2236">
        <v>32.514381999999998</v>
      </c>
      <c r="F2236" s="1">
        <v>1.1465890000000001E-5</v>
      </c>
      <c r="G2236">
        <v>1.051361</v>
      </c>
      <c r="H2236" s="1">
        <v>23.439530000000001</v>
      </c>
      <c r="I2236">
        <v>1.2999999999999999E-5</v>
      </c>
      <c r="J2236">
        <v>2.8E-5</v>
      </c>
      <c r="K2236">
        <v>0.12951299999999999</v>
      </c>
      <c r="L2236">
        <v>6.2522999999999995E-2</v>
      </c>
      <c r="M2236">
        <v>7.4600000000000003E-4</v>
      </c>
      <c r="N2236" s="1">
        <v>3.7533750000000001E-4</v>
      </c>
      <c r="O2236" s="1">
        <v>1.4271690000000001E-3</v>
      </c>
      <c r="P2236">
        <v>2.4139999999999999E-3</v>
      </c>
      <c r="Q2236">
        <v>28.192156000000001</v>
      </c>
      <c r="R2236" s="1">
        <v>5.3980057999999997E-6</v>
      </c>
      <c r="S2236">
        <v>20.288823000000001</v>
      </c>
      <c r="T2236" s="1">
        <v>4.9291599999999999E-6</v>
      </c>
      <c r="U2236">
        <v>0.39840817000000001</v>
      </c>
      <c r="V2236">
        <v>58.624389000000001</v>
      </c>
      <c r="W2236" s="1">
        <v>1.2057735000000001E-5</v>
      </c>
      <c r="X2236">
        <v>2.7279663999999999E-2</v>
      </c>
      <c r="Y2236" s="1">
        <v>5.5170405000000003E-5</v>
      </c>
      <c r="Z2236">
        <v>57.084619000000004</v>
      </c>
      <c r="AA2236" s="1">
        <v>1.1487006E-5</v>
      </c>
      <c r="AB2236">
        <v>0.87096008999999996</v>
      </c>
      <c r="AC2236">
        <v>0.83918013000000002</v>
      </c>
      <c r="AD2236">
        <v>1.3900593999999999</v>
      </c>
      <c r="AE2236">
        <v>0</v>
      </c>
      <c r="AF2236">
        <v>240.71178</v>
      </c>
      <c r="AG2236">
        <v>3.5382166000000002</v>
      </c>
      <c r="AH2236">
        <v>4.7574506999999997</v>
      </c>
      <c r="AI2236">
        <v>4.8753475000000001E-4</v>
      </c>
      <c r="AJ2236">
        <v>8.2446102999999995E-4</v>
      </c>
      <c r="AK2236">
        <v>1.3943637E-3</v>
      </c>
      <c r="AL2236">
        <v>2.0601784999999999E-3</v>
      </c>
      <c r="AM2236">
        <v>1.2700072999999999E-2</v>
      </c>
      <c r="AN2236">
        <v>0.1000033</v>
      </c>
      <c r="AO2236">
        <v>9.8611056999999995</v>
      </c>
      <c r="AP2236">
        <v>0.95153474000000005</v>
      </c>
      <c r="AQ2236">
        <v>-2051.65</v>
      </c>
      <c r="AR2236">
        <v>-1952.2162000000001</v>
      </c>
      <c r="AS2236">
        <v>0.68683346999999995</v>
      </c>
      <c r="AT2236">
        <v>0</v>
      </c>
      <c r="AU2236">
        <v>0</v>
      </c>
    </row>
    <row r="2237" spans="1:47" x14ac:dyDescent="0.25">
      <c r="A2237">
        <v>206</v>
      </c>
      <c r="B2237" t="s">
        <v>55</v>
      </c>
      <c r="C2237">
        <v>32.318497999999998</v>
      </c>
      <c r="D2237" s="1">
        <v>4.8921290000000003E-6</v>
      </c>
      <c r="E2237">
        <v>0.42530000000000001</v>
      </c>
      <c r="F2237" s="1">
        <v>4.1362060000000001E-6</v>
      </c>
      <c r="G2237">
        <v>0.39025700000000002</v>
      </c>
      <c r="H2237" s="1">
        <v>88.122950000000003</v>
      </c>
      <c r="I2237">
        <v>1.2999999999999999E-5</v>
      </c>
      <c r="J2237">
        <v>6.9999999999999999E-6</v>
      </c>
      <c r="K2237">
        <v>1.3205610000000001</v>
      </c>
      <c r="L2237">
        <v>1.2202740000000001</v>
      </c>
      <c r="M2237">
        <v>5.0100000000000003E-4</v>
      </c>
      <c r="N2237" s="1">
        <v>8.1887850000000005E-4</v>
      </c>
      <c r="O2237" s="1">
        <v>1.063046E-3</v>
      </c>
      <c r="P2237">
        <v>2.202E-3</v>
      </c>
      <c r="Q2237">
        <v>28.192160000000001</v>
      </c>
      <c r="R2237" s="1">
        <v>5.3980060000000004E-6</v>
      </c>
      <c r="S2237">
        <v>20.288820000000001</v>
      </c>
      <c r="T2237" s="1">
        <v>4.9291599999999999E-6</v>
      </c>
      <c r="U2237">
        <v>0.38198520000000002</v>
      </c>
      <c r="V2237">
        <v>59.479579999999999</v>
      </c>
      <c r="W2237" s="1">
        <v>1.1806059999999999E-5</v>
      </c>
      <c r="X2237">
        <v>2.7280700000000001E-2</v>
      </c>
      <c r="Y2237" s="1">
        <v>5.5170409999999997E-5</v>
      </c>
      <c r="Z2237">
        <v>60.1158</v>
      </c>
      <c r="AA2237" s="1">
        <v>1.215549E-5</v>
      </c>
      <c r="AB2237">
        <v>0.89162609999999998</v>
      </c>
      <c r="AC2237">
        <v>0.88322210000000001</v>
      </c>
      <c r="AD2237">
        <v>1.3900589999999999</v>
      </c>
      <c r="AE2237">
        <v>0</v>
      </c>
      <c r="AF2237">
        <v>240.71180000000001</v>
      </c>
      <c r="AG2237">
        <v>3.5574119999999998</v>
      </c>
      <c r="AH2237">
        <v>4.7575690000000002</v>
      </c>
      <c r="AI2237">
        <v>4.9760370000000002E-4</v>
      </c>
      <c r="AJ2237">
        <v>8.3252339999999997E-4</v>
      </c>
      <c r="AK2237">
        <v>1.3936280000000001E-3</v>
      </c>
      <c r="AL2237">
        <v>2.1534079999999999E-3</v>
      </c>
      <c r="AM2237">
        <v>1.270045E-2</v>
      </c>
      <c r="AN2237">
        <v>0.1000016</v>
      </c>
      <c r="AO2237">
        <v>9.75535</v>
      </c>
      <c r="AP2237">
        <v>0.94974809999999998</v>
      </c>
      <c r="AQ2237">
        <v>-418.66989999999998</v>
      </c>
      <c r="AR2237">
        <v>-397.63099999999997</v>
      </c>
      <c r="AS2237">
        <v>0.68790560000000001</v>
      </c>
      <c r="AT2237">
        <v>0</v>
      </c>
      <c r="AU2237">
        <v>0</v>
      </c>
    </row>
    <row r="2238" spans="1:47" x14ac:dyDescent="0.25">
      <c r="A2238">
        <v>207</v>
      </c>
      <c r="B2238" t="s">
        <v>55</v>
      </c>
      <c r="C2238">
        <v>39.828100999999997</v>
      </c>
      <c r="D2238" s="1">
        <v>4.3979190000000002E-6</v>
      </c>
      <c r="E2238">
        <v>0.58085600000000004</v>
      </c>
      <c r="F2238" s="1">
        <v>5.2217089999999999E-6</v>
      </c>
      <c r="G2238">
        <v>0.310969</v>
      </c>
      <c r="H2238" s="1">
        <v>78.292460000000005</v>
      </c>
      <c r="I2238">
        <v>1.2999999999999999E-5</v>
      </c>
      <c r="J2238">
        <v>7.9999999999999996E-6</v>
      </c>
      <c r="K2238">
        <v>1.2339450000000001</v>
      </c>
      <c r="L2238">
        <v>1.04752</v>
      </c>
      <c r="M2238">
        <v>4.2900000000000002E-4</v>
      </c>
      <c r="N2238" s="1">
        <v>8.6513789999999996E-4</v>
      </c>
      <c r="O2238" s="1">
        <v>1.077445E-3</v>
      </c>
      <c r="P2238">
        <v>2.5300000000000001E-3</v>
      </c>
      <c r="Q2238">
        <v>28.192156000000001</v>
      </c>
      <c r="R2238" s="1">
        <v>5.3980057999999997E-6</v>
      </c>
      <c r="S2238">
        <v>20.288823000000001</v>
      </c>
      <c r="T2238" s="1">
        <v>4.9291599999999999E-6</v>
      </c>
      <c r="U2238">
        <v>0.43231245000000001</v>
      </c>
      <c r="V2238">
        <v>60.177312000000001</v>
      </c>
      <c r="W2238" s="1">
        <v>1.2593839E-5</v>
      </c>
      <c r="X2238">
        <v>2.7271137000000001E-2</v>
      </c>
      <c r="Y2238" s="1">
        <v>5.5170405000000003E-5</v>
      </c>
      <c r="Z2238">
        <v>57.815027999999998</v>
      </c>
      <c r="AA2238" s="1">
        <v>1.2287455000000001E-5</v>
      </c>
      <c r="AB2238">
        <v>0.85040199000000005</v>
      </c>
      <c r="AC2238">
        <v>0.82457966000000005</v>
      </c>
      <c r="AD2238">
        <v>1.3900593999999999</v>
      </c>
      <c r="AE2238">
        <v>0</v>
      </c>
      <c r="AF2238">
        <v>240.71178</v>
      </c>
      <c r="AG2238">
        <v>3.5975332999999998</v>
      </c>
      <c r="AH2238">
        <v>4.7584559999999998</v>
      </c>
      <c r="AI2238">
        <v>4.8918799000000003E-4</v>
      </c>
      <c r="AJ2238">
        <v>8.2699971999999997E-4</v>
      </c>
      <c r="AK2238">
        <v>1.3779812E-3</v>
      </c>
      <c r="AL2238">
        <v>2.1458185E-3</v>
      </c>
      <c r="AM2238">
        <v>1.2691981E-2</v>
      </c>
      <c r="AN2238">
        <v>9.9998936999999996E-2</v>
      </c>
      <c r="AO2238">
        <v>9.8198595999999991</v>
      </c>
      <c r="AP2238">
        <v>0.94922907999999995</v>
      </c>
      <c r="AQ2238">
        <v>4971.0222999999996</v>
      </c>
      <c r="AR2238">
        <v>4718.6388999999999</v>
      </c>
      <c r="AS2238">
        <v>0.68655409999999994</v>
      </c>
      <c r="AT2238">
        <v>0</v>
      </c>
      <c r="AU2238">
        <v>0</v>
      </c>
    </row>
    <row r="2239" spans="1:47" x14ac:dyDescent="0.25">
      <c r="A2239">
        <v>208</v>
      </c>
      <c r="B2239" t="s">
        <v>55</v>
      </c>
      <c r="C2239">
        <v>22.441040000000001</v>
      </c>
      <c r="D2239" s="1">
        <v>2.953039E-6</v>
      </c>
      <c r="E2239">
        <v>0.38029099999999999</v>
      </c>
      <c r="F2239" s="1">
        <v>4.1076950000000001E-6</v>
      </c>
      <c r="G2239">
        <v>0.21657000000000001</v>
      </c>
      <c r="H2239" s="1">
        <v>91.999560000000002</v>
      </c>
      <c r="I2239">
        <v>1.2999999999999999E-5</v>
      </c>
      <c r="J2239">
        <v>2.3E-5</v>
      </c>
      <c r="K2239">
        <v>1.339772</v>
      </c>
      <c r="L2239">
        <v>1.1791469999999999</v>
      </c>
      <c r="M2239">
        <v>4.66E-4</v>
      </c>
      <c r="N2239" s="1">
        <v>7.4249410000000004E-4</v>
      </c>
      <c r="O2239" s="1">
        <v>9.869376E-4</v>
      </c>
      <c r="P2239">
        <v>2.0309999999999998E-3</v>
      </c>
      <c r="Q2239">
        <v>28.192156000000001</v>
      </c>
      <c r="R2239" s="1">
        <v>5.3980057999999997E-6</v>
      </c>
      <c r="S2239">
        <v>20.288823000000001</v>
      </c>
      <c r="T2239" s="1">
        <v>4.9291599999999999E-6</v>
      </c>
      <c r="U2239">
        <v>0.40001968999999998</v>
      </c>
      <c r="V2239">
        <v>59.675006000000003</v>
      </c>
      <c r="W2239" s="1">
        <v>1.2107122E-5</v>
      </c>
      <c r="X2239">
        <v>2.72822E-2</v>
      </c>
      <c r="Y2239" s="1">
        <v>5.5170405000000003E-5</v>
      </c>
      <c r="Z2239">
        <v>61.813977999999999</v>
      </c>
      <c r="AA2239" s="1">
        <v>1.2415722000000001E-5</v>
      </c>
      <c r="AB2239">
        <v>0.819747</v>
      </c>
      <c r="AC2239">
        <v>0.86468504999999996</v>
      </c>
      <c r="AD2239">
        <v>1.3900593999999999</v>
      </c>
      <c r="AE2239">
        <v>0</v>
      </c>
      <c r="AF2239">
        <v>240.71178</v>
      </c>
      <c r="AG2239">
        <v>3.5237976999999998</v>
      </c>
      <c r="AH2239">
        <v>4.7587491999999996</v>
      </c>
      <c r="AI2239">
        <v>4.9213825999999997E-4</v>
      </c>
      <c r="AJ2239">
        <v>8.2517345000000005E-4</v>
      </c>
      <c r="AK2239">
        <v>1.3882949000000001E-3</v>
      </c>
      <c r="AL2239">
        <v>2.0699026E-3</v>
      </c>
      <c r="AM2239">
        <v>1.2701674E-2</v>
      </c>
      <c r="AN2239">
        <v>9.9998211000000004E-2</v>
      </c>
      <c r="AO2239">
        <v>10.142378000000001</v>
      </c>
      <c r="AP2239">
        <v>0.94964068000000001</v>
      </c>
      <c r="AQ2239">
        <v>-1280.1610000000001</v>
      </c>
      <c r="AR2239">
        <v>-1215.6929</v>
      </c>
      <c r="AS2239">
        <v>0.68777379000000005</v>
      </c>
      <c r="AT2239">
        <v>0</v>
      </c>
      <c r="AU2239">
        <v>0</v>
      </c>
    </row>
    <row r="2240" spans="1:47" x14ac:dyDescent="0.25">
      <c r="A2240">
        <v>209</v>
      </c>
      <c r="B2240" t="s">
        <v>55</v>
      </c>
      <c r="C2240">
        <v>0.36071500000000001</v>
      </c>
      <c r="D2240" s="1">
        <v>2.1805480000000002E-6</v>
      </c>
      <c r="E2240">
        <v>6.9899959999999997</v>
      </c>
      <c r="F2240" s="1">
        <v>5.3455930000000001E-6</v>
      </c>
      <c r="G2240">
        <v>4.6010000000000001E-3</v>
      </c>
      <c r="H2240" s="1">
        <v>61.644120000000001</v>
      </c>
      <c r="I2240">
        <v>1.2999999999999999E-5</v>
      </c>
      <c r="J2240">
        <v>4.5000000000000003E-5</v>
      </c>
      <c r="K2240">
        <v>1.4919910000000001</v>
      </c>
      <c r="L2240">
        <v>1.3000830000000001</v>
      </c>
      <c r="M2240">
        <v>3.7100000000000002E-4</v>
      </c>
      <c r="N2240" s="1">
        <v>3.1554419999999997E-4</v>
      </c>
      <c r="O2240" s="1">
        <v>8.638707E-4</v>
      </c>
      <c r="P2240">
        <v>2.029E-3</v>
      </c>
      <c r="Q2240">
        <v>28.192160000000001</v>
      </c>
      <c r="R2240" s="1">
        <v>5.3980060000000004E-6</v>
      </c>
      <c r="S2240">
        <v>20.288820000000001</v>
      </c>
      <c r="T2240" s="1">
        <v>4.9291599999999999E-6</v>
      </c>
      <c r="U2240">
        <v>0.39076759999999999</v>
      </c>
      <c r="V2240">
        <v>59.316630000000004</v>
      </c>
      <c r="W2240" s="1">
        <v>1.2371510000000001E-5</v>
      </c>
      <c r="X2240">
        <v>2.729202E-2</v>
      </c>
      <c r="Y2240" s="1">
        <v>5.5170409999999997E-5</v>
      </c>
      <c r="Z2240">
        <v>59.938319999999997</v>
      </c>
      <c r="AA2240" s="1">
        <v>1.223371E-5</v>
      </c>
      <c r="AB2240">
        <v>0.89131360000000004</v>
      </c>
      <c r="AC2240">
        <v>0.85209780000000002</v>
      </c>
      <c r="AD2240">
        <v>1.3900589999999999</v>
      </c>
      <c r="AE2240">
        <v>0</v>
      </c>
      <c r="AF2240">
        <v>240.71180000000001</v>
      </c>
      <c r="AG2240">
        <v>3.5223089999999999</v>
      </c>
      <c r="AH2240">
        <v>4.7593100000000002</v>
      </c>
      <c r="AI2240">
        <v>4.7831950000000001E-4</v>
      </c>
      <c r="AJ2240">
        <v>8.266759E-4</v>
      </c>
      <c r="AK2240">
        <v>1.3882149999999999E-3</v>
      </c>
      <c r="AL2240">
        <v>2.1111099999999998E-3</v>
      </c>
      <c r="AM2240">
        <v>1.269383E-2</v>
      </c>
      <c r="AN2240">
        <v>0.1000007</v>
      </c>
      <c r="AO2240">
        <v>10.0589</v>
      </c>
      <c r="AP2240">
        <v>0.94866760000000006</v>
      </c>
      <c r="AQ2240">
        <v>-349.07</v>
      </c>
      <c r="AR2240">
        <v>-331.15140000000002</v>
      </c>
      <c r="AS2240">
        <v>0.68555520000000003</v>
      </c>
      <c r="AT2240">
        <v>0</v>
      </c>
      <c r="AU2240">
        <v>0</v>
      </c>
    </row>
    <row r="2241" spans="1:47" x14ac:dyDescent="0.25">
      <c r="A2241">
        <v>210</v>
      </c>
      <c r="B2241" t="s">
        <v>55</v>
      </c>
      <c r="C2241">
        <v>11.453822000000001</v>
      </c>
      <c r="D2241" s="1">
        <v>3.949592E-6</v>
      </c>
      <c r="E2241">
        <v>0.45223200000000002</v>
      </c>
      <c r="F2241" s="1">
        <v>4.333429E-6</v>
      </c>
      <c r="G2241">
        <v>1.4690999999999999E-2</v>
      </c>
      <c r="H2241" s="1">
        <v>47.662779999999998</v>
      </c>
      <c r="I2241">
        <v>1.4E-5</v>
      </c>
      <c r="J2241">
        <v>2.9E-5</v>
      </c>
      <c r="K2241">
        <v>1.4056580000000001</v>
      </c>
      <c r="L2241">
        <v>1.757504</v>
      </c>
      <c r="M2241">
        <v>4.9799999999999996E-4</v>
      </c>
      <c r="N2241" s="1">
        <v>7.355199E-4</v>
      </c>
      <c r="O2241" s="1">
        <v>1.184636E-3</v>
      </c>
      <c r="P2241">
        <v>3.0760000000000002E-3</v>
      </c>
      <c r="Q2241">
        <v>28.192156000000001</v>
      </c>
      <c r="R2241" s="1">
        <v>5.3980057999999997E-6</v>
      </c>
      <c r="S2241">
        <v>20.288823000000001</v>
      </c>
      <c r="T2241" s="1">
        <v>4.9291599999999999E-6</v>
      </c>
      <c r="U2241">
        <v>0.38460760999999999</v>
      </c>
      <c r="V2241">
        <v>60.345688000000003</v>
      </c>
      <c r="W2241" s="1">
        <v>1.2118396999999999E-5</v>
      </c>
      <c r="X2241">
        <v>2.7285618000000001E-2</v>
      </c>
      <c r="Y2241" s="1">
        <v>5.5170405000000003E-5</v>
      </c>
      <c r="Z2241">
        <v>59.125509000000001</v>
      </c>
      <c r="AA2241" s="1">
        <v>1.1611738999999999E-5</v>
      </c>
      <c r="AB2241">
        <v>0.87627149999999998</v>
      </c>
      <c r="AC2241">
        <v>0.84130251</v>
      </c>
      <c r="AD2241">
        <v>1.3900593999999999</v>
      </c>
      <c r="AE2241">
        <v>0</v>
      </c>
      <c r="AF2241">
        <v>240.71178</v>
      </c>
      <c r="AG2241">
        <v>3.6160299</v>
      </c>
      <c r="AH2241">
        <v>4.7580745999999996</v>
      </c>
      <c r="AI2241">
        <v>4.9099568999999999E-4</v>
      </c>
      <c r="AJ2241">
        <v>8.2796135999999997E-4</v>
      </c>
      <c r="AK2241">
        <v>1.3890552E-3</v>
      </c>
      <c r="AL2241">
        <v>2.1456244000000002E-3</v>
      </c>
      <c r="AM2241">
        <v>1.2710569E-2</v>
      </c>
      <c r="AN2241">
        <v>0.1000007</v>
      </c>
      <c r="AO2241">
        <v>9.5446687000000008</v>
      </c>
      <c r="AP2241">
        <v>0.94872990999999995</v>
      </c>
      <c r="AQ2241">
        <v>-1136.6068</v>
      </c>
      <c r="AR2241">
        <v>-1078.3329000000001</v>
      </c>
      <c r="AS2241">
        <v>0.68971691000000002</v>
      </c>
      <c r="AT2241">
        <v>0</v>
      </c>
      <c r="AU2241">
        <v>0</v>
      </c>
    </row>
    <row r="2242" spans="1:47" x14ac:dyDescent="0.25">
      <c r="A2242">
        <v>211</v>
      </c>
      <c r="B2242" t="s">
        <v>55</v>
      </c>
      <c r="C2242">
        <v>40.764856000000002</v>
      </c>
      <c r="D2242" s="1">
        <v>7.7454450000000002E-6</v>
      </c>
      <c r="E2242">
        <v>16.903742999999999</v>
      </c>
      <c r="F2242" s="1">
        <v>9.2737340000000003E-6</v>
      </c>
      <c r="G2242">
        <v>0.709866</v>
      </c>
      <c r="H2242" s="1">
        <v>37.49335</v>
      </c>
      <c r="I2242">
        <v>1.0000000000000001E-5</v>
      </c>
      <c r="J2242">
        <v>3.0000000000000001E-6</v>
      </c>
      <c r="K2242">
        <v>0.86712699999999998</v>
      </c>
      <c r="L2242">
        <v>0.74677300000000002</v>
      </c>
      <c r="M2242">
        <v>5.9100000000000005E-4</v>
      </c>
      <c r="N2242" s="1">
        <v>1.9305240000000001E-4</v>
      </c>
      <c r="O2242" s="1">
        <v>1.0198410000000001E-3</v>
      </c>
      <c r="P2242">
        <v>1.702E-3</v>
      </c>
      <c r="Q2242">
        <v>28.192156000000001</v>
      </c>
      <c r="R2242" s="1">
        <v>5.3980057999999997E-6</v>
      </c>
      <c r="S2242">
        <v>20.288823000000001</v>
      </c>
      <c r="T2242" s="1">
        <v>4.9291599999999999E-6</v>
      </c>
      <c r="U2242">
        <v>0.39425779</v>
      </c>
      <c r="V2242">
        <v>60.599801999999997</v>
      </c>
      <c r="W2242" s="1">
        <v>1.2073250999999999E-5</v>
      </c>
      <c r="X2242">
        <v>2.7284550000000001E-2</v>
      </c>
      <c r="Y2242" s="1">
        <v>5.5170405000000003E-5</v>
      </c>
      <c r="Z2242">
        <v>58.071941000000002</v>
      </c>
      <c r="AA2242" s="1">
        <v>1.178682E-5</v>
      </c>
      <c r="AB2242">
        <v>0.85603881000000004</v>
      </c>
      <c r="AC2242">
        <v>0.84873356</v>
      </c>
      <c r="AD2242">
        <v>1.3900593999999999</v>
      </c>
      <c r="AE2242">
        <v>0</v>
      </c>
      <c r="AF2242">
        <v>240.71178</v>
      </c>
      <c r="AG2242">
        <v>3.5179608999999998</v>
      </c>
      <c r="AH2242">
        <v>4.7604636999999999</v>
      </c>
      <c r="AI2242">
        <v>4.8011477999999999E-4</v>
      </c>
      <c r="AJ2242">
        <v>8.3165846999999995E-4</v>
      </c>
      <c r="AK2242">
        <v>1.3918021E-3</v>
      </c>
      <c r="AL2242">
        <v>2.0545291999999999E-3</v>
      </c>
      <c r="AM2242">
        <v>1.2712885E-2</v>
      </c>
      <c r="AN2242">
        <v>9.9999837999999994E-2</v>
      </c>
      <c r="AO2242">
        <v>10.269829</v>
      </c>
      <c r="AP2242">
        <v>0.94916206000000003</v>
      </c>
      <c r="AQ2242">
        <v>-1306.7155</v>
      </c>
      <c r="AR2242">
        <v>-1240.2847999999999</v>
      </c>
      <c r="AS2242">
        <v>0.68727099000000003</v>
      </c>
      <c r="AT2242">
        <v>0</v>
      </c>
      <c r="AU2242">
        <v>0</v>
      </c>
    </row>
    <row r="2243" spans="1:47" x14ac:dyDescent="0.25">
      <c r="A2243">
        <v>212</v>
      </c>
      <c r="B2243" t="s">
        <v>55</v>
      </c>
      <c r="C2243">
        <v>0.66932599999999998</v>
      </c>
      <c r="D2243" s="1">
        <v>7.9035729999999995E-6</v>
      </c>
      <c r="E2243">
        <v>19.661269999999998</v>
      </c>
      <c r="F2243" s="1">
        <v>5.9401409999999997E-6</v>
      </c>
      <c r="G2243">
        <v>0.56595799999999996</v>
      </c>
      <c r="H2243" s="1">
        <v>53.864289999999997</v>
      </c>
      <c r="I2243">
        <v>1.2999999999999999E-5</v>
      </c>
      <c r="J2243">
        <v>9.0000000000000002E-6</v>
      </c>
      <c r="K2243">
        <v>1.168941</v>
      </c>
      <c r="L2243">
        <v>0.93059400000000003</v>
      </c>
      <c r="M2243">
        <v>4.3800000000000002E-4</v>
      </c>
      <c r="N2243" s="1">
        <v>5.1590070000000004E-4</v>
      </c>
      <c r="O2243" s="1">
        <v>1.012719E-3</v>
      </c>
      <c r="P2243">
        <v>2.202E-3</v>
      </c>
      <c r="Q2243">
        <v>28.192156000000001</v>
      </c>
      <c r="R2243" s="1">
        <v>5.3980057999999997E-6</v>
      </c>
      <c r="S2243">
        <v>20.288823000000001</v>
      </c>
      <c r="T2243" s="1">
        <v>4.9291599999999999E-6</v>
      </c>
      <c r="U2243">
        <v>0.39911596999999999</v>
      </c>
      <c r="V2243">
        <v>60.656860999999999</v>
      </c>
      <c r="W2243" s="1">
        <v>1.2114485E-5</v>
      </c>
      <c r="X2243">
        <v>2.7276993999999999E-2</v>
      </c>
      <c r="Y2243" s="1">
        <v>5.5170405000000003E-5</v>
      </c>
      <c r="Z2243">
        <v>58.443192000000003</v>
      </c>
      <c r="AA2243" s="1">
        <v>1.2027645E-5</v>
      </c>
      <c r="AB2243">
        <v>0.84065407000000003</v>
      </c>
      <c r="AC2243">
        <v>0.85852762000000005</v>
      </c>
      <c r="AD2243">
        <v>1.3900593999999999</v>
      </c>
      <c r="AE2243">
        <v>0</v>
      </c>
      <c r="AF2243">
        <v>240.71178</v>
      </c>
      <c r="AG2243">
        <v>3.5521555</v>
      </c>
      <c r="AH2243">
        <v>4.7579541000000001</v>
      </c>
      <c r="AI2243">
        <v>4.8883452000000004E-4</v>
      </c>
      <c r="AJ2243">
        <v>8.2401350999999998E-4</v>
      </c>
      <c r="AK2243">
        <v>1.3803489999999999E-3</v>
      </c>
      <c r="AL2243">
        <v>2.1087793E-3</v>
      </c>
      <c r="AM2243">
        <v>1.2705101999999999E-2</v>
      </c>
      <c r="AN2243">
        <v>0.10000057</v>
      </c>
      <c r="AO2243">
        <v>9.8795882000000006</v>
      </c>
      <c r="AP2243">
        <v>0.94999862999999996</v>
      </c>
      <c r="AQ2243">
        <v>-1702.3440000000001</v>
      </c>
      <c r="AR2243">
        <v>-1617.2244000000001</v>
      </c>
      <c r="AS2243">
        <v>0.68818146000000002</v>
      </c>
      <c r="AT2243">
        <v>0</v>
      </c>
      <c r="AU2243">
        <v>0</v>
      </c>
    </row>
    <row r="2244" spans="1:47" x14ac:dyDescent="0.25">
      <c r="A2244">
        <v>213</v>
      </c>
      <c r="B2244" t="s">
        <v>55</v>
      </c>
      <c r="C2244">
        <v>0.45250600000000002</v>
      </c>
      <c r="D2244" s="1">
        <v>3.214619E-6</v>
      </c>
      <c r="E2244">
        <v>6.4943489999999997</v>
      </c>
      <c r="F2244" s="1">
        <v>4.5069510000000003E-6</v>
      </c>
      <c r="G2244">
        <v>0.15171899999999999</v>
      </c>
      <c r="H2244" s="1">
        <v>60.850839999999998</v>
      </c>
      <c r="I2244">
        <v>1.2999999999999999E-5</v>
      </c>
      <c r="J2244">
        <v>3.4999999999999997E-5</v>
      </c>
      <c r="K2244">
        <v>1.702094</v>
      </c>
      <c r="L2244">
        <v>1.152069</v>
      </c>
      <c r="M2244">
        <v>3.6600000000000001E-4</v>
      </c>
      <c r="N2244" s="1">
        <v>5.0205940000000004E-4</v>
      </c>
      <c r="O2244" s="1">
        <v>9.1830730000000004E-4</v>
      </c>
      <c r="P2244">
        <v>2.4069999999999999E-3</v>
      </c>
      <c r="Q2244">
        <v>28.192156000000001</v>
      </c>
      <c r="R2244" s="1">
        <v>5.3980057999999997E-6</v>
      </c>
      <c r="S2244">
        <v>20.288823000000001</v>
      </c>
      <c r="T2244" s="1">
        <v>4.9291599999999999E-6</v>
      </c>
      <c r="U2244">
        <v>0.39295029999999997</v>
      </c>
      <c r="V2244">
        <v>59.303952000000002</v>
      </c>
      <c r="W2244" s="1">
        <v>1.2019688999999999E-5</v>
      </c>
      <c r="X2244">
        <v>2.7279487000000002E-2</v>
      </c>
      <c r="Y2244" s="1">
        <v>5.5170405000000003E-5</v>
      </c>
      <c r="Z2244">
        <v>59.890335999999998</v>
      </c>
      <c r="AA2244" s="1">
        <v>1.2254303E-5</v>
      </c>
      <c r="AB2244">
        <v>0.84953922000000004</v>
      </c>
      <c r="AC2244">
        <v>0.85718492000000002</v>
      </c>
      <c r="AD2244">
        <v>1.3900593999999999</v>
      </c>
      <c r="AE2244">
        <v>0</v>
      </c>
      <c r="AF2244">
        <v>240.71178</v>
      </c>
      <c r="AG2244">
        <v>3.5586323000000002</v>
      </c>
      <c r="AH2244">
        <v>4.7594250999999996</v>
      </c>
      <c r="AI2244">
        <v>4.8802585000000002E-4</v>
      </c>
      <c r="AJ2244">
        <v>8.3215698999999997E-4</v>
      </c>
      <c r="AK2244">
        <v>1.393444E-3</v>
      </c>
      <c r="AL2244">
        <v>2.0918936999999999E-3</v>
      </c>
      <c r="AM2244">
        <v>1.2704427000000001E-2</v>
      </c>
      <c r="AN2244">
        <v>0.1000007</v>
      </c>
      <c r="AO2244">
        <v>9.9527526000000002</v>
      </c>
      <c r="AP2244">
        <v>0.95083638999999998</v>
      </c>
      <c r="AQ2244">
        <v>5266.7575999999999</v>
      </c>
      <c r="AR2244">
        <v>5007.8248000000003</v>
      </c>
      <c r="AS2244">
        <v>0.68757641000000003</v>
      </c>
      <c r="AT2244">
        <v>0</v>
      </c>
      <c r="AU2244">
        <v>0</v>
      </c>
    </row>
    <row r="2245" spans="1:47" x14ac:dyDescent="0.25">
      <c r="A2245">
        <v>214</v>
      </c>
      <c r="B2245" t="s">
        <v>55</v>
      </c>
      <c r="C2245">
        <v>24.139543</v>
      </c>
      <c r="D2245" s="1">
        <v>4.0533520000000004E-6</v>
      </c>
      <c r="E2245">
        <v>0.45640500000000001</v>
      </c>
      <c r="F2245" s="1">
        <v>4.0427299999999998E-6</v>
      </c>
      <c r="G2245">
        <v>0.16850999999999999</v>
      </c>
      <c r="H2245" s="1">
        <v>41.963389999999997</v>
      </c>
      <c r="I2245">
        <v>1.4E-5</v>
      </c>
      <c r="J2245">
        <v>5.0000000000000004E-6</v>
      </c>
      <c r="K2245">
        <v>1.00898</v>
      </c>
      <c r="L2245">
        <v>0.93499500000000002</v>
      </c>
      <c r="M2245">
        <v>5.2400000000000005E-4</v>
      </c>
      <c r="N2245" s="1">
        <v>9.3383050000000003E-4</v>
      </c>
      <c r="O2245" s="1">
        <v>1.3050990000000001E-3</v>
      </c>
      <c r="P2245">
        <v>3.0769999999999999E-3</v>
      </c>
      <c r="Q2245">
        <v>28.192156000000001</v>
      </c>
      <c r="R2245" s="1">
        <v>5.3980057999999997E-6</v>
      </c>
      <c r="S2245">
        <v>20.288823000000001</v>
      </c>
      <c r="T2245" s="1">
        <v>4.9291599999999999E-6</v>
      </c>
      <c r="U2245">
        <v>0.39834838</v>
      </c>
      <c r="V2245">
        <v>57.951205000000002</v>
      </c>
      <c r="W2245" s="1">
        <v>1.2160539E-5</v>
      </c>
      <c r="X2245">
        <v>2.7275476999999999E-2</v>
      </c>
      <c r="Y2245" s="1">
        <v>5.5170405000000003E-5</v>
      </c>
      <c r="Z2245">
        <v>59.068626999999999</v>
      </c>
      <c r="AA2245" s="1">
        <v>1.2219096E-5</v>
      </c>
      <c r="AB2245">
        <v>0.85241796999999997</v>
      </c>
      <c r="AC2245">
        <v>0.81584018000000003</v>
      </c>
      <c r="AD2245">
        <v>1.3900593999999999</v>
      </c>
      <c r="AE2245">
        <v>0</v>
      </c>
      <c r="AF2245">
        <v>240.71178</v>
      </c>
      <c r="AG2245">
        <v>3.5082035</v>
      </c>
      <c r="AH2245">
        <v>4.7554043999999998</v>
      </c>
      <c r="AI2245">
        <v>4.9904162999999996E-4</v>
      </c>
      <c r="AJ2245">
        <v>8.2456417000000004E-4</v>
      </c>
      <c r="AK2245">
        <v>1.3876873E-3</v>
      </c>
      <c r="AL2245">
        <v>2.0450516999999998E-3</v>
      </c>
      <c r="AM2245">
        <v>1.2686598E-2</v>
      </c>
      <c r="AN2245">
        <v>0.10000013000000001</v>
      </c>
      <c r="AO2245">
        <v>9.9951290000000004</v>
      </c>
      <c r="AP2245">
        <v>0.94852219000000004</v>
      </c>
      <c r="AQ2245">
        <v>1007.8923</v>
      </c>
      <c r="AR2245">
        <v>956.00824999999998</v>
      </c>
      <c r="AS2245">
        <v>0.68810373000000002</v>
      </c>
      <c r="AT2245">
        <v>0</v>
      </c>
      <c r="AU2245">
        <v>0</v>
      </c>
    </row>
    <row r="2246" spans="1:47" x14ac:dyDescent="0.25">
      <c r="A2246">
        <v>215</v>
      </c>
      <c r="B2246" t="s">
        <v>55</v>
      </c>
      <c r="C2246">
        <v>0.45510899999999999</v>
      </c>
      <c r="D2246" s="1">
        <v>7.4030769999999999E-6</v>
      </c>
      <c r="E2246">
        <v>22.511845000000001</v>
      </c>
      <c r="F2246" s="1">
        <v>6.2186479999999997E-6</v>
      </c>
      <c r="G2246">
        <v>0.41098899999999999</v>
      </c>
      <c r="H2246" s="1">
        <v>63.406610000000001</v>
      </c>
      <c r="I2246">
        <v>1.0000000000000001E-5</v>
      </c>
      <c r="J2246">
        <v>1.9999999999999999E-6</v>
      </c>
      <c r="K2246">
        <v>1.0783039999999999</v>
      </c>
      <c r="L2246">
        <v>0.89455600000000002</v>
      </c>
      <c r="M2246">
        <v>4.84E-4</v>
      </c>
      <c r="N2246" s="1">
        <v>7.1999010000000003E-4</v>
      </c>
      <c r="O2246" s="1">
        <v>9.8878760000000007E-4</v>
      </c>
      <c r="P2246">
        <v>1.9120000000000001E-3</v>
      </c>
      <c r="Q2246">
        <v>28.192156000000001</v>
      </c>
      <c r="R2246" s="1">
        <v>5.3980057999999997E-6</v>
      </c>
      <c r="S2246">
        <v>20.288823000000001</v>
      </c>
      <c r="T2246" s="1">
        <v>4.9291599999999999E-6</v>
      </c>
      <c r="U2246">
        <v>0.39526706</v>
      </c>
      <c r="V2246">
        <v>59.368963000000001</v>
      </c>
      <c r="W2246" s="1">
        <v>1.1847193E-5</v>
      </c>
      <c r="X2246">
        <v>2.7280942999999998E-2</v>
      </c>
      <c r="Y2246" s="1">
        <v>5.5170405000000003E-5</v>
      </c>
      <c r="Z2246">
        <v>60.263967000000001</v>
      </c>
      <c r="AA2246" s="1">
        <v>1.2078237E-5</v>
      </c>
      <c r="AB2246">
        <v>0.85761655999999997</v>
      </c>
      <c r="AC2246">
        <v>0.84785502999999995</v>
      </c>
      <c r="AD2246">
        <v>1.3900593999999999</v>
      </c>
      <c r="AE2246">
        <v>0</v>
      </c>
      <c r="AF2246">
        <v>240.71178</v>
      </c>
      <c r="AG2246">
        <v>3.5382516000000002</v>
      </c>
      <c r="AH2246">
        <v>4.7579444000000004</v>
      </c>
      <c r="AI2246">
        <v>4.8979988000000003E-4</v>
      </c>
      <c r="AJ2246">
        <v>8.2268230999999999E-4</v>
      </c>
      <c r="AK2246">
        <v>1.3855689000000001E-3</v>
      </c>
      <c r="AL2246">
        <v>2.1131534000000001E-3</v>
      </c>
      <c r="AM2246">
        <v>1.271422E-2</v>
      </c>
      <c r="AN2246">
        <v>9.9998234000000005E-2</v>
      </c>
      <c r="AO2246">
        <v>10.203263</v>
      </c>
      <c r="AP2246">
        <v>0.94872095999999995</v>
      </c>
      <c r="AQ2246">
        <v>-2431.0477999999998</v>
      </c>
      <c r="AR2246">
        <v>-2306.386</v>
      </c>
      <c r="AS2246">
        <v>0.68828858000000004</v>
      </c>
      <c r="AT2246">
        <v>0</v>
      </c>
      <c r="AU2246">
        <v>0</v>
      </c>
    </row>
    <row r="2247" spans="1:47" x14ac:dyDescent="0.25">
      <c r="A2247">
        <v>216</v>
      </c>
      <c r="B2247" t="s">
        <v>55</v>
      </c>
      <c r="C2247">
        <v>14.884373</v>
      </c>
      <c r="D2247" s="1">
        <v>2.9358950000000002E-6</v>
      </c>
      <c r="E2247">
        <v>9.9999999999999995E-7</v>
      </c>
      <c r="F2247" s="1">
        <v>4.8911529999999996E-6</v>
      </c>
      <c r="G2247">
        <v>5.7064999999999998E-2</v>
      </c>
      <c r="H2247" s="1">
        <v>32.837499999999999</v>
      </c>
      <c r="I2247">
        <v>1.5999999999999999E-5</v>
      </c>
      <c r="J2247">
        <v>2.0000000000000002E-5</v>
      </c>
      <c r="K2247">
        <v>1.531884</v>
      </c>
      <c r="L2247">
        <v>1.206995</v>
      </c>
      <c r="M2247">
        <v>4.7600000000000002E-4</v>
      </c>
      <c r="N2247" s="1">
        <v>4.758327E-4</v>
      </c>
      <c r="O2247" s="1">
        <v>1.2163059999999999E-3</v>
      </c>
      <c r="P2247">
        <v>3.392E-3</v>
      </c>
      <c r="Q2247">
        <v>28.192156000000001</v>
      </c>
      <c r="R2247" s="1">
        <v>5.3980057999999997E-6</v>
      </c>
      <c r="S2247">
        <v>20.288823000000001</v>
      </c>
      <c r="T2247" s="1">
        <v>4.9291599999999999E-6</v>
      </c>
      <c r="U2247">
        <v>0.40234634000000002</v>
      </c>
      <c r="V2247">
        <v>58.272309999999997</v>
      </c>
      <c r="W2247" s="1">
        <v>1.2210064999999999E-5</v>
      </c>
      <c r="X2247">
        <v>2.7273854E-2</v>
      </c>
      <c r="Y2247" s="1">
        <v>5.5170405000000003E-5</v>
      </c>
      <c r="Z2247">
        <v>57.901916</v>
      </c>
      <c r="AA2247" s="1">
        <v>1.2156198E-5</v>
      </c>
      <c r="AB2247">
        <v>0.87717455</v>
      </c>
      <c r="AC2247">
        <v>0.80746607000000004</v>
      </c>
      <c r="AD2247">
        <v>1.3900593999999999</v>
      </c>
      <c r="AE2247">
        <v>0</v>
      </c>
      <c r="AF2247">
        <v>240.71178</v>
      </c>
      <c r="AG2247">
        <v>3.5871330000000001</v>
      </c>
      <c r="AH2247">
        <v>4.7576970000000003</v>
      </c>
      <c r="AI2247">
        <v>4.8655528000000003E-4</v>
      </c>
      <c r="AJ2247">
        <v>8.3147009000000003E-4</v>
      </c>
      <c r="AK2247">
        <v>1.3873538999999999E-3</v>
      </c>
      <c r="AL2247">
        <v>2.1432084999999999E-3</v>
      </c>
      <c r="AM2247">
        <v>1.2691961E-2</v>
      </c>
      <c r="AN2247">
        <v>9.9997425000000001E-2</v>
      </c>
      <c r="AO2247">
        <v>9.7906993999999994</v>
      </c>
      <c r="AP2247">
        <v>0.94944450999999996</v>
      </c>
      <c r="AQ2247">
        <v>-2267.9216999999999</v>
      </c>
      <c r="AR2247">
        <v>-2153.2658000000001</v>
      </c>
      <c r="AS2247">
        <v>0.68808924999999999</v>
      </c>
      <c r="AT2247">
        <v>0</v>
      </c>
      <c r="AU2247">
        <v>0</v>
      </c>
    </row>
    <row r="2248" spans="1:47" x14ac:dyDescent="0.25">
      <c r="A2248">
        <v>217</v>
      </c>
      <c r="B2248" t="s">
        <v>55</v>
      </c>
      <c r="C2248">
        <v>35.355876000000002</v>
      </c>
      <c r="D2248" s="1">
        <v>6.4075570000000002E-6</v>
      </c>
      <c r="E2248">
        <v>0.36120000000000002</v>
      </c>
      <c r="F2248" s="1">
        <v>3.6399730000000002E-6</v>
      </c>
      <c r="G2248">
        <v>0.47113699999999997</v>
      </c>
      <c r="H2248" s="1">
        <v>78.593130000000002</v>
      </c>
      <c r="I2248">
        <v>1.7E-5</v>
      </c>
      <c r="J2248">
        <v>1.9999999999999999E-6</v>
      </c>
      <c r="K2248">
        <v>1.142425</v>
      </c>
      <c r="L2248">
        <v>0.83771399999999996</v>
      </c>
      <c r="M2248">
        <v>5.44E-4</v>
      </c>
      <c r="N2248" s="1">
        <v>8.1765690000000003E-4</v>
      </c>
      <c r="O2248" s="1">
        <v>1.1446290000000001E-3</v>
      </c>
      <c r="P2248">
        <v>2.2790000000000002E-3</v>
      </c>
      <c r="Q2248">
        <v>28.192160000000001</v>
      </c>
      <c r="R2248" s="1">
        <v>5.3980060000000004E-6</v>
      </c>
      <c r="S2248">
        <v>20.288820000000001</v>
      </c>
      <c r="T2248" s="1">
        <v>4.9291599999999999E-6</v>
      </c>
      <c r="U2248">
        <v>0.41289130000000002</v>
      </c>
      <c r="V2248">
        <v>58.557110000000002</v>
      </c>
      <c r="W2248" s="1">
        <v>1.290695E-5</v>
      </c>
      <c r="X2248">
        <v>2.7282859999999999E-2</v>
      </c>
      <c r="Y2248" s="1">
        <v>5.5170409999999997E-5</v>
      </c>
      <c r="Z2248">
        <v>61.882129999999997</v>
      </c>
      <c r="AA2248" s="1">
        <v>1.2389819999999999E-5</v>
      </c>
      <c r="AB2248">
        <v>0.87177749999999998</v>
      </c>
      <c r="AC2248">
        <v>0.82532380000000005</v>
      </c>
      <c r="AD2248">
        <v>1.3900589999999999</v>
      </c>
      <c r="AE2248">
        <v>0</v>
      </c>
      <c r="AF2248">
        <v>240.71180000000001</v>
      </c>
      <c r="AG2248">
        <v>3.5070830000000002</v>
      </c>
      <c r="AH2248">
        <v>4.7586360000000001</v>
      </c>
      <c r="AI2248">
        <v>4.8046839999999998E-4</v>
      </c>
      <c r="AJ2248">
        <v>8.2884409999999995E-4</v>
      </c>
      <c r="AK2248">
        <v>1.391062E-3</v>
      </c>
      <c r="AL2248">
        <v>2.2104859999999998E-3</v>
      </c>
      <c r="AM2248">
        <v>1.2718520000000001E-2</v>
      </c>
      <c r="AN2248">
        <v>0.10000050000000001</v>
      </c>
      <c r="AO2248">
        <v>9.8135499999999993</v>
      </c>
      <c r="AP2248">
        <v>0.94921829999999996</v>
      </c>
      <c r="AQ2248">
        <v>-70.952219999999997</v>
      </c>
      <c r="AR2248">
        <v>-67.349149999999995</v>
      </c>
      <c r="AS2248">
        <v>0.68694319999999998</v>
      </c>
      <c r="AT2248">
        <v>0</v>
      </c>
      <c r="AU2248">
        <v>0</v>
      </c>
    </row>
    <row r="2249" spans="1:47" x14ac:dyDescent="0.25">
      <c r="A2249">
        <v>218</v>
      </c>
      <c r="B2249" t="s">
        <v>55</v>
      </c>
      <c r="C2249">
        <v>37.587062000000003</v>
      </c>
      <c r="D2249" s="1">
        <v>6.6027539999999997E-6</v>
      </c>
      <c r="E2249">
        <v>0.45574900000000002</v>
      </c>
      <c r="F2249" s="1">
        <v>7.4831049999999999E-6</v>
      </c>
      <c r="G2249">
        <v>0.54915999999999998</v>
      </c>
      <c r="H2249" s="1">
        <v>50.97343</v>
      </c>
      <c r="I2249">
        <v>1.5E-5</v>
      </c>
      <c r="J2249">
        <v>1.9000000000000001E-5</v>
      </c>
      <c r="K2249">
        <v>0.86321000000000003</v>
      </c>
      <c r="L2249">
        <v>0.44434400000000002</v>
      </c>
      <c r="M2249">
        <v>5.44E-4</v>
      </c>
      <c r="N2249" s="1">
        <v>8.8716999999999995E-4</v>
      </c>
      <c r="O2249" s="1">
        <v>1.2739100000000001E-3</v>
      </c>
      <c r="P2249">
        <v>2.5690000000000001E-3</v>
      </c>
      <c r="Q2249">
        <v>28.192156000000001</v>
      </c>
      <c r="R2249" s="1">
        <v>5.3980057999999997E-6</v>
      </c>
      <c r="S2249">
        <v>20.288823000000001</v>
      </c>
      <c r="T2249" s="1">
        <v>4.9291599999999999E-6</v>
      </c>
      <c r="U2249">
        <v>0.37961189000000001</v>
      </c>
      <c r="V2249">
        <v>57.991273999999997</v>
      </c>
      <c r="W2249" s="1">
        <v>1.1834743E-5</v>
      </c>
      <c r="X2249">
        <v>2.7282019000000001E-2</v>
      </c>
      <c r="Y2249" s="1">
        <v>5.5170405000000003E-5</v>
      </c>
      <c r="Z2249">
        <v>58.048074999999997</v>
      </c>
      <c r="AA2249" s="1">
        <v>1.2580749E-5</v>
      </c>
      <c r="AB2249">
        <v>0.83526933000000003</v>
      </c>
      <c r="AC2249">
        <v>0.84507529999999997</v>
      </c>
      <c r="AD2249">
        <v>1.3900593999999999</v>
      </c>
      <c r="AE2249">
        <v>0</v>
      </c>
      <c r="AF2249">
        <v>240.71178</v>
      </c>
      <c r="AG2249">
        <v>3.6118524999999999</v>
      </c>
      <c r="AH2249">
        <v>4.7575596999999998</v>
      </c>
      <c r="AI2249">
        <v>4.8835625999999995E-4</v>
      </c>
      <c r="AJ2249">
        <v>8.3313248999999999E-4</v>
      </c>
      <c r="AK2249">
        <v>1.3912603E-3</v>
      </c>
      <c r="AL2249">
        <v>2.0366057000000002E-3</v>
      </c>
      <c r="AM2249">
        <v>1.2697177E-2</v>
      </c>
      <c r="AN2249">
        <v>9.9997095999999994E-2</v>
      </c>
      <c r="AO2249">
        <v>9.6809042000000005</v>
      </c>
      <c r="AP2249">
        <v>0.95009677000000003</v>
      </c>
      <c r="AQ2249">
        <v>2771.2379999999998</v>
      </c>
      <c r="AR2249">
        <v>2632.9443000000001</v>
      </c>
      <c r="AS2249">
        <v>0.68645332999999997</v>
      </c>
      <c r="AT2249">
        <v>0</v>
      </c>
      <c r="AU2249">
        <v>0</v>
      </c>
    </row>
    <row r="2250" spans="1:47" x14ac:dyDescent="0.25">
      <c r="A2250">
        <v>219</v>
      </c>
      <c r="B2250" t="s">
        <v>55</v>
      </c>
      <c r="C2250">
        <v>0.59155800000000003</v>
      </c>
      <c r="D2250" s="1">
        <v>5.0449849999999998E-6</v>
      </c>
      <c r="E2250">
        <v>3.9351150000000001</v>
      </c>
      <c r="F2250" s="1">
        <v>5.3077559999999999E-6</v>
      </c>
      <c r="G2250">
        <v>0.35970299999999999</v>
      </c>
      <c r="H2250" s="1">
        <v>71.591520000000003</v>
      </c>
      <c r="I2250">
        <v>1.2E-5</v>
      </c>
      <c r="J2250">
        <v>1.5999999999999999E-5</v>
      </c>
      <c r="K2250">
        <v>1.837046</v>
      </c>
      <c r="L2250">
        <v>1.3341190000000001</v>
      </c>
      <c r="M2250">
        <v>3.7599999999999998E-4</v>
      </c>
      <c r="N2250" s="1">
        <v>5.2475069999999996E-4</v>
      </c>
      <c r="O2250" s="1">
        <v>8.8392899999999999E-4</v>
      </c>
      <c r="P2250">
        <v>2.2369999999999998E-3</v>
      </c>
      <c r="Q2250">
        <v>28.192156000000001</v>
      </c>
      <c r="R2250" s="1">
        <v>5.3980057999999997E-6</v>
      </c>
      <c r="S2250">
        <v>20.288823000000001</v>
      </c>
      <c r="T2250" s="1">
        <v>4.9291599999999999E-6</v>
      </c>
      <c r="U2250">
        <v>0.39108671</v>
      </c>
      <c r="V2250">
        <v>59.946843000000001</v>
      </c>
      <c r="W2250" s="1">
        <v>1.1551455E-5</v>
      </c>
      <c r="X2250">
        <v>2.7271034999999999E-2</v>
      </c>
      <c r="Y2250" s="1">
        <v>5.5170405000000003E-5</v>
      </c>
      <c r="Z2250">
        <v>59.916967</v>
      </c>
      <c r="AA2250" s="1">
        <v>1.2756814E-5</v>
      </c>
      <c r="AB2250">
        <v>0.87784130999999999</v>
      </c>
      <c r="AC2250">
        <v>0.90418255000000003</v>
      </c>
      <c r="AD2250">
        <v>1.3900593999999999</v>
      </c>
      <c r="AE2250">
        <v>0</v>
      </c>
      <c r="AF2250">
        <v>240.71178</v>
      </c>
      <c r="AG2250">
        <v>3.5736099000000001</v>
      </c>
      <c r="AH2250">
        <v>4.7590636999999996</v>
      </c>
      <c r="AI2250">
        <v>4.8970507000000005E-4</v>
      </c>
      <c r="AJ2250">
        <v>8.3017257000000001E-4</v>
      </c>
      <c r="AK2250">
        <v>1.3901263000000001E-3</v>
      </c>
      <c r="AL2250">
        <v>2.1074150000000001E-3</v>
      </c>
      <c r="AM2250">
        <v>1.2691493999999999E-2</v>
      </c>
      <c r="AN2250">
        <v>0.10000202</v>
      </c>
      <c r="AO2250">
        <v>10.202265000000001</v>
      </c>
      <c r="AP2250">
        <v>0.95021500999999997</v>
      </c>
      <c r="AQ2250">
        <v>-2865.5230000000001</v>
      </c>
      <c r="AR2250">
        <v>-2722.8629000000001</v>
      </c>
      <c r="AS2250">
        <v>0.68739956999999996</v>
      </c>
      <c r="AT2250">
        <v>0</v>
      </c>
      <c r="AU2250">
        <v>0</v>
      </c>
    </row>
    <row r="2251" spans="1:47" x14ac:dyDescent="0.25">
      <c r="A2251">
        <v>220</v>
      </c>
      <c r="B2251" t="s">
        <v>55</v>
      </c>
      <c r="C2251">
        <v>0.446191</v>
      </c>
      <c r="D2251" s="1">
        <v>7.0001110000000002E-6</v>
      </c>
      <c r="E2251">
        <v>25.403995999999999</v>
      </c>
      <c r="F2251" s="1">
        <v>1.140989E-5</v>
      </c>
      <c r="G2251">
        <v>0.228546</v>
      </c>
      <c r="H2251" s="1">
        <v>83.160259999999994</v>
      </c>
      <c r="I2251">
        <v>1.0000000000000001E-5</v>
      </c>
      <c r="J2251">
        <v>9.0000000000000002E-6</v>
      </c>
      <c r="K2251">
        <v>1.176558</v>
      </c>
      <c r="L2251">
        <v>1.065434</v>
      </c>
      <c r="M2251">
        <v>3.88E-4</v>
      </c>
      <c r="N2251" s="1">
        <v>4.8066809999999999E-4</v>
      </c>
      <c r="O2251" s="1">
        <v>7.9321049999999998E-4</v>
      </c>
      <c r="P2251">
        <v>1.5529999999999999E-3</v>
      </c>
      <c r="Q2251">
        <v>28.192156000000001</v>
      </c>
      <c r="R2251" s="1">
        <v>5.3980057999999997E-6</v>
      </c>
      <c r="S2251">
        <v>20.288823000000001</v>
      </c>
      <c r="T2251" s="1">
        <v>4.9291599999999999E-6</v>
      </c>
      <c r="U2251">
        <v>0.41563394999999997</v>
      </c>
      <c r="V2251">
        <v>61.560878000000002</v>
      </c>
      <c r="W2251" s="1">
        <v>1.1754122999999999E-5</v>
      </c>
      <c r="X2251">
        <v>2.7271404999999999E-2</v>
      </c>
      <c r="Y2251" s="1">
        <v>5.5170405000000003E-5</v>
      </c>
      <c r="Z2251">
        <v>57.051267000000003</v>
      </c>
      <c r="AA2251" s="1">
        <v>1.2108317E-5</v>
      </c>
      <c r="AB2251">
        <v>0.84029253000000004</v>
      </c>
      <c r="AC2251">
        <v>0.84839854000000003</v>
      </c>
      <c r="AD2251">
        <v>1.3900593999999999</v>
      </c>
      <c r="AE2251">
        <v>0</v>
      </c>
      <c r="AF2251">
        <v>240.71178</v>
      </c>
      <c r="AG2251">
        <v>3.4892848999999999</v>
      </c>
      <c r="AH2251">
        <v>4.7583473999999999</v>
      </c>
      <c r="AI2251">
        <v>4.8281508E-4</v>
      </c>
      <c r="AJ2251">
        <v>8.3399050999999997E-4</v>
      </c>
      <c r="AK2251">
        <v>1.3908200000000001E-3</v>
      </c>
      <c r="AL2251">
        <v>2.0702779E-3</v>
      </c>
      <c r="AM2251">
        <v>1.2713033E-2</v>
      </c>
      <c r="AN2251">
        <v>0.10000153000000001</v>
      </c>
      <c r="AO2251">
        <v>9.740119</v>
      </c>
      <c r="AP2251">
        <v>0.95043126</v>
      </c>
      <c r="AQ2251">
        <v>3381.5237000000002</v>
      </c>
      <c r="AR2251">
        <v>3213.9059000000002</v>
      </c>
      <c r="AS2251">
        <v>0.68682761000000003</v>
      </c>
      <c r="AT2251">
        <v>0</v>
      </c>
      <c r="AU2251">
        <v>0</v>
      </c>
    </row>
    <row r="2252" spans="1:47" x14ac:dyDescent="0.25">
      <c r="A2252">
        <v>221</v>
      </c>
      <c r="B2252" t="s">
        <v>55</v>
      </c>
      <c r="C2252">
        <v>39.699637000000003</v>
      </c>
      <c r="D2252" s="1">
        <v>9.1674949999999995E-6</v>
      </c>
      <c r="E2252">
        <v>0.57352599999999998</v>
      </c>
      <c r="F2252" s="1">
        <v>5.2526819999999996E-6</v>
      </c>
      <c r="G2252">
        <v>0.71956500000000001</v>
      </c>
      <c r="H2252" s="1">
        <v>76.411090000000002</v>
      </c>
      <c r="I2252">
        <v>6.9999999999999999E-6</v>
      </c>
      <c r="J2252">
        <v>2.8E-5</v>
      </c>
      <c r="K2252">
        <v>1.013314</v>
      </c>
      <c r="L2252">
        <v>1.6979379999999999</v>
      </c>
      <c r="M2252">
        <v>6.0899999999999995E-4</v>
      </c>
      <c r="N2252" s="1">
        <v>1.14335E-3</v>
      </c>
      <c r="O2252" s="1">
        <v>1.2639039999999999E-3</v>
      </c>
      <c r="P2252">
        <v>2.5999999999999999E-3</v>
      </c>
      <c r="Q2252">
        <v>28.192160000000001</v>
      </c>
      <c r="R2252" s="1">
        <v>5.3980060000000004E-6</v>
      </c>
      <c r="S2252">
        <v>20.288820000000001</v>
      </c>
      <c r="T2252" s="1">
        <v>4.9291599999999999E-6</v>
      </c>
      <c r="U2252">
        <v>0.39353569999999999</v>
      </c>
      <c r="V2252">
        <v>58.955390000000001</v>
      </c>
      <c r="W2252" s="1">
        <v>1.242972E-5</v>
      </c>
      <c r="X2252">
        <v>2.7281099999999999E-2</v>
      </c>
      <c r="Y2252" s="1">
        <v>5.5170409999999997E-5</v>
      </c>
      <c r="Z2252">
        <v>59.65269</v>
      </c>
      <c r="AA2252" s="1">
        <v>1.20801E-5</v>
      </c>
      <c r="AB2252">
        <v>0.85410660000000005</v>
      </c>
      <c r="AC2252">
        <v>0.85465999999999998</v>
      </c>
      <c r="AD2252">
        <v>1.3900589999999999</v>
      </c>
      <c r="AE2252">
        <v>0</v>
      </c>
      <c r="AF2252">
        <v>240.71180000000001</v>
      </c>
      <c r="AG2252">
        <v>3.5074920000000001</v>
      </c>
      <c r="AH2252">
        <v>4.7605579999999996</v>
      </c>
      <c r="AI2252">
        <v>4.9173130000000002E-4</v>
      </c>
      <c r="AJ2252">
        <v>8.3641140000000004E-4</v>
      </c>
      <c r="AK2252">
        <v>1.393856E-3</v>
      </c>
      <c r="AL2252">
        <v>2.1152219999999999E-3</v>
      </c>
      <c r="AM2252">
        <v>1.2699139999999999E-2</v>
      </c>
      <c r="AN2252">
        <v>9.999885E-2</v>
      </c>
      <c r="AO2252">
        <v>9.9015000000000004</v>
      </c>
      <c r="AP2252">
        <v>0.94984380000000002</v>
      </c>
      <c r="AQ2252">
        <v>-20.97118</v>
      </c>
      <c r="AR2252">
        <v>-19.919339999999998</v>
      </c>
      <c r="AS2252">
        <v>0.68832059999999995</v>
      </c>
      <c r="AT2252">
        <v>0</v>
      </c>
      <c r="AU2252">
        <v>0</v>
      </c>
    </row>
    <row r="2253" spans="1:47" x14ac:dyDescent="0.25">
      <c r="A2253">
        <v>222</v>
      </c>
      <c r="B2253" t="s">
        <v>55</v>
      </c>
      <c r="C2253">
        <v>68.806944999999999</v>
      </c>
      <c r="D2253" s="1">
        <v>6.238243E-6</v>
      </c>
      <c r="E2253">
        <v>0.81404299999999996</v>
      </c>
      <c r="F2253" s="1">
        <v>3.7976849999999999E-6</v>
      </c>
      <c r="G2253">
        <v>0.51833799999999997</v>
      </c>
      <c r="H2253" s="1">
        <v>38.405569999999997</v>
      </c>
      <c r="I2253">
        <v>1.2E-5</v>
      </c>
      <c r="J2253">
        <v>7.9999999999999996E-6</v>
      </c>
      <c r="K2253">
        <v>0.56071800000000005</v>
      </c>
      <c r="L2253">
        <v>0.18060100000000001</v>
      </c>
      <c r="M2253">
        <v>3.8299999999999999E-4</v>
      </c>
      <c r="N2253" s="1">
        <v>1.066972E-3</v>
      </c>
      <c r="O2253" s="1">
        <v>1.2936989999999999E-3</v>
      </c>
      <c r="P2253">
        <v>3.434E-3</v>
      </c>
      <c r="Q2253">
        <v>28.192156000000001</v>
      </c>
      <c r="R2253" s="1">
        <v>5.3980057999999997E-6</v>
      </c>
      <c r="S2253">
        <v>20.288823000000001</v>
      </c>
      <c r="T2253" s="1">
        <v>4.9291599999999999E-6</v>
      </c>
      <c r="U2253">
        <v>0.39719833999999998</v>
      </c>
      <c r="V2253">
        <v>62.049782</v>
      </c>
      <c r="W2253" s="1">
        <v>1.2166189E-5</v>
      </c>
      <c r="X2253">
        <v>2.7276539999999998E-2</v>
      </c>
      <c r="Y2253" s="1">
        <v>5.5170405000000003E-5</v>
      </c>
      <c r="Z2253">
        <v>57.818488000000002</v>
      </c>
      <c r="AA2253" s="1">
        <v>1.2374165E-5</v>
      </c>
      <c r="AB2253">
        <v>0.87643446999999997</v>
      </c>
      <c r="AC2253">
        <v>0.84591594999999997</v>
      </c>
      <c r="AD2253">
        <v>1.3900593999999999</v>
      </c>
      <c r="AE2253">
        <v>0</v>
      </c>
      <c r="AF2253">
        <v>240.71178</v>
      </c>
      <c r="AG2253">
        <v>3.5948953000000001</v>
      </c>
      <c r="AH2253">
        <v>4.7587786999999997</v>
      </c>
      <c r="AI2253">
        <v>4.8233294000000001E-4</v>
      </c>
      <c r="AJ2253">
        <v>8.3220598999999998E-4</v>
      </c>
      <c r="AK2253">
        <v>1.3905466999999999E-3</v>
      </c>
      <c r="AL2253">
        <v>2.0150897000000001E-3</v>
      </c>
      <c r="AM2253">
        <v>1.2698769E-2</v>
      </c>
      <c r="AN2253">
        <v>0.10000054</v>
      </c>
      <c r="AO2253">
        <v>9.8693182999999998</v>
      </c>
      <c r="AP2253">
        <v>0.95046034000000001</v>
      </c>
      <c r="AQ2253">
        <v>-3766.0636</v>
      </c>
      <c r="AR2253">
        <v>-3579.4940999999999</v>
      </c>
      <c r="AS2253">
        <v>0.68868596999999998</v>
      </c>
      <c r="AT2253">
        <v>0</v>
      </c>
      <c r="AU2253">
        <v>0</v>
      </c>
    </row>
    <row r="2254" spans="1:47" x14ac:dyDescent="0.25">
      <c r="A2254">
        <v>223</v>
      </c>
      <c r="B2254" t="s">
        <v>55</v>
      </c>
      <c r="C2254">
        <v>72.597560000000001</v>
      </c>
      <c r="D2254" s="1">
        <v>7.2508899999999996E-6</v>
      </c>
      <c r="E2254">
        <v>0.69776199999999999</v>
      </c>
      <c r="F2254" s="1">
        <v>5.8749700000000001E-6</v>
      </c>
      <c r="G2254">
        <v>0.46205499999999999</v>
      </c>
      <c r="H2254" s="1">
        <v>83.793350000000004</v>
      </c>
      <c r="I2254">
        <v>1.1E-5</v>
      </c>
      <c r="J2254">
        <v>3.0000000000000001E-6</v>
      </c>
      <c r="K2254">
        <v>1.021711</v>
      </c>
      <c r="L2254">
        <v>1.1738679999999999</v>
      </c>
      <c r="M2254">
        <v>4.0499999999999998E-4</v>
      </c>
      <c r="N2254" s="1">
        <v>9.3863390000000001E-4</v>
      </c>
      <c r="O2254" s="1">
        <v>1.0935230000000001E-3</v>
      </c>
      <c r="P2254">
        <v>2.7239999999999999E-3</v>
      </c>
      <c r="Q2254">
        <v>28.192160000000001</v>
      </c>
      <c r="R2254" s="1">
        <v>5.3980060000000004E-6</v>
      </c>
      <c r="S2254">
        <v>20.288820000000001</v>
      </c>
      <c r="T2254" s="1">
        <v>4.9291599999999999E-6</v>
      </c>
      <c r="U2254">
        <v>0.4035202</v>
      </c>
      <c r="V2254">
        <v>61.527329999999999</v>
      </c>
      <c r="W2254" s="1">
        <v>1.269924E-5</v>
      </c>
      <c r="X2254">
        <v>2.7273829999999999E-2</v>
      </c>
      <c r="Y2254" s="1">
        <v>5.5170409999999997E-5</v>
      </c>
      <c r="Z2254">
        <v>57.940510000000003</v>
      </c>
      <c r="AA2254" s="1">
        <v>1.2531530000000001E-5</v>
      </c>
      <c r="AB2254">
        <v>0.86971129999999996</v>
      </c>
      <c r="AC2254">
        <v>0.85101079999999996</v>
      </c>
      <c r="AD2254">
        <v>1.3900589999999999</v>
      </c>
      <c r="AE2254">
        <v>0</v>
      </c>
      <c r="AF2254">
        <v>240.71180000000001</v>
      </c>
      <c r="AG2254">
        <v>3.5450620000000002</v>
      </c>
      <c r="AH2254">
        <v>4.7590409999999999</v>
      </c>
      <c r="AI2254">
        <v>4.762716E-4</v>
      </c>
      <c r="AJ2254">
        <v>8.3237169999999996E-4</v>
      </c>
      <c r="AK2254">
        <v>1.3835379999999999E-3</v>
      </c>
      <c r="AL2254">
        <v>2.1476899999999998E-3</v>
      </c>
      <c r="AM2254">
        <v>1.2708240000000001E-2</v>
      </c>
      <c r="AN2254">
        <v>9.9999550000000006E-2</v>
      </c>
      <c r="AO2254">
        <v>10.356809999999999</v>
      </c>
      <c r="AP2254">
        <v>0.94868350000000001</v>
      </c>
      <c r="AQ2254">
        <v>60.057389999999998</v>
      </c>
      <c r="AR2254">
        <v>56.975459999999998</v>
      </c>
      <c r="AS2254">
        <v>0.69053529999999996</v>
      </c>
      <c r="AT2254">
        <v>0</v>
      </c>
      <c r="AU2254">
        <v>0</v>
      </c>
    </row>
    <row r="2255" spans="1:47" x14ac:dyDescent="0.25">
      <c r="A2255">
        <v>224</v>
      </c>
      <c r="B2255" t="s">
        <v>55</v>
      </c>
      <c r="C2255">
        <v>25.222480999999998</v>
      </c>
      <c r="D2255" s="1">
        <v>3.0572889999999998E-6</v>
      </c>
      <c r="E2255">
        <v>0.280277</v>
      </c>
      <c r="F2255" s="1">
        <v>3.59097E-6</v>
      </c>
      <c r="G2255">
        <v>0.35005500000000001</v>
      </c>
      <c r="H2255" s="1">
        <v>71.220150000000004</v>
      </c>
      <c r="I2255">
        <v>1.4E-5</v>
      </c>
      <c r="J2255">
        <v>2.5000000000000001E-5</v>
      </c>
      <c r="K2255">
        <v>1.3666180000000001</v>
      </c>
      <c r="L2255">
        <v>1.2162649999999999</v>
      </c>
      <c r="M2255">
        <v>4.46E-4</v>
      </c>
      <c r="N2255" s="1">
        <v>6.1726190000000001E-4</v>
      </c>
      <c r="O2255" s="1">
        <v>9.7428360000000004E-4</v>
      </c>
      <c r="P2255">
        <v>2.081E-3</v>
      </c>
      <c r="Q2255">
        <v>28.192156000000001</v>
      </c>
      <c r="R2255" s="1">
        <v>5.3980057999999997E-6</v>
      </c>
      <c r="S2255">
        <v>20.288823000000001</v>
      </c>
      <c r="T2255" s="1">
        <v>4.9291599999999999E-6</v>
      </c>
      <c r="U2255">
        <v>0.41626601000000002</v>
      </c>
      <c r="V2255">
        <v>56.587282999999999</v>
      </c>
      <c r="W2255" s="1">
        <v>1.1814163999999999E-5</v>
      </c>
      <c r="X2255">
        <v>2.7289192E-2</v>
      </c>
      <c r="Y2255" s="1">
        <v>5.5170405000000003E-5</v>
      </c>
      <c r="Z2255">
        <v>61.576635000000003</v>
      </c>
      <c r="AA2255" s="1">
        <v>1.2504147E-5</v>
      </c>
      <c r="AB2255">
        <v>0.87157903999999997</v>
      </c>
      <c r="AC2255">
        <v>0.8528519</v>
      </c>
      <c r="AD2255">
        <v>1.3900593999999999</v>
      </c>
      <c r="AE2255">
        <v>0</v>
      </c>
      <c r="AF2255">
        <v>240.71178</v>
      </c>
      <c r="AG2255">
        <v>3.5290344</v>
      </c>
      <c r="AH2255">
        <v>4.7588299999999997</v>
      </c>
      <c r="AI2255">
        <v>4.8292893000000001E-4</v>
      </c>
      <c r="AJ2255">
        <v>8.2216346999999996E-4</v>
      </c>
      <c r="AK2255">
        <v>1.3856487E-3</v>
      </c>
      <c r="AL2255">
        <v>2.1901201999999999E-3</v>
      </c>
      <c r="AM2255">
        <v>1.2701541E-2</v>
      </c>
      <c r="AN2255">
        <v>0.10000621</v>
      </c>
      <c r="AO2255">
        <v>9.8017585</v>
      </c>
      <c r="AP2255">
        <v>0.94859795000000002</v>
      </c>
      <c r="AQ2255">
        <v>1381.2352000000001</v>
      </c>
      <c r="AR2255">
        <v>1310.2367999999999</v>
      </c>
      <c r="AS2255">
        <v>0.68312452000000001</v>
      </c>
      <c r="AT2255">
        <v>0</v>
      </c>
      <c r="AU2255">
        <v>0</v>
      </c>
    </row>
    <row r="2256" spans="1:47" x14ac:dyDescent="0.25">
      <c r="A2256">
        <v>225</v>
      </c>
      <c r="B2256" t="s">
        <v>55</v>
      </c>
      <c r="C2256">
        <v>0.43959700000000002</v>
      </c>
      <c r="D2256" s="1">
        <v>4.9722049999999999E-6</v>
      </c>
      <c r="E2256">
        <v>32.596395000000001</v>
      </c>
      <c r="F2256" s="1">
        <v>4.0425839999999996E-6</v>
      </c>
      <c r="G2256">
        <v>0.47948299999999999</v>
      </c>
      <c r="H2256" s="1">
        <v>72.868260000000006</v>
      </c>
      <c r="I2256">
        <v>1.1E-5</v>
      </c>
      <c r="J2256">
        <v>3.9999999999999998E-6</v>
      </c>
      <c r="K2256">
        <v>1.068702</v>
      </c>
      <c r="L2256">
        <v>0.79080799999999996</v>
      </c>
      <c r="M2256">
        <v>6.69E-4</v>
      </c>
      <c r="N2256" s="1">
        <v>8.306117E-4</v>
      </c>
      <c r="O2256" s="1">
        <v>1.074017E-3</v>
      </c>
      <c r="P2256">
        <v>1.776E-3</v>
      </c>
      <c r="Q2256">
        <v>28.192160000000001</v>
      </c>
      <c r="R2256" s="1">
        <v>5.3980060000000004E-6</v>
      </c>
      <c r="S2256">
        <v>20.288820000000001</v>
      </c>
      <c r="T2256" s="1">
        <v>4.9291599999999999E-6</v>
      </c>
      <c r="U2256">
        <v>0.40330690000000002</v>
      </c>
      <c r="V2256">
        <v>59.705309999999997</v>
      </c>
      <c r="W2256" s="1">
        <v>1.243415E-5</v>
      </c>
      <c r="X2256">
        <v>2.727781E-2</v>
      </c>
      <c r="Y2256" s="1">
        <v>5.5170409999999997E-5</v>
      </c>
      <c r="Z2256">
        <v>58.497639999999997</v>
      </c>
      <c r="AA2256" s="1">
        <v>1.217275E-5</v>
      </c>
      <c r="AB2256">
        <v>0.86686490000000005</v>
      </c>
      <c r="AC2256">
        <v>0.81553149999999996</v>
      </c>
      <c r="AD2256">
        <v>1.3900589999999999</v>
      </c>
      <c r="AE2256">
        <v>0</v>
      </c>
      <c r="AF2256">
        <v>240.71180000000001</v>
      </c>
      <c r="AG2256">
        <v>3.4988510000000002</v>
      </c>
      <c r="AH2256">
        <v>4.7576799999999997</v>
      </c>
      <c r="AI2256">
        <v>4.795849E-4</v>
      </c>
      <c r="AJ2256">
        <v>8.2664770000000004E-4</v>
      </c>
      <c r="AK2256">
        <v>1.3911010000000001E-3</v>
      </c>
      <c r="AL2256">
        <v>2.1335410000000001E-3</v>
      </c>
      <c r="AM2256">
        <v>1.2692500000000001E-2</v>
      </c>
      <c r="AN2256">
        <v>0.1000012</v>
      </c>
      <c r="AO2256">
        <v>10.31672</v>
      </c>
      <c r="AP2256">
        <v>0.94924470000000005</v>
      </c>
      <c r="AQ2256">
        <v>-587.44849999999997</v>
      </c>
      <c r="AR2256">
        <v>-557.63239999999996</v>
      </c>
      <c r="AS2256">
        <v>0.68583680000000002</v>
      </c>
      <c r="AT2256">
        <v>0</v>
      </c>
      <c r="AU2256">
        <v>0</v>
      </c>
    </row>
    <row r="2257" spans="1:47" x14ac:dyDescent="0.25">
      <c r="A2257">
        <v>226</v>
      </c>
      <c r="B2257" t="s">
        <v>55</v>
      </c>
      <c r="C2257">
        <v>28.624551</v>
      </c>
      <c r="D2257" s="1">
        <v>2.6842719999999999E-6</v>
      </c>
      <c r="E2257">
        <v>0.45375300000000002</v>
      </c>
      <c r="F2257" s="1">
        <v>5.8289880000000001E-6</v>
      </c>
      <c r="G2257">
        <v>0.31644099999999997</v>
      </c>
      <c r="H2257" s="1">
        <v>83.930850000000007</v>
      </c>
      <c r="I2257">
        <v>1.2E-5</v>
      </c>
      <c r="J2257">
        <v>9.9999999999999995E-7</v>
      </c>
      <c r="K2257">
        <v>1.360581</v>
      </c>
      <c r="L2257">
        <v>1.176871</v>
      </c>
      <c r="M2257">
        <v>3.9500000000000001E-4</v>
      </c>
      <c r="N2257" s="1">
        <v>6.7700319999999998E-4</v>
      </c>
      <c r="O2257" s="1">
        <v>9.2129410000000005E-4</v>
      </c>
      <c r="P2257">
        <v>2.042E-3</v>
      </c>
      <c r="Q2257">
        <v>28.192160000000001</v>
      </c>
      <c r="R2257" s="1">
        <v>5.3980060000000004E-6</v>
      </c>
      <c r="S2257">
        <v>20.288820000000001</v>
      </c>
      <c r="T2257" s="1">
        <v>4.9291599999999999E-6</v>
      </c>
      <c r="U2257">
        <v>0.3856948</v>
      </c>
      <c r="V2257">
        <v>61.537120000000002</v>
      </c>
      <c r="W2257" s="1">
        <v>1.301299E-5</v>
      </c>
      <c r="X2257">
        <v>2.7288949999999999E-2</v>
      </c>
      <c r="Y2257" s="1">
        <v>5.5170409999999997E-5</v>
      </c>
      <c r="Z2257">
        <v>57.425789999999999</v>
      </c>
      <c r="AA2257" s="1">
        <v>1.1964119999999999E-5</v>
      </c>
      <c r="AB2257">
        <v>0.85178500000000001</v>
      </c>
      <c r="AC2257">
        <v>0.89270130000000003</v>
      </c>
      <c r="AD2257">
        <v>1.3900589999999999</v>
      </c>
      <c r="AE2257">
        <v>0</v>
      </c>
      <c r="AF2257">
        <v>240.71180000000001</v>
      </c>
      <c r="AG2257">
        <v>3.5578509999999999</v>
      </c>
      <c r="AH2257">
        <v>4.7587359999999999</v>
      </c>
      <c r="AI2257">
        <v>4.8631040000000003E-4</v>
      </c>
      <c r="AJ2257">
        <v>8.3116699999999995E-4</v>
      </c>
      <c r="AK2257">
        <v>1.3840409999999999E-3</v>
      </c>
      <c r="AL2257">
        <v>2.0941800000000002E-3</v>
      </c>
      <c r="AM2257">
        <v>1.270259E-2</v>
      </c>
      <c r="AN2257">
        <v>0.1000016</v>
      </c>
      <c r="AO2257">
        <v>10.41513</v>
      </c>
      <c r="AP2257">
        <v>0.94900039999999997</v>
      </c>
      <c r="AQ2257">
        <v>198.2</v>
      </c>
      <c r="AR2257">
        <v>188.09190000000001</v>
      </c>
      <c r="AS2257">
        <v>0.68586000000000003</v>
      </c>
      <c r="AT2257">
        <v>0</v>
      </c>
      <c r="AU2257">
        <v>0</v>
      </c>
    </row>
    <row r="2258" spans="1:47" x14ac:dyDescent="0.25">
      <c r="A2258">
        <v>227</v>
      </c>
      <c r="B2258" t="s">
        <v>55</v>
      </c>
      <c r="C2258">
        <v>24.200641000000001</v>
      </c>
      <c r="D2258" s="1">
        <v>6.3123749999999999E-6</v>
      </c>
      <c r="E2258">
        <v>8.9969459999999994</v>
      </c>
      <c r="F2258" s="1">
        <v>3.9622129999999997E-6</v>
      </c>
      <c r="G2258">
        <v>0.34292299999999998</v>
      </c>
      <c r="H2258" s="1">
        <v>52.04401</v>
      </c>
      <c r="I2258">
        <v>1.4E-5</v>
      </c>
      <c r="J2258">
        <v>2.1999999999999999E-5</v>
      </c>
      <c r="K2258">
        <v>1.201147</v>
      </c>
      <c r="L2258">
        <v>0.64582799999999996</v>
      </c>
      <c r="M2258">
        <v>6.7699999999999998E-4</v>
      </c>
      <c r="N2258" s="1">
        <v>9.8667549999999994E-5</v>
      </c>
      <c r="O2258" s="1">
        <v>1.0737990000000001E-3</v>
      </c>
      <c r="P2258">
        <v>1.7030000000000001E-3</v>
      </c>
      <c r="Q2258">
        <v>28.192160000000001</v>
      </c>
      <c r="R2258" s="1">
        <v>5.3980060000000004E-6</v>
      </c>
      <c r="S2258">
        <v>20.288820000000001</v>
      </c>
      <c r="T2258" s="1">
        <v>4.9291599999999999E-6</v>
      </c>
      <c r="U2258">
        <v>0.39473619999999998</v>
      </c>
      <c r="V2258">
        <v>62.133540000000004</v>
      </c>
      <c r="W2258" s="1">
        <v>1.245873E-5</v>
      </c>
      <c r="X2258">
        <v>2.7290399999999999E-2</v>
      </c>
      <c r="Y2258" s="1">
        <v>5.5170409999999997E-5</v>
      </c>
      <c r="Z2258">
        <v>59.699309999999997</v>
      </c>
      <c r="AA2258" s="1">
        <v>1.1784990000000001E-5</v>
      </c>
      <c r="AB2258">
        <v>0.83274950000000003</v>
      </c>
      <c r="AC2258">
        <v>0.86947660000000004</v>
      </c>
      <c r="AD2258">
        <v>1.3900589999999999</v>
      </c>
      <c r="AE2258">
        <v>0</v>
      </c>
      <c r="AF2258">
        <v>240.71180000000001</v>
      </c>
      <c r="AG2258">
        <v>3.5593759999999999</v>
      </c>
      <c r="AH2258">
        <v>4.7577499999999997</v>
      </c>
      <c r="AI2258">
        <v>4.6872450000000001E-4</v>
      </c>
      <c r="AJ2258">
        <v>8.2869230000000001E-4</v>
      </c>
      <c r="AK2258">
        <v>1.384085E-3</v>
      </c>
      <c r="AL2258">
        <v>2.0432940000000002E-3</v>
      </c>
      <c r="AM2258">
        <v>1.269166E-2</v>
      </c>
      <c r="AN2258">
        <v>9.9994959999999994E-2</v>
      </c>
      <c r="AO2258">
        <v>9.5418830000000003</v>
      </c>
      <c r="AP2258">
        <v>0.9500324</v>
      </c>
      <c r="AQ2258">
        <v>592.72749999999996</v>
      </c>
      <c r="AR2258">
        <v>563.11030000000005</v>
      </c>
      <c r="AS2258">
        <v>0.68647670000000005</v>
      </c>
      <c r="AT2258">
        <v>0</v>
      </c>
      <c r="AU2258">
        <v>0</v>
      </c>
    </row>
    <row r="2259" spans="1:47" x14ac:dyDescent="0.25">
      <c r="A2259">
        <v>228</v>
      </c>
      <c r="B2259" t="s">
        <v>55</v>
      </c>
      <c r="C2259">
        <v>37.054481000000003</v>
      </c>
      <c r="D2259" s="1">
        <v>4.1748729999999999E-6</v>
      </c>
      <c r="E2259">
        <v>0.41772799999999999</v>
      </c>
      <c r="F2259" s="1">
        <v>5.031638E-6</v>
      </c>
      <c r="G2259">
        <v>0.25847100000000001</v>
      </c>
      <c r="H2259" s="1">
        <v>74.635379999999998</v>
      </c>
      <c r="I2259">
        <v>1.4E-5</v>
      </c>
      <c r="J2259">
        <v>1.0000000000000001E-5</v>
      </c>
      <c r="K2259">
        <v>1.2624500000000001</v>
      </c>
      <c r="L2259">
        <v>1.2308749999999999</v>
      </c>
      <c r="M2259">
        <v>4.3199999999999998E-4</v>
      </c>
      <c r="N2259" s="1">
        <v>7.1679139999999996E-4</v>
      </c>
      <c r="O2259" s="1">
        <v>1.017057E-3</v>
      </c>
      <c r="P2259">
        <v>2.2910000000000001E-3</v>
      </c>
      <c r="Q2259">
        <v>28.192156000000001</v>
      </c>
      <c r="R2259" s="1">
        <v>5.3980057999999997E-6</v>
      </c>
      <c r="S2259">
        <v>20.288823000000001</v>
      </c>
      <c r="T2259" s="1">
        <v>4.9291599999999999E-6</v>
      </c>
      <c r="U2259">
        <v>0.42312787000000002</v>
      </c>
      <c r="V2259">
        <v>58.041145999999998</v>
      </c>
      <c r="W2259" s="1">
        <v>1.2498453E-5</v>
      </c>
      <c r="X2259">
        <v>2.7270600999999998E-2</v>
      </c>
      <c r="Y2259" s="1">
        <v>5.5170405000000003E-5</v>
      </c>
      <c r="Z2259">
        <v>60.165458000000001</v>
      </c>
      <c r="AA2259" s="1">
        <v>1.2456542E-5</v>
      </c>
      <c r="AB2259">
        <v>0.84457274999999998</v>
      </c>
      <c r="AC2259">
        <v>0.87296010000000002</v>
      </c>
      <c r="AD2259">
        <v>1.3900593999999999</v>
      </c>
      <c r="AE2259">
        <v>0</v>
      </c>
      <c r="AF2259">
        <v>240.71178</v>
      </c>
      <c r="AG2259">
        <v>3.5560683000000002</v>
      </c>
      <c r="AH2259">
        <v>4.7585151000000003</v>
      </c>
      <c r="AI2259">
        <v>4.8757869000000002E-4</v>
      </c>
      <c r="AJ2259">
        <v>8.2433580999999995E-4</v>
      </c>
      <c r="AK2259">
        <v>1.3842976E-3</v>
      </c>
      <c r="AL2259">
        <v>2.1081976999999998E-3</v>
      </c>
      <c r="AM2259">
        <v>1.2696137999999999E-2</v>
      </c>
      <c r="AN2259">
        <v>9.9999525000000006E-2</v>
      </c>
      <c r="AO2259">
        <v>10.388216</v>
      </c>
      <c r="AP2259">
        <v>0.94940568000000003</v>
      </c>
      <c r="AQ2259">
        <v>-6473.3215</v>
      </c>
      <c r="AR2259">
        <v>-6145.8082000000004</v>
      </c>
      <c r="AS2259">
        <v>0.68541293000000003</v>
      </c>
      <c r="AT2259">
        <v>0</v>
      </c>
      <c r="AU2259">
        <v>0</v>
      </c>
    </row>
    <row r="2260" spans="1:47" x14ac:dyDescent="0.25">
      <c r="A2260">
        <v>229</v>
      </c>
      <c r="B2260" t="s">
        <v>55</v>
      </c>
      <c r="C2260">
        <v>23.391200999999999</v>
      </c>
      <c r="D2260" s="1">
        <v>4.0233400000000003E-6</v>
      </c>
      <c r="E2260">
        <v>0.57597399999999999</v>
      </c>
      <c r="F2260" s="1">
        <v>2.3119459999999998E-6</v>
      </c>
      <c r="G2260">
        <v>0.34851300000000002</v>
      </c>
      <c r="H2260" s="1">
        <v>61.531950000000002</v>
      </c>
      <c r="I2260">
        <v>1.1E-5</v>
      </c>
      <c r="J2260">
        <v>1.0000000000000001E-5</v>
      </c>
      <c r="K2260">
        <v>1.2610680000000001</v>
      </c>
      <c r="L2260">
        <v>0.98762700000000003</v>
      </c>
      <c r="M2260">
        <v>5.2899999999999996E-4</v>
      </c>
      <c r="N2260" s="1">
        <v>1.072204E-3</v>
      </c>
      <c r="O2260" s="1">
        <v>1.271758E-3</v>
      </c>
      <c r="P2260">
        <v>2.931E-3</v>
      </c>
      <c r="Q2260">
        <v>28.192156000000001</v>
      </c>
      <c r="R2260" s="1">
        <v>5.3980057999999997E-6</v>
      </c>
      <c r="S2260">
        <v>20.288823000000001</v>
      </c>
      <c r="T2260" s="1">
        <v>4.9291599999999999E-6</v>
      </c>
      <c r="U2260">
        <v>0.4042404</v>
      </c>
      <c r="V2260">
        <v>62.167392999999997</v>
      </c>
      <c r="W2260" s="1">
        <v>1.1832058E-5</v>
      </c>
      <c r="X2260">
        <v>2.7272090999999998E-2</v>
      </c>
      <c r="Y2260" s="1">
        <v>5.5170405000000003E-5</v>
      </c>
      <c r="Z2260">
        <v>57.752099999999999</v>
      </c>
      <c r="AA2260" s="1">
        <v>1.1618023000000001E-5</v>
      </c>
      <c r="AB2260">
        <v>0.84659302999999997</v>
      </c>
      <c r="AC2260">
        <v>0.83383200000000002</v>
      </c>
      <c r="AD2260">
        <v>1.3900593999999999</v>
      </c>
      <c r="AE2260">
        <v>0</v>
      </c>
      <c r="AF2260">
        <v>240.71178</v>
      </c>
      <c r="AG2260">
        <v>3.6190769999999999</v>
      </c>
      <c r="AH2260">
        <v>4.7556719999999997</v>
      </c>
      <c r="AI2260">
        <v>4.7674597999999998E-4</v>
      </c>
      <c r="AJ2260">
        <v>8.3106865000000002E-4</v>
      </c>
      <c r="AK2260">
        <v>1.3825980000000001E-3</v>
      </c>
      <c r="AL2260">
        <v>2.1275030000000002E-3</v>
      </c>
      <c r="AM2260">
        <v>1.2697072E-2</v>
      </c>
      <c r="AN2260">
        <v>0.10000139</v>
      </c>
      <c r="AO2260">
        <v>10.513501</v>
      </c>
      <c r="AP2260">
        <v>0.94982685</v>
      </c>
      <c r="AQ2260">
        <v>1330.8807999999999</v>
      </c>
      <c r="AR2260">
        <v>1264.1062999999999</v>
      </c>
      <c r="AS2260">
        <v>0.68544024999999997</v>
      </c>
      <c r="AT2260">
        <v>0</v>
      </c>
      <c r="AU2260">
        <v>0</v>
      </c>
    </row>
    <row r="2261" spans="1:47" x14ac:dyDescent="0.25">
      <c r="A2261">
        <v>230</v>
      </c>
      <c r="B2261" t="s">
        <v>55</v>
      </c>
      <c r="C2261">
        <v>41.187041999999998</v>
      </c>
      <c r="D2261" s="1">
        <v>4.1356249999999999E-6</v>
      </c>
      <c r="E2261">
        <v>0.56322099999999997</v>
      </c>
      <c r="F2261" s="1">
        <v>6.7381989999999999E-6</v>
      </c>
      <c r="G2261">
        <v>0.47846100000000003</v>
      </c>
      <c r="H2261" s="1">
        <v>85.062700000000007</v>
      </c>
      <c r="I2261">
        <v>1.4E-5</v>
      </c>
      <c r="J2261">
        <v>0</v>
      </c>
      <c r="K2261">
        <v>0.85790299999999997</v>
      </c>
      <c r="L2261">
        <v>0.98549399999999998</v>
      </c>
      <c r="M2261">
        <v>4.1199999999999999E-4</v>
      </c>
      <c r="N2261" s="1">
        <v>7.7585230000000005E-4</v>
      </c>
      <c r="O2261" s="1">
        <v>1.022067E-3</v>
      </c>
      <c r="P2261">
        <v>2.189E-3</v>
      </c>
      <c r="Q2261">
        <v>28.192156000000001</v>
      </c>
      <c r="R2261" s="1">
        <v>5.3980057999999997E-6</v>
      </c>
      <c r="S2261">
        <v>20.288823000000001</v>
      </c>
      <c r="T2261" s="1">
        <v>4.9291599999999999E-6</v>
      </c>
      <c r="U2261">
        <v>0.39470280000000002</v>
      </c>
      <c r="V2261">
        <v>62.884690999999997</v>
      </c>
      <c r="W2261" s="1">
        <v>1.2860143999999999E-5</v>
      </c>
      <c r="X2261">
        <v>2.7275739E-2</v>
      </c>
      <c r="Y2261" s="1">
        <v>5.5170405000000003E-5</v>
      </c>
      <c r="Z2261">
        <v>60.415221000000003</v>
      </c>
      <c r="AA2261" s="1">
        <v>1.2084094E-5</v>
      </c>
      <c r="AB2261">
        <v>0.82899767999999996</v>
      </c>
      <c r="AC2261">
        <v>0.85815543999999999</v>
      </c>
      <c r="AD2261">
        <v>1.3900593999999999</v>
      </c>
      <c r="AE2261">
        <v>0</v>
      </c>
      <c r="AF2261">
        <v>240.71178</v>
      </c>
      <c r="AG2261">
        <v>3.6239536999999999</v>
      </c>
      <c r="AH2261">
        <v>4.7572179999999999</v>
      </c>
      <c r="AI2261">
        <v>4.8726324E-4</v>
      </c>
      <c r="AJ2261">
        <v>8.3026713000000001E-4</v>
      </c>
      <c r="AK2261">
        <v>1.3832587999999999E-3</v>
      </c>
      <c r="AL2261">
        <v>2.0295906000000002E-3</v>
      </c>
      <c r="AM2261">
        <v>1.2697668E-2</v>
      </c>
      <c r="AN2261">
        <v>9.9999467999999994E-2</v>
      </c>
      <c r="AO2261">
        <v>9.9813793000000004</v>
      </c>
      <c r="AP2261">
        <v>0.94820587999999995</v>
      </c>
      <c r="AQ2261">
        <v>-2280.6968999999999</v>
      </c>
      <c r="AR2261">
        <v>-2162.5702000000001</v>
      </c>
      <c r="AS2261">
        <v>0.68853536000000004</v>
      </c>
      <c r="AT2261">
        <v>0</v>
      </c>
      <c r="AU2261">
        <v>0</v>
      </c>
    </row>
    <row r="2262" spans="1:47" x14ac:dyDescent="0.25">
      <c r="A2262">
        <v>231</v>
      </c>
      <c r="B2262" t="s">
        <v>55</v>
      </c>
      <c r="C2262">
        <v>33.642685</v>
      </c>
      <c r="D2262" s="1">
        <v>8.5118349999999995E-6</v>
      </c>
      <c r="E2262">
        <v>41.734394000000002</v>
      </c>
      <c r="F2262" s="1">
        <v>8.3089809999999992E-6</v>
      </c>
      <c r="G2262">
        <v>0.71084000000000003</v>
      </c>
      <c r="H2262" s="1">
        <v>35.493810000000003</v>
      </c>
      <c r="I2262">
        <v>1.1E-5</v>
      </c>
      <c r="J2262">
        <v>0</v>
      </c>
      <c r="K2262">
        <v>0.45218999999999998</v>
      </c>
      <c r="L2262">
        <v>0.10467700000000001</v>
      </c>
      <c r="M2262">
        <v>8.3000000000000001E-4</v>
      </c>
      <c r="N2262" s="1">
        <v>2.9051750000000002E-4</v>
      </c>
      <c r="O2262" s="1">
        <v>1.2354740000000001E-3</v>
      </c>
      <c r="P2262">
        <v>1.848E-3</v>
      </c>
      <c r="Q2262">
        <v>28.192156000000001</v>
      </c>
      <c r="R2262" s="1">
        <v>5.3980057999999997E-6</v>
      </c>
      <c r="S2262">
        <v>20.288823000000001</v>
      </c>
      <c r="T2262" s="1">
        <v>4.9291599999999999E-6</v>
      </c>
      <c r="U2262">
        <v>0.38854804999999998</v>
      </c>
      <c r="V2262">
        <v>58.870038999999998</v>
      </c>
      <c r="W2262" s="1">
        <v>1.1889665E-5</v>
      </c>
      <c r="X2262">
        <v>2.7282557999999998E-2</v>
      </c>
      <c r="Y2262" s="1">
        <v>5.5170405000000003E-5</v>
      </c>
      <c r="Z2262">
        <v>58.019292</v>
      </c>
      <c r="AA2262" s="1">
        <v>1.207047E-5</v>
      </c>
      <c r="AB2262">
        <v>0.86014928999999996</v>
      </c>
      <c r="AC2262">
        <v>0.88044568999999995</v>
      </c>
      <c r="AD2262">
        <v>1.3900593999999999</v>
      </c>
      <c r="AE2262">
        <v>0</v>
      </c>
      <c r="AF2262">
        <v>240.71178</v>
      </c>
      <c r="AG2262">
        <v>3.6296349999999999</v>
      </c>
      <c r="AH2262">
        <v>4.7592223000000002</v>
      </c>
      <c r="AI2262">
        <v>4.7581781999999999E-4</v>
      </c>
      <c r="AJ2262">
        <v>8.2829919999999997E-4</v>
      </c>
      <c r="AK2262">
        <v>1.3880247999999999E-3</v>
      </c>
      <c r="AL2262">
        <v>2.1016025999999999E-3</v>
      </c>
      <c r="AM2262">
        <v>1.2709078E-2</v>
      </c>
      <c r="AN2262">
        <v>0.10000053</v>
      </c>
      <c r="AO2262">
        <v>9.99953</v>
      </c>
      <c r="AP2262">
        <v>0.94872725000000002</v>
      </c>
      <c r="AQ2262">
        <v>-2793.6246999999998</v>
      </c>
      <c r="AR2262">
        <v>-2650.3878</v>
      </c>
      <c r="AS2262">
        <v>0.68552387000000004</v>
      </c>
      <c r="AT2262">
        <v>0</v>
      </c>
      <c r="AU2262">
        <v>0</v>
      </c>
    </row>
    <row r="2263" spans="1:47" x14ac:dyDescent="0.25">
      <c r="A2263">
        <v>232</v>
      </c>
      <c r="B2263" t="s">
        <v>55</v>
      </c>
      <c r="C2263">
        <v>33.126803000000002</v>
      </c>
      <c r="D2263" s="1">
        <v>3.6320140000000001E-6</v>
      </c>
      <c r="E2263">
        <v>0.54310499999999995</v>
      </c>
      <c r="F2263" s="1">
        <v>5.2995499999999999E-6</v>
      </c>
      <c r="G2263">
        <v>0.420427</v>
      </c>
      <c r="H2263" s="1">
        <v>79.543139999999994</v>
      </c>
      <c r="I2263">
        <v>1.2999999999999999E-5</v>
      </c>
      <c r="J2263">
        <v>1.0000000000000001E-5</v>
      </c>
      <c r="K2263">
        <v>1.1873659999999999</v>
      </c>
      <c r="L2263">
        <v>0.96175600000000006</v>
      </c>
      <c r="M2263">
        <v>4.2900000000000002E-4</v>
      </c>
      <c r="N2263" s="1">
        <v>8.0103710000000003E-4</v>
      </c>
      <c r="O2263" s="1">
        <v>1.0335570000000001E-3</v>
      </c>
      <c r="P2263">
        <v>2.264E-3</v>
      </c>
      <c r="Q2263">
        <v>28.192160000000001</v>
      </c>
      <c r="R2263" s="1">
        <v>5.3980060000000004E-6</v>
      </c>
      <c r="S2263">
        <v>20.288820000000001</v>
      </c>
      <c r="T2263" s="1">
        <v>4.9291599999999999E-6</v>
      </c>
      <c r="U2263">
        <v>0.42283300000000001</v>
      </c>
      <c r="V2263">
        <v>59.92841</v>
      </c>
      <c r="W2263" s="1">
        <v>1.2298769999999999E-5</v>
      </c>
      <c r="X2263">
        <v>2.726814E-2</v>
      </c>
      <c r="Y2263" s="1">
        <v>5.5170409999999997E-5</v>
      </c>
      <c r="Z2263">
        <v>57.314439999999998</v>
      </c>
      <c r="AA2263" s="1">
        <v>1.249488E-5</v>
      </c>
      <c r="AB2263">
        <v>0.84701740000000003</v>
      </c>
      <c r="AC2263">
        <v>0.80929870000000004</v>
      </c>
      <c r="AD2263">
        <v>1.3900589999999999</v>
      </c>
      <c r="AE2263">
        <v>0</v>
      </c>
      <c r="AF2263">
        <v>240.71180000000001</v>
      </c>
      <c r="AG2263">
        <v>3.6156860000000002</v>
      </c>
      <c r="AH2263">
        <v>4.7568229999999998</v>
      </c>
      <c r="AI2263">
        <v>4.9260639999999995E-4</v>
      </c>
      <c r="AJ2263">
        <v>8.2956010000000005E-4</v>
      </c>
      <c r="AK2263">
        <v>1.385839E-3</v>
      </c>
      <c r="AL2263">
        <v>2.1015589999999998E-3</v>
      </c>
      <c r="AM2263">
        <v>1.2702679999999999E-2</v>
      </c>
      <c r="AN2263">
        <v>9.9997230000000006E-2</v>
      </c>
      <c r="AO2263">
        <v>9.6586230000000004</v>
      </c>
      <c r="AP2263">
        <v>0.95027010000000001</v>
      </c>
      <c r="AQ2263">
        <v>985.77020000000005</v>
      </c>
      <c r="AR2263">
        <v>936.74789999999996</v>
      </c>
      <c r="AS2263">
        <v>0.68596219999999997</v>
      </c>
      <c r="AT2263">
        <v>0</v>
      </c>
      <c r="AU2263">
        <v>0</v>
      </c>
    </row>
    <row r="2264" spans="1:47" x14ac:dyDescent="0.25">
      <c r="A2264">
        <v>233</v>
      </c>
      <c r="B2264" t="s">
        <v>55</v>
      </c>
      <c r="C2264">
        <v>0.51918799999999998</v>
      </c>
      <c r="D2264" s="1">
        <v>3.446624E-6</v>
      </c>
      <c r="E2264">
        <v>1.857836</v>
      </c>
      <c r="F2264" s="1">
        <v>4.9045659999999999E-6</v>
      </c>
      <c r="G2264">
        <v>0.29817100000000002</v>
      </c>
      <c r="H2264" s="1">
        <v>64.598939999999999</v>
      </c>
      <c r="I2264">
        <v>1.1E-5</v>
      </c>
      <c r="J2264">
        <v>3.1000000000000001E-5</v>
      </c>
      <c r="K2264">
        <v>1.779463</v>
      </c>
      <c r="L2264">
        <v>1.534597</v>
      </c>
      <c r="M2264">
        <v>3.6299999999999999E-4</v>
      </c>
      <c r="N2264" s="1">
        <v>3.5923230000000001E-4</v>
      </c>
      <c r="O2264" s="1">
        <v>8.3185810000000002E-4</v>
      </c>
      <c r="P2264">
        <v>2.0509999999999999E-3</v>
      </c>
      <c r="Q2264">
        <v>28.192156000000001</v>
      </c>
      <c r="R2264" s="1">
        <v>5.3980057999999997E-6</v>
      </c>
      <c r="S2264">
        <v>20.288823000000001</v>
      </c>
      <c r="T2264" s="1">
        <v>4.9291599999999999E-6</v>
      </c>
      <c r="U2264">
        <v>0.39840544</v>
      </c>
      <c r="V2264">
        <v>58.270758000000001</v>
      </c>
      <c r="W2264" s="1">
        <v>1.2513123999999999E-5</v>
      </c>
      <c r="X2264">
        <v>2.7277082000000001E-2</v>
      </c>
      <c r="Y2264" s="1">
        <v>5.5170405000000003E-5</v>
      </c>
      <c r="Z2264">
        <v>59.245142000000001</v>
      </c>
      <c r="AA2264" s="1">
        <v>1.2848816E-5</v>
      </c>
      <c r="AB2264">
        <v>0.89137120999999997</v>
      </c>
      <c r="AC2264">
        <v>0.84209809000000002</v>
      </c>
      <c r="AD2264">
        <v>1.3900593999999999</v>
      </c>
      <c r="AE2264">
        <v>0</v>
      </c>
      <c r="AF2264">
        <v>240.71178</v>
      </c>
      <c r="AG2264">
        <v>3.5364076999999998</v>
      </c>
      <c r="AH2264">
        <v>4.7576771999999998</v>
      </c>
      <c r="AI2264">
        <v>4.8312380999999998E-4</v>
      </c>
      <c r="AJ2264">
        <v>8.3115117E-4</v>
      </c>
      <c r="AK2264">
        <v>1.3869582000000001E-3</v>
      </c>
      <c r="AL2264">
        <v>2.0907447000000001E-3</v>
      </c>
      <c r="AM2264">
        <v>1.2701776E-2</v>
      </c>
      <c r="AN2264">
        <v>9.9997521000000006E-2</v>
      </c>
      <c r="AO2264">
        <v>9.8243270999999996</v>
      </c>
      <c r="AP2264">
        <v>0.94946878000000001</v>
      </c>
      <c r="AQ2264">
        <v>-8794.5874000000003</v>
      </c>
      <c r="AR2264">
        <v>-8350.1861000000008</v>
      </c>
      <c r="AS2264">
        <v>0.68995675000000001</v>
      </c>
      <c r="AT2264">
        <v>0</v>
      </c>
      <c r="AU2264">
        <v>0</v>
      </c>
    </row>
    <row r="2265" spans="1:47" x14ac:dyDescent="0.25">
      <c r="A2265">
        <v>234</v>
      </c>
      <c r="B2265" t="s">
        <v>55</v>
      </c>
      <c r="C2265">
        <v>29.956681</v>
      </c>
      <c r="D2265" s="1">
        <v>2.3907069999999998E-6</v>
      </c>
      <c r="E2265">
        <v>0.43787300000000001</v>
      </c>
      <c r="F2265" s="1">
        <v>4.3513740000000001E-6</v>
      </c>
      <c r="G2265">
        <v>0.32202399999999998</v>
      </c>
      <c r="H2265" s="1">
        <v>69.250150000000005</v>
      </c>
      <c r="I2265">
        <v>1.4E-5</v>
      </c>
      <c r="J2265">
        <v>1.2999999999999999E-5</v>
      </c>
      <c r="K2265">
        <v>1.274289</v>
      </c>
      <c r="L2265">
        <v>0.86039200000000005</v>
      </c>
      <c r="M2265">
        <v>3.6600000000000001E-4</v>
      </c>
      <c r="N2265" s="1">
        <v>6.1078149999999997E-4</v>
      </c>
      <c r="O2265" s="1">
        <v>9.3850559999999995E-4</v>
      </c>
      <c r="P2265">
        <v>2.166E-3</v>
      </c>
      <c r="Q2265">
        <v>28.192156000000001</v>
      </c>
      <c r="R2265" s="1">
        <v>5.3980057999999997E-6</v>
      </c>
      <c r="S2265">
        <v>20.288823000000001</v>
      </c>
      <c r="T2265" s="1">
        <v>4.9291599999999999E-6</v>
      </c>
      <c r="U2265">
        <v>0.40073440999999999</v>
      </c>
      <c r="V2265">
        <v>59.861452999999997</v>
      </c>
      <c r="W2265" s="1">
        <v>1.2652103E-5</v>
      </c>
      <c r="X2265">
        <v>2.7279477999999999E-2</v>
      </c>
      <c r="Y2265" s="1">
        <v>5.5170405000000003E-5</v>
      </c>
      <c r="Z2265">
        <v>58.900689999999997</v>
      </c>
      <c r="AA2265" s="1">
        <v>1.1949893E-5</v>
      </c>
      <c r="AB2265">
        <v>0.85625773000000005</v>
      </c>
      <c r="AC2265">
        <v>0.84300836999999995</v>
      </c>
      <c r="AD2265">
        <v>1.3900593999999999</v>
      </c>
      <c r="AE2265">
        <v>0</v>
      </c>
      <c r="AF2265">
        <v>240.71178</v>
      </c>
      <c r="AG2265">
        <v>3.6019437000000001</v>
      </c>
      <c r="AH2265">
        <v>4.7553701000000004</v>
      </c>
      <c r="AI2265">
        <v>4.8070008999999999E-4</v>
      </c>
      <c r="AJ2265">
        <v>8.3508050000000004E-4</v>
      </c>
      <c r="AK2265">
        <v>1.3854589999999999E-3</v>
      </c>
      <c r="AL2265">
        <v>2.0848522E-3</v>
      </c>
      <c r="AM2265">
        <v>1.2679433E-2</v>
      </c>
      <c r="AN2265">
        <v>0.10000156</v>
      </c>
      <c r="AO2265">
        <v>9.8913943999999994</v>
      </c>
      <c r="AP2265">
        <v>0.95089011999999995</v>
      </c>
      <c r="AQ2265">
        <v>4705.3459000000003</v>
      </c>
      <c r="AR2265">
        <v>4474.2669999999998</v>
      </c>
      <c r="AS2265">
        <v>0.68470715999999998</v>
      </c>
      <c r="AT2265">
        <v>0</v>
      </c>
      <c r="AU2265">
        <v>0</v>
      </c>
    </row>
    <row r="2266" spans="1:47" x14ac:dyDescent="0.25">
      <c r="A2266">
        <v>235</v>
      </c>
      <c r="B2266" t="s">
        <v>55</v>
      </c>
      <c r="C2266">
        <v>31.640815</v>
      </c>
      <c r="D2266" s="1">
        <v>5.1042180000000003E-6</v>
      </c>
      <c r="E2266">
        <v>0.61827100000000002</v>
      </c>
      <c r="F2266" s="1">
        <v>5.6191640000000002E-6</v>
      </c>
      <c r="G2266">
        <v>0.53168800000000005</v>
      </c>
      <c r="H2266" s="1">
        <v>83.984390000000005</v>
      </c>
      <c r="I2266">
        <v>1.4E-5</v>
      </c>
      <c r="J2266">
        <v>1.2E-5</v>
      </c>
      <c r="K2266">
        <v>0.83733199999999997</v>
      </c>
      <c r="L2266">
        <v>1.102652</v>
      </c>
      <c r="M2266">
        <v>5.2099999999999998E-4</v>
      </c>
      <c r="N2266" s="1">
        <v>1.04035E-3</v>
      </c>
      <c r="O2266" s="1">
        <v>1.2423930000000001E-3</v>
      </c>
      <c r="P2266">
        <v>2.6259999999999999E-3</v>
      </c>
      <c r="Q2266">
        <v>28.192156000000001</v>
      </c>
      <c r="R2266" s="1">
        <v>5.3980057999999997E-6</v>
      </c>
      <c r="S2266">
        <v>20.288823000000001</v>
      </c>
      <c r="T2266" s="1">
        <v>4.9291599999999999E-6</v>
      </c>
      <c r="U2266">
        <v>0.41014677999999999</v>
      </c>
      <c r="V2266">
        <v>61.052315999999998</v>
      </c>
      <c r="W2266" s="1">
        <v>1.2173137E-5</v>
      </c>
      <c r="X2266">
        <v>2.7285987000000001E-2</v>
      </c>
      <c r="Y2266" s="1">
        <v>5.5170405000000003E-5</v>
      </c>
      <c r="Z2266">
        <v>57.466178999999997</v>
      </c>
      <c r="AA2266" s="1">
        <v>1.2277563E-5</v>
      </c>
      <c r="AB2266">
        <v>0.87304479000000001</v>
      </c>
      <c r="AC2266">
        <v>0.89111994999999999</v>
      </c>
      <c r="AD2266">
        <v>1.3900593999999999</v>
      </c>
      <c r="AE2266">
        <v>0</v>
      </c>
      <c r="AF2266">
        <v>240.71178</v>
      </c>
      <c r="AG2266">
        <v>3.6407514000000001</v>
      </c>
      <c r="AH2266">
        <v>4.7585379000000003</v>
      </c>
      <c r="AI2266">
        <v>4.8659771E-4</v>
      </c>
      <c r="AJ2266">
        <v>8.3159428999999999E-4</v>
      </c>
      <c r="AK2266">
        <v>1.3891118E-3</v>
      </c>
      <c r="AL2266">
        <v>2.1003093E-3</v>
      </c>
      <c r="AM2266">
        <v>1.2690217E-2</v>
      </c>
      <c r="AN2266">
        <v>9.9998055000000002E-2</v>
      </c>
      <c r="AO2266">
        <v>10.053813</v>
      </c>
      <c r="AP2266">
        <v>0.94937294000000005</v>
      </c>
      <c r="AQ2266">
        <v>2761.2914000000001</v>
      </c>
      <c r="AR2266">
        <v>2621.4953999999998</v>
      </c>
      <c r="AS2266">
        <v>0.68921851999999995</v>
      </c>
      <c r="AT2266">
        <v>0</v>
      </c>
      <c r="AU2266">
        <v>0</v>
      </c>
    </row>
    <row r="2267" spans="1:47" x14ac:dyDescent="0.25">
      <c r="A2267">
        <v>236</v>
      </c>
      <c r="B2267" t="s">
        <v>55</v>
      </c>
      <c r="C2267">
        <v>0.39565099999999997</v>
      </c>
      <c r="D2267" s="1">
        <v>2.4268359999999999E-6</v>
      </c>
      <c r="E2267">
        <v>11.769487</v>
      </c>
      <c r="F2267" s="1">
        <v>3.145593E-6</v>
      </c>
      <c r="G2267">
        <v>5.1506000000000003E-2</v>
      </c>
      <c r="H2267" s="1">
        <v>67.674369999999996</v>
      </c>
      <c r="I2267">
        <v>1.2E-5</v>
      </c>
      <c r="J2267">
        <v>3.8999999999999999E-5</v>
      </c>
      <c r="K2267">
        <v>1.449298</v>
      </c>
      <c r="L2267">
        <v>1.2597499999999999</v>
      </c>
      <c r="M2267">
        <v>3.8499999999999998E-4</v>
      </c>
      <c r="N2267" s="1">
        <v>6.844291E-4</v>
      </c>
      <c r="O2267" s="1">
        <v>9.2310669999999995E-4</v>
      </c>
      <c r="P2267">
        <v>2.248E-3</v>
      </c>
      <c r="Q2267">
        <v>28.192156000000001</v>
      </c>
      <c r="R2267" s="1">
        <v>5.3980057999999997E-6</v>
      </c>
      <c r="S2267">
        <v>20.288823000000001</v>
      </c>
      <c r="T2267" s="1">
        <v>4.9291599999999999E-6</v>
      </c>
      <c r="U2267">
        <v>0.40189550000000002</v>
      </c>
      <c r="V2267">
        <v>59.256923</v>
      </c>
      <c r="W2267" s="1">
        <v>1.2114801000000001E-5</v>
      </c>
      <c r="X2267">
        <v>2.7293351E-2</v>
      </c>
      <c r="Y2267" s="1">
        <v>5.5170405000000003E-5</v>
      </c>
      <c r="Z2267">
        <v>58.982674000000003</v>
      </c>
      <c r="AA2267" s="1">
        <v>1.2352169E-5</v>
      </c>
      <c r="AB2267">
        <v>0.82066198000000001</v>
      </c>
      <c r="AC2267">
        <v>0.87756803999999999</v>
      </c>
      <c r="AD2267">
        <v>1.3900593999999999</v>
      </c>
      <c r="AE2267">
        <v>0</v>
      </c>
      <c r="AF2267">
        <v>240.71178</v>
      </c>
      <c r="AG2267">
        <v>3.5086586999999998</v>
      </c>
      <c r="AH2267">
        <v>4.7585774000000001</v>
      </c>
      <c r="AI2267">
        <v>4.8299512000000001E-4</v>
      </c>
      <c r="AJ2267">
        <v>8.2583503000000001E-4</v>
      </c>
      <c r="AK2267">
        <v>1.3886765000000001E-3</v>
      </c>
      <c r="AL2267">
        <v>2.1188977E-3</v>
      </c>
      <c r="AM2267">
        <v>1.2714981E-2</v>
      </c>
      <c r="AN2267">
        <v>0.10000159</v>
      </c>
      <c r="AO2267">
        <v>9.7813598000000006</v>
      </c>
      <c r="AP2267">
        <v>0.94928281000000003</v>
      </c>
      <c r="AQ2267">
        <v>-1494.6964</v>
      </c>
      <c r="AR2267">
        <v>-1418.8896</v>
      </c>
      <c r="AS2267">
        <v>0.68786574</v>
      </c>
      <c r="AT2267">
        <v>0</v>
      </c>
      <c r="AU2267">
        <v>0</v>
      </c>
    </row>
    <row r="2268" spans="1:47" x14ac:dyDescent="0.25">
      <c r="A2268">
        <v>237</v>
      </c>
      <c r="B2268" t="s">
        <v>55</v>
      </c>
      <c r="C2268">
        <v>4.1193140000000001</v>
      </c>
      <c r="D2268" s="1">
        <v>2.1719249999999999E-7</v>
      </c>
      <c r="E2268">
        <v>0.54974199999999995</v>
      </c>
      <c r="F2268" s="1">
        <v>5.0528439999999997E-6</v>
      </c>
      <c r="G2268">
        <v>0.104964</v>
      </c>
      <c r="H2268" s="1">
        <v>83.851529999999997</v>
      </c>
      <c r="I2268">
        <v>9.0000000000000002E-6</v>
      </c>
      <c r="J2268">
        <v>2.0999999999999999E-5</v>
      </c>
      <c r="K2268">
        <v>1.7061850000000001</v>
      </c>
      <c r="L2268">
        <v>1.7908980000000001</v>
      </c>
      <c r="M2268">
        <v>2.9700000000000001E-4</v>
      </c>
      <c r="N2268" s="1">
        <v>5.7810930000000004E-4</v>
      </c>
      <c r="O2268" s="1">
        <v>7.7175010000000001E-4</v>
      </c>
      <c r="P2268">
        <v>2.0860000000000002E-3</v>
      </c>
      <c r="Q2268">
        <v>28.192156000000001</v>
      </c>
      <c r="R2268" s="1">
        <v>5.3980057999999997E-6</v>
      </c>
      <c r="S2268">
        <v>20.288823000000001</v>
      </c>
      <c r="T2268" s="1">
        <v>4.9291599999999999E-6</v>
      </c>
      <c r="U2268">
        <v>0.40144379000000002</v>
      </c>
      <c r="V2268">
        <v>60.720174999999998</v>
      </c>
      <c r="W2268" s="1">
        <v>1.2027706E-5</v>
      </c>
      <c r="X2268">
        <v>2.7278256000000001E-2</v>
      </c>
      <c r="Y2268" s="1">
        <v>5.5170405000000003E-5</v>
      </c>
      <c r="Z2268">
        <v>58.562638</v>
      </c>
      <c r="AA2268" s="1">
        <v>1.2054583999999999E-5</v>
      </c>
      <c r="AB2268">
        <v>0.83159943000000003</v>
      </c>
      <c r="AC2268">
        <v>0.86591711999999998</v>
      </c>
      <c r="AD2268">
        <v>1.3900593999999999</v>
      </c>
      <c r="AE2268">
        <v>0</v>
      </c>
      <c r="AF2268">
        <v>240.71178</v>
      </c>
      <c r="AG2268">
        <v>3.5784935999999998</v>
      </c>
      <c r="AH2268">
        <v>4.7599847999999998</v>
      </c>
      <c r="AI2268">
        <v>4.9802888999999999E-4</v>
      </c>
      <c r="AJ2268">
        <v>8.3042640000000002E-4</v>
      </c>
      <c r="AK2268">
        <v>1.3923249E-3</v>
      </c>
      <c r="AL2268">
        <v>2.1152484999999999E-3</v>
      </c>
      <c r="AM2268">
        <v>1.2703315999999999E-2</v>
      </c>
      <c r="AN2268">
        <v>0.10000025999999999</v>
      </c>
      <c r="AO2268">
        <v>10.205730000000001</v>
      </c>
      <c r="AP2268">
        <v>0.95094548999999995</v>
      </c>
      <c r="AQ2268">
        <v>1704.1511</v>
      </c>
      <c r="AR2268">
        <v>1620.5547999999999</v>
      </c>
      <c r="AS2268">
        <v>0.68585843999999996</v>
      </c>
      <c r="AT2268">
        <v>0</v>
      </c>
      <c r="AU2268">
        <v>0</v>
      </c>
    </row>
    <row r="2269" spans="1:47" x14ac:dyDescent="0.25">
      <c r="A2269">
        <v>238</v>
      </c>
      <c r="B2269" t="s">
        <v>55</v>
      </c>
      <c r="C2269">
        <v>7.4609819999999996</v>
      </c>
      <c r="D2269" s="1">
        <v>3.188261E-6</v>
      </c>
      <c r="E2269">
        <v>0</v>
      </c>
      <c r="F2269" s="1">
        <v>4.9416880000000001E-6</v>
      </c>
      <c r="G2269">
        <v>0.16752400000000001</v>
      </c>
      <c r="H2269" s="1">
        <v>45.831890000000001</v>
      </c>
      <c r="I2269">
        <v>1.7E-5</v>
      </c>
      <c r="J2269">
        <v>6.9999999999999999E-6</v>
      </c>
      <c r="K2269">
        <v>1.3402909999999999</v>
      </c>
      <c r="L2269">
        <v>1.4289700000000001</v>
      </c>
      <c r="M2269">
        <v>5.5800000000000001E-4</v>
      </c>
      <c r="N2269" s="1">
        <v>5.5800939999999996E-4</v>
      </c>
      <c r="O2269" s="1">
        <v>1.200921E-3</v>
      </c>
      <c r="P2269">
        <v>2.552E-3</v>
      </c>
      <c r="Q2269">
        <v>28.192156000000001</v>
      </c>
      <c r="R2269" s="1">
        <v>5.3980057999999997E-6</v>
      </c>
      <c r="S2269">
        <v>20.288823000000001</v>
      </c>
      <c r="T2269" s="1">
        <v>4.9291599999999999E-6</v>
      </c>
      <c r="U2269">
        <v>0.38671926000000001</v>
      </c>
      <c r="V2269">
        <v>57.869850999999997</v>
      </c>
      <c r="W2269" s="1">
        <v>1.2592722000000001E-5</v>
      </c>
      <c r="X2269">
        <v>2.7297907999999999E-2</v>
      </c>
      <c r="Y2269" s="1">
        <v>5.5170405000000003E-5</v>
      </c>
      <c r="Z2269">
        <v>60.802011</v>
      </c>
      <c r="AA2269" s="1">
        <v>1.296121E-5</v>
      </c>
      <c r="AB2269">
        <v>0.88093507000000004</v>
      </c>
      <c r="AC2269">
        <v>0.87454854000000004</v>
      </c>
      <c r="AD2269">
        <v>1.3900593999999999</v>
      </c>
      <c r="AE2269">
        <v>0</v>
      </c>
      <c r="AF2269">
        <v>240.71178</v>
      </c>
      <c r="AG2269">
        <v>3.6173031999999998</v>
      </c>
      <c r="AH2269">
        <v>4.7576866999999998</v>
      </c>
      <c r="AI2269">
        <v>4.8350452999999999E-4</v>
      </c>
      <c r="AJ2269">
        <v>8.2755269999999998E-4</v>
      </c>
      <c r="AK2269">
        <v>1.3893502E-3</v>
      </c>
      <c r="AL2269">
        <v>2.0883982000000001E-3</v>
      </c>
      <c r="AM2269">
        <v>1.2711711000000001E-2</v>
      </c>
      <c r="AN2269">
        <v>9.9996041999999993E-2</v>
      </c>
      <c r="AO2269">
        <v>10.103297</v>
      </c>
      <c r="AP2269">
        <v>0.94885567999999998</v>
      </c>
      <c r="AQ2269">
        <v>1719.6587</v>
      </c>
      <c r="AR2269">
        <v>1631.7079000000001</v>
      </c>
      <c r="AS2269">
        <v>0.68715954000000001</v>
      </c>
      <c r="AT2269">
        <v>0</v>
      </c>
      <c r="AU2269">
        <v>0</v>
      </c>
    </row>
    <row r="2270" spans="1:47" x14ac:dyDescent="0.25">
      <c r="A2270">
        <v>239</v>
      </c>
      <c r="B2270" t="s">
        <v>55</v>
      </c>
      <c r="C2270">
        <v>0.63809000000000005</v>
      </c>
      <c r="D2270" s="1">
        <v>4.6943229999999997E-6</v>
      </c>
      <c r="E2270">
        <v>10.144054000000001</v>
      </c>
      <c r="F2270" s="1">
        <v>6.5132889999999999E-6</v>
      </c>
      <c r="G2270">
        <v>0.32446399999999997</v>
      </c>
      <c r="H2270" s="1">
        <v>67.56353</v>
      </c>
      <c r="I2270">
        <v>1.2E-5</v>
      </c>
      <c r="J2270">
        <v>2.4000000000000001E-5</v>
      </c>
      <c r="K2270">
        <v>1.744076</v>
      </c>
      <c r="L2270">
        <v>1.4592080000000001</v>
      </c>
      <c r="M2270">
        <v>3.5399999999999999E-4</v>
      </c>
      <c r="N2270" s="1">
        <v>2.2630959999999999E-4</v>
      </c>
      <c r="O2270" s="1">
        <v>8.0241589999999999E-4</v>
      </c>
      <c r="P2270">
        <v>1.9319999999999999E-3</v>
      </c>
      <c r="Q2270">
        <v>28.192156000000001</v>
      </c>
      <c r="R2270" s="1">
        <v>5.3980057999999997E-6</v>
      </c>
      <c r="S2270">
        <v>20.288823000000001</v>
      </c>
      <c r="T2270" s="1">
        <v>4.9291599999999999E-6</v>
      </c>
      <c r="U2270">
        <v>0.38963149000000002</v>
      </c>
      <c r="V2270">
        <v>56.956397000000003</v>
      </c>
      <c r="W2270" s="1">
        <v>1.2519306E-5</v>
      </c>
      <c r="X2270">
        <v>2.7275245E-2</v>
      </c>
      <c r="Y2270" s="1">
        <v>5.5170405000000003E-5</v>
      </c>
      <c r="Z2270">
        <v>58.022210000000001</v>
      </c>
      <c r="AA2270" s="1">
        <v>1.2058803E-5</v>
      </c>
      <c r="AB2270">
        <v>0.88891772999999996</v>
      </c>
      <c r="AC2270">
        <v>0.83433760999999995</v>
      </c>
      <c r="AD2270">
        <v>1.3900593999999999</v>
      </c>
      <c r="AE2270">
        <v>0</v>
      </c>
      <c r="AF2270">
        <v>240.71178</v>
      </c>
      <c r="AG2270">
        <v>3.5069471999999999</v>
      </c>
      <c r="AH2270">
        <v>4.7575186</v>
      </c>
      <c r="AI2270">
        <v>4.8753289999999998E-4</v>
      </c>
      <c r="AJ2270">
        <v>8.2456130999999998E-4</v>
      </c>
      <c r="AK2270">
        <v>1.3954479000000001E-3</v>
      </c>
      <c r="AL2270">
        <v>2.1068243999999999E-3</v>
      </c>
      <c r="AM2270">
        <v>1.268786E-2</v>
      </c>
      <c r="AN2270">
        <v>0.10000186</v>
      </c>
      <c r="AO2270">
        <v>9.7321457999999996</v>
      </c>
      <c r="AP2270">
        <v>0.94921464</v>
      </c>
      <c r="AQ2270">
        <v>-1152.2436</v>
      </c>
      <c r="AR2270">
        <v>-1093.7265</v>
      </c>
      <c r="AS2270">
        <v>0.68598532000000001</v>
      </c>
      <c r="AT2270">
        <v>0</v>
      </c>
      <c r="AU2270">
        <v>0</v>
      </c>
    </row>
    <row r="2271" spans="1:47" x14ac:dyDescent="0.25">
      <c r="A2271">
        <v>240</v>
      </c>
      <c r="B2271" t="s">
        <v>55</v>
      </c>
      <c r="C2271">
        <v>87.174484000000007</v>
      </c>
      <c r="D2271" s="1">
        <v>1.114959E-5</v>
      </c>
      <c r="E2271">
        <v>0.78556700000000002</v>
      </c>
      <c r="F2271" s="1">
        <v>8.0124389999999997E-6</v>
      </c>
      <c r="G2271">
        <v>0.75182800000000005</v>
      </c>
      <c r="H2271" s="1">
        <v>68.318169999999995</v>
      </c>
      <c r="I2271">
        <v>7.9999999999999996E-6</v>
      </c>
      <c r="J2271">
        <v>4.5000000000000003E-5</v>
      </c>
      <c r="K2271">
        <v>0.477358</v>
      </c>
      <c r="L2271">
        <v>0.48102899999999998</v>
      </c>
      <c r="M2271">
        <v>4.5100000000000001E-4</v>
      </c>
      <c r="N2271" s="1">
        <v>1.1405079999999999E-3</v>
      </c>
      <c r="O2271" s="1">
        <v>1.249572E-3</v>
      </c>
      <c r="P2271">
        <v>2.8890000000000001E-3</v>
      </c>
      <c r="Q2271">
        <v>28.192156000000001</v>
      </c>
      <c r="R2271" s="1">
        <v>5.3980057999999997E-6</v>
      </c>
      <c r="S2271">
        <v>20.288823000000001</v>
      </c>
      <c r="T2271" s="1">
        <v>4.9291599999999999E-6</v>
      </c>
      <c r="U2271">
        <v>0.41506910000000002</v>
      </c>
      <c r="V2271">
        <v>57.927729999999997</v>
      </c>
      <c r="W2271" s="1">
        <v>1.1968889999999999E-5</v>
      </c>
      <c r="X2271">
        <v>2.7277855E-2</v>
      </c>
      <c r="Y2271" s="1">
        <v>5.5170405000000003E-5</v>
      </c>
      <c r="Z2271">
        <v>57.915075999999999</v>
      </c>
      <c r="AA2271" s="1">
        <v>1.2203803999999999E-5</v>
      </c>
      <c r="AB2271">
        <v>0.86064613999999995</v>
      </c>
      <c r="AC2271">
        <v>0.86344734000000001</v>
      </c>
      <c r="AD2271">
        <v>1.3900593999999999</v>
      </c>
      <c r="AE2271">
        <v>0</v>
      </c>
      <c r="AF2271">
        <v>240.71178</v>
      </c>
      <c r="AG2271">
        <v>3.4985382</v>
      </c>
      <c r="AH2271">
        <v>4.7590076000000003</v>
      </c>
      <c r="AI2271">
        <v>4.9331562000000005E-4</v>
      </c>
      <c r="AJ2271">
        <v>8.2719645000000003E-4</v>
      </c>
      <c r="AK2271">
        <v>1.3928149999999999E-3</v>
      </c>
      <c r="AL2271">
        <v>2.1227443999999999E-3</v>
      </c>
      <c r="AM2271">
        <v>1.2700576999999999E-2</v>
      </c>
      <c r="AN2271">
        <v>0.10000251</v>
      </c>
      <c r="AO2271">
        <v>9.4716924999999996</v>
      </c>
      <c r="AP2271">
        <v>0.94954497000000004</v>
      </c>
      <c r="AQ2271">
        <v>1508.5728999999999</v>
      </c>
      <c r="AR2271">
        <v>1432.4577999999999</v>
      </c>
      <c r="AS2271">
        <v>0.68548224999999996</v>
      </c>
      <c r="AT2271">
        <v>0</v>
      </c>
      <c r="AU2271">
        <v>0</v>
      </c>
    </row>
    <row r="2272" spans="1:47" x14ac:dyDescent="0.25">
      <c r="A2272">
        <v>241</v>
      </c>
      <c r="B2272" t="s">
        <v>55</v>
      </c>
      <c r="C2272">
        <v>0.46589199999999997</v>
      </c>
      <c r="D2272" s="1">
        <v>2.6729529999999998E-6</v>
      </c>
      <c r="E2272">
        <v>6.7287090000000003</v>
      </c>
      <c r="F2272" s="1">
        <v>2.429294E-6</v>
      </c>
      <c r="G2272">
        <v>0.21290999999999999</v>
      </c>
      <c r="H2272" s="1">
        <v>58.37247</v>
      </c>
      <c r="I2272">
        <v>1.4E-5</v>
      </c>
      <c r="J2272">
        <v>3.6000000000000001E-5</v>
      </c>
      <c r="K2272">
        <v>1.2980160000000001</v>
      </c>
      <c r="L2272">
        <v>1.375904</v>
      </c>
      <c r="M2272">
        <v>4.2999999999999999E-4</v>
      </c>
      <c r="N2272" s="1">
        <v>5.6789229999999996E-4</v>
      </c>
      <c r="O2272" s="1">
        <v>1.003564E-3</v>
      </c>
      <c r="P2272">
        <v>2.3149999999999998E-3</v>
      </c>
      <c r="Q2272">
        <v>28.192156000000001</v>
      </c>
      <c r="R2272" s="1">
        <v>5.3980057999999997E-6</v>
      </c>
      <c r="S2272">
        <v>20.288823000000001</v>
      </c>
      <c r="T2272" s="1">
        <v>4.9291599999999999E-6</v>
      </c>
      <c r="U2272">
        <v>0.39892083</v>
      </c>
      <c r="V2272">
        <v>59.687700999999997</v>
      </c>
      <c r="W2272" s="1">
        <v>1.2186229E-5</v>
      </c>
      <c r="X2272">
        <v>2.7276107000000001E-2</v>
      </c>
      <c r="Y2272" s="1">
        <v>5.5170405000000003E-5</v>
      </c>
      <c r="Z2272">
        <v>57.295349000000002</v>
      </c>
      <c r="AA2272" s="1">
        <v>1.1919092000000001E-5</v>
      </c>
      <c r="AB2272">
        <v>0.83563016000000001</v>
      </c>
      <c r="AC2272">
        <v>0.83663021999999998</v>
      </c>
      <c r="AD2272">
        <v>1.3900593999999999</v>
      </c>
      <c r="AE2272">
        <v>0</v>
      </c>
      <c r="AF2272">
        <v>240.71178</v>
      </c>
      <c r="AG2272">
        <v>3.6003805999999998</v>
      </c>
      <c r="AH2272">
        <v>4.7575303</v>
      </c>
      <c r="AI2272">
        <v>4.7916971999999999E-4</v>
      </c>
      <c r="AJ2272">
        <v>8.1998420999999998E-4</v>
      </c>
      <c r="AK2272">
        <v>1.3904808E-3</v>
      </c>
      <c r="AL2272">
        <v>2.0816579000000001E-3</v>
      </c>
      <c r="AM2272">
        <v>1.2692723E-2</v>
      </c>
      <c r="AN2272">
        <v>9.9998589999999998E-2</v>
      </c>
      <c r="AO2272">
        <v>10.291859000000001</v>
      </c>
      <c r="AP2272">
        <v>0.95091714000000005</v>
      </c>
      <c r="AQ2272">
        <v>1570.9277</v>
      </c>
      <c r="AR2272">
        <v>1493.8221000000001</v>
      </c>
      <c r="AS2272">
        <v>0.68576176</v>
      </c>
      <c r="AT2272">
        <v>0</v>
      </c>
      <c r="AU2272">
        <v>0</v>
      </c>
    </row>
    <row r="2273" spans="1:47" x14ac:dyDescent="0.25">
      <c r="A2273">
        <v>242</v>
      </c>
      <c r="B2273" t="s">
        <v>55</v>
      </c>
      <c r="C2273">
        <v>30.696905000000001</v>
      </c>
      <c r="D2273" s="1">
        <v>5.0609659999999998E-6</v>
      </c>
      <c r="E2273">
        <v>0.44717699999999999</v>
      </c>
      <c r="F2273" s="1">
        <v>5.5717700000000002E-6</v>
      </c>
      <c r="G2273">
        <v>0.28364</v>
      </c>
      <c r="H2273" s="1">
        <v>68.249340000000004</v>
      </c>
      <c r="I2273">
        <v>1.4E-5</v>
      </c>
      <c r="J2273">
        <v>3.0000000000000001E-6</v>
      </c>
      <c r="K2273">
        <v>1.251787</v>
      </c>
      <c r="L2273">
        <v>2.8200470000000002</v>
      </c>
      <c r="M2273">
        <v>5.3200000000000003E-4</v>
      </c>
      <c r="N2273" s="1">
        <v>8.9224870000000002E-4</v>
      </c>
      <c r="O2273" s="1">
        <v>1.1775209999999999E-3</v>
      </c>
      <c r="P2273">
        <v>2.7109999999999999E-3</v>
      </c>
      <c r="Q2273">
        <v>28.192156000000001</v>
      </c>
      <c r="R2273" s="1">
        <v>5.3980057999999997E-6</v>
      </c>
      <c r="S2273">
        <v>20.288823000000001</v>
      </c>
      <c r="T2273" s="1">
        <v>4.9291599999999999E-6</v>
      </c>
      <c r="U2273">
        <v>0.41402845999999999</v>
      </c>
      <c r="V2273">
        <v>56.668334000000002</v>
      </c>
      <c r="W2273" s="1">
        <v>1.2160874E-5</v>
      </c>
      <c r="X2273">
        <v>2.7276074000000001E-2</v>
      </c>
      <c r="Y2273" s="1">
        <v>5.5170405000000003E-5</v>
      </c>
      <c r="Z2273">
        <v>59.922164000000002</v>
      </c>
      <c r="AA2273" s="1">
        <v>1.2028712999999999E-5</v>
      </c>
      <c r="AB2273">
        <v>0.84126076000000005</v>
      </c>
      <c r="AC2273">
        <v>0.87761469000000003</v>
      </c>
      <c r="AD2273">
        <v>1.3900593999999999</v>
      </c>
      <c r="AE2273">
        <v>0</v>
      </c>
      <c r="AF2273">
        <v>240.71178</v>
      </c>
      <c r="AG2273">
        <v>3.6611636999999999</v>
      </c>
      <c r="AH2273">
        <v>4.7582392999999996</v>
      </c>
      <c r="AI2273">
        <v>4.8678468999999999E-4</v>
      </c>
      <c r="AJ2273">
        <v>8.2540192000000003E-4</v>
      </c>
      <c r="AK2273">
        <v>1.3867838E-3</v>
      </c>
      <c r="AL2273">
        <v>2.1516484000000001E-3</v>
      </c>
      <c r="AM2273">
        <v>1.2702903999999999E-2</v>
      </c>
      <c r="AN2273">
        <v>9.9999481000000001E-2</v>
      </c>
      <c r="AO2273">
        <v>9.6242064000000003</v>
      </c>
      <c r="AP2273">
        <v>0.94987442</v>
      </c>
      <c r="AQ2273">
        <v>-2184.4386</v>
      </c>
      <c r="AR2273">
        <v>-2074.9423000000002</v>
      </c>
      <c r="AS2273">
        <v>0.68956483000000002</v>
      </c>
      <c r="AT2273">
        <v>0</v>
      </c>
      <c r="AU2273">
        <v>0</v>
      </c>
    </row>
    <row r="2274" spans="1:47" x14ac:dyDescent="0.25">
      <c r="A2274">
        <v>243</v>
      </c>
      <c r="B2274" t="s">
        <v>55</v>
      </c>
      <c r="C2274">
        <v>25.083178</v>
      </c>
      <c r="D2274" s="1">
        <v>4.15839E-6</v>
      </c>
      <c r="E2274">
        <v>0.48241800000000001</v>
      </c>
      <c r="F2274" s="1">
        <v>7.3209910000000003E-6</v>
      </c>
      <c r="G2274">
        <v>0.59313000000000005</v>
      </c>
      <c r="H2274" s="1">
        <v>62.859499999999997</v>
      </c>
      <c r="I2274">
        <v>1.1E-5</v>
      </c>
      <c r="J2274">
        <v>1.0000000000000001E-5</v>
      </c>
      <c r="K2274">
        <v>1.3122929999999999</v>
      </c>
      <c r="L2274">
        <v>0.86943400000000004</v>
      </c>
      <c r="M2274">
        <v>5.2400000000000005E-4</v>
      </c>
      <c r="N2274" s="1">
        <v>8.6631519999999995E-4</v>
      </c>
      <c r="O2274" s="1">
        <v>1.1263029999999999E-3</v>
      </c>
      <c r="P2274">
        <v>2.2659999999999998E-3</v>
      </c>
      <c r="Q2274">
        <v>28.192156000000001</v>
      </c>
      <c r="R2274" s="1">
        <v>5.3980057999999997E-6</v>
      </c>
      <c r="S2274">
        <v>20.288823000000001</v>
      </c>
      <c r="T2274" s="1">
        <v>4.9291599999999999E-6</v>
      </c>
      <c r="U2274">
        <v>0.38361650000000003</v>
      </c>
      <c r="V2274">
        <v>61.596307000000003</v>
      </c>
      <c r="W2274" s="1">
        <v>1.2766919E-5</v>
      </c>
      <c r="X2274">
        <v>2.7253994E-2</v>
      </c>
      <c r="Y2274" s="1">
        <v>5.5170405000000003E-5</v>
      </c>
      <c r="Z2274">
        <v>60.875923</v>
      </c>
      <c r="AA2274" s="1">
        <v>1.2078671000000001E-5</v>
      </c>
      <c r="AB2274">
        <v>0.87023408000000002</v>
      </c>
      <c r="AC2274">
        <v>0.86508225000000005</v>
      </c>
      <c r="AD2274">
        <v>1.3900593999999999</v>
      </c>
      <c r="AE2274">
        <v>0</v>
      </c>
      <c r="AF2274">
        <v>240.71178</v>
      </c>
      <c r="AG2274">
        <v>3.5935465999999998</v>
      </c>
      <c r="AH2274">
        <v>4.7595754000000001</v>
      </c>
      <c r="AI2274">
        <v>4.8947008999999995E-4</v>
      </c>
      <c r="AJ2274">
        <v>8.3363510999999999E-4</v>
      </c>
      <c r="AK2274">
        <v>1.3905469E-3</v>
      </c>
      <c r="AL2274">
        <v>2.1049047000000001E-3</v>
      </c>
      <c r="AM2274">
        <v>1.2710149E-2</v>
      </c>
      <c r="AN2274">
        <v>9.9997823E-2</v>
      </c>
      <c r="AO2274">
        <v>9.7263851999999993</v>
      </c>
      <c r="AP2274">
        <v>0.94856496999999995</v>
      </c>
      <c r="AQ2274">
        <v>2705.3380000000002</v>
      </c>
      <c r="AR2274">
        <v>2566.1889000000001</v>
      </c>
      <c r="AS2274">
        <v>0.69157880000000005</v>
      </c>
      <c r="AT2274">
        <v>0</v>
      </c>
      <c r="AU2274">
        <v>0</v>
      </c>
    </row>
    <row r="2275" spans="1:47" x14ac:dyDescent="0.25">
      <c r="A2275">
        <v>244</v>
      </c>
      <c r="B2275" t="s">
        <v>55</v>
      </c>
      <c r="C2275">
        <v>11.269765</v>
      </c>
      <c r="D2275" s="1">
        <v>2.806105E-6</v>
      </c>
      <c r="E2275">
        <v>9.9999999999999995E-7</v>
      </c>
      <c r="F2275" s="1">
        <v>5.8811210000000003E-6</v>
      </c>
      <c r="G2275">
        <v>3.0949000000000001E-2</v>
      </c>
      <c r="H2275" s="1">
        <v>42.708460000000002</v>
      </c>
      <c r="I2275">
        <v>1.5999999999999999E-5</v>
      </c>
      <c r="J2275">
        <v>2.0999999999999999E-5</v>
      </c>
      <c r="K2275">
        <v>1.455041</v>
      </c>
      <c r="L2275">
        <v>1.688323</v>
      </c>
      <c r="M2275">
        <v>5.2400000000000005E-4</v>
      </c>
      <c r="N2275" s="1">
        <v>5.2422679999999998E-4</v>
      </c>
      <c r="O2275" s="1">
        <v>1.183962E-3</v>
      </c>
      <c r="P2275">
        <v>2.9160000000000002E-3</v>
      </c>
      <c r="Q2275">
        <v>28.192156000000001</v>
      </c>
      <c r="R2275" s="1">
        <v>5.3980057999999997E-6</v>
      </c>
      <c r="S2275">
        <v>20.288823000000001</v>
      </c>
      <c r="T2275" s="1">
        <v>4.9291599999999999E-6</v>
      </c>
      <c r="U2275">
        <v>0.38704380999999999</v>
      </c>
      <c r="V2275">
        <v>59.102043999999999</v>
      </c>
      <c r="W2275" s="1">
        <v>1.2876683E-5</v>
      </c>
      <c r="X2275">
        <v>2.7285510999999998E-2</v>
      </c>
      <c r="Y2275" s="1">
        <v>5.5170405000000003E-5</v>
      </c>
      <c r="Z2275">
        <v>59.983052000000001</v>
      </c>
      <c r="AA2275" s="1">
        <v>1.2340977E-5</v>
      </c>
      <c r="AB2275">
        <v>0.85142403</v>
      </c>
      <c r="AC2275">
        <v>0.83956726999999998</v>
      </c>
      <c r="AD2275">
        <v>1.3900593999999999</v>
      </c>
      <c r="AE2275">
        <v>0</v>
      </c>
      <c r="AF2275">
        <v>240.71178</v>
      </c>
      <c r="AG2275">
        <v>3.6095766999999999</v>
      </c>
      <c r="AH2275">
        <v>4.7616717</v>
      </c>
      <c r="AI2275">
        <v>4.9639954000000003E-4</v>
      </c>
      <c r="AJ2275">
        <v>8.3081666999999999E-4</v>
      </c>
      <c r="AK2275">
        <v>1.3895254999999999E-3</v>
      </c>
      <c r="AL2275">
        <v>2.0158495999999999E-3</v>
      </c>
      <c r="AM2275">
        <v>1.2705137E-2</v>
      </c>
      <c r="AN2275">
        <v>0.10000265999999999</v>
      </c>
      <c r="AO2275">
        <v>10.217809000000001</v>
      </c>
      <c r="AP2275">
        <v>0.94930250999999999</v>
      </c>
      <c r="AQ2275">
        <v>2773.2698</v>
      </c>
      <c r="AR2275">
        <v>2632.6718999999998</v>
      </c>
      <c r="AS2275">
        <v>0.68522453000000005</v>
      </c>
      <c r="AT2275">
        <v>0</v>
      </c>
      <c r="AU2275">
        <v>0</v>
      </c>
    </row>
    <row r="2276" spans="1:47" x14ac:dyDescent="0.25">
      <c r="A2276">
        <v>245</v>
      </c>
      <c r="B2276" t="s">
        <v>55</v>
      </c>
      <c r="C2276">
        <v>3.8306149999999999</v>
      </c>
      <c r="D2276" s="1">
        <v>1.8306749999999999E-5</v>
      </c>
      <c r="E2276">
        <v>82.297927999999999</v>
      </c>
      <c r="F2276" s="1">
        <v>1.084351E-9</v>
      </c>
      <c r="G2276">
        <v>1.4962690000000001</v>
      </c>
      <c r="H2276" s="1">
        <v>35.324269999999999</v>
      </c>
      <c r="I2276">
        <v>3.0000000000000001E-6</v>
      </c>
      <c r="J2276">
        <v>6.0999999999999999E-5</v>
      </c>
      <c r="K2276">
        <v>0.69679500000000005</v>
      </c>
      <c r="L2276">
        <v>0.61227900000000002</v>
      </c>
      <c r="M2276">
        <v>8.8400000000000002E-4</v>
      </c>
      <c r="N2276" s="1">
        <v>8.8413200000000004E-4</v>
      </c>
      <c r="O2276" s="1">
        <v>1.080145E-3</v>
      </c>
      <c r="P2276">
        <v>1.5590000000000001E-3</v>
      </c>
      <c r="Q2276">
        <v>28.192156000000001</v>
      </c>
      <c r="R2276" s="1">
        <v>5.3980057999999997E-6</v>
      </c>
      <c r="S2276">
        <v>20.288823000000001</v>
      </c>
      <c r="T2276" s="1">
        <v>4.9291599999999999E-6</v>
      </c>
      <c r="U2276">
        <v>0.3991942</v>
      </c>
      <c r="V2276">
        <v>59.777330999999997</v>
      </c>
      <c r="W2276" s="1">
        <v>1.2030134999999999E-5</v>
      </c>
      <c r="X2276">
        <v>2.7282047E-2</v>
      </c>
      <c r="Y2276" s="1">
        <v>5.5170405000000003E-5</v>
      </c>
      <c r="Z2276">
        <v>61.101354000000001</v>
      </c>
      <c r="AA2276" s="1">
        <v>1.2491356999999999E-5</v>
      </c>
      <c r="AB2276">
        <v>0.86366381999999997</v>
      </c>
      <c r="AC2276">
        <v>0.87662589999999996</v>
      </c>
      <c r="AD2276">
        <v>1.3900593999999999</v>
      </c>
      <c r="AE2276">
        <v>0</v>
      </c>
      <c r="AF2276">
        <v>240.71178</v>
      </c>
      <c r="AG2276">
        <v>3.4221376999999999</v>
      </c>
      <c r="AH2276">
        <v>4.7565339</v>
      </c>
      <c r="AI2276">
        <v>4.8820523000000002E-4</v>
      </c>
      <c r="AJ2276">
        <v>8.2636042999999996E-4</v>
      </c>
      <c r="AK2276">
        <v>1.3871634E-3</v>
      </c>
      <c r="AL2276">
        <v>2.1495110999999998E-3</v>
      </c>
      <c r="AM2276">
        <v>1.2690384000000001E-2</v>
      </c>
      <c r="AN2276">
        <v>0.10000031</v>
      </c>
      <c r="AO2276">
        <v>9.9784333000000007</v>
      </c>
      <c r="AP2276">
        <v>0.94985907000000003</v>
      </c>
      <c r="AQ2276">
        <v>-2776.4160000000002</v>
      </c>
      <c r="AR2276">
        <v>-2637.2039</v>
      </c>
      <c r="AS2276">
        <v>0.68782600000000005</v>
      </c>
      <c r="AT2276">
        <v>0</v>
      </c>
      <c r="AU2276">
        <v>0</v>
      </c>
    </row>
    <row r="2277" spans="1:47" x14ac:dyDescent="0.25">
      <c r="A2277">
        <v>246</v>
      </c>
      <c r="B2277" t="s">
        <v>55</v>
      </c>
      <c r="C2277">
        <v>0.81119300000000005</v>
      </c>
      <c r="D2277" s="1">
        <v>2.256284E-5</v>
      </c>
      <c r="E2277">
        <v>50.181162999999998</v>
      </c>
      <c r="F2277" s="1">
        <v>5.1605349999999999E-6</v>
      </c>
      <c r="G2277">
        <v>2.704469</v>
      </c>
      <c r="H2277" s="1">
        <v>95.259159999999994</v>
      </c>
      <c r="I2277">
        <v>0</v>
      </c>
      <c r="J2277">
        <v>5.8999999999999998E-5</v>
      </c>
      <c r="K2277">
        <v>0.14106299999999999</v>
      </c>
      <c r="L2277">
        <v>3.8746000000000003E-2</v>
      </c>
      <c r="M2277">
        <v>7.4700000000000005E-4</v>
      </c>
      <c r="N2277" s="1">
        <v>9.1786730000000005E-4</v>
      </c>
      <c r="O2277" s="1">
        <v>9.1788190000000004E-4</v>
      </c>
      <c r="P2277">
        <v>1.258E-3</v>
      </c>
      <c r="Q2277">
        <v>28.192156000000001</v>
      </c>
      <c r="R2277" s="1">
        <v>5.3980057999999997E-6</v>
      </c>
      <c r="S2277">
        <v>20.288823000000001</v>
      </c>
      <c r="T2277" s="1">
        <v>4.9291599999999999E-6</v>
      </c>
      <c r="U2277">
        <v>0.41580508999999999</v>
      </c>
      <c r="V2277">
        <v>60.807983</v>
      </c>
      <c r="W2277" s="1">
        <v>1.1821785E-5</v>
      </c>
      <c r="X2277">
        <v>2.7284857999999999E-2</v>
      </c>
      <c r="Y2277" s="1">
        <v>5.5170405000000003E-5</v>
      </c>
      <c r="Z2277">
        <v>61.673969</v>
      </c>
      <c r="AA2277" s="1">
        <v>1.2496294E-5</v>
      </c>
      <c r="AB2277">
        <v>0.8444429</v>
      </c>
      <c r="AC2277">
        <v>0.92330389000000002</v>
      </c>
      <c r="AD2277">
        <v>1.3900593999999999</v>
      </c>
      <c r="AE2277">
        <v>0</v>
      </c>
      <c r="AF2277">
        <v>240.71178</v>
      </c>
      <c r="AG2277">
        <v>3.5930428999999999</v>
      </c>
      <c r="AH2277">
        <v>4.7566451000000001</v>
      </c>
      <c r="AI2277">
        <v>4.8435661000000002E-4</v>
      </c>
      <c r="AJ2277">
        <v>8.2978917999999998E-4</v>
      </c>
      <c r="AK2277">
        <v>1.3870285E-3</v>
      </c>
      <c r="AL2277">
        <v>2.0682336999999999E-3</v>
      </c>
      <c r="AM2277">
        <v>1.2709964000000001E-2</v>
      </c>
      <c r="AN2277">
        <v>9.9999273999999999E-2</v>
      </c>
      <c r="AO2277">
        <v>10.167475</v>
      </c>
      <c r="AP2277">
        <v>0.94983271999999996</v>
      </c>
      <c r="AQ2277">
        <v>-1356.1344999999999</v>
      </c>
      <c r="AR2277">
        <v>-1288.1008999999999</v>
      </c>
      <c r="AS2277">
        <v>0.68606111999999997</v>
      </c>
      <c r="AT2277">
        <v>0</v>
      </c>
      <c r="AU2277">
        <v>0</v>
      </c>
    </row>
    <row r="2278" spans="1:47" x14ac:dyDescent="0.25">
      <c r="A2278">
        <v>247</v>
      </c>
      <c r="B2278" t="s">
        <v>55</v>
      </c>
      <c r="C2278">
        <v>33.909878999999997</v>
      </c>
      <c r="D2278" s="1">
        <v>4.3382479999999999E-6</v>
      </c>
      <c r="E2278">
        <v>0.50589600000000001</v>
      </c>
      <c r="F2278" s="1">
        <v>5.7244760000000002E-6</v>
      </c>
      <c r="G2278">
        <v>0.42754999999999999</v>
      </c>
      <c r="H2278" s="1">
        <v>86.14564</v>
      </c>
      <c r="I2278">
        <v>1.2E-5</v>
      </c>
      <c r="J2278">
        <v>1.0000000000000001E-5</v>
      </c>
      <c r="K2278">
        <v>1.2014290000000001</v>
      </c>
      <c r="L2278">
        <v>1.0932120000000001</v>
      </c>
      <c r="M2278">
        <v>4.64E-4</v>
      </c>
      <c r="N2278" s="1">
        <v>8.2481570000000003E-4</v>
      </c>
      <c r="O2278" s="1">
        <v>1.043081E-3</v>
      </c>
      <c r="P2278">
        <v>2.1810000000000002E-3</v>
      </c>
      <c r="Q2278">
        <v>28.192156000000001</v>
      </c>
      <c r="R2278" s="1">
        <v>5.3980057999999997E-6</v>
      </c>
      <c r="S2278">
        <v>20.288823000000001</v>
      </c>
      <c r="T2278" s="1">
        <v>4.9291599999999999E-6</v>
      </c>
      <c r="U2278">
        <v>0.38922080999999997</v>
      </c>
      <c r="V2278">
        <v>60.252941</v>
      </c>
      <c r="W2278" s="1">
        <v>1.2540267000000001E-5</v>
      </c>
      <c r="X2278">
        <v>2.7293090999999998E-2</v>
      </c>
      <c r="Y2278" s="1">
        <v>5.5170405000000003E-5</v>
      </c>
      <c r="Z2278">
        <v>58.745261999999997</v>
      </c>
      <c r="AA2278" s="1">
        <v>1.2240786999999999E-5</v>
      </c>
      <c r="AB2278">
        <v>0.82760624999999999</v>
      </c>
      <c r="AC2278">
        <v>0.85843692000000005</v>
      </c>
      <c r="AD2278">
        <v>1.3900593999999999</v>
      </c>
      <c r="AE2278">
        <v>0</v>
      </c>
      <c r="AF2278">
        <v>240.71178</v>
      </c>
      <c r="AG2278">
        <v>3.5943830000000001</v>
      </c>
      <c r="AH2278">
        <v>4.7618086999999996</v>
      </c>
      <c r="AI2278">
        <v>4.8860975000000002E-4</v>
      </c>
      <c r="AJ2278">
        <v>8.3535035000000001E-4</v>
      </c>
      <c r="AK2278">
        <v>1.3932708999999999E-3</v>
      </c>
      <c r="AL2278">
        <v>2.1174041999999999E-3</v>
      </c>
      <c r="AM2278">
        <v>1.2710793999999999E-2</v>
      </c>
      <c r="AN2278">
        <v>9.9998847000000002E-2</v>
      </c>
      <c r="AO2278">
        <v>10.103733999999999</v>
      </c>
      <c r="AP2278">
        <v>0.94868624999999995</v>
      </c>
      <c r="AQ2278">
        <v>-1469.2017000000001</v>
      </c>
      <c r="AR2278">
        <v>-1393.8114</v>
      </c>
      <c r="AS2278">
        <v>0.68972584000000003</v>
      </c>
      <c r="AT2278">
        <v>0</v>
      </c>
      <c r="AU2278">
        <v>0</v>
      </c>
    </row>
    <row r="2279" spans="1:47" x14ac:dyDescent="0.25">
      <c r="A2279">
        <v>248</v>
      </c>
      <c r="B2279" t="s">
        <v>55</v>
      </c>
      <c r="C2279">
        <v>50.233128999999998</v>
      </c>
      <c r="D2279" s="1">
        <v>5.0970639999999997E-6</v>
      </c>
      <c r="E2279">
        <v>0.29887599999999998</v>
      </c>
      <c r="F2279" s="1">
        <v>3.7109759999999999E-6</v>
      </c>
      <c r="G2279">
        <v>0.92695799999999995</v>
      </c>
      <c r="H2279" s="1">
        <v>135.87010000000001</v>
      </c>
      <c r="I2279">
        <v>5.0000000000000004E-6</v>
      </c>
      <c r="J2279">
        <v>2.0000000000000002E-5</v>
      </c>
      <c r="K2279">
        <v>1.3819399999999999</v>
      </c>
      <c r="L2279">
        <v>0.52356899999999995</v>
      </c>
      <c r="M2279">
        <v>4.1599999999999997E-4</v>
      </c>
      <c r="N2279" s="1">
        <v>5.3099829999999997E-4</v>
      </c>
      <c r="O2279" s="1">
        <v>6.5775190000000002E-4</v>
      </c>
      <c r="P2279">
        <v>1.0250000000000001E-3</v>
      </c>
      <c r="Q2279">
        <v>28.192156000000001</v>
      </c>
      <c r="R2279" s="1">
        <v>5.3980057999999997E-6</v>
      </c>
      <c r="S2279">
        <v>20.288823000000001</v>
      </c>
      <c r="T2279" s="1">
        <v>4.9291599999999999E-6</v>
      </c>
      <c r="U2279">
        <v>0.40600817</v>
      </c>
      <c r="V2279">
        <v>60.644888000000002</v>
      </c>
      <c r="W2279" s="1">
        <v>1.2179452E-5</v>
      </c>
      <c r="X2279">
        <v>2.7269537999999999E-2</v>
      </c>
      <c r="Y2279" s="1">
        <v>5.5170405000000003E-5</v>
      </c>
      <c r="Z2279">
        <v>60.607140000000001</v>
      </c>
      <c r="AA2279" s="1">
        <v>1.196053E-5</v>
      </c>
      <c r="AB2279">
        <v>0.84569879999999997</v>
      </c>
      <c r="AC2279">
        <v>0.82477062999999995</v>
      </c>
      <c r="AD2279">
        <v>1.3900593999999999</v>
      </c>
      <c r="AE2279">
        <v>0</v>
      </c>
      <c r="AF2279">
        <v>240.71178</v>
      </c>
      <c r="AG2279">
        <v>3.6377790000000001</v>
      </c>
      <c r="AH2279">
        <v>4.7585943000000004</v>
      </c>
      <c r="AI2279">
        <v>4.7975344E-4</v>
      </c>
      <c r="AJ2279">
        <v>8.3129329999999998E-4</v>
      </c>
      <c r="AK2279">
        <v>1.3882619000000001E-3</v>
      </c>
      <c r="AL2279">
        <v>2.2155319000000001E-3</v>
      </c>
      <c r="AM2279">
        <v>1.2705637000000001E-2</v>
      </c>
      <c r="AN2279">
        <v>9.9998165999999999E-2</v>
      </c>
      <c r="AO2279">
        <v>10.153327000000001</v>
      </c>
      <c r="AP2279">
        <v>0.95007704999999998</v>
      </c>
      <c r="AQ2279">
        <v>3372.098</v>
      </c>
      <c r="AR2279">
        <v>3203.7529</v>
      </c>
      <c r="AS2279">
        <v>0.68652086000000001</v>
      </c>
      <c r="AT2279">
        <v>0</v>
      </c>
      <c r="AU2279">
        <v>0</v>
      </c>
    </row>
    <row r="2280" spans="1:47" x14ac:dyDescent="0.25">
      <c r="A2280">
        <v>249</v>
      </c>
      <c r="B2280" t="s">
        <v>55</v>
      </c>
      <c r="C2280">
        <v>29.591549000000001</v>
      </c>
      <c r="D2280" s="1">
        <v>3.6950869999999998E-6</v>
      </c>
      <c r="E2280">
        <v>0.50292099999999995</v>
      </c>
      <c r="F2280" s="1">
        <v>4.1411799999999997E-6</v>
      </c>
      <c r="G2280">
        <v>0.35657</v>
      </c>
      <c r="H2280" s="1">
        <v>82.252210000000005</v>
      </c>
      <c r="I2280">
        <v>1.2999999999999999E-5</v>
      </c>
      <c r="J2280">
        <v>1.0000000000000001E-5</v>
      </c>
      <c r="K2280">
        <v>1.1288819999999999</v>
      </c>
      <c r="L2280">
        <v>1.19825</v>
      </c>
      <c r="M2280">
        <v>4.5399999999999998E-4</v>
      </c>
      <c r="N2280" s="1">
        <v>8.2546490000000002E-4</v>
      </c>
      <c r="O2280" s="1">
        <v>1.0598109999999999E-3</v>
      </c>
      <c r="P2280">
        <v>2.317E-3</v>
      </c>
      <c r="Q2280">
        <v>28.192160000000001</v>
      </c>
      <c r="R2280" s="1">
        <v>5.3980060000000004E-6</v>
      </c>
      <c r="S2280">
        <v>20.288820000000001</v>
      </c>
      <c r="T2280" s="1">
        <v>4.9291599999999999E-6</v>
      </c>
      <c r="U2280">
        <v>0.39929209999999998</v>
      </c>
      <c r="V2280">
        <v>59.17109</v>
      </c>
      <c r="W2280" s="1">
        <v>1.235435E-5</v>
      </c>
      <c r="X2280">
        <v>2.7270619999999999E-2</v>
      </c>
      <c r="Y2280" s="1">
        <v>5.5170409999999997E-5</v>
      </c>
      <c r="Z2280">
        <v>57.678060000000002</v>
      </c>
      <c r="AA2280" s="1">
        <v>1.2339760000000001E-5</v>
      </c>
      <c r="AB2280">
        <v>0.83833690000000005</v>
      </c>
      <c r="AC2280">
        <v>0.86102509999999999</v>
      </c>
      <c r="AD2280">
        <v>1.3900589999999999</v>
      </c>
      <c r="AE2280">
        <v>0</v>
      </c>
      <c r="AF2280">
        <v>240.71180000000001</v>
      </c>
      <c r="AG2280">
        <v>3.5536569999999998</v>
      </c>
      <c r="AH2280">
        <v>4.7596470000000002</v>
      </c>
      <c r="AI2280">
        <v>4.9727069999999998E-4</v>
      </c>
      <c r="AJ2280">
        <v>8.3263499999999997E-4</v>
      </c>
      <c r="AK2280">
        <v>1.3842660000000001E-3</v>
      </c>
      <c r="AL2280">
        <v>2.1350900000000001E-3</v>
      </c>
      <c r="AM2280">
        <v>1.269782E-2</v>
      </c>
      <c r="AN2280">
        <v>0.1000022</v>
      </c>
      <c r="AO2280">
        <v>9.7019120000000001</v>
      </c>
      <c r="AP2280">
        <v>0.94810779999999995</v>
      </c>
      <c r="AQ2280">
        <v>-833.64689999999996</v>
      </c>
      <c r="AR2280">
        <v>-790.38710000000003</v>
      </c>
      <c r="AS2280">
        <v>0.68791400000000003</v>
      </c>
      <c r="AT2280">
        <v>0</v>
      </c>
      <c r="AU2280">
        <v>0</v>
      </c>
    </row>
    <row r="2281" spans="1:47" x14ac:dyDescent="0.25">
      <c r="A2281">
        <v>250</v>
      </c>
      <c r="B2281" t="s">
        <v>55</v>
      </c>
      <c r="C2281">
        <v>48.243673000000001</v>
      </c>
      <c r="D2281" s="1">
        <v>5.4522549999999997E-6</v>
      </c>
      <c r="E2281">
        <v>0.48614400000000002</v>
      </c>
      <c r="F2281" s="1">
        <v>5.8146750000000004E-6</v>
      </c>
      <c r="G2281">
        <v>0.60285</v>
      </c>
      <c r="H2281" s="1">
        <v>118.759</v>
      </c>
      <c r="I2281">
        <v>1.0000000000000001E-5</v>
      </c>
      <c r="J2281">
        <v>2.0000000000000002E-5</v>
      </c>
      <c r="K2281">
        <v>1.466423</v>
      </c>
      <c r="L2281">
        <v>0.71438400000000002</v>
      </c>
      <c r="M2281">
        <v>4.3899999999999999E-4</v>
      </c>
      <c r="N2281" s="1">
        <v>7.2907159999999996E-4</v>
      </c>
      <c r="O2281" s="1">
        <v>8.9317810000000004E-4</v>
      </c>
      <c r="P2281">
        <v>1.653E-3</v>
      </c>
      <c r="Q2281">
        <v>28.192156000000001</v>
      </c>
      <c r="R2281" s="1">
        <v>5.3980057999999997E-6</v>
      </c>
      <c r="S2281">
        <v>20.288823000000001</v>
      </c>
      <c r="T2281" s="1">
        <v>4.9291599999999999E-6</v>
      </c>
      <c r="U2281">
        <v>0.38869809999999999</v>
      </c>
      <c r="V2281">
        <v>61.205303999999998</v>
      </c>
      <c r="W2281" s="1">
        <v>1.1901831E-5</v>
      </c>
      <c r="X2281">
        <v>2.7284242E-2</v>
      </c>
      <c r="Y2281" s="1">
        <v>5.5170405000000003E-5</v>
      </c>
      <c r="Z2281">
        <v>57.487940999999999</v>
      </c>
      <c r="AA2281" s="1">
        <v>1.2023682000000001E-5</v>
      </c>
      <c r="AB2281">
        <v>0.84414853000000001</v>
      </c>
      <c r="AC2281">
        <v>0.84973776999999995</v>
      </c>
      <c r="AD2281">
        <v>1.3900593999999999</v>
      </c>
      <c r="AE2281">
        <v>0</v>
      </c>
      <c r="AF2281">
        <v>240.71178</v>
      </c>
      <c r="AG2281">
        <v>3.6424078999999998</v>
      </c>
      <c r="AH2281">
        <v>4.7584676000000004</v>
      </c>
      <c r="AI2281">
        <v>4.9083986999999996E-4</v>
      </c>
      <c r="AJ2281">
        <v>8.2518062000000003E-4</v>
      </c>
      <c r="AK2281">
        <v>1.3871109000000001E-3</v>
      </c>
      <c r="AL2281">
        <v>2.1894113000000002E-3</v>
      </c>
      <c r="AM2281">
        <v>1.2719115E-2</v>
      </c>
      <c r="AN2281">
        <v>9.9999239000000004E-2</v>
      </c>
      <c r="AO2281">
        <v>9.4442439999999994</v>
      </c>
      <c r="AP2281">
        <v>0.94925563000000002</v>
      </c>
      <c r="AQ2281">
        <v>2749.2033000000001</v>
      </c>
      <c r="AR2281">
        <v>2609.6967</v>
      </c>
      <c r="AS2281">
        <v>0.68905623999999999</v>
      </c>
      <c r="AT2281">
        <v>0</v>
      </c>
      <c r="AU2281">
        <v>0</v>
      </c>
    </row>
    <row r="2282" spans="1:47" x14ac:dyDescent="0.25">
      <c r="A2282">
        <v>1</v>
      </c>
      <c r="B2282" t="s">
        <v>56</v>
      </c>
      <c r="C2282">
        <v>0.66241499999999998</v>
      </c>
      <c r="D2282" s="1">
        <v>5.1995949999999998E-6</v>
      </c>
      <c r="E2282">
        <v>19.462636</v>
      </c>
      <c r="F2282" s="1">
        <v>3.7988770000000002E-6</v>
      </c>
      <c r="G2282">
        <v>0.57806400000000002</v>
      </c>
      <c r="H2282" s="1">
        <v>66.124619999999993</v>
      </c>
      <c r="I2282">
        <v>1.0000000000000001E-5</v>
      </c>
      <c r="J2282">
        <v>1.8E-5</v>
      </c>
      <c r="K2282">
        <v>1.332004</v>
      </c>
      <c r="L2282">
        <v>0.89788000000000001</v>
      </c>
      <c r="M2282">
        <v>4.6200000000000001E-4</v>
      </c>
      <c r="N2282" s="1">
        <v>5.2778869999999998E-4</v>
      </c>
      <c r="O2282" s="1">
        <v>8.9887729999999996E-4</v>
      </c>
      <c r="P2282">
        <v>1.696E-3</v>
      </c>
      <c r="Q2282">
        <v>28.107970000000002</v>
      </c>
      <c r="R2282" s="1">
        <v>5.3773640000000002E-6</v>
      </c>
      <c r="S2282">
        <v>20.21641</v>
      </c>
      <c r="T2282" s="1">
        <v>4.9069969999999999E-6</v>
      </c>
      <c r="U2282">
        <v>0.4</v>
      </c>
      <c r="V2282">
        <v>59.326329999999999</v>
      </c>
      <c r="W2282" s="1">
        <v>1.222048E-5</v>
      </c>
      <c r="X2282">
        <v>2.733907E-2</v>
      </c>
      <c r="Y2282" s="1">
        <v>5.5464480000000003E-5</v>
      </c>
      <c r="Z2282">
        <v>59.326329999999999</v>
      </c>
      <c r="AA2282" s="1">
        <v>1.222048E-5</v>
      </c>
      <c r="AB2282">
        <v>0.86</v>
      </c>
      <c r="AC2282">
        <v>0.86</v>
      </c>
      <c r="AD2282">
        <v>1.38984</v>
      </c>
      <c r="AE2282">
        <v>0</v>
      </c>
      <c r="AF2282">
        <v>242.27719999999999</v>
      </c>
      <c r="AG2282">
        <v>3.5683739999999999</v>
      </c>
      <c r="AH2282">
        <v>4.7611499999999998</v>
      </c>
      <c r="AI2282">
        <v>4.85942E-4</v>
      </c>
      <c r="AJ2282">
        <v>8.2930000000000005E-4</v>
      </c>
      <c r="AK2282">
        <v>1.3879999999999999E-3</v>
      </c>
      <c r="AL2282">
        <v>2.0899999999999998E-3</v>
      </c>
      <c r="AM2282">
        <v>1.2699999999999999E-2</v>
      </c>
      <c r="AN2282">
        <v>0.1</v>
      </c>
      <c r="AO2282">
        <v>10</v>
      </c>
      <c r="AP2282">
        <v>0.94668529999999995</v>
      </c>
      <c r="AQ2282">
        <v>520.67070000000001</v>
      </c>
      <c r="AR2282">
        <v>492.91129999999998</v>
      </c>
      <c r="AS2282">
        <v>0.68772</v>
      </c>
      <c r="AT2282">
        <v>0</v>
      </c>
      <c r="AU2282">
        <v>0</v>
      </c>
    </row>
    <row r="2283" spans="1:47" x14ac:dyDescent="0.25">
      <c r="A2283">
        <v>2</v>
      </c>
      <c r="B2283" t="s">
        <v>56</v>
      </c>
      <c r="C2283">
        <v>22.904043999999999</v>
      </c>
      <c r="D2283" s="1">
        <v>3.802231E-6</v>
      </c>
      <c r="E2283">
        <v>0.137132</v>
      </c>
      <c r="F2283" s="1">
        <v>7.055781E-6</v>
      </c>
      <c r="G2283">
        <v>0.45197100000000001</v>
      </c>
      <c r="H2283" s="1">
        <v>68.166399999999996</v>
      </c>
      <c r="I2283">
        <v>1.7E-5</v>
      </c>
      <c r="J2283">
        <v>9.9999999999999995E-7</v>
      </c>
      <c r="K2283">
        <v>1.4864280000000001</v>
      </c>
      <c r="L2283">
        <v>0.74029199999999995</v>
      </c>
      <c r="M2283">
        <v>5.2800000000000004E-4</v>
      </c>
      <c r="N2283" s="1">
        <v>6.108175E-4</v>
      </c>
      <c r="O2283" s="1">
        <v>1.0729019999999999E-3</v>
      </c>
      <c r="P2283">
        <v>2.091E-3</v>
      </c>
      <c r="Q2283">
        <v>28.107969000000001</v>
      </c>
      <c r="R2283" s="1">
        <v>5.3773639000000003E-6</v>
      </c>
      <c r="S2283">
        <v>20.216414</v>
      </c>
      <c r="T2283" s="1">
        <v>4.9069970999999998E-6</v>
      </c>
      <c r="U2283">
        <v>0.42080441000000002</v>
      </c>
      <c r="V2283">
        <v>61.114595999999999</v>
      </c>
      <c r="W2283" s="1">
        <v>1.2500952999999999E-5</v>
      </c>
      <c r="X2283">
        <v>2.7345765000000001E-2</v>
      </c>
      <c r="Y2283" s="1">
        <v>5.5464479E-5</v>
      </c>
      <c r="Z2283">
        <v>60.816693000000001</v>
      </c>
      <c r="AA2283" s="1">
        <v>1.2118961E-5</v>
      </c>
      <c r="AB2283">
        <v>0.87968650999999998</v>
      </c>
      <c r="AC2283">
        <v>0.88402298000000001</v>
      </c>
      <c r="AD2283">
        <v>1.3898402000000001</v>
      </c>
      <c r="AE2283">
        <v>0</v>
      </c>
      <c r="AF2283">
        <v>242.27722</v>
      </c>
      <c r="AG2283">
        <v>3.5349803</v>
      </c>
      <c r="AH2283">
        <v>4.7628371999999999</v>
      </c>
      <c r="AI2283">
        <v>4.8851638000000004E-4</v>
      </c>
      <c r="AJ2283">
        <v>8.2675743999999999E-4</v>
      </c>
      <c r="AK2283">
        <v>1.3835055999999999E-3</v>
      </c>
      <c r="AL2283">
        <v>2.0856129E-3</v>
      </c>
      <c r="AM2283">
        <v>1.2700701999999999E-2</v>
      </c>
      <c r="AN2283">
        <v>0.10000185</v>
      </c>
      <c r="AO2283">
        <v>10.106685000000001</v>
      </c>
      <c r="AP2283">
        <v>0.94718323000000004</v>
      </c>
      <c r="AQ2283">
        <v>-1290.1898000000001</v>
      </c>
      <c r="AR2283">
        <v>-1222.0462</v>
      </c>
      <c r="AS2283">
        <v>0.68959641000000005</v>
      </c>
      <c r="AT2283">
        <v>0</v>
      </c>
      <c r="AU2283">
        <v>0</v>
      </c>
    </row>
    <row r="2284" spans="1:47" x14ac:dyDescent="0.25">
      <c r="A2284">
        <v>3</v>
      </c>
      <c r="B2284" t="s">
        <v>56</v>
      </c>
      <c r="C2284">
        <v>0.382461</v>
      </c>
      <c r="D2284" s="1">
        <v>3.6895899999999999E-6</v>
      </c>
      <c r="E2284">
        <v>14.900387</v>
      </c>
      <c r="F2284" s="1">
        <v>2.7513830000000002E-6</v>
      </c>
      <c r="G2284">
        <v>0.241003</v>
      </c>
      <c r="H2284" s="1">
        <v>61.425359999999998</v>
      </c>
      <c r="I2284">
        <v>1.2999999999999999E-5</v>
      </c>
      <c r="J2284">
        <v>3.1999999999999999E-5</v>
      </c>
      <c r="K2284">
        <v>1.215991</v>
      </c>
      <c r="L2284">
        <v>1.141669</v>
      </c>
      <c r="M2284">
        <v>4.2900000000000002E-4</v>
      </c>
      <c r="N2284" s="1">
        <v>8.4321030000000005E-4</v>
      </c>
      <c r="O2284" s="1">
        <v>9.3272989999999996E-4</v>
      </c>
      <c r="P2284">
        <v>1.9599999999999999E-3</v>
      </c>
      <c r="Q2284">
        <v>28.107969000000001</v>
      </c>
      <c r="R2284" s="1">
        <v>5.3773639000000003E-6</v>
      </c>
      <c r="S2284">
        <v>20.216414</v>
      </c>
      <c r="T2284" s="1">
        <v>4.9069970999999998E-6</v>
      </c>
      <c r="U2284">
        <v>0.41615703999999998</v>
      </c>
      <c r="V2284">
        <v>61.327336000000003</v>
      </c>
      <c r="W2284" s="1">
        <v>1.1937852E-5</v>
      </c>
      <c r="X2284">
        <v>2.7338995000000001E-2</v>
      </c>
      <c r="Y2284" s="1">
        <v>5.5464479E-5</v>
      </c>
      <c r="Z2284">
        <v>58.713442000000001</v>
      </c>
      <c r="AA2284" s="1">
        <v>1.1766034E-5</v>
      </c>
      <c r="AB2284">
        <v>0.82046817000000005</v>
      </c>
      <c r="AC2284">
        <v>0.87643557999999999</v>
      </c>
      <c r="AD2284">
        <v>1.3898402000000001</v>
      </c>
      <c r="AE2284">
        <v>0</v>
      </c>
      <c r="AF2284">
        <v>242.27722</v>
      </c>
      <c r="AG2284">
        <v>3.5226112000000001</v>
      </c>
      <c r="AH2284">
        <v>4.7608728999999999</v>
      </c>
      <c r="AI2284">
        <v>4.8560105000000002E-4</v>
      </c>
      <c r="AJ2284">
        <v>8.2365293999999995E-4</v>
      </c>
      <c r="AK2284">
        <v>1.3861876999999999E-3</v>
      </c>
      <c r="AL2284">
        <v>2.1290444999999998E-3</v>
      </c>
      <c r="AM2284">
        <v>1.2698892E-2</v>
      </c>
      <c r="AN2284">
        <v>9.9996925E-2</v>
      </c>
      <c r="AO2284">
        <v>9.8147427999999994</v>
      </c>
      <c r="AP2284">
        <v>0.94692622000000004</v>
      </c>
      <c r="AQ2284">
        <v>3878.9484000000002</v>
      </c>
      <c r="AR2284">
        <v>3673.0779000000002</v>
      </c>
      <c r="AS2284">
        <v>0.68804535</v>
      </c>
      <c r="AT2284">
        <v>0</v>
      </c>
      <c r="AU2284">
        <v>0</v>
      </c>
    </row>
    <row r="2285" spans="1:47" x14ac:dyDescent="0.25">
      <c r="A2285">
        <v>4</v>
      </c>
      <c r="B2285" t="s">
        <v>56</v>
      </c>
      <c r="C2285">
        <v>4.7252000000000002E-2</v>
      </c>
      <c r="D2285" s="1">
        <v>1.198682E-6</v>
      </c>
      <c r="E2285">
        <v>4.2126999999999998E-2</v>
      </c>
      <c r="F2285" s="1">
        <v>5.3597679999999999E-6</v>
      </c>
      <c r="G2285">
        <v>2.6234E-2</v>
      </c>
      <c r="H2285" s="1">
        <v>65.640680000000003</v>
      </c>
      <c r="I2285">
        <v>1.4E-5</v>
      </c>
      <c r="J2285">
        <v>3.0000000000000001E-5</v>
      </c>
      <c r="K2285">
        <v>1.578832</v>
      </c>
      <c r="L2285">
        <v>1.667972</v>
      </c>
      <c r="M2285">
        <v>4.73E-4</v>
      </c>
      <c r="N2285" s="1">
        <v>3.871414E-4</v>
      </c>
      <c r="O2285" s="1">
        <v>9.3841089999999996E-4</v>
      </c>
      <c r="P2285">
        <v>1.949E-3</v>
      </c>
      <c r="Q2285">
        <v>28.107969000000001</v>
      </c>
      <c r="R2285" s="1">
        <v>5.3773639000000003E-6</v>
      </c>
      <c r="S2285">
        <v>20.216414</v>
      </c>
      <c r="T2285" s="1">
        <v>4.9069970999999998E-6</v>
      </c>
      <c r="U2285">
        <v>0.40752876999999998</v>
      </c>
      <c r="V2285">
        <v>57.752589999999998</v>
      </c>
      <c r="W2285" s="1">
        <v>1.2918246E-5</v>
      </c>
      <c r="X2285">
        <v>2.733435E-2</v>
      </c>
      <c r="Y2285" s="1">
        <v>5.5464479E-5</v>
      </c>
      <c r="Z2285">
        <v>56.534014999999997</v>
      </c>
      <c r="AA2285" s="1">
        <v>1.1794925E-5</v>
      </c>
      <c r="AB2285">
        <v>0.84789994999999996</v>
      </c>
      <c r="AC2285">
        <v>0.87612429999999997</v>
      </c>
      <c r="AD2285">
        <v>1.3898402000000001</v>
      </c>
      <c r="AE2285">
        <v>0</v>
      </c>
      <c r="AF2285">
        <v>242.27722</v>
      </c>
      <c r="AG2285">
        <v>3.5658278999999999</v>
      </c>
      <c r="AH2285">
        <v>4.7609260000000004</v>
      </c>
      <c r="AI2285">
        <v>4.7295912999999998E-4</v>
      </c>
      <c r="AJ2285">
        <v>8.377387E-4</v>
      </c>
      <c r="AK2285">
        <v>1.3949044999999999E-3</v>
      </c>
      <c r="AL2285">
        <v>2.0561974999999998E-3</v>
      </c>
      <c r="AM2285">
        <v>1.2691299E-2</v>
      </c>
      <c r="AN2285">
        <v>9.9995298999999996E-2</v>
      </c>
      <c r="AO2285">
        <v>10.519235999999999</v>
      </c>
      <c r="AP2285">
        <v>0.94646794999999995</v>
      </c>
      <c r="AQ2285">
        <v>1005.5234</v>
      </c>
      <c r="AR2285">
        <v>951.69572000000005</v>
      </c>
      <c r="AS2285">
        <v>0.68619839000000005</v>
      </c>
      <c r="AT2285">
        <v>0</v>
      </c>
      <c r="AU2285">
        <v>0</v>
      </c>
    </row>
    <row r="2286" spans="1:47" x14ac:dyDescent="0.25">
      <c r="A2286">
        <v>5</v>
      </c>
      <c r="B2286" t="s">
        <v>56</v>
      </c>
      <c r="C2286">
        <v>0.67133299999999996</v>
      </c>
      <c r="D2286" s="1">
        <v>3.3035409999999999E-6</v>
      </c>
      <c r="E2286">
        <v>19.678391000000001</v>
      </c>
      <c r="F2286" s="1">
        <v>3.9606699999999996E-6</v>
      </c>
      <c r="G2286">
        <v>0.68620199999999998</v>
      </c>
      <c r="H2286" s="1">
        <v>117.771</v>
      </c>
      <c r="I2286">
        <v>1.9999999999999999E-6</v>
      </c>
      <c r="J2286">
        <v>5.1999999999999997E-5</v>
      </c>
      <c r="K2286">
        <v>0.69793400000000005</v>
      </c>
      <c r="L2286">
        <v>1.7236750000000001</v>
      </c>
      <c r="M2286">
        <v>5.2700000000000002E-4</v>
      </c>
      <c r="N2286" s="1">
        <v>6.1736129999999997E-4</v>
      </c>
      <c r="O2286" s="1">
        <v>6.8862630000000001E-4</v>
      </c>
      <c r="P2286">
        <v>1.0169999999999999E-3</v>
      </c>
      <c r="Q2286">
        <v>28.107970000000002</v>
      </c>
      <c r="R2286" s="1">
        <v>5.3773640000000002E-6</v>
      </c>
      <c r="S2286">
        <v>20.21641</v>
      </c>
      <c r="T2286" s="1">
        <v>4.9069969999999999E-6</v>
      </c>
      <c r="U2286">
        <v>0.40818939999999998</v>
      </c>
      <c r="V2286">
        <v>59.912109999999998</v>
      </c>
      <c r="W2286" s="1">
        <v>1.243209E-5</v>
      </c>
      <c r="X2286">
        <v>2.7343739999999998E-2</v>
      </c>
      <c r="Y2286" s="1">
        <v>5.5464480000000003E-5</v>
      </c>
      <c r="Z2286">
        <v>59.711210000000001</v>
      </c>
      <c r="AA2286" s="1">
        <v>1.215026E-5</v>
      </c>
      <c r="AB2286">
        <v>0.88145189999999995</v>
      </c>
      <c r="AC2286">
        <v>0.85387880000000005</v>
      </c>
      <c r="AD2286">
        <v>1.38984</v>
      </c>
      <c r="AE2286">
        <v>0</v>
      </c>
      <c r="AF2286">
        <v>242.27719999999999</v>
      </c>
      <c r="AG2286">
        <v>3.5231159999999999</v>
      </c>
      <c r="AH2286">
        <v>4.7624950000000004</v>
      </c>
      <c r="AI2286">
        <v>4.8732130000000003E-4</v>
      </c>
      <c r="AJ2286">
        <v>8.4104670000000005E-4</v>
      </c>
      <c r="AK2286">
        <v>1.3897029999999999E-3</v>
      </c>
      <c r="AL2286">
        <v>2.1832560000000002E-3</v>
      </c>
      <c r="AM2286">
        <v>1.2701250000000001E-2</v>
      </c>
      <c r="AN2286">
        <v>9.9998190000000001E-2</v>
      </c>
      <c r="AO2286">
        <v>10.099640000000001</v>
      </c>
      <c r="AP2286">
        <v>0.94763430000000004</v>
      </c>
      <c r="AQ2286">
        <v>618.84939999999995</v>
      </c>
      <c r="AR2286">
        <v>586.44290000000001</v>
      </c>
      <c r="AS2286">
        <v>0.68808780000000003</v>
      </c>
      <c r="AT2286">
        <v>0</v>
      </c>
      <c r="AU2286">
        <v>0</v>
      </c>
    </row>
    <row r="2287" spans="1:47" x14ac:dyDescent="0.25">
      <c r="A2287">
        <v>6</v>
      </c>
      <c r="B2287" t="s">
        <v>56</v>
      </c>
      <c r="C2287">
        <v>31.904325</v>
      </c>
      <c r="D2287" s="1">
        <v>3.5809330000000002E-6</v>
      </c>
      <c r="E2287">
        <v>0.50420299999999996</v>
      </c>
      <c r="F2287" s="1">
        <v>4.3795740000000001E-6</v>
      </c>
      <c r="G2287">
        <v>0.22304499999999999</v>
      </c>
      <c r="H2287" s="1">
        <v>81.049449999999993</v>
      </c>
      <c r="I2287">
        <v>1.1E-5</v>
      </c>
      <c r="J2287">
        <v>3.1999999999999999E-5</v>
      </c>
      <c r="K2287">
        <v>1.507584</v>
      </c>
      <c r="L2287">
        <v>0.93849300000000002</v>
      </c>
      <c r="M2287">
        <v>4.3399999999999998E-4</v>
      </c>
      <c r="N2287" s="1">
        <v>8.1078319999999999E-4</v>
      </c>
      <c r="O2287" s="1">
        <v>1.0128450000000001E-3</v>
      </c>
      <c r="P2287">
        <v>2.2769999999999999E-3</v>
      </c>
      <c r="Q2287">
        <v>28.107969000000001</v>
      </c>
      <c r="R2287" s="1">
        <v>5.3773639000000003E-6</v>
      </c>
      <c r="S2287">
        <v>20.216414</v>
      </c>
      <c r="T2287" s="1">
        <v>4.9069970999999998E-6</v>
      </c>
      <c r="U2287">
        <v>0.39731306</v>
      </c>
      <c r="V2287">
        <v>60.428162</v>
      </c>
      <c r="W2287" s="1">
        <v>1.2228592E-5</v>
      </c>
      <c r="X2287">
        <v>2.7339970000000002E-2</v>
      </c>
      <c r="Y2287" s="1">
        <v>5.5464479E-5</v>
      </c>
      <c r="Z2287">
        <v>59.394762999999998</v>
      </c>
      <c r="AA2287" s="1">
        <v>1.2830852E-5</v>
      </c>
      <c r="AB2287">
        <v>0.86309469999999999</v>
      </c>
      <c r="AC2287">
        <v>0.85987924000000004</v>
      </c>
      <c r="AD2287">
        <v>1.3898402000000001</v>
      </c>
      <c r="AE2287">
        <v>0</v>
      </c>
      <c r="AF2287">
        <v>242.27722</v>
      </c>
      <c r="AG2287">
        <v>3.5740048</v>
      </c>
      <c r="AH2287">
        <v>4.7593785000000004</v>
      </c>
      <c r="AI2287">
        <v>4.9527499000000003E-4</v>
      </c>
      <c r="AJ2287">
        <v>8.3150656000000002E-4</v>
      </c>
      <c r="AK2287">
        <v>1.3903378E-3</v>
      </c>
      <c r="AL2287">
        <v>2.0951728E-3</v>
      </c>
      <c r="AM2287">
        <v>1.270461E-2</v>
      </c>
      <c r="AN2287">
        <v>0.10000315</v>
      </c>
      <c r="AO2287">
        <v>10.074878</v>
      </c>
      <c r="AP2287">
        <v>0.94630725999999998</v>
      </c>
      <c r="AQ2287">
        <v>-4059.1174000000001</v>
      </c>
      <c r="AR2287">
        <v>-3841.1723000000002</v>
      </c>
      <c r="AS2287">
        <v>0.68707107999999995</v>
      </c>
      <c r="AT2287">
        <v>0</v>
      </c>
      <c r="AU2287">
        <v>0</v>
      </c>
    </row>
    <row r="2288" spans="1:47" x14ac:dyDescent="0.25">
      <c r="A2288">
        <v>7</v>
      </c>
      <c r="B2288" t="s">
        <v>56</v>
      </c>
      <c r="C2288">
        <v>22.438189000000001</v>
      </c>
      <c r="D2288" s="1">
        <v>2.3135559999999998E-6</v>
      </c>
      <c r="E2288">
        <v>0.65005999999999997</v>
      </c>
      <c r="F2288" s="1">
        <v>4.9822920000000003E-6</v>
      </c>
      <c r="G2288">
        <v>6.1534999999999999E-2</v>
      </c>
      <c r="H2288" s="1">
        <v>72.897989999999993</v>
      </c>
      <c r="I2288">
        <v>1.5E-5</v>
      </c>
      <c r="J2288">
        <v>0</v>
      </c>
      <c r="K2288">
        <v>1.308808</v>
      </c>
      <c r="L2288">
        <v>0.75882099999999997</v>
      </c>
      <c r="M2288">
        <v>3.79E-4</v>
      </c>
      <c r="N2288" s="1">
        <v>7.7009330000000001E-4</v>
      </c>
      <c r="O2288" s="1">
        <v>1.0370830000000001E-3</v>
      </c>
      <c r="P2288">
        <v>2.5690000000000001E-3</v>
      </c>
      <c r="Q2288">
        <v>28.107969000000001</v>
      </c>
      <c r="R2288" s="1">
        <v>5.3773639000000003E-6</v>
      </c>
      <c r="S2288">
        <v>20.216414</v>
      </c>
      <c r="T2288" s="1">
        <v>4.9069970999999998E-6</v>
      </c>
      <c r="U2288">
        <v>0.39803516999999999</v>
      </c>
      <c r="V2288">
        <v>56.541704000000003</v>
      </c>
      <c r="W2288" s="1">
        <v>1.2286653E-5</v>
      </c>
      <c r="X2288">
        <v>2.7352563999999999E-2</v>
      </c>
      <c r="Y2288" s="1">
        <v>5.5464479E-5</v>
      </c>
      <c r="Z2288">
        <v>59.296526</v>
      </c>
      <c r="AA2288" s="1">
        <v>1.1580099E-5</v>
      </c>
      <c r="AB2288">
        <v>0.87005531999999997</v>
      </c>
      <c r="AC2288">
        <v>0.87041409999999997</v>
      </c>
      <c r="AD2288">
        <v>1.3898402000000001</v>
      </c>
      <c r="AE2288">
        <v>0</v>
      </c>
      <c r="AF2288">
        <v>242.27722</v>
      </c>
      <c r="AG2288">
        <v>3.6436014000000001</v>
      </c>
      <c r="AH2288">
        <v>4.7636000999999997</v>
      </c>
      <c r="AI2288">
        <v>4.839369E-4</v>
      </c>
      <c r="AJ2288">
        <v>8.3589459999999999E-4</v>
      </c>
      <c r="AK2288">
        <v>1.3906103999999999E-3</v>
      </c>
      <c r="AL2288">
        <v>2.0903405000000002E-3</v>
      </c>
      <c r="AM2288">
        <v>1.2707616999999999E-2</v>
      </c>
      <c r="AN2288">
        <v>9.9996065999999995E-2</v>
      </c>
      <c r="AO2288">
        <v>10.213367</v>
      </c>
      <c r="AP2288">
        <v>0.94682306000000005</v>
      </c>
      <c r="AQ2288">
        <v>6969.9760999999999</v>
      </c>
      <c r="AR2288">
        <v>6599.3341</v>
      </c>
      <c r="AS2288">
        <v>0.68785644000000001</v>
      </c>
      <c r="AT2288">
        <v>0</v>
      </c>
      <c r="AU2288">
        <v>0</v>
      </c>
    </row>
    <row r="2289" spans="1:47" x14ac:dyDescent="0.25">
      <c r="A2289">
        <v>8</v>
      </c>
      <c r="B2289" t="s">
        <v>56</v>
      </c>
      <c r="C2289">
        <v>1.5745899999999999</v>
      </c>
      <c r="D2289" s="1">
        <v>8.1376949999999997E-6</v>
      </c>
      <c r="E2289">
        <v>36.678794000000003</v>
      </c>
      <c r="F2289" s="1">
        <v>1.3861760000000001E-5</v>
      </c>
      <c r="G2289">
        <v>1.4111549999999999</v>
      </c>
      <c r="H2289" s="1">
        <v>46.556460000000001</v>
      </c>
      <c r="I2289">
        <v>3.0000000000000001E-6</v>
      </c>
      <c r="J2289">
        <v>0</v>
      </c>
      <c r="K2289">
        <v>0.65434599999999998</v>
      </c>
      <c r="L2289">
        <v>1.095191</v>
      </c>
      <c r="M2289">
        <v>3.5799999999999997E-4</v>
      </c>
      <c r="N2289" s="1">
        <v>5.1425400000000001E-4</v>
      </c>
      <c r="O2289" s="1">
        <v>6.7751849999999995E-4</v>
      </c>
      <c r="P2289">
        <v>1.206E-3</v>
      </c>
      <c r="Q2289">
        <v>28.107969000000001</v>
      </c>
      <c r="R2289" s="1">
        <v>5.3773639000000003E-6</v>
      </c>
      <c r="S2289">
        <v>20.216414</v>
      </c>
      <c r="T2289" s="1">
        <v>4.9069970999999998E-6</v>
      </c>
      <c r="U2289">
        <v>0.40048647999999998</v>
      </c>
      <c r="V2289">
        <v>59.826287000000001</v>
      </c>
      <c r="W2289" s="1">
        <v>1.1940615999999999E-5</v>
      </c>
      <c r="X2289">
        <v>2.7344513000000001E-2</v>
      </c>
      <c r="Y2289" s="1">
        <v>5.5464479E-5</v>
      </c>
      <c r="Z2289">
        <v>57.495396999999997</v>
      </c>
      <c r="AA2289" s="1">
        <v>1.2941075E-5</v>
      </c>
      <c r="AB2289">
        <v>0.85254607999999998</v>
      </c>
      <c r="AC2289">
        <v>0.86591534999999997</v>
      </c>
      <c r="AD2289">
        <v>1.3898402000000001</v>
      </c>
      <c r="AE2289">
        <v>0</v>
      </c>
      <c r="AF2289">
        <v>242.27722</v>
      </c>
      <c r="AG2289">
        <v>3.4921584000000001</v>
      </c>
      <c r="AH2289">
        <v>4.7610374999999996</v>
      </c>
      <c r="AI2289">
        <v>4.8728367000000001E-4</v>
      </c>
      <c r="AJ2289">
        <v>8.2573642000000004E-4</v>
      </c>
      <c r="AK2289">
        <v>1.3889542E-3</v>
      </c>
      <c r="AL2289">
        <v>2.0889446999999999E-3</v>
      </c>
      <c r="AM2289">
        <v>1.2693092E-2</v>
      </c>
      <c r="AN2289">
        <v>9.9997177000000007E-2</v>
      </c>
      <c r="AO2289">
        <v>10.095901</v>
      </c>
      <c r="AP2289">
        <v>0.94705010999999995</v>
      </c>
      <c r="AQ2289">
        <v>-6779.4708000000001</v>
      </c>
      <c r="AR2289">
        <v>-6420.4984999999997</v>
      </c>
      <c r="AS2289">
        <v>0.68535318999999995</v>
      </c>
      <c r="AT2289">
        <v>0</v>
      </c>
      <c r="AU2289">
        <v>0</v>
      </c>
    </row>
    <row r="2290" spans="1:47" x14ac:dyDescent="0.25">
      <c r="A2290">
        <v>9</v>
      </c>
      <c r="B2290" t="s">
        <v>56</v>
      </c>
      <c r="C2290">
        <v>0.165048</v>
      </c>
      <c r="D2290" s="1">
        <v>3.5231889999999999E-8</v>
      </c>
      <c r="E2290">
        <v>0.55404900000000001</v>
      </c>
      <c r="F2290" s="1">
        <v>2.5676779999999998E-6</v>
      </c>
      <c r="G2290">
        <v>0.21327399999999999</v>
      </c>
      <c r="H2290" s="1">
        <v>54.140320000000003</v>
      </c>
      <c r="I2290">
        <v>1.5E-5</v>
      </c>
      <c r="J2290">
        <v>5.5999999999999999E-5</v>
      </c>
      <c r="K2290">
        <v>1.760548</v>
      </c>
      <c r="L2290">
        <v>1.3602730000000001</v>
      </c>
      <c r="M2290">
        <v>4.0000000000000002E-4</v>
      </c>
      <c r="N2290" s="1">
        <v>2.8821160000000001E-4</v>
      </c>
      <c r="O2290" s="1">
        <v>9.5883489999999997E-4</v>
      </c>
      <c r="P2290">
        <v>2.8159999999999999E-3</v>
      </c>
      <c r="Q2290">
        <v>28.107969000000001</v>
      </c>
      <c r="R2290" s="1">
        <v>5.3773639000000003E-6</v>
      </c>
      <c r="S2290">
        <v>20.216414</v>
      </c>
      <c r="T2290" s="1">
        <v>4.9069970999999998E-6</v>
      </c>
      <c r="U2290">
        <v>0.39972707000000002</v>
      </c>
      <c r="V2290">
        <v>58.096834000000001</v>
      </c>
      <c r="W2290" s="1">
        <v>1.2368511E-5</v>
      </c>
      <c r="X2290">
        <v>2.7350448999999999E-2</v>
      </c>
      <c r="Y2290" s="1">
        <v>5.5464479E-5</v>
      </c>
      <c r="Z2290">
        <v>59.088120000000004</v>
      </c>
      <c r="AA2290" s="1">
        <v>1.1927063E-5</v>
      </c>
      <c r="AB2290">
        <v>0.87045096</v>
      </c>
      <c r="AC2290">
        <v>0.88478533999999998</v>
      </c>
      <c r="AD2290">
        <v>1.3898402000000001</v>
      </c>
      <c r="AE2290">
        <v>0</v>
      </c>
      <c r="AF2290">
        <v>242.27722</v>
      </c>
      <c r="AG2290">
        <v>3.4257209</v>
      </c>
      <c r="AH2290">
        <v>4.7589199999999998</v>
      </c>
      <c r="AI2290">
        <v>4.9120641999999995E-4</v>
      </c>
      <c r="AJ2290">
        <v>8.2853397999999999E-4</v>
      </c>
      <c r="AK2290">
        <v>1.3807215000000001E-3</v>
      </c>
      <c r="AL2290">
        <v>2.0640009000000002E-3</v>
      </c>
      <c r="AM2290">
        <v>1.2714692E-2</v>
      </c>
      <c r="AN2290">
        <v>0.10000165</v>
      </c>
      <c r="AO2290">
        <v>10.254602999999999</v>
      </c>
      <c r="AP2290">
        <v>0.94658602000000003</v>
      </c>
      <c r="AQ2290">
        <v>-1126.6172999999999</v>
      </c>
      <c r="AR2290">
        <v>-1066.4402</v>
      </c>
      <c r="AS2290">
        <v>0.68940935999999997</v>
      </c>
      <c r="AT2290">
        <v>0</v>
      </c>
      <c r="AU2290">
        <v>0</v>
      </c>
    </row>
    <row r="2291" spans="1:47" x14ac:dyDescent="0.25">
      <c r="A2291">
        <v>10</v>
      </c>
      <c r="B2291" t="s">
        <v>56</v>
      </c>
      <c r="C2291">
        <v>51.560170999999997</v>
      </c>
      <c r="D2291" s="1">
        <v>5.5833609999999998E-6</v>
      </c>
      <c r="E2291">
        <v>0.45402900000000002</v>
      </c>
      <c r="F2291" s="1">
        <v>5.4881830000000004E-6</v>
      </c>
      <c r="G2291">
        <v>0.45515800000000001</v>
      </c>
      <c r="H2291" s="1">
        <v>85.587270000000004</v>
      </c>
      <c r="I2291">
        <v>1.2999999999999999E-5</v>
      </c>
      <c r="J2291">
        <v>1.5E-5</v>
      </c>
      <c r="K2291">
        <v>0.78868099999999997</v>
      </c>
      <c r="L2291">
        <v>0.95467900000000006</v>
      </c>
      <c r="M2291">
        <v>4.2700000000000002E-4</v>
      </c>
      <c r="N2291" s="1">
        <v>7.1621439999999998E-4</v>
      </c>
      <c r="O2291" s="1">
        <v>9.7610760000000003E-4</v>
      </c>
      <c r="P2291">
        <v>1.9589999999999998E-3</v>
      </c>
      <c r="Q2291">
        <v>28.107969000000001</v>
      </c>
      <c r="R2291" s="1">
        <v>5.3773639000000003E-6</v>
      </c>
      <c r="S2291">
        <v>20.216414</v>
      </c>
      <c r="T2291" s="1">
        <v>4.9069970999999998E-6</v>
      </c>
      <c r="U2291">
        <v>0.39311330999999999</v>
      </c>
      <c r="V2291">
        <v>57.252996000000003</v>
      </c>
      <c r="W2291" s="1">
        <v>1.1891571E-5</v>
      </c>
      <c r="X2291">
        <v>2.7343582000000002E-2</v>
      </c>
      <c r="Y2291" s="1">
        <v>5.5464479E-5</v>
      </c>
      <c r="Z2291">
        <v>59.569420999999998</v>
      </c>
      <c r="AA2291" s="1">
        <v>1.2118295E-5</v>
      </c>
      <c r="AB2291">
        <v>0.83232130000000004</v>
      </c>
      <c r="AC2291">
        <v>0.84056229000000005</v>
      </c>
      <c r="AD2291">
        <v>1.3898402000000001</v>
      </c>
      <c r="AE2291">
        <v>0</v>
      </c>
      <c r="AF2291">
        <v>242.27722</v>
      </c>
      <c r="AG2291">
        <v>3.5871833999999998</v>
      </c>
      <c r="AH2291">
        <v>4.7606136000000001</v>
      </c>
      <c r="AI2291">
        <v>4.9706087999999997E-4</v>
      </c>
      <c r="AJ2291">
        <v>8.2529586000000001E-4</v>
      </c>
      <c r="AK2291">
        <v>1.386045E-3</v>
      </c>
      <c r="AL2291">
        <v>2.0159879000000002E-3</v>
      </c>
      <c r="AM2291">
        <v>1.2699699E-2</v>
      </c>
      <c r="AN2291">
        <v>9.9998278999999995E-2</v>
      </c>
      <c r="AO2291">
        <v>9.9124189000000005</v>
      </c>
      <c r="AP2291">
        <v>0.94661832000000001</v>
      </c>
      <c r="AQ2291">
        <v>2021.6661999999999</v>
      </c>
      <c r="AR2291">
        <v>1913.7463</v>
      </c>
      <c r="AS2291">
        <v>0.68699575999999996</v>
      </c>
      <c r="AT2291">
        <v>0</v>
      </c>
      <c r="AU2291">
        <v>0</v>
      </c>
    </row>
    <row r="2292" spans="1:47" x14ac:dyDescent="0.25">
      <c r="A2292">
        <v>11</v>
      </c>
      <c r="B2292" t="s">
        <v>56</v>
      </c>
      <c r="C2292">
        <v>19.701149000000001</v>
      </c>
      <c r="D2292" s="1">
        <v>3.4405590000000001E-6</v>
      </c>
      <c r="E2292">
        <v>9.9999999999999995E-7</v>
      </c>
      <c r="F2292" s="1">
        <v>4.9120910000000003E-6</v>
      </c>
      <c r="G2292">
        <v>0.35301300000000002</v>
      </c>
      <c r="H2292" s="1">
        <v>64.732640000000004</v>
      </c>
      <c r="I2292">
        <v>1.5999999999999999E-5</v>
      </c>
      <c r="J2292">
        <v>9.0000000000000002E-6</v>
      </c>
      <c r="K2292">
        <v>1.523674</v>
      </c>
      <c r="L2292">
        <v>1.493527</v>
      </c>
      <c r="M2292">
        <v>4.4900000000000002E-4</v>
      </c>
      <c r="N2292" s="1">
        <v>4.4891799999999997E-4</v>
      </c>
      <c r="O2292" s="1">
        <v>9.6087959999999997E-4</v>
      </c>
      <c r="P2292">
        <v>2.0839999999999999E-3</v>
      </c>
      <c r="Q2292">
        <v>28.107969000000001</v>
      </c>
      <c r="R2292" s="1">
        <v>5.3773639000000003E-6</v>
      </c>
      <c r="S2292">
        <v>20.216414</v>
      </c>
      <c r="T2292" s="1">
        <v>4.9069970999999998E-6</v>
      </c>
      <c r="U2292">
        <v>0.39019032999999997</v>
      </c>
      <c r="V2292">
        <v>56.229773000000002</v>
      </c>
      <c r="W2292" s="1">
        <v>1.2651114999999999E-5</v>
      </c>
      <c r="X2292">
        <v>2.7331402000000001E-2</v>
      </c>
      <c r="Y2292" s="1">
        <v>5.5464479E-5</v>
      </c>
      <c r="Z2292">
        <v>58.294553999999998</v>
      </c>
      <c r="AA2292" s="1">
        <v>1.1980824E-5</v>
      </c>
      <c r="AB2292">
        <v>0.85433619000000005</v>
      </c>
      <c r="AC2292">
        <v>0.82795445999999995</v>
      </c>
      <c r="AD2292">
        <v>1.3898402000000001</v>
      </c>
      <c r="AE2292">
        <v>0</v>
      </c>
      <c r="AF2292">
        <v>242.27722</v>
      </c>
      <c r="AG2292">
        <v>3.5620143</v>
      </c>
      <c r="AH2292">
        <v>4.7577305000000001</v>
      </c>
      <c r="AI2292">
        <v>4.872977E-4</v>
      </c>
      <c r="AJ2292">
        <v>8.3335897E-4</v>
      </c>
      <c r="AK2292">
        <v>1.3892088999999999E-3</v>
      </c>
      <c r="AL2292">
        <v>2.0586091999999999E-3</v>
      </c>
      <c r="AM2292">
        <v>1.2691624E-2</v>
      </c>
      <c r="AN2292">
        <v>0.1000057</v>
      </c>
      <c r="AO2292">
        <v>10.177607999999999</v>
      </c>
      <c r="AP2292">
        <v>0.94847904000000005</v>
      </c>
      <c r="AQ2292">
        <v>-1830.5744</v>
      </c>
      <c r="AR2292">
        <v>-1736.2614000000001</v>
      </c>
      <c r="AS2292">
        <v>0.68915261000000005</v>
      </c>
      <c r="AT2292">
        <v>0</v>
      </c>
      <c r="AU2292">
        <v>0</v>
      </c>
    </row>
    <row r="2293" spans="1:47" x14ac:dyDescent="0.25">
      <c r="A2293">
        <v>12</v>
      </c>
      <c r="B2293" t="s">
        <v>56</v>
      </c>
      <c r="C2293">
        <v>69.953530999999998</v>
      </c>
      <c r="D2293" s="1">
        <v>1.048618E-5</v>
      </c>
      <c r="E2293">
        <v>0.47768500000000003</v>
      </c>
      <c r="F2293" s="1">
        <v>6.5695200000000001E-6</v>
      </c>
      <c r="G2293">
        <v>1.063299</v>
      </c>
      <c r="H2293" s="1">
        <v>128.74469999999999</v>
      </c>
      <c r="I2293">
        <v>3.9999999999999998E-6</v>
      </c>
      <c r="J2293">
        <v>0</v>
      </c>
      <c r="K2293">
        <v>1.089386</v>
      </c>
      <c r="L2293">
        <v>0.757745</v>
      </c>
      <c r="M2293">
        <v>4.9700000000000005E-4</v>
      </c>
      <c r="N2293" s="1">
        <v>7.6463889999999997E-4</v>
      </c>
      <c r="O2293" s="1">
        <v>8.3082160000000002E-4</v>
      </c>
      <c r="P2293">
        <v>1.377E-3</v>
      </c>
      <c r="Q2293">
        <v>28.107970000000002</v>
      </c>
      <c r="R2293" s="1">
        <v>5.3773640000000002E-6</v>
      </c>
      <c r="S2293">
        <v>20.21641</v>
      </c>
      <c r="T2293" s="1">
        <v>4.9069969999999999E-6</v>
      </c>
      <c r="U2293">
        <v>0.41187499999999999</v>
      </c>
      <c r="V2293">
        <v>58.16254</v>
      </c>
      <c r="W2293" s="1">
        <v>1.2017689999999999E-5</v>
      </c>
      <c r="X2293">
        <v>2.7330739999999999E-2</v>
      </c>
      <c r="Y2293" s="1">
        <v>5.5464480000000003E-5</v>
      </c>
      <c r="Z2293">
        <v>61.30697</v>
      </c>
      <c r="AA2293" s="1">
        <v>1.1836789999999999E-5</v>
      </c>
      <c r="AB2293">
        <v>0.87663389999999997</v>
      </c>
      <c r="AC2293">
        <v>0.81077860000000002</v>
      </c>
      <c r="AD2293">
        <v>1.38984</v>
      </c>
      <c r="AE2293">
        <v>0</v>
      </c>
      <c r="AF2293">
        <v>242.27719999999999</v>
      </c>
      <c r="AG2293">
        <v>3.5118179999999999</v>
      </c>
      <c r="AH2293">
        <v>4.7616139999999998</v>
      </c>
      <c r="AI2293">
        <v>4.9432230000000005E-4</v>
      </c>
      <c r="AJ2293">
        <v>8.3047199999999996E-4</v>
      </c>
      <c r="AK2293">
        <v>1.3891509999999999E-3</v>
      </c>
      <c r="AL2293">
        <v>2.156177E-3</v>
      </c>
      <c r="AM2293">
        <v>1.271041E-2</v>
      </c>
      <c r="AN2293">
        <v>0.1000007</v>
      </c>
      <c r="AO2293">
        <v>10.19313</v>
      </c>
      <c r="AP2293">
        <v>0.94519759999999997</v>
      </c>
      <c r="AQ2293">
        <v>192.57669999999999</v>
      </c>
      <c r="AR2293">
        <v>182.023</v>
      </c>
      <c r="AS2293">
        <v>0.68729850000000003</v>
      </c>
      <c r="AT2293">
        <v>0</v>
      </c>
      <c r="AU2293">
        <v>0</v>
      </c>
    </row>
    <row r="2294" spans="1:47" x14ac:dyDescent="0.25">
      <c r="A2294">
        <v>13</v>
      </c>
      <c r="B2294" t="s">
        <v>56</v>
      </c>
      <c r="C2294">
        <v>8.7174490000000002</v>
      </c>
      <c r="D2294" s="1">
        <v>1.153797E-6</v>
      </c>
      <c r="E2294">
        <v>0.41144599999999998</v>
      </c>
      <c r="F2294" s="1">
        <v>6.680851E-6</v>
      </c>
      <c r="G2294">
        <v>0.151695</v>
      </c>
      <c r="H2294" s="1">
        <v>41.317689999999999</v>
      </c>
      <c r="I2294">
        <v>1.2999999999999999E-5</v>
      </c>
      <c r="J2294">
        <v>9.9999999999999995E-7</v>
      </c>
      <c r="K2294">
        <v>1.327507</v>
      </c>
      <c r="L2294">
        <v>0.49534400000000001</v>
      </c>
      <c r="M2294">
        <v>4.7100000000000001E-4</v>
      </c>
      <c r="N2294" s="1">
        <v>7.8334309999999996E-4</v>
      </c>
      <c r="O2294" s="1">
        <v>1.1865790000000001E-3</v>
      </c>
      <c r="P2294">
        <v>2.6919999999999999E-3</v>
      </c>
      <c r="Q2294">
        <v>28.107969000000001</v>
      </c>
      <c r="R2294" s="1">
        <v>5.3773639000000003E-6</v>
      </c>
      <c r="S2294">
        <v>20.216414</v>
      </c>
      <c r="T2294" s="1">
        <v>4.9069970999999998E-6</v>
      </c>
      <c r="U2294">
        <v>0.37976029</v>
      </c>
      <c r="V2294">
        <v>58.119154999999999</v>
      </c>
      <c r="W2294" s="1">
        <v>1.2330538000000001E-5</v>
      </c>
      <c r="X2294">
        <v>2.7334536E-2</v>
      </c>
      <c r="Y2294" s="1">
        <v>5.5464479E-5</v>
      </c>
      <c r="Z2294">
        <v>58.419694999999997</v>
      </c>
      <c r="AA2294" s="1">
        <v>1.1924858E-5</v>
      </c>
      <c r="AB2294">
        <v>0.86329003999999998</v>
      </c>
      <c r="AC2294">
        <v>0.85794163000000001</v>
      </c>
      <c r="AD2294">
        <v>1.3898402000000001</v>
      </c>
      <c r="AE2294">
        <v>0</v>
      </c>
      <c r="AF2294">
        <v>242.27722</v>
      </c>
      <c r="AG2294">
        <v>3.5633992999999999</v>
      </c>
      <c r="AH2294">
        <v>4.7586699000000001</v>
      </c>
      <c r="AI2294">
        <v>4.8189865999999999E-4</v>
      </c>
      <c r="AJ2294">
        <v>8.3322984999999997E-4</v>
      </c>
      <c r="AK2294">
        <v>1.3843887999999999E-3</v>
      </c>
      <c r="AL2294">
        <v>2.1906267E-3</v>
      </c>
      <c r="AM2294">
        <v>1.2692507E-2</v>
      </c>
      <c r="AN2294">
        <v>0.10000077</v>
      </c>
      <c r="AO2294">
        <v>10.152436</v>
      </c>
      <c r="AP2294">
        <v>0.94477683999999995</v>
      </c>
      <c r="AQ2294">
        <v>-1648.2665999999999</v>
      </c>
      <c r="AR2294">
        <v>-1557.2440999999999</v>
      </c>
      <c r="AS2294">
        <v>0.68591588999999997</v>
      </c>
      <c r="AT2294">
        <v>0</v>
      </c>
      <c r="AU2294">
        <v>0</v>
      </c>
    </row>
    <row r="2295" spans="1:47" x14ac:dyDescent="0.25">
      <c r="A2295">
        <v>14</v>
      </c>
      <c r="B2295" t="s">
        <v>56</v>
      </c>
      <c r="C2295">
        <v>36.701568000000002</v>
      </c>
      <c r="D2295" s="1">
        <v>4.1335460000000003E-6</v>
      </c>
      <c r="E2295">
        <v>0.40729100000000001</v>
      </c>
      <c r="F2295" s="1">
        <v>5.0953479999999998E-6</v>
      </c>
      <c r="G2295">
        <v>0.37782500000000002</v>
      </c>
      <c r="H2295" s="1">
        <v>70.093999999999994</v>
      </c>
      <c r="I2295">
        <v>1.4E-5</v>
      </c>
      <c r="J2295">
        <v>1.1E-5</v>
      </c>
      <c r="K2295">
        <v>1.0999829999999999</v>
      </c>
      <c r="L2295">
        <v>1.0175559999999999</v>
      </c>
      <c r="M2295">
        <v>4.3899999999999999E-4</v>
      </c>
      <c r="N2295" s="1">
        <v>6.9788450000000002E-4</v>
      </c>
      <c r="O2295" s="1">
        <v>1.029926E-3</v>
      </c>
      <c r="P2295">
        <v>2.1940000000000002E-3</v>
      </c>
      <c r="Q2295">
        <v>28.107969000000001</v>
      </c>
      <c r="R2295" s="1">
        <v>5.3773639000000003E-6</v>
      </c>
      <c r="S2295">
        <v>20.216414</v>
      </c>
      <c r="T2295" s="1">
        <v>4.9069970999999998E-6</v>
      </c>
      <c r="U2295">
        <v>0.39024754</v>
      </c>
      <c r="V2295">
        <v>59.048000000000002</v>
      </c>
      <c r="W2295" s="1">
        <v>1.2465466999999999E-5</v>
      </c>
      <c r="X2295">
        <v>2.73324E-2</v>
      </c>
      <c r="Y2295" s="1">
        <v>5.5464479E-5</v>
      </c>
      <c r="Z2295">
        <v>59.059944999999999</v>
      </c>
      <c r="AA2295" s="1">
        <v>1.2492834E-5</v>
      </c>
      <c r="AB2295">
        <v>0.85697137999999995</v>
      </c>
      <c r="AC2295">
        <v>0.83395925999999998</v>
      </c>
      <c r="AD2295">
        <v>1.3898402000000001</v>
      </c>
      <c r="AE2295">
        <v>0</v>
      </c>
      <c r="AF2295">
        <v>242.27722</v>
      </c>
      <c r="AG2295">
        <v>3.6238598999999998</v>
      </c>
      <c r="AH2295">
        <v>4.7628634999999999</v>
      </c>
      <c r="AI2295">
        <v>4.7991901E-4</v>
      </c>
      <c r="AJ2295">
        <v>8.2815301000000005E-4</v>
      </c>
      <c r="AK2295">
        <v>1.3887219E-3</v>
      </c>
      <c r="AL2295">
        <v>2.0293363000000002E-3</v>
      </c>
      <c r="AM2295">
        <v>1.2704796000000001E-2</v>
      </c>
      <c r="AN2295">
        <v>0.10000269000000001</v>
      </c>
      <c r="AO2295">
        <v>10.384012999999999</v>
      </c>
      <c r="AP2295">
        <v>0.94617552999999999</v>
      </c>
      <c r="AQ2295">
        <v>2337.1208999999999</v>
      </c>
      <c r="AR2295">
        <v>2211.3265999999999</v>
      </c>
      <c r="AS2295">
        <v>0.68808079</v>
      </c>
      <c r="AT2295">
        <v>0</v>
      </c>
      <c r="AU2295">
        <v>0</v>
      </c>
    </row>
    <row r="2296" spans="1:47" x14ac:dyDescent="0.25">
      <c r="A2296">
        <v>15</v>
      </c>
      <c r="B2296" t="s">
        <v>56</v>
      </c>
      <c r="C2296">
        <v>29.862565</v>
      </c>
      <c r="D2296" s="1">
        <v>5.4805889999999996E-6</v>
      </c>
      <c r="E2296">
        <v>0.805705</v>
      </c>
      <c r="F2296" s="1">
        <v>4.8614160000000002E-6</v>
      </c>
      <c r="G2296">
        <v>0.42922900000000003</v>
      </c>
      <c r="H2296" s="1">
        <v>63.272849999999998</v>
      </c>
      <c r="I2296">
        <v>1.2999999999999999E-5</v>
      </c>
      <c r="J2296">
        <v>3.9999999999999998E-6</v>
      </c>
      <c r="K2296">
        <v>1.3865499999999999</v>
      </c>
      <c r="L2296">
        <v>0.66641600000000001</v>
      </c>
      <c r="M2296">
        <v>3.8200000000000002E-4</v>
      </c>
      <c r="N2296" s="1">
        <v>7.0745849999999996E-4</v>
      </c>
      <c r="O2296" s="1">
        <v>1.0230739999999999E-3</v>
      </c>
      <c r="P2296">
        <v>2.5119999999999999E-3</v>
      </c>
      <c r="Q2296">
        <v>28.107969000000001</v>
      </c>
      <c r="R2296" s="1">
        <v>5.3773639000000003E-6</v>
      </c>
      <c r="S2296">
        <v>20.216414</v>
      </c>
      <c r="T2296" s="1">
        <v>4.9069970999999998E-6</v>
      </c>
      <c r="U2296">
        <v>0.38674888000000002</v>
      </c>
      <c r="V2296">
        <v>56.546692999999998</v>
      </c>
      <c r="W2296" s="1">
        <v>1.2473322E-5</v>
      </c>
      <c r="X2296">
        <v>2.7329854000000001E-2</v>
      </c>
      <c r="Y2296" s="1">
        <v>5.5464479E-5</v>
      </c>
      <c r="Z2296">
        <v>58.378926</v>
      </c>
      <c r="AA2296" s="1">
        <v>1.2037025E-5</v>
      </c>
      <c r="AB2296">
        <v>0.84578542999999995</v>
      </c>
      <c r="AC2296">
        <v>0.85520693999999997</v>
      </c>
      <c r="AD2296">
        <v>1.3898402000000001</v>
      </c>
      <c r="AE2296">
        <v>0</v>
      </c>
      <c r="AF2296">
        <v>242.27722</v>
      </c>
      <c r="AG2296">
        <v>3.6602861999999998</v>
      </c>
      <c r="AH2296">
        <v>4.7606525</v>
      </c>
      <c r="AI2296">
        <v>4.7542789999999998E-4</v>
      </c>
      <c r="AJ2296">
        <v>8.3687971999999995E-4</v>
      </c>
      <c r="AK2296">
        <v>1.3888310999999999E-3</v>
      </c>
      <c r="AL2296">
        <v>2.1183791000000001E-3</v>
      </c>
      <c r="AM2296">
        <v>1.2695074000000001E-2</v>
      </c>
      <c r="AN2296">
        <v>9.9998619999999996E-2</v>
      </c>
      <c r="AO2296">
        <v>10.240933999999999</v>
      </c>
      <c r="AP2296">
        <v>0.94593556000000001</v>
      </c>
      <c r="AQ2296">
        <v>-1082.4007999999999</v>
      </c>
      <c r="AR2296">
        <v>-1023.8814</v>
      </c>
      <c r="AS2296">
        <v>0.68798912999999995</v>
      </c>
      <c r="AT2296">
        <v>0</v>
      </c>
      <c r="AU2296">
        <v>0</v>
      </c>
    </row>
    <row r="2297" spans="1:47" x14ac:dyDescent="0.25">
      <c r="A2297">
        <v>16</v>
      </c>
      <c r="B2297" t="s">
        <v>56</v>
      </c>
      <c r="C2297">
        <v>0.40994199999999997</v>
      </c>
      <c r="D2297" s="1">
        <v>3.6058179999999999E-6</v>
      </c>
      <c r="E2297">
        <v>9.0667139999999993</v>
      </c>
      <c r="F2297" s="1">
        <v>4.0071570000000002E-6</v>
      </c>
      <c r="G2297">
        <v>0.125524</v>
      </c>
      <c r="H2297" s="1">
        <v>74.902810000000002</v>
      </c>
      <c r="I2297">
        <v>1.2999999999999999E-5</v>
      </c>
      <c r="J2297">
        <v>2.6999999999999999E-5</v>
      </c>
      <c r="K2297">
        <v>1.6110720000000001</v>
      </c>
      <c r="L2297">
        <v>1.323698</v>
      </c>
      <c r="M2297">
        <v>4.8099999999999998E-4</v>
      </c>
      <c r="N2297" s="1">
        <v>7.9313150000000004E-4</v>
      </c>
      <c r="O2297" s="1">
        <v>1.037364E-3</v>
      </c>
      <c r="P2297">
        <v>2.4659999999999999E-3</v>
      </c>
      <c r="Q2297">
        <v>28.107969000000001</v>
      </c>
      <c r="R2297" s="1">
        <v>5.3773639000000003E-6</v>
      </c>
      <c r="S2297">
        <v>20.216414</v>
      </c>
      <c r="T2297" s="1">
        <v>4.9069970999999998E-6</v>
      </c>
      <c r="U2297">
        <v>0.39512760000000002</v>
      </c>
      <c r="V2297">
        <v>60.845773000000001</v>
      </c>
      <c r="W2297" s="1">
        <v>1.2223013E-5</v>
      </c>
      <c r="X2297">
        <v>2.7332413E-2</v>
      </c>
      <c r="Y2297" s="1">
        <v>5.5464479E-5</v>
      </c>
      <c r="Z2297">
        <v>60.117449000000001</v>
      </c>
      <c r="AA2297" s="1">
        <v>1.2346686999999999E-5</v>
      </c>
      <c r="AB2297">
        <v>0.87053174</v>
      </c>
      <c r="AC2297">
        <v>0.85553115000000002</v>
      </c>
      <c r="AD2297">
        <v>1.3898402000000001</v>
      </c>
      <c r="AE2297">
        <v>0</v>
      </c>
      <c r="AF2297">
        <v>242.27722</v>
      </c>
      <c r="AG2297">
        <v>3.4887533999999998</v>
      </c>
      <c r="AH2297">
        <v>4.7621536999999998</v>
      </c>
      <c r="AI2297">
        <v>4.8813201999999998E-4</v>
      </c>
      <c r="AJ2297">
        <v>8.3392820999999998E-4</v>
      </c>
      <c r="AK2297">
        <v>1.3892189999999999E-3</v>
      </c>
      <c r="AL2297">
        <v>2.1844777E-3</v>
      </c>
      <c r="AM2297">
        <v>1.2692330999999999E-2</v>
      </c>
      <c r="AN2297">
        <v>0.10000014</v>
      </c>
      <c r="AO2297">
        <v>9.6826171999999993</v>
      </c>
      <c r="AP2297">
        <v>0.94713334000000005</v>
      </c>
      <c r="AQ2297">
        <v>1559.5355</v>
      </c>
      <c r="AR2297">
        <v>1477.0880999999999</v>
      </c>
      <c r="AS2297">
        <v>0.68679038000000003</v>
      </c>
      <c r="AT2297">
        <v>0</v>
      </c>
      <c r="AU2297">
        <v>0</v>
      </c>
    </row>
    <row r="2298" spans="1:47" x14ac:dyDescent="0.25">
      <c r="A2298">
        <v>17</v>
      </c>
      <c r="B2298" t="s">
        <v>56</v>
      </c>
      <c r="C2298">
        <v>34.404620999999999</v>
      </c>
      <c r="D2298" s="1">
        <v>3.180081E-6</v>
      </c>
      <c r="E2298">
        <v>0.424014</v>
      </c>
      <c r="F2298" s="1">
        <v>5.6745200000000002E-6</v>
      </c>
      <c r="G2298">
        <v>0.26206499999999999</v>
      </c>
      <c r="H2298" s="1">
        <v>82.37473</v>
      </c>
      <c r="I2298">
        <v>1.2999999999999999E-5</v>
      </c>
      <c r="J2298">
        <v>1.9000000000000001E-5</v>
      </c>
      <c r="K2298">
        <v>1.2522249999999999</v>
      </c>
      <c r="L2298">
        <v>0.94014200000000003</v>
      </c>
      <c r="M2298">
        <v>3.9800000000000002E-4</v>
      </c>
      <c r="N2298" s="1">
        <v>6.5823460000000004E-4</v>
      </c>
      <c r="O2298" s="1">
        <v>9.3385039999999999E-4</v>
      </c>
      <c r="P2298">
        <v>1.9840000000000001E-3</v>
      </c>
      <c r="Q2298">
        <v>28.107970000000002</v>
      </c>
      <c r="R2298" s="1">
        <v>5.3773640000000002E-6</v>
      </c>
      <c r="S2298">
        <v>20.21641</v>
      </c>
      <c r="T2298" s="1">
        <v>4.9069969999999999E-6</v>
      </c>
      <c r="U2298">
        <v>0.40316020000000002</v>
      </c>
      <c r="V2298">
        <v>58.898710000000001</v>
      </c>
      <c r="W2298" s="1">
        <v>1.2884269999999999E-5</v>
      </c>
      <c r="X2298">
        <v>2.7342930000000001E-2</v>
      </c>
      <c r="Y2298" s="1">
        <v>5.5464480000000003E-5</v>
      </c>
      <c r="Z2298">
        <v>60.385869999999997</v>
      </c>
      <c r="AA2298" s="1">
        <v>1.2105859999999999E-5</v>
      </c>
      <c r="AB2298">
        <v>0.85197310000000004</v>
      </c>
      <c r="AC2298">
        <v>0.84663449999999996</v>
      </c>
      <c r="AD2298">
        <v>1.38984</v>
      </c>
      <c r="AE2298">
        <v>0</v>
      </c>
      <c r="AF2298">
        <v>242.27719999999999</v>
      </c>
      <c r="AG2298">
        <v>3.6456949999999999</v>
      </c>
      <c r="AH2298">
        <v>4.7611739999999996</v>
      </c>
      <c r="AI2298">
        <v>4.7956970000000002E-4</v>
      </c>
      <c r="AJ2298">
        <v>8.2932670000000004E-4</v>
      </c>
      <c r="AK2298">
        <v>1.3841579999999999E-3</v>
      </c>
      <c r="AL2298">
        <v>2.0627459999999999E-3</v>
      </c>
      <c r="AM2298">
        <v>1.269705E-2</v>
      </c>
      <c r="AN2298">
        <v>0.1000036</v>
      </c>
      <c r="AO2298">
        <v>10.053129999999999</v>
      </c>
      <c r="AP2298">
        <v>0.94701179999999996</v>
      </c>
      <c r="AQ2298">
        <v>-215.2525</v>
      </c>
      <c r="AR2298">
        <v>-203.8467</v>
      </c>
      <c r="AS2298">
        <v>0.68462449999999997</v>
      </c>
      <c r="AT2298">
        <v>0</v>
      </c>
      <c r="AU2298">
        <v>0</v>
      </c>
    </row>
    <row r="2299" spans="1:47" x14ac:dyDescent="0.25">
      <c r="A2299">
        <v>18</v>
      </c>
      <c r="B2299" t="s">
        <v>56</v>
      </c>
      <c r="C2299">
        <v>61.303137999999997</v>
      </c>
      <c r="D2299" s="1">
        <v>7.0316709999999998E-6</v>
      </c>
      <c r="E2299">
        <v>0.34515000000000001</v>
      </c>
      <c r="F2299" s="1">
        <v>1.0383059999999999E-5</v>
      </c>
      <c r="G2299">
        <v>9.3751000000000001E-2</v>
      </c>
      <c r="H2299" s="1">
        <v>79.709909999999994</v>
      </c>
      <c r="I2299">
        <v>1.7E-5</v>
      </c>
      <c r="J2299">
        <v>5.0000000000000004E-6</v>
      </c>
      <c r="K2299">
        <v>0.46513399999999999</v>
      </c>
      <c r="L2299">
        <v>1.093645</v>
      </c>
      <c r="M2299">
        <v>4.3899999999999999E-4</v>
      </c>
      <c r="N2299" s="1">
        <v>6.8248110000000001E-4</v>
      </c>
      <c r="O2299" s="1">
        <v>1.0225849999999999E-3</v>
      </c>
      <c r="P2299">
        <v>2.0379999999999999E-3</v>
      </c>
      <c r="Q2299">
        <v>28.107969000000001</v>
      </c>
      <c r="R2299" s="1">
        <v>5.3773639000000003E-6</v>
      </c>
      <c r="S2299">
        <v>20.216414</v>
      </c>
      <c r="T2299" s="1">
        <v>4.9069970999999998E-6</v>
      </c>
      <c r="U2299">
        <v>0.39728862999999998</v>
      </c>
      <c r="V2299">
        <v>60.379080999999999</v>
      </c>
      <c r="W2299" s="1">
        <v>1.2182008999999999E-5</v>
      </c>
      <c r="X2299">
        <v>2.7336185999999998E-2</v>
      </c>
      <c r="Y2299" s="1">
        <v>5.5464479E-5</v>
      </c>
      <c r="Z2299">
        <v>60.240718999999999</v>
      </c>
      <c r="AA2299" s="1">
        <v>1.1922129999999999E-5</v>
      </c>
      <c r="AB2299">
        <v>0.87069001000000001</v>
      </c>
      <c r="AC2299">
        <v>0.83203486999999998</v>
      </c>
      <c r="AD2299">
        <v>1.3898402000000001</v>
      </c>
      <c r="AE2299">
        <v>0</v>
      </c>
      <c r="AF2299">
        <v>242.27722</v>
      </c>
      <c r="AG2299">
        <v>3.5485182000000002</v>
      </c>
      <c r="AH2299">
        <v>4.7581557999999999</v>
      </c>
      <c r="AI2299">
        <v>4.7636717999999999E-4</v>
      </c>
      <c r="AJ2299">
        <v>8.2999938999999995E-4</v>
      </c>
      <c r="AK2299">
        <v>1.3827861E-3</v>
      </c>
      <c r="AL2299">
        <v>2.0513545999999998E-3</v>
      </c>
      <c r="AM2299">
        <v>1.269349E-2</v>
      </c>
      <c r="AN2299">
        <v>9.9993122000000004E-2</v>
      </c>
      <c r="AO2299">
        <v>9.6844088999999993</v>
      </c>
      <c r="AP2299">
        <v>0.94684533999999998</v>
      </c>
      <c r="AQ2299">
        <v>-2439.3814000000002</v>
      </c>
      <c r="AR2299">
        <v>-2309.7168999999999</v>
      </c>
      <c r="AS2299">
        <v>0.68808002000000001</v>
      </c>
      <c r="AT2299">
        <v>0</v>
      </c>
      <c r="AU2299">
        <v>0</v>
      </c>
    </row>
    <row r="2300" spans="1:47" x14ac:dyDescent="0.25">
      <c r="A2300">
        <v>19</v>
      </c>
      <c r="B2300" t="s">
        <v>56</v>
      </c>
      <c r="C2300">
        <v>7.9354170000000002</v>
      </c>
      <c r="D2300" s="1">
        <v>2.1961879999999999E-6</v>
      </c>
      <c r="E2300">
        <v>0</v>
      </c>
      <c r="F2300" s="1">
        <v>5.7819259999999999E-6</v>
      </c>
      <c r="G2300">
        <v>0.30069000000000001</v>
      </c>
      <c r="H2300" s="1">
        <v>58.70872</v>
      </c>
      <c r="I2300">
        <v>1.5E-5</v>
      </c>
      <c r="J2300">
        <v>9.9999999999999995E-7</v>
      </c>
      <c r="K2300">
        <v>1.439646</v>
      </c>
      <c r="L2300">
        <v>1.4608969999999999</v>
      </c>
      <c r="M2300">
        <v>5.6999999999999998E-4</v>
      </c>
      <c r="N2300" s="1">
        <v>5.6986579999999997E-4</v>
      </c>
      <c r="O2300" s="1">
        <v>1.1022709999999999E-3</v>
      </c>
      <c r="P2300">
        <v>2.1840000000000002E-3</v>
      </c>
      <c r="Q2300">
        <v>28.107970000000002</v>
      </c>
      <c r="R2300" s="1">
        <v>5.3773640000000002E-6</v>
      </c>
      <c r="S2300">
        <v>20.21641</v>
      </c>
      <c r="T2300" s="1">
        <v>4.9069969999999999E-6</v>
      </c>
      <c r="U2300">
        <v>0.40335779999999999</v>
      </c>
      <c r="V2300">
        <v>58.68909</v>
      </c>
      <c r="W2300" s="1">
        <v>1.242143E-5</v>
      </c>
      <c r="X2300">
        <v>2.7336579999999999E-2</v>
      </c>
      <c r="Y2300" s="1">
        <v>5.5464480000000003E-5</v>
      </c>
      <c r="Z2300">
        <v>57.413849999999996</v>
      </c>
      <c r="AA2300" s="1">
        <v>1.1569129999999999E-5</v>
      </c>
      <c r="AB2300">
        <v>0.82228999999999997</v>
      </c>
      <c r="AC2300">
        <v>0.882463</v>
      </c>
      <c r="AD2300">
        <v>1.38984</v>
      </c>
      <c r="AE2300">
        <v>0</v>
      </c>
      <c r="AF2300">
        <v>242.27719999999999</v>
      </c>
      <c r="AG2300">
        <v>3.6283020000000001</v>
      </c>
      <c r="AH2300">
        <v>4.7636380000000003</v>
      </c>
      <c r="AI2300">
        <v>4.835121E-4</v>
      </c>
      <c r="AJ2300">
        <v>8.2948899999999999E-4</v>
      </c>
      <c r="AK2300">
        <v>1.39244E-3</v>
      </c>
      <c r="AL2300">
        <v>2.0957329999999998E-3</v>
      </c>
      <c r="AM2300">
        <v>1.271708E-2</v>
      </c>
      <c r="AN2300">
        <v>0.1000004</v>
      </c>
      <c r="AO2300">
        <v>10.336259999999999</v>
      </c>
      <c r="AP2300">
        <v>0.94474570000000002</v>
      </c>
      <c r="AQ2300">
        <v>219.43180000000001</v>
      </c>
      <c r="AR2300">
        <v>207.3073</v>
      </c>
      <c r="AS2300">
        <v>0.68988740000000004</v>
      </c>
      <c r="AT2300">
        <v>0</v>
      </c>
      <c r="AU2300">
        <v>0</v>
      </c>
    </row>
    <row r="2301" spans="1:47" x14ac:dyDescent="0.25">
      <c r="A2301">
        <v>20</v>
      </c>
      <c r="B2301" t="s">
        <v>56</v>
      </c>
      <c r="C2301">
        <v>0.80551499999999998</v>
      </c>
      <c r="D2301" s="1">
        <v>8.5595610000000002E-6</v>
      </c>
      <c r="E2301">
        <v>6.0938249999999998</v>
      </c>
      <c r="F2301" s="1">
        <v>5.0919039999999996E-6</v>
      </c>
      <c r="G2301">
        <v>0.61092400000000002</v>
      </c>
      <c r="H2301" s="1">
        <v>79.79007</v>
      </c>
      <c r="I2301">
        <v>1.2E-5</v>
      </c>
      <c r="J2301">
        <v>7.9999999999999996E-6</v>
      </c>
      <c r="K2301">
        <v>1.8312600000000001</v>
      </c>
      <c r="L2301">
        <v>0.65428500000000001</v>
      </c>
      <c r="M2301">
        <v>4.1800000000000002E-4</v>
      </c>
      <c r="N2301" s="1">
        <v>4.7980750000000002E-4</v>
      </c>
      <c r="O2301" s="1">
        <v>8.7250930000000004E-4</v>
      </c>
      <c r="P2301">
        <v>1.727E-3</v>
      </c>
      <c r="Q2301">
        <v>28.107969000000001</v>
      </c>
      <c r="R2301" s="1">
        <v>5.3773639000000003E-6</v>
      </c>
      <c r="S2301">
        <v>20.216414</v>
      </c>
      <c r="T2301" s="1">
        <v>4.9069970999999998E-6</v>
      </c>
      <c r="U2301">
        <v>0.37814494999999998</v>
      </c>
      <c r="V2301">
        <v>59.357416999999998</v>
      </c>
      <c r="W2301" s="1">
        <v>1.2142128999999999E-5</v>
      </c>
      <c r="X2301">
        <v>2.7345316000000001E-2</v>
      </c>
      <c r="Y2301" s="1">
        <v>5.5464479E-5</v>
      </c>
      <c r="Z2301">
        <v>60.222014999999999</v>
      </c>
      <c r="AA2301" s="1">
        <v>1.2111103E-5</v>
      </c>
      <c r="AB2301">
        <v>0.81973260999999997</v>
      </c>
      <c r="AC2301">
        <v>0.84054627999999998</v>
      </c>
      <c r="AD2301">
        <v>1.3898402000000001</v>
      </c>
      <c r="AE2301">
        <v>0</v>
      </c>
      <c r="AF2301">
        <v>242.27722</v>
      </c>
      <c r="AG2301">
        <v>3.5889487999999998</v>
      </c>
      <c r="AH2301">
        <v>4.7613744000000002</v>
      </c>
      <c r="AI2301">
        <v>4.9488506999999997E-4</v>
      </c>
      <c r="AJ2301">
        <v>8.3035423E-4</v>
      </c>
      <c r="AK2301">
        <v>1.3899050000000001E-3</v>
      </c>
      <c r="AL2301">
        <v>2.0497244999999999E-3</v>
      </c>
      <c r="AM2301">
        <v>1.2691163E-2</v>
      </c>
      <c r="AN2301">
        <v>0.10000056</v>
      </c>
      <c r="AO2301">
        <v>10.009346000000001</v>
      </c>
      <c r="AP2301">
        <v>0.94742937000000005</v>
      </c>
      <c r="AQ2301">
        <v>1038.7616</v>
      </c>
      <c r="AR2301">
        <v>984.15328999999997</v>
      </c>
      <c r="AS2301">
        <v>0.68762855000000001</v>
      </c>
      <c r="AT2301">
        <v>0</v>
      </c>
      <c r="AU2301">
        <v>0</v>
      </c>
    </row>
    <row r="2302" spans="1:47" x14ac:dyDescent="0.25">
      <c r="A2302">
        <v>21</v>
      </c>
      <c r="B2302" t="s">
        <v>56</v>
      </c>
      <c r="C2302">
        <v>0.446077</v>
      </c>
      <c r="D2302" s="1">
        <v>2.9816590000000001E-6</v>
      </c>
      <c r="E2302">
        <v>12.124867999999999</v>
      </c>
      <c r="F2302" s="1">
        <v>4.7122749999999997E-6</v>
      </c>
      <c r="G2302">
        <v>0.33772099999999999</v>
      </c>
      <c r="H2302" s="1">
        <v>72.161299999999997</v>
      </c>
      <c r="I2302">
        <v>9.0000000000000002E-6</v>
      </c>
      <c r="J2302">
        <v>3.6000000000000001E-5</v>
      </c>
      <c r="K2302">
        <v>1.553974</v>
      </c>
      <c r="L2302">
        <v>0.90612800000000004</v>
      </c>
      <c r="M2302">
        <v>4.1199999999999999E-4</v>
      </c>
      <c r="N2302" s="1">
        <v>7.0749840000000001E-4</v>
      </c>
      <c r="O2302" s="1">
        <v>9.1001440000000003E-4</v>
      </c>
      <c r="P2302">
        <v>1.9650000000000002E-3</v>
      </c>
      <c r="Q2302">
        <v>28.107969000000001</v>
      </c>
      <c r="R2302" s="1">
        <v>5.3773639000000003E-6</v>
      </c>
      <c r="S2302">
        <v>20.216414</v>
      </c>
      <c r="T2302" s="1">
        <v>4.9069970999999998E-6</v>
      </c>
      <c r="U2302">
        <v>0.39939477000000001</v>
      </c>
      <c r="V2302">
        <v>58.049399000000001</v>
      </c>
      <c r="W2302" s="1">
        <v>1.220104E-5</v>
      </c>
      <c r="X2302">
        <v>2.7330120999999999E-2</v>
      </c>
      <c r="Y2302" s="1">
        <v>5.5464479E-5</v>
      </c>
      <c r="Z2302">
        <v>61.988011999999998</v>
      </c>
      <c r="AA2302" s="1">
        <v>1.1971824E-5</v>
      </c>
      <c r="AB2302">
        <v>0.86177914</v>
      </c>
      <c r="AC2302">
        <v>0.85431175000000004</v>
      </c>
      <c r="AD2302">
        <v>1.3898402000000001</v>
      </c>
      <c r="AE2302">
        <v>0</v>
      </c>
      <c r="AF2302">
        <v>242.27722</v>
      </c>
      <c r="AG2302">
        <v>3.5432554999999999</v>
      </c>
      <c r="AH2302">
        <v>4.7604375000000001</v>
      </c>
      <c r="AI2302">
        <v>4.9461727000000004E-4</v>
      </c>
      <c r="AJ2302">
        <v>8.3357397999999998E-4</v>
      </c>
      <c r="AK2302">
        <v>1.3878033000000001E-3</v>
      </c>
      <c r="AL2302">
        <v>2.0236907000000001E-3</v>
      </c>
      <c r="AM2302">
        <v>1.2703198000000001E-2</v>
      </c>
      <c r="AN2302">
        <v>9.9998127000000006E-2</v>
      </c>
      <c r="AO2302">
        <v>9.9933730000000001</v>
      </c>
      <c r="AP2302">
        <v>0.94664329999999997</v>
      </c>
      <c r="AQ2302">
        <v>1542.0649000000001</v>
      </c>
      <c r="AR2302">
        <v>1459.7854</v>
      </c>
      <c r="AS2302">
        <v>0.68600002999999998</v>
      </c>
      <c r="AT2302">
        <v>0</v>
      </c>
      <c r="AU2302">
        <v>0</v>
      </c>
    </row>
    <row r="2303" spans="1:47" x14ac:dyDescent="0.25">
      <c r="A2303">
        <v>22</v>
      </c>
      <c r="B2303" t="s">
        <v>56</v>
      </c>
      <c r="C2303">
        <v>24.893903000000002</v>
      </c>
      <c r="D2303" s="1">
        <v>3.7316029999999999E-6</v>
      </c>
      <c r="E2303">
        <v>0.35817900000000003</v>
      </c>
      <c r="F2303" s="1">
        <v>5.5667579999999999E-6</v>
      </c>
      <c r="G2303">
        <v>0.247834</v>
      </c>
      <c r="H2303" s="1">
        <v>58.45046</v>
      </c>
      <c r="I2303">
        <v>1.5999999999999999E-5</v>
      </c>
      <c r="J2303">
        <v>3.0000000000000001E-6</v>
      </c>
      <c r="K2303">
        <v>1.00915</v>
      </c>
      <c r="L2303">
        <v>2.1156280000000001</v>
      </c>
      <c r="M2303">
        <v>5.0500000000000002E-4</v>
      </c>
      <c r="N2303" s="1">
        <v>7.7342389999999995E-4</v>
      </c>
      <c r="O2303" s="1">
        <v>1.16917E-3</v>
      </c>
      <c r="P2303">
        <v>2.6180000000000001E-3</v>
      </c>
      <c r="Q2303">
        <v>28.107969000000001</v>
      </c>
      <c r="R2303" s="1">
        <v>5.3773639000000003E-6</v>
      </c>
      <c r="S2303">
        <v>20.216414</v>
      </c>
      <c r="T2303" s="1">
        <v>4.9069970999999998E-6</v>
      </c>
      <c r="U2303">
        <v>0.40272814000000001</v>
      </c>
      <c r="V2303">
        <v>57.478150999999997</v>
      </c>
      <c r="W2303" s="1">
        <v>1.2369805E-5</v>
      </c>
      <c r="X2303">
        <v>2.7334496E-2</v>
      </c>
      <c r="Y2303" s="1">
        <v>5.5464479E-5</v>
      </c>
      <c r="Z2303">
        <v>61.880569000000001</v>
      </c>
      <c r="AA2303" s="1">
        <v>1.2195598E-5</v>
      </c>
      <c r="AB2303">
        <v>0.87565415000000002</v>
      </c>
      <c r="AC2303">
        <v>0.87963511000000005</v>
      </c>
      <c r="AD2303">
        <v>1.3898402000000001</v>
      </c>
      <c r="AE2303">
        <v>0</v>
      </c>
      <c r="AF2303">
        <v>242.27722</v>
      </c>
      <c r="AG2303">
        <v>3.6106112000000001</v>
      </c>
      <c r="AH2303">
        <v>4.7629016000000002</v>
      </c>
      <c r="AI2303">
        <v>4.8889398E-4</v>
      </c>
      <c r="AJ2303">
        <v>8.2853352999999995E-4</v>
      </c>
      <c r="AK2303">
        <v>1.3902767E-3</v>
      </c>
      <c r="AL2303">
        <v>2.0756396E-3</v>
      </c>
      <c r="AM2303">
        <v>1.2714852E-2</v>
      </c>
      <c r="AN2303">
        <v>9.9998690000000001E-2</v>
      </c>
      <c r="AO2303">
        <v>9.7492166000000005</v>
      </c>
      <c r="AP2303">
        <v>0.94652040999999998</v>
      </c>
      <c r="AQ2303">
        <v>3751.1905000000002</v>
      </c>
      <c r="AR2303">
        <v>3550.5783000000001</v>
      </c>
      <c r="AS2303">
        <v>0.68623155000000002</v>
      </c>
      <c r="AT2303">
        <v>0</v>
      </c>
      <c r="AU2303">
        <v>0</v>
      </c>
    </row>
    <row r="2304" spans="1:47" x14ac:dyDescent="0.25">
      <c r="A2304">
        <v>23</v>
      </c>
      <c r="B2304" t="s">
        <v>56</v>
      </c>
      <c r="C2304">
        <v>11.45424</v>
      </c>
      <c r="D2304" s="1">
        <v>2.1365790000000001E-6</v>
      </c>
      <c r="E2304">
        <v>0.43162499999999998</v>
      </c>
      <c r="F2304" s="1">
        <v>5.475159E-6</v>
      </c>
      <c r="G2304">
        <v>6.7918999999999993E-2</v>
      </c>
      <c r="H2304" s="1">
        <v>66.349620000000002</v>
      </c>
      <c r="I2304">
        <v>7.9999999999999996E-6</v>
      </c>
      <c r="J2304">
        <v>3.9999999999999998E-6</v>
      </c>
      <c r="K2304">
        <v>2.139742</v>
      </c>
      <c r="L2304">
        <v>0.68376400000000004</v>
      </c>
      <c r="M2304">
        <v>5.62E-4</v>
      </c>
      <c r="N2304" s="1">
        <v>9.7016989999999998E-4</v>
      </c>
      <c r="O2304" s="1">
        <v>1.155438E-3</v>
      </c>
      <c r="P2304">
        <v>2.3449999999999999E-3</v>
      </c>
      <c r="Q2304">
        <v>28.107969000000001</v>
      </c>
      <c r="R2304" s="1">
        <v>5.3773639000000003E-6</v>
      </c>
      <c r="S2304">
        <v>20.216414</v>
      </c>
      <c r="T2304" s="1">
        <v>4.9069970999999998E-6</v>
      </c>
      <c r="U2304">
        <v>0.38924501</v>
      </c>
      <c r="V2304">
        <v>57.423147999999998</v>
      </c>
      <c r="W2304" s="1">
        <v>1.2380066000000001E-5</v>
      </c>
      <c r="X2304">
        <v>2.7334588999999999E-2</v>
      </c>
      <c r="Y2304" s="1">
        <v>5.5464479E-5</v>
      </c>
      <c r="Z2304">
        <v>57.400418999999999</v>
      </c>
      <c r="AA2304" s="1">
        <v>1.2066442999999999E-5</v>
      </c>
      <c r="AB2304">
        <v>0.83880368999999999</v>
      </c>
      <c r="AC2304">
        <v>0.88599441999999995</v>
      </c>
      <c r="AD2304">
        <v>1.3898402000000001</v>
      </c>
      <c r="AE2304">
        <v>0</v>
      </c>
      <c r="AF2304">
        <v>242.27722</v>
      </c>
      <c r="AG2304">
        <v>3.5957105999999999</v>
      </c>
      <c r="AH2304">
        <v>4.7622666000000002</v>
      </c>
      <c r="AI2304">
        <v>4.8580782999999998E-4</v>
      </c>
      <c r="AJ2304">
        <v>8.3923891999999997E-4</v>
      </c>
      <c r="AK2304">
        <v>1.3852802000000001E-3</v>
      </c>
      <c r="AL2304">
        <v>2.1492277999999999E-3</v>
      </c>
      <c r="AM2304">
        <v>1.2702915E-2</v>
      </c>
      <c r="AN2304">
        <v>9.9999551000000006E-2</v>
      </c>
      <c r="AO2304">
        <v>10.325495999999999</v>
      </c>
      <c r="AP2304">
        <v>0.94579922000000005</v>
      </c>
      <c r="AQ2304">
        <v>-2058.1640000000002</v>
      </c>
      <c r="AR2304">
        <v>-1946.6098999999999</v>
      </c>
      <c r="AS2304">
        <v>0.68792551000000002</v>
      </c>
      <c r="AT2304">
        <v>0</v>
      </c>
      <c r="AU2304">
        <v>0</v>
      </c>
    </row>
    <row r="2305" spans="1:47" x14ac:dyDescent="0.25">
      <c r="A2305">
        <v>24</v>
      </c>
      <c r="B2305" t="s">
        <v>56</v>
      </c>
      <c r="C2305">
        <v>1.2699560000000001</v>
      </c>
      <c r="D2305" s="1">
        <v>4.5416839999999996E-6</v>
      </c>
      <c r="E2305">
        <v>3.7380170000000001</v>
      </c>
      <c r="F2305" s="1">
        <v>7.3376309999999996E-6</v>
      </c>
      <c r="G2305">
        <v>0.51065099999999997</v>
      </c>
      <c r="H2305" s="1">
        <v>64.815860000000001</v>
      </c>
      <c r="I2305">
        <v>1.0000000000000001E-5</v>
      </c>
      <c r="J2305">
        <v>2.5000000000000001E-5</v>
      </c>
      <c r="K2305">
        <v>1.49512</v>
      </c>
      <c r="L2305">
        <v>1.351947</v>
      </c>
      <c r="M2305">
        <v>3.1500000000000001E-4</v>
      </c>
      <c r="N2305" s="1">
        <v>1.548849E-4</v>
      </c>
      <c r="O2305" s="1">
        <v>7.2555060000000003E-4</v>
      </c>
      <c r="P2305">
        <v>1.6180000000000001E-3</v>
      </c>
      <c r="Q2305">
        <v>28.107970000000002</v>
      </c>
      <c r="R2305" s="1">
        <v>5.3773640000000002E-6</v>
      </c>
      <c r="S2305">
        <v>20.21641</v>
      </c>
      <c r="T2305" s="1">
        <v>4.9069969999999999E-6</v>
      </c>
      <c r="U2305">
        <v>0.4033156</v>
      </c>
      <c r="V2305">
        <v>61.203240000000001</v>
      </c>
      <c r="W2305" s="1">
        <v>1.224274E-5</v>
      </c>
      <c r="X2305">
        <v>2.7344750000000001E-2</v>
      </c>
      <c r="Y2305" s="1">
        <v>5.5464480000000003E-5</v>
      </c>
      <c r="Z2305">
        <v>56.43947</v>
      </c>
      <c r="AA2305" s="1">
        <v>1.1978380000000001E-5</v>
      </c>
      <c r="AB2305">
        <v>0.85647799999999996</v>
      </c>
      <c r="AC2305">
        <v>0.87218819999999997</v>
      </c>
      <c r="AD2305">
        <v>1.38984</v>
      </c>
      <c r="AE2305">
        <v>0</v>
      </c>
      <c r="AF2305">
        <v>242.27719999999999</v>
      </c>
      <c r="AG2305">
        <v>3.5839569999999998</v>
      </c>
      <c r="AH2305">
        <v>4.7628459999999997</v>
      </c>
      <c r="AI2305">
        <v>4.7649980000000002E-4</v>
      </c>
      <c r="AJ2305">
        <v>8.2597119999999996E-4</v>
      </c>
      <c r="AK2305">
        <v>1.3873329999999999E-3</v>
      </c>
      <c r="AL2305">
        <v>1.995171E-3</v>
      </c>
      <c r="AM2305">
        <v>1.270287E-2</v>
      </c>
      <c r="AN2305">
        <v>9.9997199999999994E-2</v>
      </c>
      <c r="AO2305">
        <v>10.339169999999999</v>
      </c>
      <c r="AP2305">
        <v>0.94701769999999996</v>
      </c>
      <c r="AQ2305">
        <v>244.70140000000001</v>
      </c>
      <c r="AR2305">
        <v>231.73660000000001</v>
      </c>
      <c r="AS2305">
        <v>0.68633750000000004</v>
      </c>
      <c r="AT2305">
        <v>0</v>
      </c>
      <c r="AU2305">
        <v>0</v>
      </c>
    </row>
    <row r="2306" spans="1:47" x14ac:dyDescent="0.25">
      <c r="A2306">
        <v>25</v>
      </c>
      <c r="B2306" t="s">
        <v>56</v>
      </c>
      <c r="C2306">
        <v>0.61606700000000003</v>
      </c>
      <c r="D2306" s="1">
        <v>4.543724E-6</v>
      </c>
      <c r="E2306">
        <v>6.0183770000000001</v>
      </c>
      <c r="F2306" s="1">
        <v>4.7725340000000001E-6</v>
      </c>
      <c r="G2306">
        <v>0.50831400000000004</v>
      </c>
      <c r="H2306" s="1">
        <v>83.539869999999993</v>
      </c>
      <c r="I2306">
        <v>9.0000000000000002E-6</v>
      </c>
      <c r="J2306">
        <v>1.8E-5</v>
      </c>
      <c r="K2306">
        <v>1.370099</v>
      </c>
      <c r="L2306">
        <v>1.007053</v>
      </c>
      <c r="M2306">
        <v>2.5500000000000002E-4</v>
      </c>
      <c r="N2306" s="1">
        <v>5.2667549999999995E-4</v>
      </c>
      <c r="O2306" s="1">
        <v>7.4179819999999996E-4</v>
      </c>
      <c r="P2306">
        <v>1.9859999999999999E-3</v>
      </c>
      <c r="Q2306">
        <v>28.107969000000001</v>
      </c>
      <c r="R2306" s="1">
        <v>5.3773639000000003E-6</v>
      </c>
      <c r="S2306">
        <v>20.216414</v>
      </c>
      <c r="T2306" s="1">
        <v>4.9069970999999998E-6</v>
      </c>
      <c r="U2306">
        <v>0.38042253999999998</v>
      </c>
      <c r="V2306">
        <v>62.695371999999999</v>
      </c>
      <c r="W2306" s="1">
        <v>1.2380714999999999E-5</v>
      </c>
      <c r="X2306">
        <v>2.7329529000000002E-2</v>
      </c>
      <c r="Y2306" s="1">
        <v>5.5464479E-5</v>
      </c>
      <c r="Z2306">
        <v>59.517049999999998</v>
      </c>
      <c r="AA2306" s="1">
        <v>1.1940104E-5</v>
      </c>
      <c r="AB2306">
        <v>0.84064981999999999</v>
      </c>
      <c r="AC2306">
        <v>0.83478008000000004</v>
      </c>
      <c r="AD2306">
        <v>1.3898402000000001</v>
      </c>
      <c r="AE2306">
        <v>0</v>
      </c>
      <c r="AF2306">
        <v>242.27722</v>
      </c>
      <c r="AG2306">
        <v>3.6364931999999999</v>
      </c>
      <c r="AH2306">
        <v>4.7588366000000004</v>
      </c>
      <c r="AI2306">
        <v>4.8043338E-4</v>
      </c>
      <c r="AJ2306">
        <v>8.2893158000000005E-4</v>
      </c>
      <c r="AK2306">
        <v>1.3851665999999999E-3</v>
      </c>
      <c r="AL2306">
        <v>2.0653322000000001E-3</v>
      </c>
      <c r="AM2306">
        <v>1.2712121999999999E-2</v>
      </c>
      <c r="AN2306">
        <v>9.9996889000000005E-2</v>
      </c>
      <c r="AO2306">
        <v>9.9429552999999995</v>
      </c>
      <c r="AP2306">
        <v>0.94709776000000001</v>
      </c>
      <c r="AQ2306">
        <v>-1252.578</v>
      </c>
      <c r="AR2306">
        <v>-1186.3139000000001</v>
      </c>
      <c r="AS2306">
        <v>0.68964987</v>
      </c>
      <c r="AT2306">
        <v>0</v>
      </c>
      <c r="AU2306">
        <v>0</v>
      </c>
    </row>
    <row r="2307" spans="1:47" x14ac:dyDescent="0.25">
      <c r="A2307">
        <v>26</v>
      </c>
      <c r="B2307" t="s">
        <v>56</v>
      </c>
      <c r="C2307">
        <v>0.45155000000000001</v>
      </c>
      <c r="D2307" s="1">
        <v>2.9917370000000001E-6</v>
      </c>
      <c r="E2307">
        <v>11.130697</v>
      </c>
      <c r="F2307" s="1">
        <v>4.0029549999999999E-6</v>
      </c>
      <c r="G2307">
        <v>0.14743899999999999</v>
      </c>
      <c r="H2307" s="1">
        <v>72.600430000000003</v>
      </c>
      <c r="I2307">
        <v>1.2999999999999999E-5</v>
      </c>
      <c r="J2307">
        <v>3.1000000000000001E-5</v>
      </c>
      <c r="K2307">
        <v>1.454971</v>
      </c>
      <c r="L2307">
        <v>1.249147</v>
      </c>
      <c r="M2307">
        <v>3.88E-4</v>
      </c>
      <c r="N2307" s="1">
        <v>4.2451039999999999E-4</v>
      </c>
      <c r="O2307" s="1">
        <v>8.7299039999999995E-4</v>
      </c>
      <c r="P2307">
        <v>1.8890000000000001E-3</v>
      </c>
      <c r="Q2307">
        <v>28.107970000000002</v>
      </c>
      <c r="R2307" s="1">
        <v>5.3773640000000002E-6</v>
      </c>
      <c r="S2307">
        <v>20.21641</v>
      </c>
      <c r="T2307" s="1">
        <v>4.9069969999999999E-6</v>
      </c>
      <c r="U2307">
        <v>0.41510079999999999</v>
      </c>
      <c r="V2307">
        <v>58.064340000000001</v>
      </c>
      <c r="W2307" s="1">
        <v>1.215203E-5</v>
      </c>
      <c r="X2307">
        <v>2.7333050000000001E-2</v>
      </c>
      <c r="Y2307" s="1">
        <v>5.5464480000000003E-5</v>
      </c>
      <c r="Z2307">
        <v>57.353450000000002</v>
      </c>
      <c r="AA2307" s="1">
        <v>1.20051E-5</v>
      </c>
      <c r="AB2307">
        <v>0.85092440000000003</v>
      </c>
      <c r="AC2307">
        <v>0.8175675</v>
      </c>
      <c r="AD2307">
        <v>1.38984</v>
      </c>
      <c r="AE2307">
        <v>0</v>
      </c>
      <c r="AF2307">
        <v>242.27719999999999</v>
      </c>
      <c r="AG2307">
        <v>3.6803819999999998</v>
      </c>
      <c r="AH2307">
        <v>4.7624110000000002</v>
      </c>
      <c r="AI2307">
        <v>4.8044020000000002E-4</v>
      </c>
      <c r="AJ2307">
        <v>8.2677919999999999E-4</v>
      </c>
      <c r="AK2307">
        <v>1.393366E-3</v>
      </c>
      <c r="AL2307">
        <v>1.9798889999999999E-3</v>
      </c>
      <c r="AM2307">
        <v>1.269524E-2</v>
      </c>
      <c r="AN2307">
        <v>9.9997840000000005E-2</v>
      </c>
      <c r="AO2307">
        <v>10.16647</v>
      </c>
      <c r="AP2307">
        <v>0.9465595</v>
      </c>
      <c r="AQ2307">
        <v>-391.30450000000002</v>
      </c>
      <c r="AR2307">
        <v>-370.3929</v>
      </c>
      <c r="AS2307">
        <v>0.68802180000000002</v>
      </c>
      <c r="AT2307">
        <v>0</v>
      </c>
      <c r="AU2307">
        <v>0</v>
      </c>
    </row>
    <row r="2308" spans="1:47" x14ac:dyDescent="0.25">
      <c r="A2308">
        <v>27</v>
      </c>
      <c r="B2308" t="s">
        <v>56</v>
      </c>
      <c r="C2308">
        <v>62.559085000000003</v>
      </c>
      <c r="D2308" s="1">
        <v>5.7062800000000002E-6</v>
      </c>
      <c r="E2308">
        <v>11.608772999999999</v>
      </c>
      <c r="F2308" s="1">
        <v>4.8990229999999996E-6</v>
      </c>
      <c r="G2308">
        <v>0.42974299999999999</v>
      </c>
      <c r="H2308" s="1">
        <v>40.400190000000002</v>
      </c>
      <c r="I2308">
        <v>2.5000000000000001E-5</v>
      </c>
      <c r="J2308">
        <v>6.9999999999999999E-6</v>
      </c>
      <c r="K2308">
        <v>0.47975000000000001</v>
      </c>
      <c r="L2308">
        <v>0.28499000000000002</v>
      </c>
      <c r="M2308">
        <v>4.0200000000000001E-4</v>
      </c>
      <c r="N2308" s="1">
        <v>7.680392E-5</v>
      </c>
      <c r="O2308" s="1">
        <v>1.184867E-3</v>
      </c>
      <c r="P2308">
        <v>2.6940000000000002E-3</v>
      </c>
      <c r="Q2308">
        <v>28.107970000000002</v>
      </c>
      <c r="R2308" s="1">
        <v>5.3773640000000002E-6</v>
      </c>
      <c r="S2308">
        <v>20.21641</v>
      </c>
      <c r="T2308" s="1">
        <v>4.9069969999999999E-6</v>
      </c>
      <c r="U2308">
        <v>0.41219830000000002</v>
      </c>
      <c r="V2308">
        <v>58.837539999999997</v>
      </c>
      <c r="W2308" s="1">
        <v>1.2176470000000001E-5</v>
      </c>
      <c r="X2308">
        <v>2.7341029999999999E-2</v>
      </c>
      <c r="Y2308" s="1">
        <v>5.5464480000000003E-5</v>
      </c>
      <c r="Z2308">
        <v>59.346040000000002</v>
      </c>
      <c r="AA2308" s="1">
        <v>1.249968E-5</v>
      </c>
      <c r="AB2308">
        <v>0.88481719999999997</v>
      </c>
      <c r="AC2308">
        <v>0.88836389999999998</v>
      </c>
      <c r="AD2308">
        <v>1.38984</v>
      </c>
      <c r="AE2308">
        <v>0</v>
      </c>
      <c r="AF2308">
        <v>242.27719999999999</v>
      </c>
      <c r="AG2308">
        <v>3.6104159999999998</v>
      </c>
      <c r="AH2308">
        <v>4.758699</v>
      </c>
      <c r="AI2308">
        <v>4.742293E-4</v>
      </c>
      <c r="AJ2308">
        <v>8.290703E-4</v>
      </c>
      <c r="AK2308">
        <v>1.3928860000000001E-3</v>
      </c>
      <c r="AL2308">
        <v>2.0221969999999999E-3</v>
      </c>
      <c r="AM2308">
        <v>1.271926E-2</v>
      </c>
      <c r="AN2308">
        <v>9.9997799999999998E-2</v>
      </c>
      <c r="AO2308">
        <v>10.094720000000001</v>
      </c>
      <c r="AP2308">
        <v>0.94562469999999998</v>
      </c>
      <c r="AQ2308">
        <v>473.72829999999999</v>
      </c>
      <c r="AR2308">
        <v>447.96910000000003</v>
      </c>
      <c r="AS2308">
        <v>0.68953169999999997</v>
      </c>
      <c r="AT2308">
        <v>0</v>
      </c>
      <c r="AU2308">
        <v>0</v>
      </c>
    </row>
    <row r="2309" spans="1:47" x14ac:dyDescent="0.25">
      <c r="A2309">
        <v>28</v>
      </c>
      <c r="B2309" t="s">
        <v>56</v>
      </c>
      <c r="C2309">
        <v>0.39514300000000002</v>
      </c>
      <c r="D2309" s="1">
        <v>3.5035020000000001E-6</v>
      </c>
      <c r="E2309">
        <v>15.617000000000001</v>
      </c>
      <c r="F2309" s="1">
        <v>3.1840389999999999E-6</v>
      </c>
      <c r="G2309">
        <v>0.16070999999999999</v>
      </c>
      <c r="H2309" s="1">
        <v>65.619619999999998</v>
      </c>
      <c r="I2309">
        <v>1.2999999999999999E-5</v>
      </c>
      <c r="J2309">
        <v>3.6999999999999998E-5</v>
      </c>
      <c r="K2309">
        <v>1.320133</v>
      </c>
      <c r="L2309">
        <v>1.0771770000000001</v>
      </c>
      <c r="M2309">
        <v>3.8000000000000002E-4</v>
      </c>
      <c r="N2309" s="1">
        <v>7.5374179999999999E-4</v>
      </c>
      <c r="O2309" s="1">
        <v>9.1132460000000002E-4</v>
      </c>
      <c r="P2309">
        <v>2.098E-3</v>
      </c>
      <c r="Q2309">
        <v>28.107970000000002</v>
      </c>
      <c r="R2309" s="1">
        <v>5.3773640000000002E-6</v>
      </c>
      <c r="S2309">
        <v>20.21641</v>
      </c>
      <c r="T2309" s="1">
        <v>4.9069969999999999E-6</v>
      </c>
      <c r="U2309">
        <v>0.39093610000000001</v>
      </c>
      <c r="V2309">
        <v>60.142020000000002</v>
      </c>
      <c r="W2309" s="1">
        <v>1.2476879999999999E-5</v>
      </c>
      <c r="X2309">
        <v>2.7344319999999998E-2</v>
      </c>
      <c r="Y2309" s="1">
        <v>5.5464480000000003E-5</v>
      </c>
      <c r="Z2309">
        <v>61.712130000000002</v>
      </c>
      <c r="AA2309" s="1">
        <v>1.171736E-5</v>
      </c>
      <c r="AB2309">
        <v>0.84305960000000002</v>
      </c>
      <c r="AC2309">
        <v>0.82640429999999998</v>
      </c>
      <c r="AD2309">
        <v>1.38984</v>
      </c>
      <c r="AE2309">
        <v>0</v>
      </c>
      <c r="AF2309">
        <v>242.27719999999999</v>
      </c>
      <c r="AG2309">
        <v>3.5622639999999999</v>
      </c>
      <c r="AH2309">
        <v>4.7629000000000001</v>
      </c>
      <c r="AI2309">
        <v>4.765382E-4</v>
      </c>
      <c r="AJ2309">
        <v>8.2568310000000005E-4</v>
      </c>
      <c r="AK2309">
        <v>1.390847E-3</v>
      </c>
      <c r="AL2309">
        <v>2.1470899999999999E-3</v>
      </c>
      <c r="AM2309">
        <v>1.27099E-2</v>
      </c>
      <c r="AN2309">
        <v>9.9998980000000001E-2</v>
      </c>
      <c r="AO2309">
        <v>9.8088750000000005</v>
      </c>
      <c r="AP2309">
        <v>0.94791749999999997</v>
      </c>
      <c r="AQ2309">
        <v>-250.4641</v>
      </c>
      <c r="AR2309">
        <v>-237.41929999999999</v>
      </c>
      <c r="AS2309">
        <v>0.68837579999999998</v>
      </c>
      <c r="AT2309">
        <v>0</v>
      </c>
      <c r="AU2309">
        <v>0</v>
      </c>
    </row>
    <row r="2310" spans="1:47" x14ac:dyDescent="0.25">
      <c r="A2310">
        <v>29</v>
      </c>
      <c r="B2310" t="s">
        <v>56</v>
      </c>
      <c r="C2310">
        <v>82.695363999999998</v>
      </c>
      <c r="D2310" s="1">
        <v>6.1424099999999997E-6</v>
      </c>
      <c r="E2310">
        <v>0.55498400000000003</v>
      </c>
      <c r="F2310" s="1">
        <v>9.2036969999999998E-6</v>
      </c>
      <c r="G2310">
        <v>0.19701099999999999</v>
      </c>
      <c r="H2310" s="1">
        <v>46.698419999999999</v>
      </c>
      <c r="I2310">
        <v>1.5999999999999999E-5</v>
      </c>
      <c r="J2310">
        <v>6.0000000000000002E-6</v>
      </c>
      <c r="K2310">
        <v>0.43399100000000002</v>
      </c>
      <c r="L2310">
        <v>0.479767</v>
      </c>
      <c r="M2310">
        <v>3.5E-4</v>
      </c>
      <c r="N2310" s="1">
        <v>7.1333469999999995E-4</v>
      </c>
      <c r="O2310" s="1">
        <v>1.0999549999999999E-3</v>
      </c>
      <c r="P2310">
        <v>2.8600000000000001E-3</v>
      </c>
      <c r="Q2310">
        <v>28.107969000000001</v>
      </c>
      <c r="R2310" s="1">
        <v>5.3773639000000003E-6</v>
      </c>
      <c r="S2310">
        <v>20.216414</v>
      </c>
      <c r="T2310" s="1">
        <v>4.9069970999999998E-6</v>
      </c>
      <c r="U2310">
        <v>0.37450562999999998</v>
      </c>
      <c r="V2310">
        <v>57.290875999999997</v>
      </c>
      <c r="W2310" s="1">
        <v>1.2577688E-5</v>
      </c>
      <c r="X2310">
        <v>2.7341944E-2</v>
      </c>
      <c r="Y2310" s="1">
        <v>5.5464479E-5</v>
      </c>
      <c r="Z2310">
        <v>59.178035999999999</v>
      </c>
      <c r="AA2310" s="1">
        <v>1.1949285999999999E-5</v>
      </c>
      <c r="AB2310">
        <v>0.85477462999999998</v>
      </c>
      <c r="AC2310">
        <v>0.86049929000000003</v>
      </c>
      <c r="AD2310">
        <v>1.3898402000000001</v>
      </c>
      <c r="AE2310">
        <v>0</v>
      </c>
      <c r="AF2310">
        <v>242.27722</v>
      </c>
      <c r="AG2310">
        <v>3.4952282000000001</v>
      </c>
      <c r="AH2310">
        <v>4.7615638000000002</v>
      </c>
      <c r="AI2310">
        <v>4.8046781000000001E-4</v>
      </c>
      <c r="AJ2310">
        <v>8.284198E-4</v>
      </c>
      <c r="AK2310">
        <v>1.3848018E-3</v>
      </c>
      <c r="AL2310">
        <v>2.1247759000000001E-3</v>
      </c>
      <c r="AM2310">
        <v>1.269433E-2</v>
      </c>
      <c r="AN2310">
        <v>9.9996403999999997E-2</v>
      </c>
      <c r="AO2310">
        <v>10.066582</v>
      </c>
      <c r="AP2310">
        <v>0.94791778999999998</v>
      </c>
      <c r="AQ2310">
        <v>-2092.181</v>
      </c>
      <c r="AR2310">
        <v>-1983.2156</v>
      </c>
      <c r="AS2310">
        <v>0.68740948000000002</v>
      </c>
      <c r="AT2310">
        <v>0</v>
      </c>
      <c r="AU2310">
        <v>0</v>
      </c>
    </row>
    <row r="2311" spans="1:47" x14ac:dyDescent="0.25">
      <c r="A2311">
        <v>30</v>
      </c>
      <c r="B2311" t="s">
        <v>56</v>
      </c>
      <c r="C2311">
        <v>0.80509699999999995</v>
      </c>
      <c r="D2311" s="1">
        <v>5.2534679999999997E-6</v>
      </c>
      <c r="E2311">
        <v>4.4068339999999999</v>
      </c>
      <c r="F2311" s="1">
        <v>5.6799240000000003E-6</v>
      </c>
      <c r="G2311">
        <v>0.60984700000000003</v>
      </c>
      <c r="H2311" s="1">
        <v>94.27901</v>
      </c>
      <c r="I2311">
        <v>1.0000000000000001E-5</v>
      </c>
      <c r="J2311">
        <v>3.0000000000000001E-6</v>
      </c>
      <c r="K2311">
        <v>1.472585</v>
      </c>
      <c r="L2311">
        <v>1.1555709999999999</v>
      </c>
      <c r="M2311">
        <v>2.1000000000000001E-4</v>
      </c>
      <c r="N2311" s="1">
        <v>2.6356179999999999E-4</v>
      </c>
      <c r="O2311" s="1">
        <v>5.9011410000000002E-4</v>
      </c>
      <c r="P2311">
        <v>1.5399999999999999E-3</v>
      </c>
      <c r="Q2311">
        <v>28.107969000000001</v>
      </c>
      <c r="R2311" s="1">
        <v>5.3773639000000003E-6</v>
      </c>
      <c r="S2311">
        <v>20.216414</v>
      </c>
      <c r="T2311" s="1">
        <v>4.9069970999999998E-6</v>
      </c>
      <c r="U2311">
        <v>0.38453911000000002</v>
      </c>
      <c r="V2311">
        <v>60.522007000000002</v>
      </c>
      <c r="W2311" s="1">
        <v>1.2253434E-5</v>
      </c>
      <c r="X2311">
        <v>2.7336160000000002E-2</v>
      </c>
      <c r="Y2311" s="1">
        <v>5.5464479E-5</v>
      </c>
      <c r="Z2311">
        <v>60.454738999999996</v>
      </c>
      <c r="AA2311" s="1">
        <v>1.20494E-5</v>
      </c>
      <c r="AB2311">
        <v>0.82363620000000004</v>
      </c>
      <c r="AC2311">
        <v>0.82961894000000003</v>
      </c>
      <c r="AD2311">
        <v>1.3898402000000001</v>
      </c>
      <c r="AE2311">
        <v>0</v>
      </c>
      <c r="AF2311">
        <v>242.27722</v>
      </c>
      <c r="AG2311">
        <v>3.5669252</v>
      </c>
      <c r="AH2311">
        <v>4.7615764</v>
      </c>
      <c r="AI2311">
        <v>4.9538703000000001E-4</v>
      </c>
      <c r="AJ2311">
        <v>8.3083954999999996E-4</v>
      </c>
      <c r="AK2311">
        <v>1.3905393E-3</v>
      </c>
      <c r="AL2311">
        <v>2.0808774000000002E-3</v>
      </c>
      <c r="AM2311">
        <v>1.269678E-2</v>
      </c>
      <c r="AN2311">
        <v>9.9999053000000004E-2</v>
      </c>
      <c r="AO2311">
        <v>9.7351118000000003</v>
      </c>
      <c r="AP2311">
        <v>0.94583415000000004</v>
      </c>
      <c r="AQ2311">
        <v>-1386.9848999999999</v>
      </c>
      <c r="AR2311">
        <v>-1311.8577</v>
      </c>
      <c r="AS2311">
        <v>0.68611529999999998</v>
      </c>
      <c r="AT2311">
        <v>0</v>
      </c>
      <c r="AU2311">
        <v>0</v>
      </c>
    </row>
    <row r="2312" spans="1:47" x14ac:dyDescent="0.25">
      <c r="A2312">
        <v>31</v>
      </c>
      <c r="B2312" t="s">
        <v>56</v>
      </c>
      <c r="C2312">
        <v>0.49770300000000001</v>
      </c>
      <c r="D2312" s="1">
        <v>6.2491180000000001E-6</v>
      </c>
      <c r="E2312">
        <v>23.276447000000001</v>
      </c>
      <c r="F2312" s="1">
        <v>5.3283850000000003E-6</v>
      </c>
      <c r="G2312">
        <v>0.483267</v>
      </c>
      <c r="H2312" s="1">
        <v>67.323610000000002</v>
      </c>
      <c r="I2312">
        <v>9.0000000000000002E-6</v>
      </c>
      <c r="J2312">
        <v>1.7E-5</v>
      </c>
      <c r="K2312">
        <v>1.1768620000000001</v>
      </c>
      <c r="L2312">
        <v>1.171902</v>
      </c>
      <c r="M2312">
        <v>4.6299999999999998E-4</v>
      </c>
      <c r="N2312" s="1">
        <v>6.3166769999999995E-4</v>
      </c>
      <c r="O2312" s="1">
        <v>8.9923209999999995E-4</v>
      </c>
      <c r="P2312">
        <v>1.709E-3</v>
      </c>
      <c r="Q2312">
        <v>28.107969000000001</v>
      </c>
      <c r="R2312" s="1">
        <v>5.3773639000000003E-6</v>
      </c>
      <c r="S2312">
        <v>20.216414</v>
      </c>
      <c r="T2312" s="1">
        <v>4.9069970999999998E-6</v>
      </c>
      <c r="U2312">
        <v>0.38405857999999998</v>
      </c>
      <c r="V2312">
        <v>59.171498</v>
      </c>
      <c r="W2312" s="1">
        <v>1.1739932999999999E-5</v>
      </c>
      <c r="X2312">
        <v>2.7345603E-2</v>
      </c>
      <c r="Y2312" s="1">
        <v>5.5464479E-5</v>
      </c>
      <c r="Z2312">
        <v>57.018458000000003</v>
      </c>
      <c r="AA2312" s="1">
        <v>1.2296232E-5</v>
      </c>
      <c r="AB2312">
        <v>0.86095029999999995</v>
      </c>
      <c r="AC2312">
        <v>0.86001415999999997</v>
      </c>
      <c r="AD2312">
        <v>1.3898402000000001</v>
      </c>
      <c r="AE2312">
        <v>0</v>
      </c>
      <c r="AF2312">
        <v>242.27722</v>
      </c>
      <c r="AG2312">
        <v>3.5396507000000001</v>
      </c>
      <c r="AH2312">
        <v>4.7641558000000002</v>
      </c>
      <c r="AI2312">
        <v>4.8099891E-4</v>
      </c>
      <c r="AJ2312">
        <v>8.3282625999999999E-4</v>
      </c>
      <c r="AK2312">
        <v>1.3886529999999999E-3</v>
      </c>
      <c r="AL2312">
        <v>2.0769411000000002E-3</v>
      </c>
      <c r="AM2312">
        <v>1.2702322E-2</v>
      </c>
      <c r="AN2312">
        <v>9.9998491999999994E-2</v>
      </c>
      <c r="AO2312">
        <v>9.6407355999999993</v>
      </c>
      <c r="AP2312">
        <v>0.94659685000000005</v>
      </c>
      <c r="AQ2312">
        <v>1457.7695000000001</v>
      </c>
      <c r="AR2312">
        <v>1379.92</v>
      </c>
      <c r="AS2312">
        <v>0.68907574999999999</v>
      </c>
      <c r="AT2312">
        <v>0</v>
      </c>
      <c r="AU2312">
        <v>0</v>
      </c>
    </row>
    <row r="2313" spans="1:47" x14ac:dyDescent="0.25">
      <c r="A2313">
        <v>32</v>
      </c>
      <c r="B2313" t="s">
        <v>56</v>
      </c>
      <c r="C2313">
        <v>38.583903999999997</v>
      </c>
      <c r="D2313" s="1">
        <v>3.7414689999999999E-6</v>
      </c>
      <c r="E2313">
        <v>0.53421300000000005</v>
      </c>
      <c r="F2313" s="1">
        <v>6.5877620000000001E-6</v>
      </c>
      <c r="G2313">
        <v>0.375525</v>
      </c>
      <c r="H2313" s="1">
        <v>92.073819999999998</v>
      </c>
      <c r="I2313">
        <v>1.2E-5</v>
      </c>
      <c r="J2313">
        <v>3.9999999999999998E-6</v>
      </c>
      <c r="K2313">
        <v>0.96404500000000004</v>
      </c>
      <c r="L2313">
        <v>1.1494139999999999</v>
      </c>
      <c r="M2313">
        <v>4.1100000000000002E-4</v>
      </c>
      <c r="N2313" s="1">
        <v>7.5493330000000005E-4</v>
      </c>
      <c r="O2313" s="1">
        <v>9.7378609999999996E-4</v>
      </c>
      <c r="P2313">
        <v>2.0200000000000001E-3</v>
      </c>
      <c r="Q2313">
        <v>28.107969000000001</v>
      </c>
      <c r="R2313" s="1">
        <v>5.3773639000000003E-6</v>
      </c>
      <c r="S2313">
        <v>20.216414</v>
      </c>
      <c r="T2313" s="1">
        <v>4.9069970999999998E-6</v>
      </c>
      <c r="U2313">
        <v>0.41510185999999999</v>
      </c>
      <c r="V2313">
        <v>59.270313999999999</v>
      </c>
      <c r="W2313" s="1">
        <v>1.2232935E-5</v>
      </c>
      <c r="X2313">
        <v>2.7346057E-2</v>
      </c>
      <c r="Y2313" s="1">
        <v>5.5464479E-5</v>
      </c>
      <c r="Z2313">
        <v>58.752397000000002</v>
      </c>
      <c r="AA2313" s="1">
        <v>1.2051667999999999E-5</v>
      </c>
      <c r="AB2313">
        <v>0.85411543999999995</v>
      </c>
      <c r="AC2313">
        <v>0.88606244999999995</v>
      </c>
      <c r="AD2313">
        <v>1.3898402000000001</v>
      </c>
      <c r="AE2313">
        <v>0</v>
      </c>
      <c r="AF2313">
        <v>242.27722</v>
      </c>
      <c r="AG2313">
        <v>3.6794790000000002</v>
      </c>
      <c r="AH2313">
        <v>4.7627348999999999</v>
      </c>
      <c r="AI2313">
        <v>4.8611959E-4</v>
      </c>
      <c r="AJ2313">
        <v>8.2749836000000005E-4</v>
      </c>
      <c r="AK2313">
        <v>1.3896797E-3</v>
      </c>
      <c r="AL2313">
        <v>2.1244380999999998E-3</v>
      </c>
      <c r="AM2313">
        <v>1.2708862E-2</v>
      </c>
      <c r="AN2313">
        <v>0.10000238</v>
      </c>
      <c r="AO2313">
        <v>10.364464999999999</v>
      </c>
      <c r="AP2313">
        <v>0.94651225999999999</v>
      </c>
      <c r="AQ2313">
        <v>-2481.8018000000002</v>
      </c>
      <c r="AR2313">
        <v>-2349.0558000000001</v>
      </c>
      <c r="AS2313">
        <v>0.69134419999999996</v>
      </c>
      <c r="AT2313">
        <v>0</v>
      </c>
      <c r="AU2313">
        <v>0</v>
      </c>
    </row>
    <row r="2314" spans="1:47" x14ac:dyDescent="0.25">
      <c r="A2314">
        <v>33</v>
      </c>
      <c r="B2314" t="s">
        <v>56</v>
      </c>
      <c r="C2314">
        <v>11.988697999999999</v>
      </c>
      <c r="D2314" s="1">
        <v>3.9387960000000002E-6</v>
      </c>
      <c r="E2314">
        <v>19.911377999999999</v>
      </c>
      <c r="F2314" s="1">
        <v>1.2071619999999999E-5</v>
      </c>
      <c r="G2314">
        <v>0.18459999999999999</v>
      </c>
      <c r="H2314" s="1">
        <v>62.074559999999998</v>
      </c>
      <c r="I2314">
        <v>1.2E-5</v>
      </c>
      <c r="J2314">
        <v>2.0999999999999999E-5</v>
      </c>
      <c r="K2314">
        <v>1.226731</v>
      </c>
      <c r="L2314">
        <v>1.0426770000000001</v>
      </c>
      <c r="M2314">
        <v>7.36E-4</v>
      </c>
      <c r="N2314" s="1">
        <v>5.9439920000000001E-5</v>
      </c>
      <c r="O2314" s="1">
        <v>9.7776469999999991E-4</v>
      </c>
      <c r="P2314">
        <v>1.4580000000000001E-3</v>
      </c>
      <c r="Q2314">
        <v>28.107970000000002</v>
      </c>
      <c r="R2314" s="1">
        <v>5.3773640000000002E-6</v>
      </c>
      <c r="S2314">
        <v>20.21641</v>
      </c>
      <c r="T2314" s="1">
        <v>4.9069969999999999E-6</v>
      </c>
      <c r="U2314">
        <v>0.40210469999999998</v>
      </c>
      <c r="V2314">
        <v>59.968069999999997</v>
      </c>
      <c r="W2314" s="1">
        <v>1.236157E-5</v>
      </c>
      <c r="X2314">
        <v>2.733675E-2</v>
      </c>
      <c r="Y2314" s="1">
        <v>5.5464480000000003E-5</v>
      </c>
      <c r="Z2314">
        <v>57.64866</v>
      </c>
      <c r="AA2314" s="1">
        <v>1.21449E-5</v>
      </c>
      <c r="AB2314">
        <v>0.85145660000000001</v>
      </c>
      <c r="AC2314">
        <v>0.82660129999999998</v>
      </c>
      <c r="AD2314">
        <v>1.38984</v>
      </c>
      <c r="AE2314">
        <v>0</v>
      </c>
      <c r="AF2314">
        <v>242.27719999999999</v>
      </c>
      <c r="AG2314">
        <v>3.4364460000000001</v>
      </c>
      <c r="AH2314">
        <v>4.7584970000000002</v>
      </c>
      <c r="AI2314">
        <v>4.9472510000000004E-4</v>
      </c>
      <c r="AJ2314">
        <v>8.315811E-4</v>
      </c>
      <c r="AK2314">
        <v>1.3842399999999999E-3</v>
      </c>
      <c r="AL2314">
        <v>2.0026330000000002E-3</v>
      </c>
      <c r="AM2314">
        <v>1.270276E-2</v>
      </c>
      <c r="AN2314">
        <v>9.9997299999999997E-2</v>
      </c>
      <c r="AO2314">
        <v>10.150069999999999</v>
      </c>
      <c r="AP2314">
        <v>0.94601310000000005</v>
      </c>
      <c r="AQ2314">
        <v>-583.91359999999997</v>
      </c>
      <c r="AR2314">
        <v>-552.38990000000001</v>
      </c>
      <c r="AS2314">
        <v>0.6862357</v>
      </c>
      <c r="AT2314">
        <v>0</v>
      </c>
      <c r="AU2314">
        <v>0</v>
      </c>
    </row>
    <row r="2315" spans="1:47" x14ac:dyDescent="0.25">
      <c r="A2315">
        <v>34</v>
      </c>
      <c r="B2315" t="s">
        <v>56</v>
      </c>
      <c r="C2315">
        <v>24.775901000000001</v>
      </c>
      <c r="D2315" s="1">
        <v>5.8636720000000004E-6</v>
      </c>
      <c r="E2315">
        <v>31.108018999999999</v>
      </c>
      <c r="F2315" s="1">
        <v>4.6434759999999999E-6</v>
      </c>
      <c r="G2315">
        <v>0.91623600000000005</v>
      </c>
      <c r="H2315" s="1">
        <v>25.445450000000001</v>
      </c>
      <c r="I2315">
        <v>1.8E-5</v>
      </c>
      <c r="J2315">
        <v>6.9999999999999999E-6</v>
      </c>
      <c r="K2315">
        <v>0.62152799999999997</v>
      </c>
      <c r="L2315">
        <v>0.25983200000000001</v>
      </c>
      <c r="M2315">
        <v>9.4399999999999996E-4</v>
      </c>
      <c r="N2315" s="1">
        <v>4.1043040000000001E-4</v>
      </c>
      <c r="O2315" s="1">
        <v>1.667523E-3</v>
      </c>
      <c r="P2315">
        <v>2.7820000000000002E-3</v>
      </c>
      <c r="Q2315">
        <v>28.107969000000001</v>
      </c>
      <c r="R2315" s="1">
        <v>5.3773639000000003E-6</v>
      </c>
      <c r="S2315">
        <v>20.216414</v>
      </c>
      <c r="T2315" s="1">
        <v>4.9069970999999998E-6</v>
      </c>
      <c r="U2315">
        <v>0.39181755000000001</v>
      </c>
      <c r="V2315">
        <v>58.106605000000002</v>
      </c>
      <c r="W2315" s="1">
        <v>1.199934E-5</v>
      </c>
      <c r="X2315">
        <v>2.7337147999999999E-2</v>
      </c>
      <c r="Y2315" s="1">
        <v>5.5464479E-5</v>
      </c>
      <c r="Z2315">
        <v>57.076377999999998</v>
      </c>
      <c r="AA2315" s="1">
        <v>1.1476583E-5</v>
      </c>
      <c r="AB2315">
        <v>0.83160093999999996</v>
      </c>
      <c r="AC2315">
        <v>0.90778245000000002</v>
      </c>
      <c r="AD2315">
        <v>1.3898402000000001</v>
      </c>
      <c r="AE2315">
        <v>0</v>
      </c>
      <c r="AF2315">
        <v>242.27722</v>
      </c>
      <c r="AG2315">
        <v>3.5352119000000002</v>
      </c>
      <c r="AH2315">
        <v>4.7637608</v>
      </c>
      <c r="AI2315">
        <v>4.8819286000000001E-4</v>
      </c>
      <c r="AJ2315">
        <v>8.2987592999999996E-4</v>
      </c>
      <c r="AK2315">
        <v>1.3825314999999999E-3</v>
      </c>
      <c r="AL2315">
        <v>2.0686056E-3</v>
      </c>
      <c r="AM2315">
        <v>1.2695309E-2</v>
      </c>
      <c r="AN2315">
        <v>9.9998077000000005E-2</v>
      </c>
      <c r="AO2315">
        <v>9.7699253000000006</v>
      </c>
      <c r="AP2315">
        <v>0.94772641999999996</v>
      </c>
      <c r="AQ2315">
        <v>-1740.7697000000001</v>
      </c>
      <c r="AR2315">
        <v>-1649.7735</v>
      </c>
      <c r="AS2315">
        <v>0.68708972999999995</v>
      </c>
      <c r="AT2315">
        <v>0</v>
      </c>
      <c r="AU2315">
        <v>0</v>
      </c>
    </row>
    <row r="2316" spans="1:47" x14ac:dyDescent="0.25">
      <c r="A2316">
        <v>35</v>
      </c>
      <c r="B2316" t="s">
        <v>56</v>
      </c>
      <c r="C2316">
        <v>45.497140000000002</v>
      </c>
      <c r="D2316" s="1">
        <v>2.1887190000000002E-6</v>
      </c>
      <c r="E2316">
        <v>0.83176799999999995</v>
      </c>
      <c r="F2316" s="1">
        <v>4.0384280000000001E-6</v>
      </c>
      <c r="G2316">
        <v>0.66584200000000004</v>
      </c>
      <c r="H2316" s="1">
        <v>72.488720000000001</v>
      </c>
      <c r="I2316">
        <v>1.5999999999999999E-5</v>
      </c>
      <c r="J2316">
        <v>2.4000000000000001E-5</v>
      </c>
      <c r="K2316">
        <v>1.6524779999999999</v>
      </c>
      <c r="L2316">
        <v>2.4532999999999999E-2</v>
      </c>
      <c r="M2316">
        <v>2.8299999999999999E-4</v>
      </c>
      <c r="N2316" s="1">
        <v>7.51672E-4</v>
      </c>
      <c r="O2316" s="1">
        <v>9.7992400000000007E-4</v>
      </c>
      <c r="P2316">
        <v>2.5240000000000002E-3</v>
      </c>
      <c r="Q2316">
        <v>28.107969000000001</v>
      </c>
      <c r="R2316" s="1">
        <v>5.3773639000000003E-6</v>
      </c>
      <c r="S2316">
        <v>20.216414</v>
      </c>
      <c r="T2316" s="1">
        <v>4.9069970999999998E-6</v>
      </c>
      <c r="U2316">
        <v>0.39856609999999998</v>
      </c>
      <c r="V2316">
        <v>57.096392000000002</v>
      </c>
      <c r="W2316" s="1">
        <v>1.2534176E-5</v>
      </c>
      <c r="X2316">
        <v>2.7330007E-2</v>
      </c>
      <c r="Y2316" s="1">
        <v>5.5464479E-5</v>
      </c>
      <c r="Z2316">
        <v>58.756673999999997</v>
      </c>
      <c r="AA2316" s="1">
        <v>1.2001726999999999E-5</v>
      </c>
      <c r="AB2316">
        <v>0.85733170999999997</v>
      </c>
      <c r="AC2316">
        <v>0.84574554000000002</v>
      </c>
      <c r="AD2316">
        <v>1.3898402000000001</v>
      </c>
      <c r="AE2316">
        <v>0</v>
      </c>
      <c r="AF2316">
        <v>242.27722</v>
      </c>
      <c r="AG2316">
        <v>3.6089416000000001</v>
      </c>
      <c r="AH2316">
        <v>4.7590718000000001</v>
      </c>
      <c r="AI2316">
        <v>4.838593E-4</v>
      </c>
      <c r="AJ2316">
        <v>8.2934752999999997E-4</v>
      </c>
      <c r="AK2316">
        <v>1.3853505E-3</v>
      </c>
      <c r="AL2316">
        <v>2.1542682E-3</v>
      </c>
      <c r="AM2316">
        <v>1.2703301E-2</v>
      </c>
      <c r="AN2316">
        <v>9.9995984999999996E-2</v>
      </c>
      <c r="AO2316">
        <v>9.9158411999999991</v>
      </c>
      <c r="AP2316">
        <v>0.94658538000000003</v>
      </c>
      <c r="AQ2316">
        <v>-1244.9152999999999</v>
      </c>
      <c r="AR2316">
        <v>-1178.4186999999999</v>
      </c>
      <c r="AS2316">
        <v>0.68698340000000002</v>
      </c>
      <c r="AT2316">
        <v>0</v>
      </c>
      <c r="AU2316">
        <v>0</v>
      </c>
    </row>
    <row r="2317" spans="1:47" x14ac:dyDescent="0.25">
      <c r="A2317">
        <v>36</v>
      </c>
      <c r="B2317" t="s">
        <v>56</v>
      </c>
      <c r="C2317">
        <v>28.884834999999999</v>
      </c>
      <c r="D2317" s="1">
        <v>4.4311580000000001E-6</v>
      </c>
      <c r="E2317">
        <v>0.42082900000000001</v>
      </c>
      <c r="F2317" s="1">
        <v>5.5010759999999999E-6</v>
      </c>
      <c r="G2317">
        <v>0.42559999999999998</v>
      </c>
      <c r="H2317" s="1">
        <v>70.461029999999994</v>
      </c>
      <c r="I2317">
        <v>1.1E-5</v>
      </c>
      <c r="J2317">
        <v>3.9999999999999998E-6</v>
      </c>
      <c r="K2317">
        <v>1.3265020000000001</v>
      </c>
      <c r="L2317">
        <v>1.500299</v>
      </c>
      <c r="M2317">
        <v>5.0900000000000001E-4</v>
      </c>
      <c r="N2317" s="1">
        <v>8.2110449999999997E-4</v>
      </c>
      <c r="O2317" s="1">
        <v>1.0738989999999999E-3</v>
      </c>
      <c r="P2317">
        <v>2.2759999999999998E-3</v>
      </c>
      <c r="Q2317">
        <v>28.107969000000001</v>
      </c>
      <c r="R2317" s="1">
        <v>5.3773639000000003E-6</v>
      </c>
      <c r="S2317">
        <v>20.216414</v>
      </c>
      <c r="T2317" s="1">
        <v>4.9069970999999998E-6</v>
      </c>
      <c r="U2317">
        <v>0.40752010999999999</v>
      </c>
      <c r="V2317">
        <v>61.241574</v>
      </c>
      <c r="W2317" s="1">
        <v>1.249324E-5</v>
      </c>
      <c r="X2317">
        <v>2.7333521999999999E-2</v>
      </c>
      <c r="Y2317" s="1">
        <v>5.5464479E-5</v>
      </c>
      <c r="Z2317">
        <v>59.578265999999999</v>
      </c>
      <c r="AA2317" s="1">
        <v>1.2020788000000001E-5</v>
      </c>
      <c r="AB2317">
        <v>0.82834236000000006</v>
      </c>
      <c r="AC2317">
        <v>0.8795501</v>
      </c>
      <c r="AD2317">
        <v>1.3898402000000001</v>
      </c>
      <c r="AE2317">
        <v>0</v>
      </c>
      <c r="AF2317">
        <v>242.27722</v>
      </c>
      <c r="AG2317">
        <v>3.5971677999999998</v>
      </c>
      <c r="AH2317">
        <v>4.7612718000000003</v>
      </c>
      <c r="AI2317">
        <v>4.8433588000000002E-4</v>
      </c>
      <c r="AJ2317">
        <v>8.2824001000000001E-4</v>
      </c>
      <c r="AK2317">
        <v>1.3815612E-3</v>
      </c>
      <c r="AL2317">
        <v>2.1666914999999998E-3</v>
      </c>
      <c r="AM2317">
        <v>1.2697458999999999E-2</v>
      </c>
      <c r="AN2317">
        <v>9.9999278999999996E-2</v>
      </c>
      <c r="AO2317">
        <v>9.8270402000000008</v>
      </c>
      <c r="AP2317">
        <v>0.94629980000000002</v>
      </c>
      <c r="AQ2317">
        <v>3330.5106000000001</v>
      </c>
      <c r="AR2317">
        <v>3151.6615000000002</v>
      </c>
      <c r="AS2317">
        <v>0.68582748000000004</v>
      </c>
      <c r="AT2317">
        <v>0</v>
      </c>
      <c r="AU2317">
        <v>0</v>
      </c>
    </row>
    <row r="2318" spans="1:47" x14ac:dyDescent="0.25">
      <c r="A2318">
        <v>37</v>
      </c>
      <c r="B2318" t="s">
        <v>56</v>
      </c>
      <c r="C2318">
        <v>5.8120770000000004</v>
      </c>
      <c r="D2318" s="1">
        <v>1.7442300000000001E-5</v>
      </c>
      <c r="E2318">
        <v>84.080501999999996</v>
      </c>
      <c r="F2318" s="1">
        <v>2.6047529999999998E-6</v>
      </c>
      <c r="G2318">
        <v>2.1197119999999998</v>
      </c>
      <c r="H2318" s="1">
        <v>63.248010000000001</v>
      </c>
      <c r="I2318">
        <v>1.9999999999999999E-6</v>
      </c>
      <c r="J2318">
        <v>6.2000000000000003E-5</v>
      </c>
      <c r="K2318">
        <v>1.2000090000000001</v>
      </c>
      <c r="L2318">
        <v>1.0884830000000001</v>
      </c>
      <c r="M2318">
        <v>8.8599999999999996E-4</v>
      </c>
      <c r="N2318" s="1">
        <v>9.11928E-4</v>
      </c>
      <c r="O2318" s="1">
        <v>1.0001260000000001E-3</v>
      </c>
      <c r="P2318">
        <v>1.3979999999999999E-3</v>
      </c>
      <c r="Q2318">
        <v>28.107969000000001</v>
      </c>
      <c r="R2318" s="1">
        <v>5.3773639000000003E-6</v>
      </c>
      <c r="S2318">
        <v>20.216414</v>
      </c>
      <c r="T2318" s="1">
        <v>4.9069970999999998E-6</v>
      </c>
      <c r="U2318">
        <v>0.40371003</v>
      </c>
      <c r="V2318">
        <v>58.296453999999997</v>
      </c>
      <c r="W2318" s="1">
        <v>1.1910997999999999E-5</v>
      </c>
      <c r="X2318">
        <v>2.7327368000000001E-2</v>
      </c>
      <c r="Y2318" s="1">
        <v>5.5464479E-5</v>
      </c>
      <c r="Z2318">
        <v>58.065269000000001</v>
      </c>
      <c r="AA2318" s="1">
        <v>1.2700773999999999E-5</v>
      </c>
      <c r="AB2318">
        <v>0.88145019000000002</v>
      </c>
      <c r="AC2318">
        <v>0.85834208000000001</v>
      </c>
      <c r="AD2318">
        <v>1.3898402000000001</v>
      </c>
      <c r="AE2318">
        <v>0</v>
      </c>
      <c r="AF2318">
        <v>242.27722</v>
      </c>
      <c r="AG2318">
        <v>3.5841504999999998</v>
      </c>
      <c r="AH2318">
        <v>4.7617732999999998</v>
      </c>
      <c r="AI2318">
        <v>4.8589785999999998E-4</v>
      </c>
      <c r="AJ2318">
        <v>8.2839256999999995E-4</v>
      </c>
      <c r="AK2318">
        <v>1.3960966999999999E-3</v>
      </c>
      <c r="AL2318">
        <v>2.0271248000000002E-3</v>
      </c>
      <c r="AM2318">
        <v>1.2690252000000001E-2</v>
      </c>
      <c r="AN2318">
        <v>9.9995767999999999E-2</v>
      </c>
      <c r="AO2318">
        <v>10.220661</v>
      </c>
      <c r="AP2318">
        <v>0.94596948999999997</v>
      </c>
      <c r="AQ2318">
        <v>5571.5864000000001</v>
      </c>
      <c r="AR2318">
        <v>5270.5506999999998</v>
      </c>
      <c r="AS2318">
        <v>0.68975326000000003</v>
      </c>
      <c r="AT2318">
        <v>0</v>
      </c>
      <c r="AU2318">
        <v>0</v>
      </c>
    </row>
    <row r="2319" spans="1:47" x14ac:dyDescent="0.25">
      <c r="A2319">
        <v>38</v>
      </c>
      <c r="B2319" t="s">
        <v>56</v>
      </c>
      <c r="C2319">
        <v>45.068962999999997</v>
      </c>
      <c r="D2319" s="1">
        <v>3.9737520000000003E-6</v>
      </c>
      <c r="E2319">
        <v>0.282003</v>
      </c>
      <c r="F2319" s="1">
        <v>4.2676579999999999E-6</v>
      </c>
      <c r="G2319">
        <v>0.45521499999999998</v>
      </c>
      <c r="H2319" s="1">
        <v>63.532789999999999</v>
      </c>
      <c r="I2319">
        <v>1.5999999999999999E-5</v>
      </c>
      <c r="J2319">
        <v>7.9999999999999996E-6</v>
      </c>
      <c r="K2319">
        <v>0.82533900000000004</v>
      </c>
      <c r="L2319">
        <v>0.88664100000000001</v>
      </c>
      <c r="M2319">
        <v>3.8999999999999999E-4</v>
      </c>
      <c r="N2319" s="1">
        <v>5.2679440000000005E-4</v>
      </c>
      <c r="O2319" s="1">
        <v>9.6586320000000003E-4</v>
      </c>
      <c r="P2319">
        <v>2.0449999999999999E-3</v>
      </c>
      <c r="Q2319">
        <v>28.107969000000001</v>
      </c>
      <c r="R2319" s="1">
        <v>5.3773639000000003E-6</v>
      </c>
      <c r="S2319">
        <v>20.216414</v>
      </c>
      <c r="T2319" s="1">
        <v>4.9069970999999998E-6</v>
      </c>
      <c r="U2319">
        <v>0.38907182000000001</v>
      </c>
      <c r="V2319">
        <v>58.419468999999999</v>
      </c>
      <c r="W2319" s="1">
        <v>1.2698926000000001E-5</v>
      </c>
      <c r="X2319">
        <v>2.7341704000000001E-2</v>
      </c>
      <c r="Y2319" s="1">
        <v>5.5464479E-5</v>
      </c>
      <c r="Z2319">
        <v>62.246504999999999</v>
      </c>
      <c r="AA2319" s="1">
        <v>1.1659446E-5</v>
      </c>
      <c r="AB2319">
        <v>0.82915823</v>
      </c>
      <c r="AC2319">
        <v>0.83376461000000002</v>
      </c>
      <c r="AD2319">
        <v>1.3898402000000001</v>
      </c>
      <c r="AE2319">
        <v>0</v>
      </c>
      <c r="AF2319">
        <v>242.27722</v>
      </c>
      <c r="AG2319">
        <v>3.6372274</v>
      </c>
      <c r="AH2319">
        <v>4.7607258000000003</v>
      </c>
      <c r="AI2319">
        <v>4.8844158000000001E-4</v>
      </c>
      <c r="AJ2319">
        <v>8.2933818000000003E-4</v>
      </c>
      <c r="AK2319">
        <v>1.3946182999999999E-3</v>
      </c>
      <c r="AL2319">
        <v>2.1224146000000002E-3</v>
      </c>
      <c r="AM2319">
        <v>1.2699652000000001E-2</v>
      </c>
      <c r="AN2319">
        <v>0.10000174000000001</v>
      </c>
      <c r="AO2319">
        <v>10.124169999999999</v>
      </c>
      <c r="AP2319">
        <v>0.94689243000000001</v>
      </c>
      <c r="AQ2319">
        <v>5696.7709999999997</v>
      </c>
      <c r="AR2319">
        <v>5394.2293</v>
      </c>
      <c r="AS2319">
        <v>0.68895077000000005</v>
      </c>
      <c r="AT2319">
        <v>0</v>
      </c>
      <c r="AU2319">
        <v>0</v>
      </c>
    </row>
    <row r="2320" spans="1:47" x14ac:dyDescent="0.25">
      <c r="A2320">
        <v>39</v>
      </c>
      <c r="B2320" t="s">
        <v>56</v>
      </c>
      <c r="C2320">
        <v>33.888914</v>
      </c>
      <c r="D2320" s="1">
        <v>4.8981029999999996E-6</v>
      </c>
      <c r="E2320">
        <v>0.37988699999999997</v>
      </c>
      <c r="F2320" s="1">
        <v>5.2630939999999999E-6</v>
      </c>
      <c r="G2320">
        <v>0.29735299999999998</v>
      </c>
      <c r="H2320" s="1">
        <v>72.256069999999994</v>
      </c>
      <c r="I2320">
        <v>1.4E-5</v>
      </c>
      <c r="J2320">
        <v>1.1E-5</v>
      </c>
      <c r="K2320">
        <v>1.0769139999999999</v>
      </c>
      <c r="L2320">
        <v>1.042054</v>
      </c>
      <c r="M2320">
        <v>4.9600000000000002E-4</v>
      </c>
      <c r="N2320" s="1">
        <v>7.74802E-4</v>
      </c>
      <c r="O2320" s="1">
        <v>1.0842759999999999E-3</v>
      </c>
      <c r="P2320">
        <v>2.1909999999999998E-3</v>
      </c>
      <c r="Q2320">
        <v>28.107969000000001</v>
      </c>
      <c r="R2320" s="1">
        <v>5.3773639000000003E-6</v>
      </c>
      <c r="S2320">
        <v>20.216414</v>
      </c>
      <c r="T2320" s="1">
        <v>4.9069970999999998E-6</v>
      </c>
      <c r="U2320">
        <v>0.42496070000000002</v>
      </c>
      <c r="V2320">
        <v>59.850914000000003</v>
      </c>
      <c r="W2320" s="1">
        <v>1.2592581E-5</v>
      </c>
      <c r="X2320">
        <v>2.7330911999999999E-2</v>
      </c>
      <c r="Y2320" s="1">
        <v>5.5464479E-5</v>
      </c>
      <c r="Z2320">
        <v>59.628917000000001</v>
      </c>
      <c r="AA2320" s="1">
        <v>1.2770206999999999E-5</v>
      </c>
      <c r="AB2320">
        <v>0.87285937999999996</v>
      </c>
      <c r="AC2320">
        <v>0.86482829999999999</v>
      </c>
      <c r="AD2320">
        <v>1.3898402000000001</v>
      </c>
      <c r="AE2320">
        <v>0</v>
      </c>
      <c r="AF2320">
        <v>242.27722</v>
      </c>
      <c r="AG2320">
        <v>3.6064314</v>
      </c>
      <c r="AH2320">
        <v>4.7612132000000003</v>
      </c>
      <c r="AI2320">
        <v>4.9105608000000003E-4</v>
      </c>
      <c r="AJ2320">
        <v>8.2805816000000002E-4</v>
      </c>
      <c r="AK2320">
        <v>1.3889175000000001E-3</v>
      </c>
      <c r="AL2320">
        <v>2.0389109E-3</v>
      </c>
      <c r="AM2320">
        <v>1.2705114E-2</v>
      </c>
      <c r="AN2320">
        <v>0.1000047</v>
      </c>
      <c r="AO2320">
        <v>10.465452000000001</v>
      </c>
      <c r="AP2320">
        <v>0.94650314000000002</v>
      </c>
      <c r="AQ2320">
        <v>-1619.0820000000001</v>
      </c>
      <c r="AR2320">
        <v>-1532.4662000000001</v>
      </c>
      <c r="AS2320">
        <v>0.68900947999999995</v>
      </c>
      <c r="AT2320">
        <v>0</v>
      </c>
      <c r="AU2320">
        <v>0</v>
      </c>
    </row>
    <row r="2321" spans="1:47" x14ac:dyDescent="0.25">
      <c r="A2321">
        <v>40</v>
      </c>
      <c r="B2321" t="s">
        <v>56</v>
      </c>
      <c r="C2321">
        <v>19.072613</v>
      </c>
      <c r="D2321" s="1">
        <v>9.878479E-7</v>
      </c>
      <c r="E2321">
        <v>0.28123300000000001</v>
      </c>
      <c r="F2321" s="1">
        <v>9.6645929999999994E-7</v>
      </c>
      <c r="G2321">
        <v>4.7218999999999997E-2</v>
      </c>
      <c r="H2321" s="1">
        <v>54.806579999999997</v>
      </c>
      <c r="I2321">
        <v>1.5999999999999999E-5</v>
      </c>
      <c r="J2321">
        <v>4.8000000000000001E-5</v>
      </c>
      <c r="K2321">
        <v>1.490078</v>
      </c>
      <c r="L2321">
        <v>1.1292450000000001</v>
      </c>
      <c r="M2321">
        <v>2.99E-4</v>
      </c>
      <c r="N2321" s="1">
        <v>4.2457850000000001E-4</v>
      </c>
      <c r="O2321" s="1">
        <v>8.9789579999999996E-4</v>
      </c>
      <c r="P2321">
        <v>2.6419999999999998E-3</v>
      </c>
      <c r="Q2321">
        <v>28.107969000000001</v>
      </c>
      <c r="R2321" s="1">
        <v>5.3773639000000003E-6</v>
      </c>
      <c r="S2321">
        <v>20.216414</v>
      </c>
      <c r="T2321" s="1">
        <v>4.9069970999999998E-6</v>
      </c>
      <c r="U2321">
        <v>0.39293877999999999</v>
      </c>
      <c r="V2321">
        <v>59.778872999999997</v>
      </c>
      <c r="W2321" s="1">
        <v>1.1879689000000001E-5</v>
      </c>
      <c r="X2321">
        <v>2.7333238999999999E-2</v>
      </c>
      <c r="Y2321" s="1">
        <v>5.5464479E-5</v>
      </c>
      <c r="Z2321">
        <v>59.556942999999997</v>
      </c>
      <c r="AA2321" s="1">
        <v>1.2065968E-5</v>
      </c>
      <c r="AB2321">
        <v>0.84667820999999999</v>
      </c>
      <c r="AC2321">
        <v>0.87420746999999999</v>
      </c>
      <c r="AD2321">
        <v>1.3898402000000001</v>
      </c>
      <c r="AE2321">
        <v>0</v>
      </c>
      <c r="AF2321">
        <v>242.27722</v>
      </c>
      <c r="AG2321">
        <v>3.6614599999999999</v>
      </c>
      <c r="AH2321">
        <v>4.7601544999999996</v>
      </c>
      <c r="AI2321">
        <v>4.8096058000000002E-4</v>
      </c>
      <c r="AJ2321">
        <v>8.2565579999999996E-4</v>
      </c>
      <c r="AK2321">
        <v>1.3930704999999999E-3</v>
      </c>
      <c r="AL2321">
        <v>2.0283946E-3</v>
      </c>
      <c r="AM2321">
        <v>1.2708924999999999E-2</v>
      </c>
      <c r="AN2321">
        <v>9.9997184000000003E-2</v>
      </c>
      <c r="AO2321">
        <v>10.203614</v>
      </c>
      <c r="AP2321">
        <v>0.94706964000000005</v>
      </c>
      <c r="AQ2321">
        <v>3042.7375000000002</v>
      </c>
      <c r="AR2321">
        <v>2881.6842999999999</v>
      </c>
      <c r="AS2321">
        <v>0.68742382000000002</v>
      </c>
      <c r="AT2321">
        <v>0</v>
      </c>
      <c r="AU2321">
        <v>0</v>
      </c>
    </row>
    <row r="2322" spans="1:47" x14ac:dyDescent="0.25">
      <c r="A2322">
        <v>41</v>
      </c>
      <c r="B2322" t="s">
        <v>56</v>
      </c>
      <c r="C2322">
        <v>0.50640300000000005</v>
      </c>
      <c r="D2322" s="1">
        <v>7.4851249999999998E-6</v>
      </c>
      <c r="E2322">
        <v>32.319850000000002</v>
      </c>
      <c r="F2322" s="1">
        <v>3.719917E-6</v>
      </c>
      <c r="G2322">
        <v>0.93161799999999995</v>
      </c>
      <c r="H2322" s="1">
        <v>22.733229999999999</v>
      </c>
      <c r="I2322">
        <v>9.0000000000000002E-6</v>
      </c>
      <c r="J2322">
        <v>2.1999999999999999E-5</v>
      </c>
      <c r="K2322">
        <v>1.582606</v>
      </c>
      <c r="L2322">
        <v>0.89835699999999996</v>
      </c>
      <c r="M2322">
        <v>9.3599999999999998E-4</v>
      </c>
      <c r="N2322" s="1">
        <v>1.0703240000000001E-3</v>
      </c>
      <c r="O2322" s="1">
        <v>1.493171E-3</v>
      </c>
      <c r="P2322">
        <v>2.643E-3</v>
      </c>
      <c r="Q2322">
        <v>28.107969000000001</v>
      </c>
      <c r="R2322" s="1">
        <v>5.3773639000000003E-6</v>
      </c>
      <c r="S2322">
        <v>20.216414</v>
      </c>
      <c r="T2322" s="1">
        <v>4.9069970999999998E-6</v>
      </c>
      <c r="U2322">
        <v>0.39980412999999998</v>
      </c>
      <c r="V2322">
        <v>61.074617000000003</v>
      </c>
      <c r="W2322" s="1">
        <v>1.2251749000000001E-5</v>
      </c>
      <c r="X2322">
        <v>2.7337634E-2</v>
      </c>
      <c r="Y2322" s="1">
        <v>5.5464479E-5</v>
      </c>
      <c r="Z2322">
        <v>58.572102999999998</v>
      </c>
      <c r="AA2322" s="1">
        <v>1.2296174999999999E-5</v>
      </c>
      <c r="AB2322">
        <v>0.84843102999999997</v>
      </c>
      <c r="AC2322">
        <v>0.83084848</v>
      </c>
      <c r="AD2322">
        <v>1.3898402000000001</v>
      </c>
      <c r="AE2322">
        <v>0</v>
      </c>
      <c r="AF2322">
        <v>242.27722</v>
      </c>
      <c r="AG2322">
        <v>3.4608412</v>
      </c>
      <c r="AH2322">
        <v>4.7638791999999999</v>
      </c>
      <c r="AI2322">
        <v>4.8889772999999997E-4</v>
      </c>
      <c r="AJ2322">
        <v>8.2911859999999999E-4</v>
      </c>
      <c r="AK2322">
        <v>1.3863803000000001E-3</v>
      </c>
      <c r="AL2322">
        <v>2.1251048999999999E-3</v>
      </c>
      <c r="AM2322">
        <v>1.2695998E-2</v>
      </c>
      <c r="AN2322">
        <v>0.10000196</v>
      </c>
      <c r="AO2322">
        <v>10.190462999999999</v>
      </c>
      <c r="AP2322">
        <v>0.94637908000000004</v>
      </c>
      <c r="AQ2322">
        <v>-1236.1821</v>
      </c>
      <c r="AR2322">
        <v>-1169.8969</v>
      </c>
      <c r="AS2322">
        <v>0.68802379000000002</v>
      </c>
      <c r="AT2322">
        <v>0</v>
      </c>
      <c r="AU2322">
        <v>0</v>
      </c>
    </row>
    <row r="2323" spans="1:47" x14ac:dyDescent="0.25">
      <c r="A2323">
        <v>42</v>
      </c>
      <c r="B2323" t="s">
        <v>56</v>
      </c>
      <c r="C2323">
        <v>33.691234999999999</v>
      </c>
      <c r="D2323" s="1">
        <v>5.9893770000000002E-6</v>
      </c>
      <c r="E2323">
        <v>0.36850699999999997</v>
      </c>
      <c r="F2323" s="1">
        <v>3.5872120000000001E-6</v>
      </c>
      <c r="G2323">
        <v>0.75826899999999997</v>
      </c>
      <c r="H2323" s="1">
        <v>110.83320000000001</v>
      </c>
      <c r="I2323">
        <v>1.5E-5</v>
      </c>
      <c r="J2323">
        <v>3.0000000000000001E-6</v>
      </c>
      <c r="K2323">
        <v>0.86470100000000005</v>
      </c>
      <c r="L2323">
        <v>0.88927400000000001</v>
      </c>
      <c r="M2323">
        <v>5.3700000000000004E-4</v>
      </c>
      <c r="N2323" s="1">
        <v>7.8403529999999998E-4</v>
      </c>
      <c r="O2323" s="1">
        <v>1.030843E-3</v>
      </c>
      <c r="P2323">
        <v>1.89E-3</v>
      </c>
      <c r="Q2323">
        <v>28.107970000000002</v>
      </c>
      <c r="R2323" s="1">
        <v>5.3773640000000002E-6</v>
      </c>
      <c r="S2323">
        <v>20.21641</v>
      </c>
      <c r="T2323" s="1">
        <v>4.9069969999999999E-6</v>
      </c>
      <c r="U2323">
        <v>0.402642</v>
      </c>
      <c r="V2323">
        <v>57.822940000000003</v>
      </c>
      <c r="W2323" s="1">
        <v>1.218246E-5</v>
      </c>
      <c r="X2323">
        <v>2.7335539999999998E-2</v>
      </c>
      <c r="Y2323" s="1">
        <v>5.5464480000000003E-5</v>
      </c>
      <c r="Z2323">
        <v>61.071680000000001</v>
      </c>
      <c r="AA2323" s="1">
        <v>1.228711E-5</v>
      </c>
      <c r="AB2323">
        <v>0.88779940000000002</v>
      </c>
      <c r="AC2323">
        <v>0.86410730000000002</v>
      </c>
      <c r="AD2323">
        <v>1.38984</v>
      </c>
      <c r="AE2323">
        <v>0</v>
      </c>
      <c r="AF2323">
        <v>242.27719999999999</v>
      </c>
      <c r="AG2323">
        <v>3.4528720000000002</v>
      </c>
      <c r="AH2323">
        <v>4.7609279999999998</v>
      </c>
      <c r="AI2323">
        <v>5.0165680000000001E-4</v>
      </c>
      <c r="AJ2323">
        <v>8.3228049999999997E-4</v>
      </c>
      <c r="AK2323">
        <v>1.3958950000000001E-3</v>
      </c>
      <c r="AL2323">
        <v>2.159659E-3</v>
      </c>
      <c r="AM2323">
        <v>1.269838E-2</v>
      </c>
      <c r="AN2323">
        <v>9.9995429999999996E-2</v>
      </c>
      <c r="AO2323">
        <v>10.12115</v>
      </c>
      <c r="AP2323">
        <v>0.94759329999999997</v>
      </c>
      <c r="AQ2323">
        <v>-521.97850000000005</v>
      </c>
      <c r="AR2323">
        <v>-494.62329999999997</v>
      </c>
      <c r="AS2323">
        <v>0.68767900000000004</v>
      </c>
      <c r="AT2323">
        <v>0</v>
      </c>
      <c r="AU2323">
        <v>0</v>
      </c>
    </row>
    <row r="2324" spans="1:47" x14ac:dyDescent="0.25">
      <c r="A2324">
        <v>43</v>
      </c>
      <c r="B2324" t="s">
        <v>56</v>
      </c>
      <c r="C2324">
        <v>0.240145</v>
      </c>
      <c r="D2324" s="1">
        <v>3.2259590000000001E-8</v>
      </c>
      <c r="E2324">
        <v>1.7511890000000001</v>
      </c>
      <c r="F2324" s="1">
        <v>2.349625E-6</v>
      </c>
      <c r="G2324">
        <v>0.113511</v>
      </c>
      <c r="H2324" s="1">
        <v>63.311219999999999</v>
      </c>
      <c r="I2324">
        <v>1.5999999999999999E-5</v>
      </c>
      <c r="J2324">
        <v>5.5999999999999999E-5</v>
      </c>
      <c r="K2324">
        <v>1.5308520000000001</v>
      </c>
      <c r="L2324">
        <v>1.3530120000000001</v>
      </c>
      <c r="M2324">
        <v>4.2900000000000002E-4</v>
      </c>
      <c r="N2324" s="1">
        <v>4.8475740000000002E-4</v>
      </c>
      <c r="O2324" s="1">
        <v>9.9451409999999998E-4</v>
      </c>
      <c r="P2324">
        <v>2.3600000000000001E-3</v>
      </c>
      <c r="Q2324">
        <v>28.107969000000001</v>
      </c>
      <c r="R2324" s="1">
        <v>5.3773639000000003E-6</v>
      </c>
      <c r="S2324">
        <v>20.216414</v>
      </c>
      <c r="T2324" s="1">
        <v>4.9069970999999998E-6</v>
      </c>
      <c r="U2324">
        <v>0.37992113</v>
      </c>
      <c r="V2324">
        <v>61.209501000000003</v>
      </c>
      <c r="W2324" s="1">
        <v>1.2515451999999999E-5</v>
      </c>
      <c r="X2324">
        <v>2.7351820999999998E-2</v>
      </c>
      <c r="Y2324" s="1">
        <v>5.5464479E-5</v>
      </c>
      <c r="Z2324">
        <v>60.291113000000003</v>
      </c>
      <c r="AA2324" s="1">
        <v>1.233803E-5</v>
      </c>
      <c r="AB2324">
        <v>0.84864030000000001</v>
      </c>
      <c r="AC2324">
        <v>0.85822529999999997</v>
      </c>
      <c r="AD2324">
        <v>1.3898402000000001</v>
      </c>
      <c r="AE2324">
        <v>0</v>
      </c>
      <c r="AF2324">
        <v>242.27722</v>
      </c>
      <c r="AG2324">
        <v>3.6083332000000001</v>
      </c>
      <c r="AH2324">
        <v>4.7621684000000002</v>
      </c>
      <c r="AI2324">
        <v>4.8449590000000002E-4</v>
      </c>
      <c r="AJ2324">
        <v>8.3402826000000005E-4</v>
      </c>
      <c r="AK2324">
        <v>1.3934982E-3</v>
      </c>
      <c r="AL2324">
        <v>2.0584513999999999E-3</v>
      </c>
      <c r="AM2324">
        <v>1.2689828E-2</v>
      </c>
      <c r="AN2324">
        <v>9.9998024000000005E-2</v>
      </c>
      <c r="AO2324">
        <v>9.8165309999999995</v>
      </c>
      <c r="AP2324">
        <v>0.94691245999999996</v>
      </c>
      <c r="AQ2324">
        <v>3083.2627000000002</v>
      </c>
      <c r="AR2324">
        <v>2919.5798</v>
      </c>
      <c r="AS2324">
        <v>0.68681057999999995</v>
      </c>
      <c r="AT2324">
        <v>0</v>
      </c>
      <c r="AU2324">
        <v>0</v>
      </c>
    </row>
    <row r="2325" spans="1:47" x14ac:dyDescent="0.25">
      <c r="A2325">
        <v>44</v>
      </c>
      <c r="B2325" t="s">
        <v>56</v>
      </c>
      <c r="C2325">
        <v>0.43579200000000001</v>
      </c>
      <c r="D2325" s="1">
        <v>2.7210380000000001E-6</v>
      </c>
      <c r="E2325">
        <v>10.064724</v>
      </c>
      <c r="F2325" s="1">
        <v>4.8119030000000003E-6</v>
      </c>
      <c r="G2325">
        <v>0.15745300000000001</v>
      </c>
      <c r="H2325" s="1">
        <v>58.714030000000001</v>
      </c>
      <c r="I2325">
        <v>1.2999999999999999E-5</v>
      </c>
      <c r="J2325">
        <v>3.4999999999999997E-5</v>
      </c>
      <c r="K2325">
        <v>1.4697610000000001</v>
      </c>
      <c r="L2325">
        <v>1.3228819999999999</v>
      </c>
      <c r="M2325">
        <v>4.73E-4</v>
      </c>
      <c r="N2325" s="1">
        <v>3.7252619999999999E-4</v>
      </c>
      <c r="O2325" s="1">
        <v>9.7522479999999996E-4</v>
      </c>
      <c r="P2325">
        <v>2.1020000000000001E-3</v>
      </c>
      <c r="Q2325">
        <v>28.107969000000001</v>
      </c>
      <c r="R2325" s="1">
        <v>5.3773639000000003E-6</v>
      </c>
      <c r="S2325">
        <v>20.216414</v>
      </c>
      <c r="T2325" s="1">
        <v>4.9069970999999998E-6</v>
      </c>
      <c r="U2325">
        <v>0.39759842000000001</v>
      </c>
      <c r="V2325">
        <v>58.983108000000001</v>
      </c>
      <c r="W2325" s="1">
        <v>1.2443169999999999E-5</v>
      </c>
      <c r="X2325">
        <v>2.7345805000000001E-2</v>
      </c>
      <c r="Y2325" s="1">
        <v>5.5464479E-5</v>
      </c>
      <c r="Z2325">
        <v>58.591894000000003</v>
      </c>
      <c r="AA2325" s="1">
        <v>1.2835053E-5</v>
      </c>
      <c r="AB2325">
        <v>0.87699784000000003</v>
      </c>
      <c r="AC2325">
        <v>0.88244473999999995</v>
      </c>
      <c r="AD2325">
        <v>1.3898402000000001</v>
      </c>
      <c r="AE2325">
        <v>0</v>
      </c>
      <c r="AF2325">
        <v>242.27722</v>
      </c>
      <c r="AG2325">
        <v>3.4947035999999998</v>
      </c>
      <c r="AH2325">
        <v>4.7613249</v>
      </c>
      <c r="AI2325">
        <v>4.8773659999999999E-4</v>
      </c>
      <c r="AJ2325">
        <v>8.3166730000000001E-4</v>
      </c>
      <c r="AK2325">
        <v>1.3995603000000001E-3</v>
      </c>
      <c r="AL2325">
        <v>2.0699729000000001E-3</v>
      </c>
      <c r="AM2325">
        <v>1.2692607999999999E-2</v>
      </c>
      <c r="AN2325">
        <v>9.9998993999999994E-2</v>
      </c>
      <c r="AO2325">
        <v>9.8182933999999999</v>
      </c>
      <c r="AP2325">
        <v>0.94753061999999999</v>
      </c>
      <c r="AQ2325">
        <v>1322.5169000000001</v>
      </c>
      <c r="AR2325">
        <v>1253.1252999999999</v>
      </c>
      <c r="AS2325">
        <v>0.69073222000000001</v>
      </c>
      <c r="AT2325">
        <v>0</v>
      </c>
      <c r="AU2325">
        <v>0</v>
      </c>
    </row>
    <row r="2326" spans="1:47" x14ac:dyDescent="0.25">
      <c r="A2326">
        <v>45</v>
      </c>
      <c r="B2326" t="s">
        <v>56</v>
      </c>
      <c r="C2326">
        <v>35.338588000000001</v>
      </c>
      <c r="D2326" s="1">
        <v>4.7147260000000002E-6</v>
      </c>
      <c r="E2326">
        <v>0.72399800000000003</v>
      </c>
      <c r="F2326" s="1">
        <v>5.4104489999999998E-6</v>
      </c>
      <c r="G2326">
        <v>0.43663200000000002</v>
      </c>
      <c r="H2326" s="1">
        <v>78.243840000000006</v>
      </c>
      <c r="I2326">
        <v>1.2999999999999999E-5</v>
      </c>
      <c r="J2326">
        <v>1.2999999999999999E-5</v>
      </c>
      <c r="K2326">
        <v>0.97200299999999995</v>
      </c>
      <c r="L2326">
        <v>1.165929</v>
      </c>
      <c r="M2326">
        <v>3.7199999999999999E-4</v>
      </c>
      <c r="N2326" s="1">
        <v>7.0923549999999996E-4</v>
      </c>
      <c r="O2326" s="1">
        <v>9.5997900000000002E-4</v>
      </c>
      <c r="P2326">
        <v>2.2659999999999998E-3</v>
      </c>
      <c r="Q2326">
        <v>28.107969000000001</v>
      </c>
      <c r="R2326" s="1">
        <v>5.3773639000000003E-6</v>
      </c>
      <c r="S2326">
        <v>20.216414</v>
      </c>
      <c r="T2326" s="1">
        <v>4.9069970999999998E-6</v>
      </c>
      <c r="U2326">
        <v>0.39395004</v>
      </c>
      <c r="V2326">
        <v>57.601537999999998</v>
      </c>
      <c r="W2326" s="1">
        <v>1.2267659000000001E-5</v>
      </c>
      <c r="X2326">
        <v>2.7340795000000001E-2</v>
      </c>
      <c r="Y2326" s="1">
        <v>5.5464479E-5</v>
      </c>
      <c r="Z2326">
        <v>59.349327000000002</v>
      </c>
      <c r="AA2326" s="1">
        <v>1.1931708E-5</v>
      </c>
      <c r="AB2326">
        <v>0.88153691999999995</v>
      </c>
      <c r="AC2326">
        <v>0.85721833000000003</v>
      </c>
      <c r="AD2326">
        <v>1.3898402000000001</v>
      </c>
      <c r="AE2326">
        <v>0</v>
      </c>
      <c r="AF2326">
        <v>242.27722</v>
      </c>
      <c r="AG2326">
        <v>3.5546152000000002</v>
      </c>
      <c r="AH2326">
        <v>4.7602951999999998</v>
      </c>
      <c r="AI2326">
        <v>4.8894922999999997E-4</v>
      </c>
      <c r="AJ2326">
        <v>8.2899801999999998E-4</v>
      </c>
      <c r="AK2326">
        <v>1.3874223E-3</v>
      </c>
      <c r="AL2326">
        <v>2.1403977999999999E-3</v>
      </c>
      <c r="AM2326">
        <v>1.2703582999999999E-2</v>
      </c>
      <c r="AN2326">
        <v>0.10000053</v>
      </c>
      <c r="AO2326">
        <v>9.5486498999999991</v>
      </c>
      <c r="AP2326">
        <v>0.94785083999999997</v>
      </c>
      <c r="AQ2326">
        <v>-3848.116</v>
      </c>
      <c r="AR2326">
        <v>-3647.44</v>
      </c>
      <c r="AS2326">
        <v>0.69077482000000001</v>
      </c>
      <c r="AT2326">
        <v>0</v>
      </c>
      <c r="AU2326">
        <v>0</v>
      </c>
    </row>
    <row r="2327" spans="1:47" x14ac:dyDescent="0.25">
      <c r="A2327">
        <v>46</v>
      </c>
      <c r="B2327" t="s">
        <v>56</v>
      </c>
      <c r="C2327">
        <v>48.840888</v>
      </c>
      <c r="D2327" s="1">
        <v>6.1980359999999999E-6</v>
      </c>
      <c r="E2327">
        <v>0.451372</v>
      </c>
      <c r="F2327" s="1">
        <v>5.3225469999999997E-6</v>
      </c>
      <c r="G2327">
        <v>0.53749100000000005</v>
      </c>
      <c r="H2327" s="1">
        <v>69.215779999999995</v>
      </c>
      <c r="I2327">
        <v>1.5999999999999999E-5</v>
      </c>
      <c r="J2327">
        <v>9.9999999999999995E-7</v>
      </c>
      <c r="K2327">
        <v>0.96588399999999996</v>
      </c>
      <c r="L2327">
        <v>2.2042579999999998</v>
      </c>
      <c r="M2327">
        <v>4.6700000000000002E-4</v>
      </c>
      <c r="N2327" s="1">
        <v>7.5825580000000005E-4</v>
      </c>
      <c r="O2327" s="1">
        <v>1.1054610000000001E-3</v>
      </c>
      <c r="P2327">
        <v>2.441E-3</v>
      </c>
      <c r="Q2327">
        <v>28.107970000000002</v>
      </c>
      <c r="R2327" s="1">
        <v>5.3773640000000002E-6</v>
      </c>
      <c r="S2327">
        <v>20.21641</v>
      </c>
      <c r="T2327" s="1">
        <v>4.9069969999999999E-6</v>
      </c>
      <c r="U2327">
        <v>0.38961800000000002</v>
      </c>
      <c r="V2327">
        <v>60.654350000000001</v>
      </c>
      <c r="W2327" s="1">
        <v>1.2819900000000001E-5</v>
      </c>
      <c r="X2327">
        <v>2.7354590000000002E-2</v>
      </c>
      <c r="Y2327" s="1">
        <v>5.5464480000000003E-5</v>
      </c>
      <c r="Z2327">
        <v>60.42595</v>
      </c>
      <c r="AA2327" s="1">
        <v>1.236162E-5</v>
      </c>
      <c r="AB2327">
        <v>0.82444189999999995</v>
      </c>
      <c r="AC2327">
        <v>0.87571699999999997</v>
      </c>
      <c r="AD2327">
        <v>1.38984</v>
      </c>
      <c r="AE2327">
        <v>0</v>
      </c>
      <c r="AF2327">
        <v>242.27719999999999</v>
      </c>
      <c r="AG2327">
        <v>3.650461</v>
      </c>
      <c r="AH2327">
        <v>4.7604819999999997</v>
      </c>
      <c r="AI2327">
        <v>4.8198940000000002E-4</v>
      </c>
      <c r="AJ2327">
        <v>8.3863989999999995E-4</v>
      </c>
      <c r="AK2327">
        <v>1.389277E-3</v>
      </c>
      <c r="AL2327">
        <v>2.0731E-3</v>
      </c>
      <c r="AM2327">
        <v>1.2694270000000001E-2</v>
      </c>
      <c r="AN2327">
        <v>0.100004</v>
      </c>
      <c r="AO2327">
        <v>10.12505</v>
      </c>
      <c r="AP2327">
        <v>0.94715559999999999</v>
      </c>
      <c r="AQ2327">
        <v>-841.13059999999996</v>
      </c>
      <c r="AR2327">
        <v>-796.68150000000003</v>
      </c>
      <c r="AS2327">
        <v>0.68895910000000005</v>
      </c>
      <c r="AT2327">
        <v>0</v>
      </c>
      <c r="AU2327">
        <v>0</v>
      </c>
    </row>
    <row r="2328" spans="1:47" x14ac:dyDescent="0.25">
      <c r="A2328">
        <v>47</v>
      </c>
      <c r="B2328" t="s">
        <v>56</v>
      </c>
      <c r="C2328">
        <v>25.953074000000001</v>
      </c>
      <c r="D2328" s="1">
        <v>2.7120710000000001E-6</v>
      </c>
      <c r="E2328">
        <v>0.52787300000000004</v>
      </c>
      <c r="F2328" s="1">
        <v>3.8079309999999998E-6</v>
      </c>
      <c r="G2328">
        <v>0.41074500000000003</v>
      </c>
      <c r="H2328" s="1">
        <v>73.301220000000001</v>
      </c>
      <c r="I2328">
        <v>1.4E-5</v>
      </c>
      <c r="J2328">
        <v>2.4000000000000001E-5</v>
      </c>
      <c r="K2328">
        <v>1.3075840000000001</v>
      </c>
      <c r="L2328">
        <v>0.903748</v>
      </c>
      <c r="M2328">
        <v>4.15E-4</v>
      </c>
      <c r="N2328" s="1">
        <v>7.8022689999999995E-4</v>
      </c>
      <c r="O2328" s="1">
        <v>1.043148E-3</v>
      </c>
      <c r="P2328">
        <v>2.4949999999999998E-3</v>
      </c>
      <c r="Q2328">
        <v>28.107969000000001</v>
      </c>
      <c r="R2328" s="1">
        <v>5.3773639000000003E-6</v>
      </c>
      <c r="S2328">
        <v>20.216414</v>
      </c>
      <c r="T2328" s="1">
        <v>4.9069970999999998E-6</v>
      </c>
      <c r="U2328">
        <v>0.41045165</v>
      </c>
      <c r="V2328">
        <v>61.188901000000001</v>
      </c>
      <c r="W2328" s="1">
        <v>1.2448130000000001E-5</v>
      </c>
      <c r="X2328">
        <v>2.7346341E-2</v>
      </c>
      <c r="Y2328" s="1">
        <v>5.5464479E-5</v>
      </c>
      <c r="Z2328">
        <v>59.116644999999998</v>
      </c>
      <c r="AA2328" s="1">
        <v>1.2354361999999999E-5</v>
      </c>
      <c r="AB2328">
        <v>0.86933157999999999</v>
      </c>
      <c r="AC2328">
        <v>0.88624902000000005</v>
      </c>
      <c r="AD2328">
        <v>1.3898402000000001</v>
      </c>
      <c r="AE2328">
        <v>0</v>
      </c>
      <c r="AF2328">
        <v>242.27722</v>
      </c>
      <c r="AG2328">
        <v>3.5434203000000002</v>
      </c>
      <c r="AH2328">
        <v>4.7619921999999999</v>
      </c>
      <c r="AI2328">
        <v>4.8840202000000001E-4</v>
      </c>
      <c r="AJ2328">
        <v>8.2720199999999997E-4</v>
      </c>
      <c r="AK2328">
        <v>1.3832635E-3</v>
      </c>
      <c r="AL2328">
        <v>2.1429421000000001E-3</v>
      </c>
      <c r="AM2328">
        <v>1.269516E-2</v>
      </c>
      <c r="AN2328">
        <v>0.10000178</v>
      </c>
      <c r="AO2328">
        <v>9.6401745999999999</v>
      </c>
      <c r="AP2328">
        <v>0.94663052999999997</v>
      </c>
      <c r="AQ2328">
        <v>4284.1144000000004</v>
      </c>
      <c r="AR2328">
        <v>4055.4735000000001</v>
      </c>
      <c r="AS2328">
        <v>0.68484160000000005</v>
      </c>
      <c r="AT2328">
        <v>0</v>
      </c>
      <c r="AU2328">
        <v>0</v>
      </c>
    </row>
    <row r="2329" spans="1:47" x14ac:dyDescent="0.25">
      <c r="A2329">
        <v>48</v>
      </c>
      <c r="B2329" t="s">
        <v>56</v>
      </c>
      <c r="C2329">
        <v>36.508353</v>
      </c>
      <c r="D2329" s="1">
        <v>5.9756110000000001E-6</v>
      </c>
      <c r="E2329">
        <v>0.39911099999999999</v>
      </c>
      <c r="F2329" s="1">
        <v>6.6665450000000002E-6</v>
      </c>
      <c r="G2329">
        <v>0.44714999999999999</v>
      </c>
      <c r="H2329" s="1">
        <v>81.289569999999998</v>
      </c>
      <c r="I2329">
        <v>1.0000000000000001E-5</v>
      </c>
      <c r="J2329">
        <v>0</v>
      </c>
      <c r="K2329">
        <v>1.7720689999999999</v>
      </c>
      <c r="L2329">
        <v>1.1361380000000001</v>
      </c>
      <c r="M2329">
        <v>5.2599999999999999E-4</v>
      </c>
      <c r="N2329" s="1">
        <v>8.2381459999999996E-4</v>
      </c>
      <c r="O2329" s="1">
        <v>1.0372980000000001E-3</v>
      </c>
      <c r="P2329">
        <v>2.127E-3</v>
      </c>
      <c r="Q2329">
        <v>28.107969000000001</v>
      </c>
      <c r="R2329" s="1">
        <v>5.3773639000000003E-6</v>
      </c>
      <c r="S2329">
        <v>20.216414</v>
      </c>
      <c r="T2329" s="1">
        <v>4.9069970999999998E-6</v>
      </c>
      <c r="U2329">
        <v>0.38546256000000001</v>
      </c>
      <c r="V2329">
        <v>56.399196000000003</v>
      </c>
      <c r="W2329" s="1">
        <v>1.1708964000000001E-5</v>
      </c>
      <c r="X2329">
        <v>2.7339722E-2</v>
      </c>
      <c r="Y2329" s="1">
        <v>5.5464479E-5</v>
      </c>
      <c r="Z2329">
        <v>57.937195000000003</v>
      </c>
      <c r="AA2329" s="1">
        <v>1.2207252E-5</v>
      </c>
      <c r="AB2329">
        <v>0.86991236000000005</v>
      </c>
      <c r="AC2329">
        <v>0.84245634999999996</v>
      </c>
      <c r="AD2329">
        <v>1.3898402000000001</v>
      </c>
      <c r="AE2329">
        <v>0</v>
      </c>
      <c r="AF2329">
        <v>242.27722</v>
      </c>
      <c r="AG2329">
        <v>3.5827251000000002</v>
      </c>
      <c r="AH2329">
        <v>4.7593569000000002</v>
      </c>
      <c r="AI2329">
        <v>4.9361984000000005E-4</v>
      </c>
      <c r="AJ2329">
        <v>8.3390530999999997E-4</v>
      </c>
      <c r="AK2329">
        <v>1.3901126E-3</v>
      </c>
      <c r="AL2329">
        <v>2.1629790999999998E-3</v>
      </c>
      <c r="AM2329">
        <v>1.269667E-2</v>
      </c>
      <c r="AN2329">
        <v>0.10000048</v>
      </c>
      <c r="AO2329">
        <v>10.436607</v>
      </c>
      <c r="AP2329">
        <v>0.94798802999999998</v>
      </c>
      <c r="AQ2329">
        <v>-3951.5751</v>
      </c>
      <c r="AR2329">
        <v>-3746.0459000000001</v>
      </c>
      <c r="AS2329">
        <v>0.68803758000000004</v>
      </c>
      <c r="AT2329">
        <v>0</v>
      </c>
      <c r="AU2329">
        <v>0</v>
      </c>
    </row>
    <row r="2330" spans="1:47" x14ac:dyDescent="0.25">
      <c r="A2330">
        <v>49</v>
      </c>
      <c r="B2330" t="s">
        <v>56</v>
      </c>
      <c r="C2330">
        <v>15.166632</v>
      </c>
      <c r="D2330" s="1">
        <v>9.3399509999999996E-6</v>
      </c>
      <c r="E2330">
        <v>6.0182710000000004</v>
      </c>
      <c r="F2330" s="1">
        <v>9.2186819999999994E-6</v>
      </c>
      <c r="G2330">
        <v>1.499927</v>
      </c>
      <c r="H2330" s="1">
        <v>125.01600000000001</v>
      </c>
      <c r="I2330">
        <v>0</v>
      </c>
      <c r="J2330">
        <v>1.9000000000000001E-5</v>
      </c>
      <c r="K2330">
        <v>2.0370870000000001</v>
      </c>
      <c r="L2330">
        <v>1.938053</v>
      </c>
      <c r="M2330">
        <v>1.03E-4</v>
      </c>
      <c r="N2330" s="1">
        <v>1.9293399999999999E-4</v>
      </c>
      <c r="O2330" s="1">
        <v>1.9293660000000001E-4</v>
      </c>
      <c r="P2330">
        <v>3.4600000000000001E-4</v>
      </c>
      <c r="Q2330">
        <v>28.107969000000001</v>
      </c>
      <c r="R2330" s="1">
        <v>5.3773639000000003E-6</v>
      </c>
      <c r="S2330">
        <v>20.216414</v>
      </c>
      <c r="T2330" s="1">
        <v>4.9069970999999998E-6</v>
      </c>
      <c r="U2330">
        <v>0.37912560000000001</v>
      </c>
      <c r="V2330">
        <v>61.450538999999999</v>
      </c>
      <c r="W2330" s="1">
        <v>1.2536747999999999E-5</v>
      </c>
      <c r="X2330">
        <v>2.7340219999999998E-2</v>
      </c>
      <c r="Y2330" s="1">
        <v>5.5464479E-5</v>
      </c>
      <c r="Z2330">
        <v>60.654176</v>
      </c>
      <c r="AA2330" s="1">
        <v>1.2126379000000001E-5</v>
      </c>
      <c r="AB2330">
        <v>0.86787661999999999</v>
      </c>
      <c r="AC2330">
        <v>0.87913706999999996</v>
      </c>
      <c r="AD2330">
        <v>1.3898402000000001</v>
      </c>
      <c r="AE2330">
        <v>0</v>
      </c>
      <c r="AF2330">
        <v>242.27722</v>
      </c>
      <c r="AG2330">
        <v>3.5683524000000002</v>
      </c>
      <c r="AH2330">
        <v>4.7613602000000004</v>
      </c>
      <c r="AI2330">
        <v>4.8409138000000002E-4</v>
      </c>
      <c r="AJ2330">
        <v>8.3107112999999998E-4</v>
      </c>
      <c r="AK2330">
        <v>1.3892761999999999E-3</v>
      </c>
      <c r="AL2330">
        <v>2.1112203000000001E-3</v>
      </c>
      <c r="AM2330">
        <v>1.2696506999999999E-2</v>
      </c>
      <c r="AN2330">
        <v>0.10000261000000001</v>
      </c>
      <c r="AO2330">
        <v>10.219125999999999</v>
      </c>
      <c r="AP2330">
        <v>0.94593373999999997</v>
      </c>
      <c r="AQ2330">
        <v>2549.6541000000002</v>
      </c>
      <c r="AR2330">
        <v>2411.8038000000001</v>
      </c>
      <c r="AS2330">
        <v>0.68847561999999995</v>
      </c>
      <c r="AT2330">
        <v>0</v>
      </c>
      <c r="AU2330">
        <v>0</v>
      </c>
    </row>
    <row r="2331" spans="1:47" x14ac:dyDescent="0.25">
      <c r="A2331">
        <v>50</v>
      </c>
      <c r="B2331" t="s">
        <v>56</v>
      </c>
      <c r="C2331">
        <v>0.41494599999999998</v>
      </c>
      <c r="D2331" s="1">
        <v>2.2704190000000002E-6</v>
      </c>
      <c r="E2331">
        <v>1.378517</v>
      </c>
      <c r="F2331" s="1">
        <v>5.2361069999999997E-6</v>
      </c>
      <c r="G2331">
        <v>1.917E-2</v>
      </c>
      <c r="H2331" s="1">
        <v>71.267359999999996</v>
      </c>
      <c r="I2331">
        <v>1.5E-5</v>
      </c>
      <c r="J2331">
        <v>3.6999999999999998E-5</v>
      </c>
      <c r="K2331">
        <v>1.731795</v>
      </c>
      <c r="L2331">
        <v>1.5231410000000001</v>
      </c>
      <c r="M2331">
        <v>3.9899999999999999E-4</v>
      </c>
      <c r="N2331" s="1">
        <v>4.3452649999999997E-4</v>
      </c>
      <c r="O2331" s="1">
        <v>9.1565289999999996E-4</v>
      </c>
      <c r="P2331">
        <v>2.3500000000000001E-3</v>
      </c>
      <c r="Q2331">
        <v>28.107970000000002</v>
      </c>
      <c r="R2331" s="1">
        <v>5.3773640000000002E-6</v>
      </c>
      <c r="S2331">
        <v>20.21641</v>
      </c>
      <c r="T2331" s="1">
        <v>4.9069969999999999E-6</v>
      </c>
      <c r="U2331">
        <v>0.38870179999999999</v>
      </c>
      <c r="V2331">
        <v>58.31176</v>
      </c>
      <c r="W2331" s="1">
        <v>1.212808E-5</v>
      </c>
      <c r="X2331">
        <v>2.7334279999999999E-2</v>
      </c>
      <c r="Y2331" s="1">
        <v>5.5464480000000003E-5</v>
      </c>
      <c r="Z2331">
        <v>59.80782</v>
      </c>
      <c r="AA2331" s="1">
        <v>1.220782E-5</v>
      </c>
      <c r="AB2331">
        <v>0.84434940000000003</v>
      </c>
      <c r="AC2331">
        <v>0.86292040000000003</v>
      </c>
      <c r="AD2331">
        <v>1.38984</v>
      </c>
      <c r="AE2331">
        <v>0</v>
      </c>
      <c r="AF2331">
        <v>242.27719999999999</v>
      </c>
      <c r="AG2331">
        <v>3.527784</v>
      </c>
      <c r="AH2331">
        <v>4.7617950000000002</v>
      </c>
      <c r="AI2331">
        <v>4.9030920000000004E-4</v>
      </c>
      <c r="AJ2331">
        <v>8.3631829999999995E-4</v>
      </c>
      <c r="AK2331">
        <v>1.3908569999999999E-3</v>
      </c>
      <c r="AL2331">
        <v>2.099208E-3</v>
      </c>
      <c r="AM2331">
        <v>1.2709120000000001E-2</v>
      </c>
      <c r="AN2331">
        <v>0.1000035</v>
      </c>
      <c r="AO2331">
        <v>9.7635319999999997</v>
      </c>
      <c r="AP2331">
        <v>0.94597620000000004</v>
      </c>
      <c r="AQ2331">
        <v>571.67920000000004</v>
      </c>
      <c r="AR2331">
        <v>540.79489999999998</v>
      </c>
      <c r="AS2331">
        <v>0.6887337</v>
      </c>
      <c r="AT2331">
        <v>0</v>
      </c>
      <c r="AU2331">
        <v>0</v>
      </c>
    </row>
    <row r="2332" spans="1:47" x14ac:dyDescent="0.25">
      <c r="A2332">
        <v>51</v>
      </c>
      <c r="B2332" t="s">
        <v>56</v>
      </c>
      <c r="C2332">
        <v>32.713962000000002</v>
      </c>
      <c r="D2332" s="1">
        <v>3.986741E-6</v>
      </c>
      <c r="E2332">
        <v>0.52316700000000005</v>
      </c>
      <c r="F2332" s="1">
        <v>4.8011539999999999E-6</v>
      </c>
      <c r="G2332">
        <v>0.34663899999999997</v>
      </c>
      <c r="H2332" s="1">
        <v>55.867930000000001</v>
      </c>
      <c r="I2332">
        <v>1.2E-5</v>
      </c>
      <c r="J2332">
        <v>1.2E-5</v>
      </c>
      <c r="K2332">
        <v>1.1499360000000001</v>
      </c>
      <c r="L2332">
        <v>1.4400930000000001</v>
      </c>
      <c r="M2332">
        <v>4.5300000000000001E-4</v>
      </c>
      <c r="N2332" s="1">
        <v>8.4500649999999999E-4</v>
      </c>
      <c r="O2332" s="1">
        <v>1.133528E-3</v>
      </c>
      <c r="P2332">
        <v>2.758E-3</v>
      </c>
      <c r="Q2332">
        <v>28.107969000000001</v>
      </c>
      <c r="R2332" s="1">
        <v>5.3773639000000003E-6</v>
      </c>
      <c r="S2332">
        <v>20.216414</v>
      </c>
      <c r="T2332" s="1">
        <v>4.9069970999999998E-6</v>
      </c>
      <c r="U2332">
        <v>0.40203391999999999</v>
      </c>
      <c r="V2332">
        <v>60.469633000000002</v>
      </c>
      <c r="W2332" s="1">
        <v>1.2629606999999999E-5</v>
      </c>
      <c r="X2332">
        <v>2.7333276E-2</v>
      </c>
      <c r="Y2332" s="1">
        <v>5.5464479E-5</v>
      </c>
      <c r="Z2332">
        <v>58.892896</v>
      </c>
      <c r="AA2332" s="1">
        <v>1.2901683000000001E-5</v>
      </c>
      <c r="AB2332">
        <v>0.87811687999999999</v>
      </c>
      <c r="AC2332">
        <v>0.84735463</v>
      </c>
      <c r="AD2332">
        <v>1.3898402000000001</v>
      </c>
      <c r="AE2332">
        <v>0</v>
      </c>
      <c r="AF2332">
        <v>242.27722</v>
      </c>
      <c r="AG2332">
        <v>3.5805853999999999</v>
      </c>
      <c r="AH2332">
        <v>4.7612924999999997</v>
      </c>
      <c r="AI2332">
        <v>4.8973207000000004E-4</v>
      </c>
      <c r="AJ2332">
        <v>8.2337542000000005E-4</v>
      </c>
      <c r="AK2332">
        <v>1.3896837000000001E-3</v>
      </c>
      <c r="AL2332">
        <v>2.0883234000000001E-3</v>
      </c>
      <c r="AM2332">
        <v>1.2710582E-2</v>
      </c>
      <c r="AN2332">
        <v>0.10000083999999999</v>
      </c>
      <c r="AO2332">
        <v>10.06983</v>
      </c>
      <c r="AP2332">
        <v>0.94693996999999996</v>
      </c>
      <c r="AQ2332">
        <v>3173.4200999999998</v>
      </c>
      <c r="AR2332">
        <v>3005.0383000000002</v>
      </c>
      <c r="AS2332">
        <v>0.6899362</v>
      </c>
      <c r="AT2332">
        <v>0</v>
      </c>
      <c r="AU2332">
        <v>0</v>
      </c>
    </row>
    <row r="2333" spans="1:47" x14ac:dyDescent="0.25">
      <c r="A2333">
        <v>52</v>
      </c>
      <c r="B2333" t="s">
        <v>56</v>
      </c>
      <c r="C2333">
        <v>0.51328799999999997</v>
      </c>
      <c r="D2333" s="1">
        <v>3.885548E-6</v>
      </c>
      <c r="E2333">
        <v>7.3266739999999997</v>
      </c>
      <c r="F2333" s="1">
        <v>3.8068729999999998E-6</v>
      </c>
      <c r="G2333">
        <v>0.26919599999999999</v>
      </c>
      <c r="H2333" s="1">
        <v>69.948890000000006</v>
      </c>
      <c r="I2333">
        <v>1.2E-5</v>
      </c>
      <c r="J2333">
        <v>3.6000000000000001E-5</v>
      </c>
      <c r="K2333">
        <v>1.550486</v>
      </c>
      <c r="L2333">
        <v>1.2821720000000001</v>
      </c>
      <c r="M2333">
        <v>3.4000000000000002E-4</v>
      </c>
      <c r="N2333" s="1">
        <v>4.113009E-4</v>
      </c>
      <c r="O2333" s="1">
        <v>8.2333690000000001E-4</v>
      </c>
      <c r="P2333">
        <v>1.949E-3</v>
      </c>
      <c r="Q2333">
        <v>28.107969000000001</v>
      </c>
      <c r="R2333" s="1">
        <v>5.3773639000000003E-6</v>
      </c>
      <c r="S2333">
        <v>20.216414</v>
      </c>
      <c r="T2333" s="1">
        <v>4.9069970999999998E-6</v>
      </c>
      <c r="U2333">
        <v>0.38550654000000001</v>
      </c>
      <c r="V2333">
        <v>61.733522000000001</v>
      </c>
      <c r="W2333" s="1">
        <v>1.1203366000000001E-5</v>
      </c>
      <c r="X2333">
        <v>2.7339763999999999E-2</v>
      </c>
      <c r="Y2333" s="1">
        <v>5.5464479E-5</v>
      </c>
      <c r="Z2333">
        <v>59.013032000000003</v>
      </c>
      <c r="AA2333" s="1">
        <v>1.1961044999999999E-5</v>
      </c>
      <c r="AB2333">
        <v>0.87654093</v>
      </c>
      <c r="AC2333">
        <v>0.89233085000000001</v>
      </c>
      <c r="AD2333">
        <v>1.3898402000000001</v>
      </c>
      <c r="AE2333">
        <v>0</v>
      </c>
      <c r="AF2333">
        <v>242.27722</v>
      </c>
      <c r="AG2333">
        <v>3.6601175000000001</v>
      </c>
      <c r="AH2333">
        <v>4.7586434999999998</v>
      </c>
      <c r="AI2333">
        <v>4.8345096999999999E-4</v>
      </c>
      <c r="AJ2333">
        <v>8.2549474000000005E-4</v>
      </c>
      <c r="AK2333">
        <v>1.3895054E-3</v>
      </c>
      <c r="AL2333">
        <v>2.0504252999999999E-3</v>
      </c>
      <c r="AM2333">
        <v>1.2699879000000001E-2</v>
      </c>
      <c r="AN2333">
        <v>9.9997544999999993E-2</v>
      </c>
      <c r="AO2333">
        <v>9.9984362999999998</v>
      </c>
      <c r="AP2333">
        <v>0.94587522000000002</v>
      </c>
      <c r="AQ2333">
        <v>-2371.7258000000002</v>
      </c>
      <c r="AR2333">
        <v>-2243.3566999999998</v>
      </c>
      <c r="AS2333">
        <v>0.68678596000000003</v>
      </c>
      <c r="AT2333">
        <v>0</v>
      </c>
      <c r="AU2333">
        <v>0</v>
      </c>
    </row>
    <row r="2334" spans="1:47" x14ac:dyDescent="0.25">
      <c r="A2334">
        <v>53</v>
      </c>
      <c r="B2334" t="s">
        <v>56</v>
      </c>
      <c r="C2334">
        <v>39.975603999999997</v>
      </c>
      <c r="D2334" s="1">
        <v>8.2205739999999994E-6</v>
      </c>
      <c r="E2334">
        <v>19.478672</v>
      </c>
      <c r="F2334" s="1">
        <v>5.8621579999999997E-6</v>
      </c>
      <c r="G2334">
        <v>0.89916099999999999</v>
      </c>
      <c r="H2334" s="1">
        <v>41.198889999999999</v>
      </c>
      <c r="I2334">
        <v>1.2E-5</v>
      </c>
      <c r="J2334">
        <v>0</v>
      </c>
      <c r="K2334">
        <v>0.90772299999999995</v>
      </c>
      <c r="L2334">
        <v>1.0674650000000001</v>
      </c>
      <c r="M2334">
        <v>2.8600000000000001E-4</v>
      </c>
      <c r="N2334" s="1">
        <v>2.0933019999999999E-4</v>
      </c>
      <c r="O2334" s="1">
        <v>8.5254459999999999E-4</v>
      </c>
      <c r="P2334">
        <v>2.3110000000000001E-3</v>
      </c>
      <c r="Q2334">
        <v>28.107970000000002</v>
      </c>
      <c r="R2334" s="1">
        <v>5.3773640000000002E-6</v>
      </c>
      <c r="S2334">
        <v>20.21641</v>
      </c>
      <c r="T2334" s="1">
        <v>4.9069969999999999E-6</v>
      </c>
      <c r="U2334">
        <v>0.39815929999999999</v>
      </c>
      <c r="V2334">
        <v>61.122909999999997</v>
      </c>
      <c r="W2334" s="1">
        <v>1.1640079999999999E-5</v>
      </c>
      <c r="X2334">
        <v>2.7323279999999998E-2</v>
      </c>
      <c r="Y2334" s="1">
        <v>5.5464480000000003E-5</v>
      </c>
      <c r="Z2334">
        <v>59.677259999999997</v>
      </c>
      <c r="AA2334" s="1">
        <v>1.205587E-5</v>
      </c>
      <c r="AB2334">
        <v>0.87618960000000001</v>
      </c>
      <c r="AC2334">
        <v>0.84975509999999999</v>
      </c>
      <c r="AD2334">
        <v>1.38984</v>
      </c>
      <c r="AE2334">
        <v>0</v>
      </c>
      <c r="AF2334">
        <v>242.27719999999999</v>
      </c>
      <c r="AG2334">
        <v>3.5565099999999998</v>
      </c>
      <c r="AH2334">
        <v>4.759944</v>
      </c>
      <c r="AI2334">
        <v>4.7985490000000003E-4</v>
      </c>
      <c r="AJ2334">
        <v>8.2525779999999998E-4</v>
      </c>
      <c r="AK2334">
        <v>1.390699E-3</v>
      </c>
      <c r="AL2334">
        <v>2.0811890000000002E-3</v>
      </c>
      <c r="AM2334">
        <v>1.269726E-2</v>
      </c>
      <c r="AN2334">
        <v>0.1000013</v>
      </c>
      <c r="AO2334">
        <v>10.253959999999999</v>
      </c>
      <c r="AP2334">
        <v>0.9474553</v>
      </c>
      <c r="AQ2334">
        <v>311.62259999999998</v>
      </c>
      <c r="AR2334">
        <v>295.24849999999998</v>
      </c>
      <c r="AS2334">
        <v>0.68714759999999997</v>
      </c>
      <c r="AT2334">
        <v>0</v>
      </c>
      <c r="AU2334">
        <v>0</v>
      </c>
    </row>
    <row r="2335" spans="1:47" x14ac:dyDescent="0.25">
      <c r="A2335">
        <v>54</v>
      </c>
      <c r="B2335" t="s">
        <v>56</v>
      </c>
      <c r="C2335">
        <v>2.2394630000000002</v>
      </c>
      <c r="D2335" s="1">
        <v>2.9542929999999998E-6</v>
      </c>
      <c r="E2335">
        <v>0.111877</v>
      </c>
      <c r="F2335" s="1">
        <v>1.0496879999999999E-8</v>
      </c>
      <c r="G2335">
        <v>0.43139499999999997</v>
      </c>
      <c r="H2335" s="1">
        <v>65.560450000000003</v>
      </c>
      <c r="I2335">
        <v>7.9999999999999996E-6</v>
      </c>
      <c r="J2335">
        <v>3.0000000000000001E-5</v>
      </c>
      <c r="K2335">
        <v>1.6475340000000001</v>
      </c>
      <c r="L2335">
        <v>1.3126439999999999</v>
      </c>
      <c r="M2335">
        <v>7.1599999999999995E-4</v>
      </c>
      <c r="N2335" s="1">
        <v>1.0631530000000001E-3</v>
      </c>
      <c r="O2335" s="1">
        <v>1.0343570000000001E-3</v>
      </c>
      <c r="P2335">
        <v>1.4790000000000001E-3</v>
      </c>
      <c r="Q2335">
        <v>28.107970000000002</v>
      </c>
      <c r="R2335" s="1">
        <v>5.3773640000000002E-6</v>
      </c>
      <c r="S2335">
        <v>20.21641</v>
      </c>
      <c r="T2335" s="1">
        <v>4.9069969999999999E-6</v>
      </c>
      <c r="U2335">
        <v>0.40703329999999999</v>
      </c>
      <c r="V2335">
        <v>59.873649999999998</v>
      </c>
      <c r="W2335" s="1">
        <v>1.252726E-5</v>
      </c>
      <c r="X2335">
        <v>2.7315530000000001E-2</v>
      </c>
      <c r="Y2335" s="1">
        <v>5.5464480000000003E-5</v>
      </c>
      <c r="Z2335">
        <v>59.934530000000002</v>
      </c>
      <c r="AA2335" s="1">
        <v>1.2351070000000001E-5</v>
      </c>
      <c r="AB2335">
        <v>0.8703417</v>
      </c>
      <c r="AC2335">
        <v>0.8403254</v>
      </c>
      <c r="AD2335">
        <v>1.38984</v>
      </c>
      <c r="AE2335">
        <v>0</v>
      </c>
      <c r="AF2335">
        <v>242.27719999999999</v>
      </c>
      <c r="AG2335">
        <v>3.5336180000000001</v>
      </c>
      <c r="AH2335">
        <v>4.762251</v>
      </c>
      <c r="AI2335">
        <v>4.864801E-4</v>
      </c>
      <c r="AJ2335">
        <v>8.3465489999999998E-4</v>
      </c>
      <c r="AK2335">
        <v>1.3953629999999999E-3</v>
      </c>
      <c r="AL2335">
        <v>2.0300729999999999E-3</v>
      </c>
      <c r="AM2335">
        <v>1.269911E-2</v>
      </c>
      <c r="AN2335">
        <v>9.9996139999999997E-2</v>
      </c>
      <c r="AO2335">
        <v>10.183909999999999</v>
      </c>
      <c r="AP2335">
        <v>0.9472623</v>
      </c>
      <c r="AQ2335">
        <v>660.26260000000002</v>
      </c>
      <c r="AR2335">
        <v>625.44179999999994</v>
      </c>
      <c r="AS2335">
        <v>0.68713480000000005</v>
      </c>
      <c r="AT2335">
        <v>0</v>
      </c>
      <c r="AU2335">
        <v>0</v>
      </c>
    </row>
    <row r="2336" spans="1:47" x14ac:dyDescent="0.25">
      <c r="A2336">
        <v>55</v>
      </c>
      <c r="B2336" t="s">
        <v>56</v>
      </c>
      <c r="C2336">
        <v>42.646898</v>
      </c>
      <c r="D2336" s="1">
        <v>5.3602379999999997E-6</v>
      </c>
      <c r="E2336">
        <v>0.56554099999999996</v>
      </c>
      <c r="F2336" s="1">
        <v>4.6717090000000001E-6</v>
      </c>
      <c r="G2336">
        <v>0.44550200000000001</v>
      </c>
      <c r="H2336" s="1">
        <v>58.263669999999998</v>
      </c>
      <c r="I2336">
        <v>1.2E-5</v>
      </c>
      <c r="J2336">
        <v>5.0000000000000004E-6</v>
      </c>
      <c r="K2336">
        <v>1.0831999999999999</v>
      </c>
      <c r="L2336">
        <v>1.1445620000000001</v>
      </c>
      <c r="M2336">
        <v>4.5300000000000001E-4</v>
      </c>
      <c r="N2336" s="1">
        <v>8.9793890000000002E-4</v>
      </c>
      <c r="O2336" s="1">
        <v>1.1517750000000001E-3</v>
      </c>
      <c r="P2336">
        <v>2.8300000000000001E-3</v>
      </c>
      <c r="Q2336">
        <v>28.107969000000001</v>
      </c>
      <c r="R2336" s="1">
        <v>5.3773639000000003E-6</v>
      </c>
      <c r="S2336">
        <v>20.216414</v>
      </c>
      <c r="T2336" s="1">
        <v>4.9069970999999998E-6</v>
      </c>
      <c r="U2336">
        <v>0.3841273</v>
      </c>
      <c r="V2336">
        <v>59.055312999999998</v>
      </c>
      <c r="W2336" s="1">
        <v>1.2179297000000001E-5</v>
      </c>
      <c r="X2336">
        <v>2.7351706E-2</v>
      </c>
      <c r="Y2336" s="1">
        <v>5.5464479E-5</v>
      </c>
      <c r="Z2336">
        <v>58.512523000000002</v>
      </c>
      <c r="AA2336" s="1">
        <v>1.2172627E-5</v>
      </c>
      <c r="AB2336">
        <v>0.86049741999999996</v>
      </c>
      <c r="AC2336">
        <v>0.84110032999999995</v>
      </c>
      <c r="AD2336">
        <v>1.3898402000000001</v>
      </c>
      <c r="AE2336">
        <v>0</v>
      </c>
      <c r="AF2336">
        <v>242.27722</v>
      </c>
      <c r="AG2336">
        <v>3.4970805</v>
      </c>
      <c r="AH2336">
        <v>4.7599849000000001</v>
      </c>
      <c r="AI2336">
        <v>4.7753199000000001E-4</v>
      </c>
      <c r="AJ2336">
        <v>8.3341689000000004E-4</v>
      </c>
      <c r="AK2336">
        <v>1.3918673999999999E-3</v>
      </c>
      <c r="AL2336">
        <v>2.1336174000000001E-3</v>
      </c>
      <c r="AM2336">
        <v>1.2709243E-2</v>
      </c>
      <c r="AN2336">
        <v>0.10000157</v>
      </c>
      <c r="AO2336">
        <v>9.9392911999999995</v>
      </c>
      <c r="AP2336">
        <v>0.94416065999999998</v>
      </c>
      <c r="AQ2336">
        <v>1139.0533</v>
      </c>
      <c r="AR2336">
        <v>1075.4493</v>
      </c>
      <c r="AS2336">
        <v>0.68906908</v>
      </c>
      <c r="AT2336">
        <v>0</v>
      </c>
      <c r="AU2336">
        <v>0</v>
      </c>
    </row>
    <row r="2337" spans="1:47" x14ac:dyDescent="0.25">
      <c r="A2337">
        <v>56</v>
      </c>
      <c r="B2337" t="s">
        <v>56</v>
      </c>
      <c r="C2337">
        <v>33.707980999999997</v>
      </c>
      <c r="D2337" s="1">
        <v>4.1311640000000002E-6</v>
      </c>
      <c r="E2337">
        <v>0.43093500000000001</v>
      </c>
      <c r="F2337" s="1">
        <v>4.7841749999999998E-6</v>
      </c>
      <c r="G2337">
        <v>0.33560400000000001</v>
      </c>
      <c r="H2337" s="1">
        <v>82.540030000000002</v>
      </c>
      <c r="I2337">
        <v>1.4E-5</v>
      </c>
      <c r="J2337">
        <v>1.0000000000000001E-5</v>
      </c>
      <c r="K2337">
        <v>1.1709970000000001</v>
      </c>
      <c r="L2337">
        <v>1.353891</v>
      </c>
      <c r="M2337">
        <v>4.57E-4</v>
      </c>
      <c r="N2337" s="1">
        <v>7.5354269999999997E-4</v>
      </c>
      <c r="O2337" s="1">
        <v>1.0255450000000001E-3</v>
      </c>
      <c r="P2337">
        <v>2.1619999999999999E-3</v>
      </c>
      <c r="Q2337">
        <v>28.107969000000001</v>
      </c>
      <c r="R2337" s="1">
        <v>5.3773639000000003E-6</v>
      </c>
      <c r="S2337">
        <v>20.216414</v>
      </c>
      <c r="T2337" s="1">
        <v>4.9069970999999998E-6</v>
      </c>
      <c r="U2337">
        <v>0.39741650000000001</v>
      </c>
      <c r="V2337">
        <v>58.391945999999997</v>
      </c>
      <c r="W2337" s="1">
        <v>1.2569607E-5</v>
      </c>
      <c r="X2337">
        <v>2.7329089000000001E-2</v>
      </c>
      <c r="Y2337" s="1">
        <v>5.5464479E-5</v>
      </c>
      <c r="Z2337">
        <v>62.662143</v>
      </c>
      <c r="AA2337" s="1">
        <v>1.2456056000000001E-5</v>
      </c>
      <c r="AB2337">
        <v>0.85348939999999995</v>
      </c>
      <c r="AC2337">
        <v>0.87657249999999998</v>
      </c>
      <c r="AD2337">
        <v>1.3898402000000001</v>
      </c>
      <c r="AE2337">
        <v>0</v>
      </c>
      <c r="AF2337">
        <v>242.27722</v>
      </c>
      <c r="AG2337">
        <v>3.638595</v>
      </c>
      <c r="AH2337">
        <v>4.7602574000000004</v>
      </c>
      <c r="AI2337">
        <v>4.9231872999999995E-4</v>
      </c>
      <c r="AJ2337">
        <v>8.2398048999999998E-4</v>
      </c>
      <c r="AK2337">
        <v>1.3873564000000001E-3</v>
      </c>
      <c r="AL2337">
        <v>2.1232336000000002E-3</v>
      </c>
      <c r="AM2337">
        <v>1.2687912000000001E-2</v>
      </c>
      <c r="AN2337">
        <v>9.9997966999999993E-2</v>
      </c>
      <c r="AO2337">
        <v>9.8638873999999994</v>
      </c>
      <c r="AP2337">
        <v>0.94705181000000005</v>
      </c>
      <c r="AQ2337">
        <v>1252.6168</v>
      </c>
      <c r="AR2337">
        <v>1186.2929999999999</v>
      </c>
      <c r="AS2337">
        <v>0.68692045999999995</v>
      </c>
      <c r="AT2337">
        <v>0</v>
      </c>
      <c r="AU2337">
        <v>0</v>
      </c>
    </row>
    <row r="2338" spans="1:47" x14ac:dyDescent="0.25">
      <c r="A2338">
        <v>57</v>
      </c>
      <c r="B2338" t="s">
        <v>56</v>
      </c>
      <c r="C2338">
        <v>0.420566</v>
      </c>
      <c r="D2338" s="1">
        <v>3.5357549999999999E-6</v>
      </c>
      <c r="E2338">
        <v>8.8981010000000005</v>
      </c>
      <c r="F2338" s="1">
        <v>3.4499790000000001E-6</v>
      </c>
      <c r="G2338">
        <v>0.15445999999999999</v>
      </c>
      <c r="H2338" s="1">
        <v>68.946219999999997</v>
      </c>
      <c r="I2338">
        <v>1.2E-5</v>
      </c>
      <c r="J2338">
        <v>2.9E-5</v>
      </c>
      <c r="K2338">
        <v>1.621572</v>
      </c>
      <c r="L2338">
        <v>1.278381</v>
      </c>
      <c r="M2338">
        <v>4.3899999999999999E-4</v>
      </c>
      <c r="N2338" s="1">
        <v>6.0939200000000005E-4</v>
      </c>
      <c r="O2338" s="1">
        <v>9.4959470000000002E-4</v>
      </c>
      <c r="P2338">
        <v>2.209E-3</v>
      </c>
      <c r="Q2338">
        <v>28.107969000000001</v>
      </c>
      <c r="R2338" s="1">
        <v>5.3773639000000003E-6</v>
      </c>
      <c r="S2338">
        <v>20.216414</v>
      </c>
      <c r="T2338" s="1">
        <v>4.9069970999999998E-6</v>
      </c>
      <c r="U2338">
        <v>0.40671777999999997</v>
      </c>
      <c r="V2338">
        <v>58.268886000000002</v>
      </c>
      <c r="W2338" s="1">
        <v>1.1873716999999999E-5</v>
      </c>
      <c r="X2338">
        <v>2.7352679000000001E-2</v>
      </c>
      <c r="Y2338" s="1">
        <v>5.5464479E-5</v>
      </c>
      <c r="Z2338">
        <v>57.859965000000003</v>
      </c>
      <c r="AA2338" s="1">
        <v>1.1859567E-5</v>
      </c>
      <c r="AB2338">
        <v>0.85755603999999996</v>
      </c>
      <c r="AC2338">
        <v>0.85893792000000002</v>
      </c>
      <c r="AD2338">
        <v>1.3898402000000001</v>
      </c>
      <c r="AE2338">
        <v>0</v>
      </c>
      <c r="AF2338">
        <v>242.27722</v>
      </c>
      <c r="AG2338">
        <v>3.4624069</v>
      </c>
      <c r="AH2338">
        <v>4.7613801000000002</v>
      </c>
      <c r="AI2338">
        <v>4.8664442E-4</v>
      </c>
      <c r="AJ2338">
        <v>8.3158926000000003E-4</v>
      </c>
      <c r="AK2338">
        <v>1.3811345E-3</v>
      </c>
      <c r="AL2338">
        <v>2.0914940000000002E-3</v>
      </c>
      <c r="AM2338">
        <v>1.2701219999999999E-2</v>
      </c>
      <c r="AN2338">
        <v>0.10000223</v>
      </c>
      <c r="AO2338">
        <v>10.280255</v>
      </c>
      <c r="AP2338">
        <v>0.94676634999999998</v>
      </c>
      <c r="AQ2338">
        <v>-1762.9048</v>
      </c>
      <c r="AR2338">
        <v>-1669.059</v>
      </c>
      <c r="AS2338">
        <v>0.68927360000000004</v>
      </c>
      <c r="AT2338">
        <v>0</v>
      </c>
      <c r="AU2338">
        <v>0</v>
      </c>
    </row>
    <row r="2339" spans="1:47" x14ac:dyDescent="0.25">
      <c r="A2339">
        <v>58</v>
      </c>
      <c r="B2339" t="s">
        <v>56</v>
      </c>
      <c r="C2339">
        <v>2.9364089999999998</v>
      </c>
      <c r="D2339" s="1">
        <v>1.399262E-5</v>
      </c>
      <c r="E2339">
        <v>57.233618</v>
      </c>
      <c r="F2339" s="1">
        <v>7.3690320000000001E-6</v>
      </c>
      <c r="G2339">
        <v>1.7952300000000001</v>
      </c>
      <c r="H2339" s="1">
        <v>61.89246</v>
      </c>
      <c r="I2339">
        <v>0</v>
      </c>
      <c r="J2339">
        <v>2.9E-5</v>
      </c>
      <c r="K2339">
        <v>2.5400000000000002E-3</v>
      </c>
      <c r="L2339">
        <v>0.39362200000000003</v>
      </c>
      <c r="M2339">
        <v>5.9800000000000001E-4</v>
      </c>
      <c r="N2339" s="1">
        <v>6.8462969999999999E-4</v>
      </c>
      <c r="O2339" s="1">
        <v>6.8465599999999996E-4</v>
      </c>
      <c r="P2339">
        <v>9.4399999999999996E-4</v>
      </c>
      <c r="Q2339">
        <v>28.107970000000002</v>
      </c>
      <c r="R2339" s="1">
        <v>5.3773640000000002E-6</v>
      </c>
      <c r="S2339">
        <v>20.21641</v>
      </c>
      <c r="T2339" s="1">
        <v>4.9069969999999999E-6</v>
      </c>
      <c r="U2339">
        <v>0.39841959999999998</v>
      </c>
      <c r="V2339">
        <v>57.747990000000001</v>
      </c>
      <c r="W2339" s="1">
        <v>1.246384E-5</v>
      </c>
      <c r="X2339">
        <v>2.7338950000000001E-2</v>
      </c>
      <c r="Y2339" s="1">
        <v>5.5464480000000003E-5</v>
      </c>
      <c r="Z2339">
        <v>58.106290000000001</v>
      </c>
      <c r="AA2339" s="1">
        <v>1.1820150000000001E-5</v>
      </c>
      <c r="AB2339">
        <v>0.86008560000000001</v>
      </c>
      <c r="AC2339">
        <v>0.86477119999999996</v>
      </c>
      <c r="AD2339">
        <v>1.38984</v>
      </c>
      <c r="AE2339">
        <v>0</v>
      </c>
      <c r="AF2339">
        <v>242.27719999999999</v>
      </c>
      <c r="AG2339">
        <v>3.5748449999999998</v>
      </c>
      <c r="AH2339">
        <v>4.7605810000000002</v>
      </c>
      <c r="AI2339">
        <v>4.7743679999999998E-4</v>
      </c>
      <c r="AJ2339">
        <v>8.2634780000000001E-4</v>
      </c>
      <c r="AK2339">
        <v>1.392141E-3</v>
      </c>
      <c r="AL2339">
        <v>2.0194449999999999E-3</v>
      </c>
      <c r="AM2339">
        <v>1.269705E-2</v>
      </c>
      <c r="AN2339">
        <v>9.9998589999999998E-2</v>
      </c>
      <c r="AO2339">
        <v>9.6918780000000009</v>
      </c>
      <c r="AP2339">
        <v>0.9458259</v>
      </c>
      <c r="AQ2339">
        <v>852.58429999999998</v>
      </c>
      <c r="AR2339">
        <v>806.39639999999997</v>
      </c>
      <c r="AS2339">
        <v>0.68838770000000005</v>
      </c>
      <c r="AT2339">
        <v>0</v>
      </c>
      <c r="AU2339">
        <v>0</v>
      </c>
    </row>
    <row r="2340" spans="1:47" x14ac:dyDescent="0.25">
      <c r="A2340">
        <v>59</v>
      </c>
      <c r="B2340" t="s">
        <v>56</v>
      </c>
      <c r="C2340">
        <v>32.992252000000001</v>
      </c>
      <c r="D2340" s="1">
        <v>4.4266199999999998E-6</v>
      </c>
      <c r="E2340">
        <v>0.478848</v>
      </c>
      <c r="F2340" s="1">
        <v>5.1878179999999998E-6</v>
      </c>
      <c r="G2340">
        <v>0.37165999999999999</v>
      </c>
      <c r="H2340" s="1">
        <v>69.403739999999999</v>
      </c>
      <c r="I2340">
        <v>1.4E-5</v>
      </c>
      <c r="J2340">
        <v>1.0000000000000001E-5</v>
      </c>
      <c r="K2340">
        <v>1.139221</v>
      </c>
      <c r="L2340">
        <v>0.72753000000000001</v>
      </c>
      <c r="M2340">
        <v>4.8000000000000001E-4</v>
      </c>
      <c r="N2340" s="1">
        <v>8.3147319999999996E-4</v>
      </c>
      <c r="O2340" s="1">
        <v>1.1134649999999999E-3</v>
      </c>
      <c r="P2340">
        <v>2.307E-3</v>
      </c>
      <c r="Q2340">
        <v>28.107969000000001</v>
      </c>
      <c r="R2340" s="1">
        <v>5.3773639000000003E-6</v>
      </c>
      <c r="S2340">
        <v>20.216414</v>
      </c>
      <c r="T2340" s="1">
        <v>4.9069970999999998E-6</v>
      </c>
      <c r="U2340">
        <v>0.37967124000000002</v>
      </c>
      <c r="V2340">
        <v>57.418100000000003</v>
      </c>
      <c r="W2340" s="1">
        <v>1.2125167E-5</v>
      </c>
      <c r="X2340">
        <v>2.7335907999999999E-2</v>
      </c>
      <c r="Y2340" s="1">
        <v>5.5464479E-5</v>
      </c>
      <c r="Z2340">
        <v>58.338624000000003</v>
      </c>
      <c r="AA2340" s="1">
        <v>1.2648782000000001E-5</v>
      </c>
      <c r="AB2340">
        <v>0.85353745000000003</v>
      </c>
      <c r="AC2340">
        <v>0.84920925999999997</v>
      </c>
      <c r="AD2340">
        <v>1.3898402000000001</v>
      </c>
      <c r="AE2340">
        <v>0</v>
      </c>
      <c r="AF2340">
        <v>242.27722</v>
      </c>
      <c r="AG2340">
        <v>3.6470753</v>
      </c>
      <c r="AH2340">
        <v>4.7603961000000004</v>
      </c>
      <c r="AI2340">
        <v>4.9340066999999999E-4</v>
      </c>
      <c r="AJ2340">
        <v>8.3249839000000005E-4</v>
      </c>
      <c r="AK2340">
        <v>1.3906069000000001E-3</v>
      </c>
      <c r="AL2340">
        <v>2.0919300000000001E-3</v>
      </c>
      <c r="AM2340">
        <v>1.2708617E-2</v>
      </c>
      <c r="AN2340">
        <v>9.9998203999999993E-2</v>
      </c>
      <c r="AO2340">
        <v>9.8314579000000002</v>
      </c>
      <c r="AP2340">
        <v>0.94664767000000005</v>
      </c>
      <c r="AQ2340">
        <v>1339.8877</v>
      </c>
      <c r="AR2340">
        <v>1268.4015999999999</v>
      </c>
      <c r="AS2340">
        <v>0.68865485000000004</v>
      </c>
      <c r="AT2340">
        <v>0</v>
      </c>
      <c r="AU2340">
        <v>0</v>
      </c>
    </row>
    <row r="2341" spans="1:47" x14ac:dyDescent="0.25">
      <c r="A2341">
        <v>60</v>
      </c>
      <c r="B2341" t="s">
        <v>56</v>
      </c>
      <c r="C2341">
        <v>7.9720139999999997</v>
      </c>
      <c r="D2341" s="1">
        <v>4.4184729999999996E-6</v>
      </c>
      <c r="E2341">
        <v>0.74990599999999996</v>
      </c>
      <c r="F2341" s="1">
        <v>5.4546530000000002E-6</v>
      </c>
      <c r="G2341">
        <v>0.2006</v>
      </c>
      <c r="H2341" s="1">
        <v>84.193110000000004</v>
      </c>
      <c r="I2341">
        <v>1.2999999999999999E-5</v>
      </c>
      <c r="J2341">
        <v>0</v>
      </c>
      <c r="K2341">
        <v>1.5685229999999999</v>
      </c>
      <c r="L2341">
        <v>1.307633</v>
      </c>
      <c r="M2341">
        <v>3.3100000000000002E-4</v>
      </c>
      <c r="N2341" s="1">
        <v>5.1217139999999999E-4</v>
      </c>
      <c r="O2341" s="1">
        <v>8.4501970000000004E-4</v>
      </c>
      <c r="P2341">
        <v>2.1450000000000002E-3</v>
      </c>
      <c r="Q2341">
        <v>28.107969000000001</v>
      </c>
      <c r="R2341" s="1">
        <v>5.3773639000000003E-6</v>
      </c>
      <c r="S2341">
        <v>20.216414</v>
      </c>
      <c r="T2341" s="1">
        <v>4.9069970999999998E-6</v>
      </c>
      <c r="U2341">
        <v>0.40317538000000003</v>
      </c>
      <c r="V2341">
        <v>62.129292999999997</v>
      </c>
      <c r="W2341" s="1">
        <v>1.2079882999999999E-5</v>
      </c>
      <c r="X2341">
        <v>2.7335983000000001E-2</v>
      </c>
      <c r="Y2341" s="1">
        <v>5.5464479E-5</v>
      </c>
      <c r="Z2341">
        <v>60.894950000000001</v>
      </c>
      <c r="AA2341" s="1">
        <v>1.2145541E-5</v>
      </c>
      <c r="AB2341">
        <v>0.84786525000000001</v>
      </c>
      <c r="AC2341">
        <v>0.87742003000000002</v>
      </c>
      <c r="AD2341">
        <v>1.3898402000000001</v>
      </c>
      <c r="AE2341">
        <v>0</v>
      </c>
      <c r="AF2341">
        <v>242.27722</v>
      </c>
      <c r="AG2341">
        <v>3.6461261</v>
      </c>
      <c r="AH2341">
        <v>4.7605551999999998</v>
      </c>
      <c r="AI2341">
        <v>4.8755977E-4</v>
      </c>
      <c r="AJ2341">
        <v>8.2566257000000001E-4</v>
      </c>
      <c r="AK2341">
        <v>1.3873688E-3</v>
      </c>
      <c r="AL2341">
        <v>2.1393001999999999E-3</v>
      </c>
      <c r="AM2341">
        <v>1.2690656E-2</v>
      </c>
      <c r="AN2341">
        <v>9.9998789000000005E-2</v>
      </c>
      <c r="AO2341">
        <v>10.172392</v>
      </c>
      <c r="AP2341">
        <v>0.94755513999999996</v>
      </c>
      <c r="AQ2341">
        <v>2471.3935000000001</v>
      </c>
      <c r="AR2341">
        <v>2341.7817</v>
      </c>
      <c r="AS2341">
        <v>0.68658370999999996</v>
      </c>
      <c r="AT2341">
        <v>0</v>
      </c>
      <c r="AU2341">
        <v>0</v>
      </c>
    </row>
    <row r="2342" spans="1:47" x14ac:dyDescent="0.25">
      <c r="A2342">
        <v>61</v>
      </c>
      <c r="B2342" t="s">
        <v>56</v>
      </c>
      <c r="C2342">
        <v>32.434555000000003</v>
      </c>
      <c r="D2342" s="1">
        <v>6.2395269999999998E-6</v>
      </c>
      <c r="E2342">
        <v>23.020954</v>
      </c>
      <c r="F2342" s="1">
        <v>8.4745669999999999E-6</v>
      </c>
      <c r="G2342">
        <v>0.360647</v>
      </c>
      <c r="H2342" s="1">
        <v>110.3656</v>
      </c>
      <c r="I2342">
        <v>1.4E-5</v>
      </c>
      <c r="J2342">
        <v>1.1E-5</v>
      </c>
      <c r="K2342">
        <v>1.322981</v>
      </c>
      <c r="L2342">
        <v>0.81103999999999998</v>
      </c>
      <c r="M2342">
        <v>5.9299999999999999E-4</v>
      </c>
      <c r="N2342" s="1">
        <v>9.8198919999999994E-5</v>
      </c>
      <c r="O2342" s="1">
        <v>7.8437250000000004E-4</v>
      </c>
      <c r="P2342">
        <v>1.1529999999999999E-3</v>
      </c>
      <c r="Q2342">
        <v>28.107969000000001</v>
      </c>
      <c r="R2342" s="1">
        <v>5.3773639000000003E-6</v>
      </c>
      <c r="S2342">
        <v>20.216414</v>
      </c>
      <c r="T2342" s="1">
        <v>4.9069970999999998E-6</v>
      </c>
      <c r="U2342">
        <v>0.38554970999999999</v>
      </c>
      <c r="V2342">
        <v>60.858016999999997</v>
      </c>
      <c r="W2342" s="1">
        <v>1.2541087E-5</v>
      </c>
      <c r="X2342">
        <v>2.7341016999999999E-2</v>
      </c>
      <c r="Y2342" s="1">
        <v>5.5464479E-5</v>
      </c>
      <c r="Z2342">
        <v>58.885229000000002</v>
      </c>
      <c r="AA2342" s="1">
        <v>1.2339350000000001E-5</v>
      </c>
      <c r="AB2342">
        <v>0.83262974999999995</v>
      </c>
      <c r="AC2342">
        <v>0.81692788000000005</v>
      </c>
      <c r="AD2342">
        <v>1.3898402000000001</v>
      </c>
      <c r="AE2342">
        <v>0</v>
      </c>
      <c r="AF2342">
        <v>242.27722</v>
      </c>
      <c r="AG2342">
        <v>3.5742492000000001</v>
      </c>
      <c r="AH2342">
        <v>4.7594117000000002</v>
      </c>
      <c r="AI2342">
        <v>4.9210764000000003E-4</v>
      </c>
      <c r="AJ2342">
        <v>8.3449290999999999E-4</v>
      </c>
      <c r="AK2342">
        <v>1.3955159E-3</v>
      </c>
      <c r="AL2342">
        <v>2.0745089E-3</v>
      </c>
      <c r="AM2342">
        <v>1.2700781E-2</v>
      </c>
      <c r="AN2342">
        <v>9.9994948E-2</v>
      </c>
      <c r="AO2342">
        <v>10.108712000000001</v>
      </c>
      <c r="AP2342">
        <v>0.94529492000000004</v>
      </c>
      <c r="AQ2342">
        <v>-4452.3971000000001</v>
      </c>
      <c r="AR2342">
        <v>-4208.8283000000001</v>
      </c>
      <c r="AS2342">
        <v>0.68771861000000001</v>
      </c>
      <c r="AT2342">
        <v>0</v>
      </c>
      <c r="AU2342">
        <v>0</v>
      </c>
    </row>
    <row r="2343" spans="1:47" x14ac:dyDescent="0.25">
      <c r="A2343">
        <v>62</v>
      </c>
      <c r="B2343" t="s">
        <v>56</v>
      </c>
      <c r="C2343">
        <v>20.182324000000001</v>
      </c>
      <c r="D2343" s="1">
        <v>3.6114319999999999E-6</v>
      </c>
      <c r="E2343">
        <v>0.50903200000000004</v>
      </c>
      <c r="F2343" s="1">
        <v>6.8223419999999998E-6</v>
      </c>
      <c r="G2343">
        <v>2.1332E-2</v>
      </c>
      <c r="H2343" s="1">
        <v>60.86206</v>
      </c>
      <c r="I2343">
        <v>1.2999999999999999E-5</v>
      </c>
      <c r="J2343">
        <v>1.9999999999999999E-6</v>
      </c>
      <c r="K2343">
        <v>1.2112510000000001</v>
      </c>
      <c r="L2343">
        <v>1.0340309999999999</v>
      </c>
      <c r="M2343">
        <v>5.5099999999999995E-4</v>
      </c>
      <c r="N2343" s="1">
        <v>1.06415E-3</v>
      </c>
      <c r="O2343" s="1">
        <v>1.309403E-3</v>
      </c>
      <c r="P2343">
        <v>3.0270000000000002E-3</v>
      </c>
      <c r="Q2343">
        <v>28.107970000000002</v>
      </c>
      <c r="R2343" s="1">
        <v>5.3773640000000002E-6</v>
      </c>
      <c r="S2343">
        <v>20.21641</v>
      </c>
      <c r="T2343" s="1">
        <v>4.9069969999999999E-6</v>
      </c>
      <c r="U2343">
        <v>0.39771960000000001</v>
      </c>
      <c r="V2343">
        <v>60.866070000000001</v>
      </c>
      <c r="W2343" s="1">
        <v>1.273032E-5</v>
      </c>
      <c r="X2343">
        <v>2.7326030000000001E-2</v>
      </c>
      <c r="Y2343" s="1">
        <v>5.5464480000000003E-5</v>
      </c>
      <c r="Z2343">
        <v>61.373449999999998</v>
      </c>
      <c r="AA2343" s="1">
        <v>1.207867E-5</v>
      </c>
      <c r="AB2343">
        <v>0.81930530000000001</v>
      </c>
      <c r="AC2343">
        <v>0.90492870000000003</v>
      </c>
      <c r="AD2343">
        <v>1.38984</v>
      </c>
      <c r="AE2343">
        <v>0</v>
      </c>
      <c r="AF2343">
        <v>242.27719999999999</v>
      </c>
      <c r="AG2343">
        <v>3.6205669999999999</v>
      </c>
      <c r="AH2343">
        <v>4.7622660000000003</v>
      </c>
      <c r="AI2343">
        <v>4.8475550000000002E-4</v>
      </c>
      <c r="AJ2343">
        <v>8.2473940000000003E-4</v>
      </c>
      <c r="AK2343">
        <v>1.3843270000000001E-3</v>
      </c>
      <c r="AL2343">
        <v>2.0134969999999999E-3</v>
      </c>
      <c r="AM2343">
        <v>1.2703529999999999E-2</v>
      </c>
      <c r="AN2343">
        <v>0.1000018</v>
      </c>
      <c r="AO2343">
        <v>10.23094</v>
      </c>
      <c r="AP2343">
        <v>0.9461967</v>
      </c>
      <c r="AQ2343">
        <v>-13.03415</v>
      </c>
      <c r="AR2343">
        <v>-12.33287</v>
      </c>
      <c r="AS2343">
        <v>0.68668720000000005</v>
      </c>
      <c r="AT2343">
        <v>0</v>
      </c>
      <c r="AU2343">
        <v>0</v>
      </c>
    </row>
    <row r="2344" spans="1:47" x14ac:dyDescent="0.25">
      <c r="A2344">
        <v>63</v>
      </c>
      <c r="B2344" t="s">
        <v>56</v>
      </c>
      <c r="C2344">
        <v>0.46692899999999998</v>
      </c>
      <c r="D2344" s="1">
        <v>1.4465649999999999E-5</v>
      </c>
      <c r="E2344">
        <v>91.628469999999993</v>
      </c>
      <c r="F2344" s="1">
        <v>1.3601340000000001E-5</v>
      </c>
      <c r="G2344">
        <v>1.2240230000000001</v>
      </c>
      <c r="H2344" s="1">
        <v>56.347799999999999</v>
      </c>
      <c r="I2344">
        <v>0</v>
      </c>
      <c r="J2344">
        <v>6.0999999999999999E-5</v>
      </c>
      <c r="K2344">
        <v>0.260741</v>
      </c>
      <c r="L2344">
        <v>0.62280500000000005</v>
      </c>
      <c r="M2344">
        <v>7.9199999999999995E-4</v>
      </c>
      <c r="N2344" s="1">
        <v>1.015548E-3</v>
      </c>
      <c r="O2344" s="1">
        <v>1.0155699999999999E-3</v>
      </c>
      <c r="P2344">
        <v>1.4580000000000001E-3</v>
      </c>
      <c r="Q2344">
        <v>28.107969000000001</v>
      </c>
      <c r="R2344" s="1">
        <v>5.3773639000000003E-6</v>
      </c>
      <c r="S2344">
        <v>20.216414</v>
      </c>
      <c r="T2344" s="1">
        <v>4.9069970999999998E-6</v>
      </c>
      <c r="U2344">
        <v>0.39978863999999997</v>
      </c>
      <c r="V2344">
        <v>58.550457999999999</v>
      </c>
      <c r="W2344" s="1">
        <v>1.2084484E-5</v>
      </c>
      <c r="X2344">
        <v>2.7329915999999999E-2</v>
      </c>
      <c r="Y2344" s="1">
        <v>5.5464479E-5</v>
      </c>
      <c r="Z2344">
        <v>59.923290999999999</v>
      </c>
      <c r="AA2344" s="1">
        <v>1.2116963E-5</v>
      </c>
      <c r="AB2344">
        <v>0.84421771999999995</v>
      </c>
      <c r="AC2344">
        <v>0.81465425999999996</v>
      </c>
      <c r="AD2344">
        <v>1.3898402000000001</v>
      </c>
      <c r="AE2344">
        <v>0</v>
      </c>
      <c r="AF2344">
        <v>242.27722</v>
      </c>
      <c r="AG2344">
        <v>3.4984152000000002</v>
      </c>
      <c r="AH2344">
        <v>4.7583849000000003</v>
      </c>
      <c r="AI2344">
        <v>4.8752011999999998E-4</v>
      </c>
      <c r="AJ2344">
        <v>8.2865928E-4</v>
      </c>
      <c r="AK2344">
        <v>1.3886719E-3</v>
      </c>
      <c r="AL2344">
        <v>2.1201301000000001E-3</v>
      </c>
      <c r="AM2344">
        <v>1.2703295E-2</v>
      </c>
      <c r="AN2344">
        <v>0.1000018</v>
      </c>
      <c r="AO2344">
        <v>10.315636</v>
      </c>
      <c r="AP2344">
        <v>0.94738038000000002</v>
      </c>
      <c r="AQ2344">
        <v>3553.7802999999999</v>
      </c>
      <c r="AR2344">
        <v>3366.7817</v>
      </c>
      <c r="AS2344">
        <v>0.68648105999999998</v>
      </c>
      <c r="AT2344">
        <v>0</v>
      </c>
      <c r="AU2344">
        <v>0</v>
      </c>
    </row>
    <row r="2345" spans="1:47" x14ac:dyDescent="0.25">
      <c r="A2345">
        <v>64</v>
      </c>
      <c r="B2345" t="s">
        <v>56</v>
      </c>
      <c r="C2345">
        <v>22.494893999999999</v>
      </c>
      <c r="D2345" s="1">
        <v>3.6846330000000001E-6</v>
      </c>
      <c r="E2345">
        <v>0.43190200000000001</v>
      </c>
      <c r="F2345" s="1">
        <v>5.397562E-6</v>
      </c>
      <c r="G2345">
        <v>0.157667</v>
      </c>
      <c r="H2345" s="1">
        <v>56.662709999999997</v>
      </c>
      <c r="I2345">
        <v>1.5E-5</v>
      </c>
      <c r="J2345">
        <v>3.0000000000000001E-6</v>
      </c>
      <c r="K2345">
        <v>1.1764060000000001</v>
      </c>
      <c r="L2345">
        <v>0.87761299999999998</v>
      </c>
      <c r="M2345">
        <v>5.2700000000000002E-4</v>
      </c>
      <c r="N2345" s="1">
        <v>8.9986009999999997E-4</v>
      </c>
      <c r="O2345" s="1">
        <v>1.2462860000000001E-3</v>
      </c>
      <c r="P2345">
        <v>2.7720000000000002E-3</v>
      </c>
      <c r="Q2345">
        <v>28.107969000000001</v>
      </c>
      <c r="R2345" s="1">
        <v>5.3773639000000003E-6</v>
      </c>
      <c r="S2345">
        <v>20.216414</v>
      </c>
      <c r="T2345" s="1">
        <v>4.9069970999999998E-6</v>
      </c>
      <c r="U2345">
        <v>0.39000985999999999</v>
      </c>
      <c r="V2345">
        <v>60.401994999999999</v>
      </c>
      <c r="W2345" s="1">
        <v>1.2261855000000001E-5</v>
      </c>
      <c r="X2345">
        <v>2.7342126000000001E-2</v>
      </c>
      <c r="Y2345" s="1">
        <v>5.5464479E-5</v>
      </c>
      <c r="Z2345">
        <v>61.356875000000002</v>
      </c>
      <c r="AA2345" s="1">
        <v>1.2312879E-5</v>
      </c>
      <c r="AB2345">
        <v>0.80599324999999999</v>
      </c>
      <c r="AC2345">
        <v>0.87509539999999997</v>
      </c>
      <c r="AD2345">
        <v>1.3898402000000001</v>
      </c>
      <c r="AE2345">
        <v>0</v>
      </c>
      <c r="AF2345">
        <v>242.27722</v>
      </c>
      <c r="AG2345">
        <v>3.6079496</v>
      </c>
      <c r="AH2345">
        <v>4.7605158000000003</v>
      </c>
      <c r="AI2345">
        <v>4.9564436999999999E-4</v>
      </c>
      <c r="AJ2345">
        <v>8.2583709999999998E-4</v>
      </c>
      <c r="AK2345">
        <v>1.3902472999999999E-3</v>
      </c>
      <c r="AL2345">
        <v>2.1341043000000001E-3</v>
      </c>
      <c r="AM2345">
        <v>1.2705298E-2</v>
      </c>
      <c r="AN2345">
        <v>0.10000206</v>
      </c>
      <c r="AO2345">
        <v>9.9690303</v>
      </c>
      <c r="AP2345">
        <v>0.94652625000000001</v>
      </c>
      <c r="AQ2345">
        <v>2896.3710000000001</v>
      </c>
      <c r="AR2345">
        <v>2741.4911999999999</v>
      </c>
      <c r="AS2345">
        <v>0.68727172999999997</v>
      </c>
      <c r="AT2345">
        <v>0</v>
      </c>
      <c r="AU2345">
        <v>0</v>
      </c>
    </row>
    <row r="2346" spans="1:47" x14ac:dyDescent="0.25">
      <c r="A2346">
        <v>65</v>
      </c>
      <c r="B2346" t="s">
        <v>56</v>
      </c>
      <c r="C2346">
        <v>1.2979799999999999</v>
      </c>
      <c r="D2346" s="1">
        <v>1.339284E-7</v>
      </c>
      <c r="E2346">
        <v>0.268895</v>
      </c>
      <c r="F2346" s="1">
        <v>5.4264700000000003E-7</v>
      </c>
      <c r="G2346">
        <v>0.120993</v>
      </c>
      <c r="H2346" s="1">
        <v>49.613900000000001</v>
      </c>
      <c r="I2346">
        <v>1.5E-5</v>
      </c>
      <c r="J2346">
        <v>5.1E-5</v>
      </c>
      <c r="K2346">
        <v>1.5022949999999999</v>
      </c>
      <c r="L2346">
        <v>1.2917270000000001</v>
      </c>
      <c r="M2346">
        <v>4.1399999999999998E-4</v>
      </c>
      <c r="N2346" s="1">
        <v>5.5197239999999999E-4</v>
      </c>
      <c r="O2346" s="1">
        <v>1.0352790000000001E-3</v>
      </c>
      <c r="P2346">
        <v>2.6740000000000002E-3</v>
      </c>
      <c r="Q2346">
        <v>28.107969000000001</v>
      </c>
      <c r="R2346" s="1">
        <v>5.3773639000000003E-6</v>
      </c>
      <c r="S2346">
        <v>20.216414</v>
      </c>
      <c r="T2346" s="1">
        <v>4.9069970999999998E-6</v>
      </c>
      <c r="U2346">
        <v>0.40127913999999998</v>
      </c>
      <c r="V2346">
        <v>60.564979000000001</v>
      </c>
      <c r="W2346" s="1">
        <v>1.1936106000000001E-5</v>
      </c>
      <c r="X2346">
        <v>2.7344042999999998E-2</v>
      </c>
      <c r="Y2346" s="1">
        <v>5.5464479E-5</v>
      </c>
      <c r="Z2346">
        <v>59.841442000000001</v>
      </c>
      <c r="AA2346" s="1">
        <v>1.2141044E-5</v>
      </c>
      <c r="AB2346">
        <v>0.84790986000000002</v>
      </c>
      <c r="AC2346">
        <v>0.81787595000000002</v>
      </c>
      <c r="AD2346">
        <v>1.3898402000000001</v>
      </c>
      <c r="AE2346">
        <v>0</v>
      </c>
      <c r="AF2346">
        <v>242.27722</v>
      </c>
      <c r="AG2346">
        <v>3.5672074</v>
      </c>
      <c r="AH2346">
        <v>4.7634822000000003</v>
      </c>
      <c r="AI2346">
        <v>4.8319246999999998E-4</v>
      </c>
      <c r="AJ2346">
        <v>8.2597918000000005E-4</v>
      </c>
      <c r="AK2346">
        <v>1.3865945000000001E-3</v>
      </c>
      <c r="AL2346">
        <v>2.1026678000000002E-3</v>
      </c>
      <c r="AM2346">
        <v>1.268917E-2</v>
      </c>
      <c r="AN2346">
        <v>9.9999453000000002E-2</v>
      </c>
      <c r="AO2346">
        <v>10.126396</v>
      </c>
      <c r="AP2346">
        <v>0.94651874000000003</v>
      </c>
      <c r="AQ2346">
        <v>2325.2638000000002</v>
      </c>
      <c r="AR2346">
        <v>2200.9058</v>
      </c>
      <c r="AS2346">
        <v>0.68645619000000002</v>
      </c>
      <c r="AT2346">
        <v>0</v>
      </c>
      <c r="AU2346">
        <v>0</v>
      </c>
    </row>
    <row r="2347" spans="1:47" x14ac:dyDescent="0.25">
      <c r="A2347">
        <v>66</v>
      </c>
      <c r="B2347" t="s">
        <v>56</v>
      </c>
      <c r="C2347">
        <v>30.724183</v>
      </c>
      <c r="D2347" s="1">
        <v>3.380128E-6</v>
      </c>
      <c r="E2347">
        <v>0.52746400000000004</v>
      </c>
      <c r="F2347" s="1">
        <v>5.3073279999999999E-6</v>
      </c>
      <c r="G2347">
        <v>0.30656299999999997</v>
      </c>
      <c r="H2347" s="1">
        <v>71.569059999999993</v>
      </c>
      <c r="I2347">
        <v>1.2999999999999999E-5</v>
      </c>
      <c r="J2347">
        <v>1.5E-5</v>
      </c>
      <c r="K2347">
        <v>1.3092280000000001</v>
      </c>
      <c r="L2347">
        <v>0.94411400000000001</v>
      </c>
      <c r="M2347">
        <v>4.3399999999999998E-4</v>
      </c>
      <c r="N2347" s="1">
        <v>8.104195E-4</v>
      </c>
      <c r="O2347" s="1">
        <v>1.071326E-3</v>
      </c>
      <c r="P2347">
        <v>2.4610000000000001E-3</v>
      </c>
      <c r="Q2347">
        <v>28.107969000000001</v>
      </c>
      <c r="R2347" s="1">
        <v>5.3773639000000003E-6</v>
      </c>
      <c r="S2347">
        <v>20.216414</v>
      </c>
      <c r="T2347" s="1">
        <v>4.9069970999999998E-6</v>
      </c>
      <c r="U2347">
        <v>0.39565310999999997</v>
      </c>
      <c r="V2347">
        <v>58.051112000000003</v>
      </c>
      <c r="W2347" s="1">
        <v>1.2567922000000001E-5</v>
      </c>
      <c r="X2347">
        <v>2.7343461999999999E-2</v>
      </c>
      <c r="Y2347" s="1">
        <v>5.5464479E-5</v>
      </c>
      <c r="Z2347">
        <v>58.378619</v>
      </c>
      <c r="AA2347" s="1">
        <v>1.2289494999999999E-5</v>
      </c>
      <c r="AB2347">
        <v>0.83918893999999999</v>
      </c>
      <c r="AC2347">
        <v>0.82927035999999998</v>
      </c>
      <c r="AD2347">
        <v>1.3898402000000001</v>
      </c>
      <c r="AE2347">
        <v>0</v>
      </c>
      <c r="AF2347">
        <v>242.27722</v>
      </c>
      <c r="AG2347">
        <v>3.6431958</v>
      </c>
      <c r="AH2347">
        <v>4.7599007000000002</v>
      </c>
      <c r="AI2347">
        <v>4.8066812000000002E-4</v>
      </c>
      <c r="AJ2347">
        <v>8.2710030999999995E-4</v>
      </c>
      <c r="AK2347">
        <v>1.3944552E-3</v>
      </c>
      <c r="AL2347">
        <v>2.1447961000000001E-3</v>
      </c>
      <c r="AM2347">
        <v>1.2707434E-2</v>
      </c>
      <c r="AN2347">
        <v>9.9999821000000003E-2</v>
      </c>
      <c r="AO2347">
        <v>10.377719000000001</v>
      </c>
      <c r="AP2347">
        <v>0.94849190000000005</v>
      </c>
      <c r="AQ2347">
        <v>1176.3834999999999</v>
      </c>
      <c r="AR2347">
        <v>1115.7901999999999</v>
      </c>
      <c r="AS2347">
        <v>0.68756903999999996</v>
      </c>
      <c r="AT2347">
        <v>0</v>
      </c>
      <c r="AU2347">
        <v>0</v>
      </c>
    </row>
    <row r="2348" spans="1:47" x14ac:dyDescent="0.25">
      <c r="A2348">
        <v>67</v>
      </c>
      <c r="B2348" t="s">
        <v>56</v>
      </c>
      <c r="C2348">
        <v>26.369223999999999</v>
      </c>
      <c r="D2348" s="1">
        <v>6.4624729999999998E-6</v>
      </c>
      <c r="E2348">
        <v>0.872282</v>
      </c>
      <c r="F2348" s="1">
        <v>6.0047189999999998E-6</v>
      </c>
      <c r="G2348">
        <v>0.73779600000000001</v>
      </c>
      <c r="H2348" s="1">
        <v>29.04092</v>
      </c>
      <c r="I2348">
        <v>1.7E-5</v>
      </c>
      <c r="J2348">
        <v>6.0000000000000002E-6</v>
      </c>
      <c r="K2348">
        <v>0.84477199999999997</v>
      </c>
      <c r="L2348">
        <v>1.5986089999999999</v>
      </c>
      <c r="M2348">
        <v>4.4299999999999998E-4</v>
      </c>
      <c r="N2348" s="1">
        <v>6.7382420000000002E-5</v>
      </c>
      <c r="O2348" s="1">
        <v>1.250351E-3</v>
      </c>
      <c r="P2348">
        <v>3.1150000000000001E-3</v>
      </c>
      <c r="Q2348">
        <v>28.107969000000001</v>
      </c>
      <c r="R2348" s="1">
        <v>5.3773639000000003E-6</v>
      </c>
      <c r="S2348">
        <v>20.216414</v>
      </c>
      <c r="T2348" s="1">
        <v>4.9069970999999998E-6</v>
      </c>
      <c r="U2348">
        <v>0.41005356999999998</v>
      </c>
      <c r="V2348">
        <v>54.887965000000001</v>
      </c>
      <c r="W2348" s="1">
        <v>1.2356760000000001E-5</v>
      </c>
      <c r="X2348">
        <v>2.7343180000000002E-2</v>
      </c>
      <c r="Y2348" s="1">
        <v>5.5464479E-5</v>
      </c>
      <c r="Z2348">
        <v>59.270775</v>
      </c>
      <c r="AA2348" s="1">
        <v>1.216319E-5</v>
      </c>
      <c r="AB2348">
        <v>0.85623287000000003</v>
      </c>
      <c r="AC2348">
        <v>0.87045468999999998</v>
      </c>
      <c r="AD2348">
        <v>1.3898402000000001</v>
      </c>
      <c r="AE2348">
        <v>0</v>
      </c>
      <c r="AF2348">
        <v>242.27722</v>
      </c>
      <c r="AG2348">
        <v>3.6536336999999999</v>
      </c>
      <c r="AH2348">
        <v>4.7590681000000004</v>
      </c>
      <c r="AI2348">
        <v>4.7783483E-4</v>
      </c>
      <c r="AJ2348">
        <v>8.2420701000000005E-4</v>
      </c>
      <c r="AK2348">
        <v>1.3902526E-3</v>
      </c>
      <c r="AL2348">
        <v>2.0142242999999999E-3</v>
      </c>
      <c r="AM2348">
        <v>1.2688893999999999E-2</v>
      </c>
      <c r="AN2348">
        <v>0.10000181</v>
      </c>
      <c r="AO2348">
        <v>10.009112999999999</v>
      </c>
      <c r="AP2348">
        <v>0.94798192999999997</v>
      </c>
      <c r="AQ2348">
        <v>2977.3964999999998</v>
      </c>
      <c r="AR2348">
        <v>2822.5180999999998</v>
      </c>
      <c r="AS2348">
        <v>0.68705136</v>
      </c>
      <c r="AT2348">
        <v>0</v>
      </c>
      <c r="AU2348">
        <v>0</v>
      </c>
    </row>
    <row r="2349" spans="1:47" x14ac:dyDescent="0.25">
      <c r="A2349">
        <v>68</v>
      </c>
      <c r="B2349" t="s">
        <v>56</v>
      </c>
      <c r="C2349">
        <v>30.818237</v>
      </c>
      <c r="D2349" s="1">
        <v>2.3805049999999998E-6</v>
      </c>
      <c r="E2349">
        <v>1.7218000000000001E-2</v>
      </c>
      <c r="F2349" s="1">
        <v>7.1193389999999998E-6</v>
      </c>
      <c r="G2349">
        <v>0.55675699999999995</v>
      </c>
      <c r="H2349" s="1">
        <v>121.0834</v>
      </c>
      <c r="I2349">
        <v>1.2999999999999999E-5</v>
      </c>
      <c r="J2349">
        <v>2.5999999999999998E-5</v>
      </c>
      <c r="K2349">
        <v>1.599437</v>
      </c>
      <c r="L2349">
        <v>0.41097099999999998</v>
      </c>
      <c r="M2349">
        <v>3.6099999999999999E-4</v>
      </c>
      <c r="N2349" s="1">
        <v>3.671355E-4</v>
      </c>
      <c r="O2349" s="1">
        <v>7.0136969999999999E-4</v>
      </c>
      <c r="P2349">
        <v>1.235E-3</v>
      </c>
      <c r="Q2349">
        <v>28.107969000000001</v>
      </c>
      <c r="R2349" s="1">
        <v>5.3773639000000003E-6</v>
      </c>
      <c r="S2349">
        <v>20.216414</v>
      </c>
      <c r="T2349" s="1">
        <v>4.9069970999999998E-6</v>
      </c>
      <c r="U2349">
        <v>0.39550176999999997</v>
      </c>
      <c r="V2349">
        <v>58.214291000000003</v>
      </c>
      <c r="W2349" s="1">
        <v>1.1874349E-5</v>
      </c>
      <c r="X2349">
        <v>2.7340903999999999E-2</v>
      </c>
      <c r="Y2349" s="1">
        <v>5.5464479E-5</v>
      </c>
      <c r="Z2349">
        <v>62.714494999999999</v>
      </c>
      <c r="AA2349" s="1">
        <v>1.2243688999999999E-5</v>
      </c>
      <c r="AB2349">
        <v>0.81342972999999996</v>
      </c>
      <c r="AC2349">
        <v>0.85116802999999996</v>
      </c>
      <c r="AD2349">
        <v>1.3898402000000001</v>
      </c>
      <c r="AE2349">
        <v>0</v>
      </c>
      <c r="AF2349">
        <v>242.27722</v>
      </c>
      <c r="AG2349">
        <v>3.5748603000000001</v>
      </c>
      <c r="AH2349">
        <v>4.7626042000000002</v>
      </c>
      <c r="AI2349">
        <v>4.8225737000000003E-4</v>
      </c>
      <c r="AJ2349">
        <v>8.3588968999999999E-4</v>
      </c>
      <c r="AK2349">
        <v>1.3783237999999999E-3</v>
      </c>
      <c r="AL2349">
        <v>2.0666202E-3</v>
      </c>
      <c r="AM2349">
        <v>1.270978E-2</v>
      </c>
      <c r="AN2349">
        <v>9.9998154000000006E-2</v>
      </c>
      <c r="AO2349">
        <v>9.8280785000000002</v>
      </c>
      <c r="AP2349">
        <v>0.94494752000000004</v>
      </c>
      <c r="AQ2349">
        <v>-1964.0752</v>
      </c>
      <c r="AR2349">
        <v>-1855.9478999999999</v>
      </c>
      <c r="AS2349">
        <v>0.68558925999999998</v>
      </c>
      <c r="AT2349">
        <v>0</v>
      </c>
      <c r="AU2349">
        <v>0</v>
      </c>
    </row>
    <row r="2350" spans="1:47" x14ac:dyDescent="0.25">
      <c r="A2350">
        <v>69</v>
      </c>
      <c r="B2350" t="s">
        <v>56</v>
      </c>
      <c r="C2350">
        <v>45.396286000000003</v>
      </c>
      <c r="D2350" s="1">
        <v>3.6970170000000002E-6</v>
      </c>
      <c r="E2350">
        <v>9.9999999999999995E-7</v>
      </c>
      <c r="F2350" s="1">
        <v>8.3758649999999998E-6</v>
      </c>
      <c r="G2350">
        <v>0.18491299999999999</v>
      </c>
      <c r="H2350" s="1">
        <v>50.490160000000003</v>
      </c>
      <c r="I2350">
        <v>1.5999999999999999E-5</v>
      </c>
      <c r="J2350">
        <v>3.1000000000000001E-5</v>
      </c>
      <c r="K2350">
        <v>1.013822</v>
      </c>
      <c r="L2350">
        <v>0.91431899999999999</v>
      </c>
      <c r="M2350">
        <v>2.9999999999999997E-4</v>
      </c>
      <c r="N2350" s="1">
        <v>2.9964070000000002E-4</v>
      </c>
      <c r="O2350" s="1">
        <v>8.8009380000000003E-4</v>
      </c>
      <c r="P2350">
        <v>2.4009999999999999E-3</v>
      </c>
      <c r="Q2350">
        <v>28.107969000000001</v>
      </c>
      <c r="R2350" s="1">
        <v>5.3773639000000003E-6</v>
      </c>
      <c r="S2350">
        <v>20.216414</v>
      </c>
      <c r="T2350" s="1">
        <v>4.9069970999999998E-6</v>
      </c>
      <c r="U2350">
        <v>0.41137760000000001</v>
      </c>
      <c r="V2350">
        <v>60.665768999999997</v>
      </c>
      <c r="W2350" s="1">
        <v>1.2519570000000001E-5</v>
      </c>
      <c r="X2350">
        <v>2.7341636999999998E-2</v>
      </c>
      <c r="Y2350" s="1">
        <v>5.5464479E-5</v>
      </c>
      <c r="Z2350">
        <v>57.964773000000001</v>
      </c>
      <c r="AA2350" s="1">
        <v>1.2229049E-5</v>
      </c>
      <c r="AB2350">
        <v>0.85512838999999996</v>
      </c>
      <c r="AC2350">
        <v>0.85525910999999999</v>
      </c>
      <c r="AD2350">
        <v>1.3898402000000001</v>
      </c>
      <c r="AE2350">
        <v>0</v>
      </c>
      <c r="AF2350">
        <v>242.27722</v>
      </c>
      <c r="AG2350">
        <v>3.4592165000000001</v>
      </c>
      <c r="AH2350">
        <v>4.7603581999999998</v>
      </c>
      <c r="AI2350">
        <v>4.8224997E-4</v>
      </c>
      <c r="AJ2350">
        <v>8.3199483000000001E-4</v>
      </c>
      <c r="AK2350">
        <v>1.3873570999999999E-3</v>
      </c>
      <c r="AL2350">
        <v>2.0897285000000001E-3</v>
      </c>
      <c r="AM2350">
        <v>1.2713073E-2</v>
      </c>
      <c r="AN2350">
        <v>9.9996619999999994E-2</v>
      </c>
      <c r="AO2350">
        <v>10.158242</v>
      </c>
      <c r="AP2350">
        <v>0.94799270999999996</v>
      </c>
      <c r="AQ2350">
        <v>-2463.7310000000002</v>
      </c>
      <c r="AR2350">
        <v>-2335.5990000000002</v>
      </c>
      <c r="AS2350">
        <v>0.68856720999999999</v>
      </c>
      <c r="AT2350">
        <v>0</v>
      </c>
      <c r="AU2350">
        <v>0</v>
      </c>
    </row>
    <row r="2351" spans="1:47" x14ac:dyDescent="0.25">
      <c r="A2351">
        <v>70</v>
      </c>
      <c r="B2351" t="s">
        <v>56</v>
      </c>
      <c r="C2351">
        <v>0.226802</v>
      </c>
      <c r="D2351" s="1">
        <v>2.4559090000000001E-8</v>
      </c>
      <c r="E2351">
        <v>5.487552</v>
      </c>
      <c r="F2351" s="1">
        <v>3.5272869999999999E-6</v>
      </c>
      <c r="G2351">
        <v>1.6083E-2</v>
      </c>
      <c r="H2351" s="1">
        <v>63.673400000000001</v>
      </c>
      <c r="I2351">
        <v>1.2999999999999999E-5</v>
      </c>
      <c r="J2351">
        <v>5.8E-5</v>
      </c>
      <c r="K2351">
        <v>1.442896</v>
      </c>
      <c r="L2351">
        <v>1.2761089999999999</v>
      </c>
      <c r="M2351">
        <v>3.79E-4</v>
      </c>
      <c r="N2351" s="1">
        <v>5.7531349999999999E-4</v>
      </c>
      <c r="O2351" s="1">
        <v>9.2206799999999995E-4</v>
      </c>
      <c r="P2351">
        <v>2.235E-3</v>
      </c>
      <c r="Q2351">
        <v>28.107969000000001</v>
      </c>
      <c r="R2351" s="1">
        <v>5.3773639000000003E-6</v>
      </c>
      <c r="S2351">
        <v>20.216414</v>
      </c>
      <c r="T2351" s="1">
        <v>4.9069970999999998E-6</v>
      </c>
      <c r="U2351">
        <v>0.39893763999999998</v>
      </c>
      <c r="V2351">
        <v>59.530602999999999</v>
      </c>
      <c r="W2351" s="1">
        <v>1.1915622999999999E-5</v>
      </c>
      <c r="X2351">
        <v>2.7342719000000001E-2</v>
      </c>
      <c r="Y2351" s="1">
        <v>5.5464479E-5</v>
      </c>
      <c r="Z2351">
        <v>58.931178000000003</v>
      </c>
      <c r="AA2351" s="1">
        <v>1.2452809999999999E-5</v>
      </c>
      <c r="AB2351">
        <v>0.86853343000000005</v>
      </c>
      <c r="AC2351">
        <v>0.86875437</v>
      </c>
      <c r="AD2351">
        <v>1.3898402000000001</v>
      </c>
      <c r="AE2351">
        <v>0</v>
      </c>
      <c r="AF2351">
        <v>242.27722</v>
      </c>
      <c r="AG2351">
        <v>3.5477330999999999</v>
      </c>
      <c r="AH2351">
        <v>4.7624414000000002</v>
      </c>
      <c r="AI2351">
        <v>4.7091667999999998E-4</v>
      </c>
      <c r="AJ2351">
        <v>8.2495343999999999E-4</v>
      </c>
      <c r="AK2351">
        <v>1.3801887000000001E-3</v>
      </c>
      <c r="AL2351">
        <v>2.1368785000000002E-3</v>
      </c>
      <c r="AM2351">
        <v>1.2698025999999999E-2</v>
      </c>
      <c r="AN2351">
        <v>9.9999879E-2</v>
      </c>
      <c r="AO2351">
        <v>9.7782233999999999</v>
      </c>
      <c r="AP2351">
        <v>0.94649123000000002</v>
      </c>
      <c r="AQ2351">
        <v>3065.2786000000001</v>
      </c>
      <c r="AR2351">
        <v>2901.2593000000002</v>
      </c>
      <c r="AS2351">
        <v>0.68931313000000005</v>
      </c>
      <c r="AT2351">
        <v>0</v>
      </c>
      <c r="AU2351">
        <v>0</v>
      </c>
    </row>
    <row r="2352" spans="1:47" x14ac:dyDescent="0.25">
      <c r="A2352">
        <v>71</v>
      </c>
      <c r="B2352" t="s">
        <v>56</v>
      </c>
      <c r="C2352">
        <v>21.146798</v>
      </c>
      <c r="D2352" s="1">
        <v>2.2758720000000002E-6</v>
      </c>
      <c r="E2352">
        <v>0.349275</v>
      </c>
      <c r="F2352" s="1">
        <v>3.6465580000000001E-6</v>
      </c>
      <c r="G2352">
        <v>0.14783299999999999</v>
      </c>
      <c r="H2352" s="1">
        <v>48.651139999999998</v>
      </c>
      <c r="I2352">
        <v>1.4E-5</v>
      </c>
      <c r="J2352">
        <v>3.3000000000000003E-5</v>
      </c>
      <c r="K2352">
        <v>1.5041180000000001</v>
      </c>
      <c r="L2352">
        <v>1.473233</v>
      </c>
      <c r="M2352">
        <v>4.26E-4</v>
      </c>
      <c r="N2352" s="1">
        <v>6.5691450000000004E-4</v>
      </c>
      <c r="O2352" s="1">
        <v>1.0693359999999999E-3</v>
      </c>
      <c r="P2352">
        <v>2.8649999999999999E-3</v>
      </c>
      <c r="Q2352">
        <v>28.107969000000001</v>
      </c>
      <c r="R2352" s="1">
        <v>5.3773639000000003E-6</v>
      </c>
      <c r="S2352">
        <v>20.216414</v>
      </c>
      <c r="T2352" s="1">
        <v>4.9069970999999998E-6</v>
      </c>
      <c r="U2352">
        <v>0.40276538000000001</v>
      </c>
      <c r="V2352">
        <v>57.972575999999997</v>
      </c>
      <c r="W2352" s="1">
        <v>1.1598527E-5</v>
      </c>
      <c r="X2352">
        <v>2.7336441999999999E-2</v>
      </c>
      <c r="Y2352" s="1">
        <v>5.5464479E-5</v>
      </c>
      <c r="Z2352">
        <v>59.137918999999997</v>
      </c>
      <c r="AA2352" s="1">
        <v>1.2154525E-5</v>
      </c>
      <c r="AB2352">
        <v>0.86045316999999999</v>
      </c>
      <c r="AC2352">
        <v>0.87585343999999998</v>
      </c>
      <c r="AD2352">
        <v>1.3898402000000001</v>
      </c>
      <c r="AE2352">
        <v>0</v>
      </c>
      <c r="AF2352">
        <v>242.27722</v>
      </c>
      <c r="AG2352">
        <v>3.5789685000000002</v>
      </c>
      <c r="AH2352">
        <v>4.7623234999999999</v>
      </c>
      <c r="AI2352">
        <v>4.9410044000000001E-4</v>
      </c>
      <c r="AJ2352">
        <v>8.3414587999999996E-4</v>
      </c>
      <c r="AK2352">
        <v>1.3879031E-3</v>
      </c>
      <c r="AL2352">
        <v>2.030081E-3</v>
      </c>
      <c r="AM2352">
        <v>1.2694225999999999E-2</v>
      </c>
      <c r="AN2352">
        <v>0.10000038999999999</v>
      </c>
      <c r="AO2352">
        <v>9.7622006999999993</v>
      </c>
      <c r="AP2352">
        <v>0.94672458999999998</v>
      </c>
      <c r="AQ2352">
        <v>3597.395</v>
      </c>
      <c r="AR2352">
        <v>3405.7422999999999</v>
      </c>
      <c r="AS2352">
        <v>0.68745548999999995</v>
      </c>
      <c r="AT2352">
        <v>0</v>
      </c>
      <c r="AU2352">
        <v>0</v>
      </c>
    </row>
    <row r="2353" spans="1:47" x14ac:dyDescent="0.25">
      <c r="A2353">
        <v>72</v>
      </c>
      <c r="B2353" t="s">
        <v>56</v>
      </c>
      <c r="C2353">
        <v>74.004501000000005</v>
      </c>
      <c r="D2353" s="1">
        <v>1.283577E-5</v>
      </c>
      <c r="E2353">
        <v>0.39249099999999998</v>
      </c>
      <c r="F2353" s="1">
        <v>1.19497E-5</v>
      </c>
      <c r="G2353">
        <v>1.9755000000000002E-2</v>
      </c>
      <c r="H2353" s="1">
        <v>88.540090000000006</v>
      </c>
      <c r="I2353">
        <v>1.7E-5</v>
      </c>
      <c r="J2353">
        <v>3.8999999999999999E-5</v>
      </c>
      <c r="K2353">
        <v>0.47511500000000001</v>
      </c>
      <c r="L2353">
        <v>1.047318</v>
      </c>
      <c r="M2353">
        <v>5.3300000000000005E-4</v>
      </c>
      <c r="N2353" s="1">
        <v>9.030183E-4</v>
      </c>
      <c r="O2353" s="1">
        <v>1.1710869999999999E-3</v>
      </c>
      <c r="P2353">
        <v>2.2959999999999999E-3</v>
      </c>
      <c r="Q2353">
        <v>28.107969000000001</v>
      </c>
      <c r="R2353" s="1">
        <v>5.3773639000000003E-6</v>
      </c>
      <c r="S2353">
        <v>20.216414</v>
      </c>
      <c r="T2353" s="1">
        <v>4.9069970999999998E-6</v>
      </c>
      <c r="U2353">
        <v>0.39685160000000003</v>
      </c>
      <c r="V2353">
        <v>60.008960000000002</v>
      </c>
      <c r="W2353" s="1">
        <v>1.1747879000000001E-5</v>
      </c>
      <c r="X2353">
        <v>2.7340276E-2</v>
      </c>
      <c r="Y2353" s="1">
        <v>5.5464479E-5</v>
      </c>
      <c r="Z2353">
        <v>60.636721000000001</v>
      </c>
      <c r="AA2353" s="1">
        <v>1.2145261E-5</v>
      </c>
      <c r="AB2353">
        <v>0.84836553000000003</v>
      </c>
      <c r="AC2353">
        <v>0.84916901</v>
      </c>
      <c r="AD2353">
        <v>1.3898402000000001</v>
      </c>
      <c r="AE2353">
        <v>0</v>
      </c>
      <c r="AF2353">
        <v>242.27722</v>
      </c>
      <c r="AG2353">
        <v>3.4571361999999999</v>
      </c>
      <c r="AH2353">
        <v>4.7641657000000004</v>
      </c>
      <c r="AI2353">
        <v>4.8802471999999998E-4</v>
      </c>
      <c r="AJ2353">
        <v>8.2681154000000001E-4</v>
      </c>
      <c r="AK2353">
        <v>1.3869351E-3</v>
      </c>
      <c r="AL2353">
        <v>2.1221463999999998E-3</v>
      </c>
      <c r="AM2353">
        <v>1.2703598E-2</v>
      </c>
      <c r="AN2353">
        <v>9.9999897000000004E-2</v>
      </c>
      <c r="AO2353">
        <v>10.027201</v>
      </c>
      <c r="AP2353">
        <v>0.94702971999999996</v>
      </c>
      <c r="AQ2353">
        <v>-1487.7156</v>
      </c>
      <c r="AR2353">
        <v>-1408.9109000000001</v>
      </c>
      <c r="AS2353">
        <v>0.68872177000000001</v>
      </c>
      <c r="AT2353">
        <v>0</v>
      </c>
      <c r="AU2353">
        <v>0</v>
      </c>
    </row>
    <row r="2354" spans="1:47" x14ac:dyDescent="0.25">
      <c r="A2354">
        <v>73</v>
      </c>
      <c r="B2354" t="s">
        <v>56</v>
      </c>
      <c r="C2354">
        <v>0.88783400000000001</v>
      </c>
      <c r="D2354" s="1">
        <v>3.7854459999999998E-6</v>
      </c>
      <c r="E2354">
        <v>2.525325</v>
      </c>
      <c r="F2354" s="1">
        <v>2.2424700000000001E-6</v>
      </c>
      <c r="G2354">
        <v>0.55218999999999996</v>
      </c>
      <c r="H2354" s="1">
        <v>72.302260000000004</v>
      </c>
      <c r="I2354">
        <v>1.5E-5</v>
      </c>
      <c r="J2354">
        <v>3.0000000000000001E-5</v>
      </c>
      <c r="K2354">
        <v>1.3933960000000001</v>
      </c>
      <c r="L2354">
        <v>1.7841119999999999</v>
      </c>
      <c r="M2354">
        <v>4.3600000000000003E-4</v>
      </c>
      <c r="N2354" s="1">
        <v>2.799333E-4</v>
      </c>
      <c r="O2354" s="1">
        <v>9.0737459999999995E-4</v>
      </c>
      <c r="P2354">
        <v>1.9680000000000001E-3</v>
      </c>
      <c r="Q2354">
        <v>28.107970000000002</v>
      </c>
      <c r="R2354" s="1">
        <v>5.3773640000000002E-6</v>
      </c>
      <c r="S2354">
        <v>20.21641</v>
      </c>
      <c r="T2354" s="1">
        <v>4.9069969999999999E-6</v>
      </c>
      <c r="U2354">
        <v>0.40191290000000002</v>
      </c>
      <c r="V2354">
        <v>62.769089999999998</v>
      </c>
      <c r="W2354" s="1">
        <v>1.2623140000000001E-5</v>
      </c>
      <c r="X2354">
        <v>2.7341689999999998E-2</v>
      </c>
      <c r="Y2354" s="1">
        <v>5.5464480000000003E-5</v>
      </c>
      <c r="Z2354">
        <v>62.051409999999997</v>
      </c>
      <c r="AA2354" s="1">
        <v>1.209694E-5</v>
      </c>
      <c r="AB2354">
        <v>0.85457039999999995</v>
      </c>
      <c r="AC2354">
        <v>0.89817069999999999</v>
      </c>
      <c r="AD2354">
        <v>1.38984</v>
      </c>
      <c r="AE2354">
        <v>0</v>
      </c>
      <c r="AF2354">
        <v>242.27719999999999</v>
      </c>
      <c r="AG2354">
        <v>3.5202610000000001</v>
      </c>
      <c r="AH2354">
        <v>4.7602659999999997</v>
      </c>
      <c r="AI2354">
        <v>4.7860459999999997E-4</v>
      </c>
      <c r="AJ2354">
        <v>8.3500800000000004E-4</v>
      </c>
      <c r="AK2354">
        <v>1.38901E-3</v>
      </c>
      <c r="AL2354">
        <v>2.0481710000000001E-3</v>
      </c>
      <c r="AM2354">
        <v>1.270173E-2</v>
      </c>
      <c r="AN2354">
        <v>9.9998959999999998E-2</v>
      </c>
      <c r="AO2354">
        <v>9.7480370000000001</v>
      </c>
      <c r="AP2354">
        <v>0.94570989999999999</v>
      </c>
      <c r="AQ2354">
        <v>-928.33320000000003</v>
      </c>
      <c r="AR2354">
        <v>-877.93389999999999</v>
      </c>
      <c r="AS2354">
        <v>0.68873329999999999</v>
      </c>
      <c r="AT2354">
        <v>0</v>
      </c>
      <c r="AU2354">
        <v>0</v>
      </c>
    </row>
    <row r="2355" spans="1:47" x14ac:dyDescent="0.25">
      <c r="A2355">
        <v>74</v>
      </c>
      <c r="B2355" t="s">
        <v>56</v>
      </c>
      <c r="C2355">
        <v>34.285665000000002</v>
      </c>
      <c r="D2355" s="1">
        <v>4.4559470000000002E-6</v>
      </c>
      <c r="E2355">
        <v>0.388374</v>
      </c>
      <c r="F2355" s="1">
        <v>5.9220630000000001E-6</v>
      </c>
      <c r="G2355">
        <v>0.69708099999999995</v>
      </c>
      <c r="H2355" s="1">
        <v>69.330029999999994</v>
      </c>
      <c r="I2355">
        <v>1.1E-5</v>
      </c>
      <c r="J2355">
        <v>4.0000000000000003E-5</v>
      </c>
      <c r="K2355">
        <v>1.3009040000000001</v>
      </c>
      <c r="L2355">
        <v>0.92336600000000002</v>
      </c>
      <c r="M2355">
        <v>4.64E-4</v>
      </c>
      <c r="N2355" s="1">
        <v>6.9319409999999998E-4</v>
      </c>
      <c r="O2355" s="1">
        <v>9.7045659999999995E-4</v>
      </c>
      <c r="P2355">
        <v>1.9300000000000001E-3</v>
      </c>
      <c r="Q2355">
        <v>28.107969000000001</v>
      </c>
      <c r="R2355" s="1">
        <v>5.3773639000000003E-6</v>
      </c>
      <c r="S2355">
        <v>20.216414</v>
      </c>
      <c r="T2355" s="1">
        <v>4.9069970999999998E-6</v>
      </c>
      <c r="U2355">
        <v>0.41448912999999998</v>
      </c>
      <c r="V2355">
        <v>57.306559</v>
      </c>
      <c r="W2355" s="1">
        <v>1.2444683999999999E-5</v>
      </c>
      <c r="X2355">
        <v>2.7332583000000001E-2</v>
      </c>
      <c r="Y2355" s="1">
        <v>5.5464479E-5</v>
      </c>
      <c r="Z2355">
        <v>60.659165000000002</v>
      </c>
      <c r="AA2355" s="1">
        <v>1.2221762999999999E-5</v>
      </c>
      <c r="AB2355">
        <v>0.86272638999999995</v>
      </c>
      <c r="AC2355">
        <v>0.91430332000000003</v>
      </c>
      <c r="AD2355">
        <v>1.3898402000000001</v>
      </c>
      <c r="AE2355">
        <v>0</v>
      </c>
      <c r="AF2355">
        <v>242.27722</v>
      </c>
      <c r="AG2355">
        <v>3.5066111000000002</v>
      </c>
      <c r="AH2355">
        <v>4.7616912999999998</v>
      </c>
      <c r="AI2355">
        <v>4.8605636999999999E-4</v>
      </c>
      <c r="AJ2355">
        <v>8.2087016999999999E-4</v>
      </c>
      <c r="AK2355">
        <v>1.3793950000000001E-3</v>
      </c>
      <c r="AL2355">
        <v>2.0828137E-3</v>
      </c>
      <c r="AM2355">
        <v>1.2700886999999999E-2</v>
      </c>
      <c r="AN2355">
        <v>9.9994656000000001E-2</v>
      </c>
      <c r="AO2355">
        <v>9.4425106999999997</v>
      </c>
      <c r="AP2355">
        <v>0.94616051000000001</v>
      </c>
      <c r="AQ2355">
        <v>3432.5994999999998</v>
      </c>
      <c r="AR2355">
        <v>3247.7901000000002</v>
      </c>
      <c r="AS2355">
        <v>0.69040380000000001</v>
      </c>
      <c r="AT2355">
        <v>0</v>
      </c>
      <c r="AU2355">
        <v>0</v>
      </c>
    </row>
    <row r="2356" spans="1:47" x14ac:dyDescent="0.25">
      <c r="A2356">
        <v>75</v>
      </c>
      <c r="B2356" t="s">
        <v>56</v>
      </c>
      <c r="C2356">
        <v>0.41681499999999999</v>
      </c>
      <c r="D2356" s="1">
        <v>2.985928E-6</v>
      </c>
      <c r="E2356">
        <v>12.924949</v>
      </c>
      <c r="F2356" s="1">
        <v>3.5942779999999999E-6</v>
      </c>
      <c r="G2356">
        <v>0.207395</v>
      </c>
      <c r="H2356" s="1">
        <v>56.983249999999998</v>
      </c>
      <c r="I2356">
        <v>1.2E-5</v>
      </c>
      <c r="J2356">
        <v>3.1999999999999999E-5</v>
      </c>
      <c r="K2356">
        <v>1.3066150000000001</v>
      </c>
      <c r="L2356">
        <v>1.2562310000000001</v>
      </c>
      <c r="M2356">
        <v>4.9600000000000002E-4</v>
      </c>
      <c r="N2356" s="1">
        <v>6.9675849999999997E-4</v>
      </c>
      <c r="O2356" s="1">
        <v>1.0369999999999999E-3</v>
      </c>
      <c r="P2356">
        <v>2.2200000000000002E-3</v>
      </c>
      <c r="Q2356">
        <v>28.107969000000001</v>
      </c>
      <c r="R2356" s="1">
        <v>5.3773639000000003E-6</v>
      </c>
      <c r="S2356">
        <v>20.216414</v>
      </c>
      <c r="T2356" s="1">
        <v>4.9069970999999998E-6</v>
      </c>
      <c r="U2356">
        <v>0.40178923999999999</v>
      </c>
      <c r="V2356">
        <v>60.330454000000003</v>
      </c>
      <c r="W2356" s="1">
        <v>1.2279182999999999E-5</v>
      </c>
      <c r="X2356">
        <v>2.7352095999999999E-2</v>
      </c>
      <c r="Y2356" s="1">
        <v>5.5464479E-5</v>
      </c>
      <c r="Z2356">
        <v>60.430016000000002</v>
      </c>
      <c r="AA2356" s="1">
        <v>1.2045927E-5</v>
      </c>
      <c r="AB2356">
        <v>0.84514299999999998</v>
      </c>
      <c r="AC2356">
        <v>0.84914036999999998</v>
      </c>
      <c r="AD2356">
        <v>1.3898402000000001</v>
      </c>
      <c r="AE2356">
        <v>0</v>
      </c>
      <c r="AF2356">
        <v>242.27722</v>
      </c>
      <c r="AG2356">
        <v>3.4947102999999999</v>
      </c>
      <c r="AH2356">
        <v>4.7623977000000002</v>
      </c>
      <c r="AI2356">
        <v>4.8627084000000002E-4</v>
      </c>
      <c r="AJ2356">
        <v>8.2823431999999998E-4</v>
      </c>
      <c r="AK2356">
        <v>1.3889340999999999E-3</v>
      </c>
      <c r="AL2356">
        <v>2.0827955999999999E-3</v>
      </c>
      <c r="AM2356">
        <v>1.2701153999999999E-2</v>
      </c>
      <c r="AN2356">
        <v>9.9995294999999998E-2</v>
      </c>
      <c r="AO2356">
        <v>10.124001</v>
      </c>
      <c r="AP2356">
        <v>0.94797600000000004</v>
      </c>
      <c r="AQ2356">
        <v>-1688.4168999999999</v>
      </c>
      <c r="AR2356">
        <v>-1600.5787</v>
      </c>
      <c r="AS2356">
        <v>0.68724065999999995</v>
      </c>
      <c r="AT2356">
        <v>0</v>
      </c>
      <c r="AU2356">
        <v>0</v>
      </c>
    </row>
    <row r="2357" spans="1:47" x14ac:dyDescent="0.25">
      <c r="A2357">
        <v>76</v>
      </c>
      <c r="B2357" t="s">
        <v>56</v>
      </c>
      <c r="C2357">
        <v>29.394404999999999</v>
      </c>
      <c r="D2357" s="1">
        <v>4.2120030000000004E-6</v>
      </c>
      <c r="E2357">
        <v>0.441992</v>
      </c>
      <c r="F2357" s="1">
        <v>5.3646299999999998E-6</v>
      </c>
      <c r="G2357">
        <v>0.30918600000000002</v>
      </c>
      <c r="H2357" s="1">
        <v>59.939230000000002</v>
      </c>
      <c r="I2357">
        <v>1.5E-5</v>
      </c>
      <c r="J2357">
        <v>6.0000000000000002E-6</v>
      </c>
      <c r="K2357">
        <v>1.3349310000000001</v>
      </c>
      <c r="L2357">
        <v>0.99412800000000001</v>
      </c>
      <c r="M2357">
        <v>4.9600000000000002E-4</v>
      </c>
      <c r="N2357" s="1">
        <v>8.3000819999999999E-4</v>
      </c>
      <c r="O2357" s="1">
        <v>1.1830740000000001E-3</v>
      </c>
      <c r="P2357">
        <v>2.699E-3</v>
      </c>
      <c r="Q2357">
        <v>28.107969000000001</v>
      </c>
      <c r="R2357" s="1">
        <v>5.3773639000000003E-6</v>
      </c>
      <c r="S2357">
        <v>20.216414</v>
      </c>
      <c r="T2357" s="1">
        <v>4.9069970999999998E-6</v>
      </c>
      <c r="U2357">
        <v>0.38979929000000002</v>
      </c>
      <c r="V2357">
        <v>59.734180000000002</v>
      </c>
      <c r="W2357" s="1">
        <v>1.2739804000000001E-5</v>
      </c>
      <c r="X2357">
        <v>2.7334691000000001E-2</v>
      </c>
      <c r="Y2357" s="1">
        <v>5.5464479E-5</v>
      </c>
      <c r="Z2357">
        <v>59.949100999999999</v>
      </c>
      <c r="AA2357" s="1">
        <v>1.2520096E-5</v>
      </c>
      <c r="AB2357">
        <v>0.89473449000000005</v>
      </c>
      <c r="AC2357">
        <v>0.87467004000000004</v>
      </c>
      <c r="AD2357">
        <v>1.3898402000000001</v>
      </c>
      <c r="AE2357">
        <v>0</v>
      </c>
      <c r="AF2357">
        <v>242.27722</v>
      </c>
      <c r="AG2357">
        <v>3.6420197999999999</v>
      </c>
      <c r="AH2357">
        <v>4.7608931999999999</v>
      </c>
      <c r="AI2357">
        <v>4.8169289E-4</v>
      </c>
      <c r="AJ2357">
        <v>8.2888229999999996E-4</v>
      </c>
      <c r="AK2357">
        <v>1.3897746999999999E-3</v>
      </c>
      <c r="AL2357">
        <v>2.1628241999999999E-3</v>
      </c>
      <c r="AM2357">
        <v>1.2704266000000001E-2</v>
      </c>
      <c r="AN2357">
        <v>9.9999668999999999E-2</v>
      </c>
      <c r="AO2357">
        <v>10.060737</v>
      </c>
      <c r="AP2357">
        <v>0.94764404999999996</v>
      </c>
      <c r="AQ2357">
        <v>-2932.5205000000001</v>
      </c>
      <c r="AR2357">
        <v>-2778.9856</v>
      </c>
      <c r="AS2357">
        <v>0.69007854999999996</v>
      </c>
      <c r="AT2357">
        <v>0</v>
      </c>
      <c r="AU2357">
        <v>0</v>
      </c>
    </row>
    <row r="2358" spans="1:47" x14ac:dyDescent="0.25">
      <c r="A2358">
        <v>77</v>
      </c>
      <c r="B2358" t="s">
        <v>56</v>
      </c>
      <c r="C2358">
        <v>18.857962000000001</v>
      </c>
      <c r="D2358" s="1">
        <v>1.9348199999999998E-6</v>
      </c>
      <c r="E2358">
        <v>7.8495689999999998</v>
      </c>
      <c r="F2358" s="1">
        <v>7.1641270000000003E-6</v>
      </c>
      <c r="G2358">
        <v>0.132769</v>
      </c>
      <c r="H2358" s="1">
        <v>61.690620000000003</v>
      </c>
      <c r="I2358">
        <v>1.2999999999999999E-5</v>
      </c>
      <c r="J2358">
        <v>4.5000000000000003E-5</v>
      </c>
      <c r="K2358">
        <v>0.94194699999999998</v>
      </c>
      <c r="L2358">
        <v>1.395966</v>
      </c>
      <c r="M2358">
        <v>1.9100000000000001E-4</v>
      </c>
      <c r="N2358" s="1">
        <v>1.4235130000000001E-5</v>
      </c>
      <c r="O2358" s="1">
        <v>6.8019650000000005E-4</v>
      </c>
      <c r="P2358">
        <v>2.104E-3</v>
      </c>
      <c r="Q2358">
        <v>28.107969000000001</v>
      </c>
      <c r="R2358" s="1">
        <v>5.3773639000000003E-6</v>
      </c>
      <c r="S2358">
        <v>20.216414</v>
      </c>
      <c r="T2358" s="1">
        <v>4.9069970999999998E-6</v>
      </c>
      <c r="U2358">
        <v>0.40045301999999999</v>
      </c>
      <c r="V2358">
        <v>57.185639000000002</v>
      </c>
      <c r="W2358" s="1">
        <v>1.2285470000000001E-5</v>
      </c>
      <c r="X2358">
        <v>2.7337779E-2</v>
      </c>
      <c r="Y2358" s="1">
        <v>5.5464479E-5</v>
      </c>
      <c r="Z2358">
        <v>58.873506999999996</v>
      </c>
      <c r="AA2358" s="1">
        <v>1.1942487000000001E-5</v>
      </c>
      <c r="AB2358">
        <v>0.83861224999999995</v>
      </c>
      <c r="AC2358">
        <v>0.83913035000000002</v>
      </c>
      <c r="AD2358">
        <v>1.3898402000000001</v>
      </c>
      <c r="AE2358">
        <v>0</v>
      </c>
      <c r="AF2358">
        <v>242.27722</v>
      </c>
      <c r="AG2358">
        <v>3.4974207000000002</v>
      </c>
      <c r="AH2358">
        <v>4.7600302000000001</v>
      </c>
      <c r="AI2358">
        <v>4.8298200999999998E-4</v>
      </c>
      <c r="AJ2358">
        <v>8.2478971000000002E-4</v>
      </c>
      <c r="AK2358">
        <v>1.3928622E-3</v>
      </c>
      <c r="AL2358">
        <v>2.1555108000000001E-3</v>
      </c>
      <c r="AM2358">
        <v>1.2700296999999999E-2</v>
      </c>
      <c r="AN2358">
        <v>9.9996134E-2</v>
      </c>
      <c r="AO2358">
        <v>9.9953254000000005</v>
      </c>
      <c r="AP2358">
        <v>0.94779621000000003</v>
      </c>
      <c r="AQ2358">
        <v>2197.6100999999999</v>
      </c>
      <c r="AR2358">
        <v>2082.8865000000001</v>
      </c>
      <c r="AS2358">
        <v>0.68529817999999998</v>
      </c>
      <c r="AT2358">
        <v>0</v>
      </c>
      <c r="AU2358">
        <v>0</v>
      </c>
    </row>
    <row r="2359" spans="1:47" x14ac:dyDescent="0.25">
      <c r="A2359">
        <v>78</v>
      </c>
      <c r="B2359" t="s">
        <v>56</v>
      </c>
      <c r="C2359">
        <v>4.033372</v>
      </c>
      <c r="D2359" s="1">
        <v>4.533746E-7</v>
      </c>
      <c r="E2359">
        <v>0.22414999999999999</v>
      </c>
      <c r="F2359" s="1">
        <v>3.7377330000000001E-6</v>
      </c>
      <c r="G2359">
        <v>9.4065999999999997E-2</v>
      </c>
      <c r="H2359" s="1">
        <v>59.886499999999998</v>
      </c>
      <c r="I2359">
        <v>1.4E-5</v>
      </c>
      <c r="J2359">
        <v>4.3999999999999999E-5</v>
      </c>
      <c r="K2359">
        <v>1.395259</v>
      </c>
      <c r="L2359">
        <v>1.6761219999999999</v>
      </c>
      <c r="M2359">
        <v>4.37E-4</v>
      </c>
      <c r="N2359" s="1">
        <v>5.7099929999999998E-4</v>
      </c>
      <c r="O2359" s="1">
        <v>9.9735969999999998E-4</v>
      </c>
      <c r="P2359">
        <v>2.3050000000000002E-3</v>
      </c>
      <c r="Q2359">
        <v>28.107970000000002</v>
      </c>
      <c r="R2359" s="1">
        <v>5.3773640000000002E-6</v>
      </c>
      <c r="S2359">
        <v>20.21641</v>
      </c>
      <c r="T2359" s="1">
        <v>4.9069969999999999E-6</v>
      </c>
      <c r="U2359">
        <v>0.40864499999999998</v>
      </c>
      <c r="V2359">
        <v>60.757680000000001</v>
      </c>
      <c r="W2359" s="1">
        <v>1.200765E-5</v>
      </c>
      <c r="X2359">
        <v>2.7341799999999999E-2</v>
      </c>
      <c r="Y2359" s="1">
        <v>5.5464480000000003E-5</v>
      </c>
      <c r="Z2359">
        <v>58.372169999999997</v>
      </c>
      <c r="AA2359" s="1">
        <v>1.2175600000000001E-5</v>
      </c>
      <c r="AB2359">
        <v>0.83022339999999994</v>
      </c>
      <c r="AC2359">
        <v>0.85785739999999999</v>
      </c>
      <c r="AD2359">
        <v>1.38984</v>
      </c>
      <c r="AE2359">
        <v>0</v>
      </c>
      <c r="AF2359">
        <v>242.27719999999999</v>
      </c>
      <c r="AG2359">
        <v>3.5959020000000002</v>
      </c>
      <c r="AH2359">
        <v>4.7637559999999999</v>
      </c>
      <c r="AI2359">
        <v>4.8180100000000002E-4</v>
      </c>
      <c r="AJ2359">
        <v>8.2404899999999998E-4</v>
      </c>
      <c r="AK2359">
        <v>1.387695E-3</v>
      </c>
      <c r="AL2359">
        <v>2.075768E-3</v>
      </c>
      <c r="AM2359">
        <v>1.270599E-2</v>
      </c>
      <c r="AN2359">
        <v>9.9998649999999994E-2</v>
      </c>
      <c r="AO2359">
        <v>10.088190000000001</v>
      </c>
      <c r="AP2359">
        <v>0.94753299999999996</v>
      </c>
      <c r="AQ2359">
        <v>-174.6892</v>
      </c>
      <c r="AR2359">
        <v>-165.52379999999999</v>
      </c>
      <c r="AS2359">
        <v>0.68692719999999996</v>
      </c>
      <c r="AT2359">
        <v>0</v>
      </c>
      <c r="AU2359">
        <v>0</v>
      </c>
    </row>
    <row r="2360" spans="1:47" x14ac:dyDescent="0.25">
      <c r="A2360">
        <v>79</v>
      </c>
      <c r="B2360" t="s">
        <v>56</v>
      </c>
      <c r="C2360">
        <v>0.552257</v>
      </c>
      <c r="D2360" s="1">
        <v>4.4497729999999996E-6</v>
      </c>
      <c r="E2360">
        <v>9.1373300000000004</v>
      </c>
      <c r="F2360" s="1">
        <v>6.5132599999999997E-6</v>
      </c>
      <c r="G2360">
        <v>0.38321499999999997</v>
      </c>
      <c r="H2360" s="1">
        <v>69.86721</v>
      </c>
      <c r="I2360">
        <v>1.0000000000000001E-5</v>
      </c>
      <c r="J2360">
        <v>1.5E-5</v>
      </c>
      <c r="K2360">
        <v>1.4322760000000001</v>
      </c>
      <c r="L2360">
        <v>1.5235570000000001</v>
      </c>
      <c r="M2360">
        <v>2.7500000000000002E-4</v>
      </c>
      <c r="N2360" s="1">
        <v>4.0882340000000003E-4</v>
      </c>
      <c r="O2360" s="1">
        <v>7.409758E-4</v>
      </c>
      <c r="P2360">
        <v>1.92E-3</v>
      </c>
      <c r="Q2360">
        <v>28.107970000000002</v>
      </c>
      <c r="R2360" s="1">
        <v>5.3773640000000002E-6</v>
      </c>
      <c r="S2360">
        <v>20.21641</v>
      </c>
      <c r="T2360" s="1">
        <v>4.9069969999999999E-6</v>
      </c>
      <c r="U2360">
        <v>0.41366920000000001</v>
      </c>
      <c r="V2360">
        <v>59.090719999999997</v>
      </c>
      <c r="W2360" s="1">
        <v>1.2689880000000001E-5</v>
      </c>
      <c r="X2360">
        <v>2.7339530000000001E-2</v>
      </c>
      <c r="Y2360" s="1">
        <v>5.5464480000000003E-5</v>
      </c>
      <c r="Z2360">
        <v>55.660870000000003</v>
      </c>
      <c r="AA2360" s="1">
        <v>1.213309E-5</v>
      </c>
      <c r="AB2360">
        <v>0.84343630000000003</v>
      </c>
      <c r="AC2360">
        <v>0.84641889999999997</v>
      </c>
      <c r="AD2360">
        <v>1.38984</v>
      </c>
      <c r="AE2360">
        <v>0</v>
      </c>
      <c r="AF2360">
        <v>242.27719999999999</v>
      </c>
      <c r="AG2360">
        <v>3.648101</v>
      </c>
      <c r="AH2360">
        <v>4.7613339999999997</v>
      </c>
      <c r="AI2360">
        <v>4.8531220000000002E-4</v>
      </c>
      <c r="AJ2360">
        <v>8.3069779999999998E-4</v>
      </c>
      <c r="AK2360">
        <v>1.394862E-3</v>
      </c>
      <c r="AL2360">
        <v>2.052964E-3</v>
      </c>
      <c r="AM2360">
        <v>1.2699179999999999E-2</v>
      </c>
      <c r="AN2360">
        <v>0.1000046</v>
      </c>
      <c r="AO2360">
        <v>10.02352</v>
      </c>
      <c r="AP2360">
        <v>0.94607730000000001</v>
      </c>
      <c r="AQ2360">
        <v>-635.54169999999999</v>
      </c>
      <c r="AR2360">
        <v>-601.27160000000003</v>
      </c>
      <c r="AS2360">
        <v>0.6883262</v>
      </c>
      <c r="AT2360">
        <v>0</v>
      </c>
      <c r="AU2360">
        <v>0</v>
      </c>
    </row>
    <row r="2361" spans="1:47" x14ac:dyDescent="0.25">
      <c r="A2361">
        <v>80</v>
      </c>
      <c r="B2361" t="s">
        <v>56</v>
      </c>
      <c r="C2361">
        <v>0.22323399999999999</v>
      </c>
      <c r="D2361" s="1">
        <v>2.2866800000000001E-8</v>
      </c>
      <c r="E2361">
        <v>6.9675450000000003</v>
      </c>
      <c r="F2361" s="1">
        <v>1.714719E-6</v>
      </c>
      <c r="G2361">
        <v>6.1107000000000002E-2</v>
      </c>
      <c r="H2361" s="1">
        <v>66.221289999999996</v>
      </c>
      <c r="I2361">
        <v>1.4E-5</v>
      </c>
      <c r="J2361">
        <v>4.8000000000000001E-5</v>
      </c>
      <c r="K2361">
        <v>1.456083</v>
      </c>
      <c r="L2361">
        <v>1.4499439999999999</v>
      </c>
      <c r="M2361">
        <v>3.6600000000000001E-4</v>
      </c>
      <c r="N2361" s="1">
        <v>6.486555E-4</v>
      </c>
      <c r="O2361" s="1">
        <v>9.0394559999999995E-4</v>
      </c>
      <c r="P2361">
        <v>2.284E-3</v>
      </c>
      <c r="Q2361">
        <v>28.107969000000001</v>
      </c>
      <c r="R2361" s="1">
        <v>5.3773639000000003E-6</v>
      </c>
      <c r="S2361">
        <v>20.216414</v>
      </c>
      <c r="T2361" s="1">
        <v>4.9069970999999998E-6</v>
      </c>
      <c r="U2361">
        <v>0.38522898</v>
      </c>
      <c r="V2361">
        <v>59.050835999999997</v>
      </c>
      <c r="W2361" s="1">
        <v>1.1997408E-5</v>
      </c>
      <c r="X2361">
        <v>2.7350237999999999E-2</v>
      </c>
      <c r="Y2361" s="1">
        <v>5.5464479E-5</v>
      </c>
      <c r="Z2361">
        <v>59.096260999999998</v>
      </c>
      <c r="AA2361" s="1">
        <v>1.2287189E-5</v>
      </c>
      <c r="AB2361">
        <v>0.85503790999999996</v>
      </c>
      <c r="AC2361">
        <v>0.86842262999999997</v>
      </c>
      <c r="AD2361">
        <v>1.3898402000000001</v>
      </c>
      <c r="AE2361">
        <v>0</v>
      </c>
      <c r="AF2361">
        <v>242.27722</v>
      </c>
      <c r="AG2361">
        <v>3.5145065999999998</v>
      </c>
      <c r="AH2361">
        <v>4.7605386000000003</v>
      </c>
      <c r="AI2361">
        <v>4.9076632999999999E-4</v>
      </c>
      <c r="AJ2361">
        <v>8.3131239000000003E-4</v>
      </c>
      <c r="AK2361">
        <v>1.3919868000000001E-3</v>
      </c>
      <c r="AL2361">
        <v>2.1000136000000002E-3</v>
      </c>
      <c r="AM2361">
        <v>1.2694324999999999E-2</v>
      </c>
      <c r="AN2361">
        <v>0.1000011</v>
      </c>
      <c r="AO2361">
        <v>9.7750471999999995</v>
      </c>
      <c r="AP2361">
        <v>0.94753578999999999</v>
      </c>
      <c r="AQ2361">
        <v>3135.8200999999999</v>
      </c>
      <c r="AR2361">
        <v>2971.3018000000002</v>
      </c>
      <c r="AS2361">
        <v>0.68896327999999996</v>
      </c>
      <c r="AT2361">
        <v>0</v>
      </c>
      <c r="AU2361">
        <v>0</v>
      </c>
    </row>
    <row r="2362" spans="1:47" x14ac:dyDescent="0.25">
      <c r="A2362">
        <v>81</v>
      </c>
      <c r="B2362" t="s">
        <v>56</v>
      </c>
      <c r="C2362">
        <v>17.315094999999999</v>
      </c>
      <c r="D2362" s="1">
        <v>2.520582E-6</v>
      </c>
      <c r="E2362">
        <v>0.11238099999999999</v>
      </c>
      <c r="F2362" s="1">
        <v>2.6025629999999999E-6</v>
      </c>
      <c r="G2362">
        <v>3.5133999999999999E-2</v>
      </c>
      <c r="H2362" s="1">
        <v>61.695839999999997</v>
      </c>
      <c r="I2362">
        <v>1.7E-5</v>
      </c>
      <c r="J2362">
        <v>2.8E-5</v>
      </c>
      <c r="K2362">
        <v>1.6470640000000001</v>
      </c>
      <c r="L2362">
        <v>1.4069769999999999</v>
      </c>
      <c r="M2362">
        <v>4.9600000000000002E-4</v>
      </c>
      <c r="N2362" s="1">
        <v>5.721236E-4</v>
      </c>
      <c r="O2362" s="1">
        <v>1.0714100000000001E-3</v>
      </c>
      <c r="P2362">
        <v>2.4910000000000002E-3</v>
      </c>
      <c r="Q2362">
        <v>28.107969000000001</v>
      </c>
      <c r="R2362" s="1">
        <v>5.3773639000000003E-6</v>
      </c>
      <c r="S2362">
        <v>20.216414</v>
      </c>
      <c r="T2362" s="1">
        <v>4.9069970999999998E-6</v>
      </c>
      <c r="U2362">
        <v>0.40353623</v>
      </c>
      <c r="V2362">
        <v>58.624552000000001</v>
      </c>
      <c r="W2362" s="1">
        <v>1.1910372E-5</v>
      </c>
      <c r="X2362">
        <v>2.7332868999999999E-2</v>
      </c>
      <c r="Y2362" s="1">
        <v>5.5464479E-5</v>
      </c>
      <c r="Z2362">
        <v>56.537486999999999</v>
      </c>
      <c r="AA2362" s="1">
        <v>1.2214975000000001E-5</v>
      </c>
      <c r="AB2362">
        <v>0.87684832000000001</v>
      </c>
      <c r="AC2362">
        <v>0.83289955000000004</v>
      </c>
      <c r="AD2362">
        <v>1.3898402000000001</v>
      </c>
      <c r="AE2362">
        <v>0</v>
      </c>
      <c r="AF2362">
        <v>242.27722</v>
      </c>
      <c r="AG2362">
        <v>3.5656959000000001</v>
      </c>
      <c r="AH2362">
        <v>4.7618980999999998</v>
      </c>
      <c r="AI2362">
        <v>4.8213548E-4</v>
      </c>
      <c r="AJ2362">
        <v>8.2374252999999997E-4</v>
      </c>
      <c r="AK2362">
        <v>1.3875949999999999E-3</v>
      </c>
      <c r="AL2362">
        <v>2.1914717999999998E-3</v>
      </c>
      <c r="AM2362">
        <v>1.2703621E-2</v>
      </c>
      <c r="AN2362">
        <v>0.10000217</v>
      </c>
      <c r="AO2362">
        <v>9.8570445000000007</v>
      </c>
      <c r="AP2362">
        <v>0.94585602999999996</v>
      </c>
      <c r="AQ2362">
        <v>1502.4350999999999</v>
      </c>
      <c r="AR2362">
        <v>1421.0872999999999</v>
      </c>
      <c r="AS2362">
        <v>0.68765942999999996</v>
      </c>
      <c r="AT2362">
        <v>0</v>
      </c>
      <c r="AU2362">
        <v>0</v>
      </c>
    </row>
    <row r="2363" spans="1:47" x14ac:dyDescent="0.25">
      <c r="A2363">
        <v>82</v>
      </c>
      <c r="B2363" t="s">
        <v>56</v>
      </c>
      <c r="C2363">
        <v>4.8498380000000001</v>
      </c>
      <c r="D2363" s="1">
        <v>1.158269E-6</v>
      </c>
      <c r="E2363">
        <v>1.3210930000000001</v>
      </c>
      <c r="F2363" s="1">
        <v>8.5131839999999996E-6</v>
      </c>
      <c r="G2363">
        <v>1.027962</v>
      </c>
      <c r="H2363" s="1">
        <v>122.8038</v>
      </c>
      <c r="I2363">
        <v>1.1E-5</v>
      </c>
      <c r="J2363">
        <v>3.8000000000000002E-5</v>
      </c>
      <c r="K2363">
        <v>1.7572460000000001</v>
      </c>
      <c r="L2363">
        <v>1.5060519999999999</v>
      </c>
      <c r="M2363">
        <v>6.3199999999999997E-4</v>
      </c>
      <c r="N2363" s="1">
        <v>1.8442170000000001E-4</v>
      </c>
      <c r="O2363" s="1">
        <v>7.348837E-4</v>
      </c>
      <c r="P2363">
        <v>1.0790000000000001E-3</v>
      </c>
      <c r="Q2363">
        <v>28.107969000000001</v>
      </c>
      <c r="R2363" s="1">
        <v>5.3773639000000003E-6</v>
      </c>
      <c r="S2363">
        <v>20.216414</v>
      </c>
      <c r="T2363" s="1">
        <v>4.9069970999999998E-6</v>
      </c>
      <c r="U2363">
        <v>0.39325251</v>
      </c>
      <c r="V2363">
        <v>58.159871000000003</v>
      </c>
      <c r="W2363" s="1">
        <v>1.1846110000000001E-5</v>
      </c>
      <c r="X2363">
        <v>2.7348441000000001E-2</v>
      </c>
      <c r="Y2363" s="1">
        <v>5.5464479E-5</v>
      </c>
      <c r="Z2363">
        <v>60.268948000000002</v>
      </c>
      <c r="AA2363" s="1">
        <v>1.2447658E-5</v>
      </c>
      <c r="AB2363">
        <v>0.85655563999999995</v>
      </c>
      <c r="AC2363">
        <v>0.85618782000000004</v>
      </c>
      <c r="AD2363">
        <v>1.3898402000000001</v>
      </c>
      <c r="AE2363">
        <v>0</v>
      </c>
      <c r="AF2363">
        <v>242.27722</v>
      </c>
      <c r="AG2363">
        <v>3.5116049999999999</v>
      </c>
      <c r="AH2363">
        <v>4.7625146000000003</v>
      </c>
      <c r="AI2363">
        <v>4.8713742000000001E-4</v>
      </c>
      <c r="AJ2363">
        <v>8.2957161999999999E-4</v>
      </c>
      <c r="AK2363">
        <v>1.3891321E-3</v>
      </c>
      <c r="AL2363">
        <v>2.0588092000000001E-3</v>
      </c>
      <c r="AM2363">
        <v>1.2705754999999999E-2</v>
      </c>
      <c r="AN2363">
        <v>0.10000224000000001</v>
      </c>
      <c r="AO2363">
        <v>9.9706294</v>
      </c>
      <c r="AP2363">
        <v>0.94635416999999999</v>
      </c>
      <c r="AQ2363">
        <v>-1707.6494</v>
      </c>
      <c r="AR2363">
        <v>-1616.0410999999999</v>
      </c>
      <c r="AS2363">
        <v>0.68553887999999996</v>
      </c>
      <c r="AT2363">
        <v>0</v>
      </c>
      <c r="AU2363">
        <v>0</v>
      </c>
    </row>
    <row r="2364" spans="1:47" x14ac:dyDescent="0.25">
      <c r="A2364">
        <v>83</v>
      </c>
      <c r="B2364" t="s">
        <v>56</v>
      </c>
      <c r="C2364">
        <v>0.23923700000000001</v>
      </c>
      <c r="D2364" s="1">
        <v>3.73309E-8</v>
      </c>
      <c r="E2364">
        <v>6.3667790000000002</v>
      </c>
      <c r="F2364" s="1">
        <v>3.1462320000000001E-6</v>
      </c>
      <c r="G2364">
        <v>0.26400400000000002</v>
      </c>
      <c r="H2364" s="1">
        <v>54.109029999999997</v>
      </c>
      <c r="I2364">
        <v>1.7E-5</v>
      </c>
      <c r="J2364">
        <v>4.5000000000000003E-5</v>
      </c>
      <c r="K2364">
        <v>1.787474</v>
      </c>
      <c r="L2364">
        <v>1.242942</v>
      </c>
      <c r="M2364">
        <v>4.5800000000000002E-4</v>
      </c>
      <c r="N2364" s="1">
        <v>5.055875E-4</v>
      </c>
      <c r="O2364" s="1">
        <v>1.0636809999999999E-3</v>
      </c>
      <c r="P2364">
        <v>2.7920000000000002E-3</v>
      </c>
      <c r="Q2364">
        <v>28.107969000000001</v>
      </c>
      <c r="R2364" s="1">
        <v>5.3773639000000003E-6</v>
      </c>
      <c r="S2364">
        <v>20.216414</v>
      </c>
      <c r="T2364" s="1">
        <v>4.9069970999999998E-6</v>
      </c>
      <c r="U2364">
        <v>0.39843230000000002</v>
      </c>
      <c r="V2364">
        <v>61.568122000000002</v>
      </c>
      <c r="W2364" s="1">
        <v>1.2336767E-5</v>
      </c>
      <c r="X2364">
        <v>2.7334984999999999E-2</v>
      </c>
      <c r="Y2364" s="1">
        <v>5.5464479E-5</v>
      </c>
      <c r="Z2364">
        <v>60.109565000000003</v>
      </c>
      <c r="AA2364" s="1">
        <v>1.2386357E-5</v>
      </c>
      <c r="AB2364">
        <v>0.87535037000000004</v>
      </c>
      <c r="AC2364">
        <v>0.87228492999999996</v>
      </c>
      <c r="AD2364">
        <v>1.3898402000000001</v>
      </c>
      <c r="AE2364">
        <v>0</v>
      </c>
      <c r="AF2364">
        <v>242.27722</v>
      </c>
      <c r="AG2364">
        <v>3.5123929999999999</v>
      </c>
      <c r="AH2364">
        <v>4.7608161000000004</v>
      </c>
      <c r="AI2364">
        <v>4.9124529999999996E-4</v>
      </c>
      <c r="AJ2364">
        <v>8.2337516000000001E-4</v>
      </c>
      <c r="AK2364">
        <v>1.3846120999999999E-3</v>
      </c>
      <c r="AL2364">
        <v>2.0800634999999998E-3</v>
      </c>
      <c r="AM2364">
        <v>1.2702064000000001E-2</v>
      </c>
      <c r="AN2364">
        <v>0.10000035</v>
      </c>
      <c r="AO2364">
        <v>10.466182999999999</v>
      </c>
      <c r="AP2364">
        <v>0.94765628999999996</v>
      </c>
      <c r="AQ2364">
        <v>3846.2390999999998</v>
      </c>
      <c r="AR2364">
        <v>3644.9126000000001</v>
      </c>
      <c r="AS2364">
        <v>0.68814684000000004</v>
      </c>
      <c r="AT2364">
        <v>0</v>
      </c>
      <c r="AU2364">
        <v>0</v>
      </c>
    </row>
    <row r="2365" spans="1:47" x14ac:dyDescent="0.25">
      <c r="A2365">
        <v>84</v>
      </c>
      <c r="B2365" t="s">
        <v>56</v>
      </c>
      <c r="C2365">
        <v>0.370062</v>
      </c>
      <c r="D2365" s="1">
        <v>1.869576E-6</v>
      </c>
      <c r="E2365">
        <v>8.2869250000000001</v>
      </c>
      <c r="F2365" s="1">
        <v>3.8323240000000004E-6</v>
      </c>
      <c r="G2365">
        <v>9.4629999999999992E-3</v>
      </c>
      <c r="H2365" s="1">
        <v>65.764070000000004</v>
      </c>
      <c r="I2365">
        <v>1.4E-5</v>
      </c>
      <c r="J2365">
        <v>4.6999999999999997E-5</v>
      </c>
      <c r="K2365">
        <v>1.6148670000000001</v>
      </c>
      <c r="L2365">
        <v>1.2255210000000001</v>
      </c>
      <c r="M2365">
        <v>3.3599999999999998E-4</v>
      </c>
      <c r="N2365" s="1">
        <v>2.991507E-4</v>
      </c>
      <c r="O2365" s="1">
        <v>8.4429250000000002E-4</v>
      </c>
      <c r="P2365">
        <v>2.1779999999999998E-3</v>
      </c>
      <c r="Q2365">
        <v>28.107970000000002</v>
      </c>
      <c r="R2365" s="1">
        <v>5.3773640000000002E-6</v>
      </c>
      <c r="S2365">
        <v>20.21641</v>
      </c>
      <c r="T2365" s="1">
        <v>4.9069969999999999E-6</v>
      </c>
      <c r="U2365">
        <v>0.41356300000000001</v>
      </c>
      <c r="V2365">
        <v>58.363880000000002</v>
      </c>
      <c r="W2365" s="1">
        <v>1.239855E-5</v>
      </c>
      <c r="X2365">
        <v>2.7324190000000002E-2</v>
      </c>
      <c r="Y2365" s="1">
        <v>5.5464480000000003E-5</v>
      </c>
      <c r="Z2365">
        <v>58.272030000000001</v>
      </c>
      <c r="AA2365" s="1">
        <v>1.2370760000000001E-5</v>
      </c>
      <c r="AB2365">
        <v>0.84789910000000002</v>
      </c>
      <c r="AC2365">
        <v>0.85499650000000005</v>
      </c>
      <c r="AD2365">
        <v>1.38984</v>
      </c>
      <c r="AE2365">
        <v>0</v>
      </c>
      <c r="AF2365">
        <v>242.27719999999999</v>
      </c>
      <c r="AG2365">
        <v>3.5481799999999999</v>
      </c>
      <c r="AH2365">
        <v>4.7615220000000003</v>
      </c>
      <c r="AI2365">
        <v>4.8285400000000001E-4</v>
      </c>
      <c r="AJ2365">
        <v>8.3044390000000003E-4</v>
      </c>
      <c r="AK2365">
        <v>1.3862340000000001E-3</v>
      </c>
      <c r="AL2365">
        <v>2.0310419999999998E-3</v>
      </c>
      <c r="AM2365">
        <v>1.267856E-2</v>
      </c>
      <c r="AN2365">
        <v>0.1000006</v>
      </c>
      <c r="AO2365">
        <v>10.01887</v>
      </c>
      <c r="AP2365">
        <v>0.94677869999999997</v>
      </c>
      <c r="AQ2365">
        <v>772.77610000000004</v>
      </c>
      <c r="AR2365">
        <v>731.64800000000002</v>
      </c>
      <c r="AS2365">
        <v>0.68849280000000002</v>
      </c>
      <c r="AT2365">
        <v>0</v>
      </c>
      <c r="AU2365">
        <v>0</v>
      </c>
    </row>
    <row r="2366" spans="1:47" x14ac:dyDescent="0.25">
      <c r="A2366">
        <v>85</v>
      </c>
      <c r="B2366" t="s">
        <v>56</v>
      </c>
      <c r="C2366">
        <v>29.429390999999999</v>
      </c>
      <c r="D2366" s="1">
        <v>1.548775E-6</v>
      </c>
      <c r="E2366">
        <v>0.26317000000000002</v>
      </c>
      <c r="F2366" s="1">
        <v>2.9522260000000002E-6</v>
      </c>
      <c r="G2366">
        <v>0.282605</v>
      </c>
      <c r="H2366" s="1">
        <v>37.760179999999998</v>
      </c>
      <c r="I2366">
        <v>1.4E-5</v>
      </c>
      <c r="J2366">
        <v>4.1E-5</v>
      </c>
      <c r="K2366">
        <v>1.9464669999999999</v>
      </c>
      <c r="L2366">
        <v>0.81206</v>
      </c>
      <c r="M2366">
        <v>3.01E-4</v>
      </c>
      <c r="N2366" s="1">
        <v>4.0662750000000002E-4</v>
      </c>
      <c r="O2366" s="1">
        <v>9.5481289999999996E-4</v>
      </c>
      <c r="P2366">
        <v>3.3289999999999999E-3</v>
      </c>
      <c r="Q2366">
        <v>28.107970000000002</v>
      </c>
      <c r="R2366" s="1">
        <v>5.3773640000000002E-6</v>
      </c>
      <c r="S2366">
        <v>20.21641</v>
      </c>
      <c r="T2366" s="1">
        <v>4.9069969999999999E-6</v>
      </c>
      <c r="U2366">
        <v>0.4093773</v>
      </c>
      <c r="V2366">
        <v>62.53631</v>
      </c>
      <c r="W2366" s="1">
        <v>1.2200590000000001E-5</v>
      </c>
      <c r="X2366">
        <v>2.73341E-2</v>
      </c>
      <c r="Y2366" s="1">
        <v>5.5464480000000003E-5</v>
      </c>
      <c r="Z2366">
        <v>59.372579999999999</v>
      </c>
      <c r="AA2366" s="1">
        <v>1.252334E-5</v>
      </c>
      <c r="AB2366">
        <v>0.8782605</v>
      </c>
      <c r="AC2366">
        <v>0.82811999999999997</v>
      </c>
      <c r="AD2366">
        <v>1.38984</v>
      </c>
      <c r="AE2366">
        <v>0</v>
      </c>
      <c r="AF2366">
        <v>242.27719999999999</v>
      </c>
      <c r="AG2366">
        <v>3.6215519999999999</v>
      </c>
      <c r="AH2366">
        <v>4.7602989999999998</v>
      </c>
      <c r="AI2366">
        <v>4.8132909999999999E-4</v>
      </c>
      <c r="AJ2366">
        <v>8.2076830000000003E-4</v>
      </c>
      <c r="AK2366">
        <v>1.3846749999999999E-3</v>
      </c>
      <c r="AL2366">
        <v>2.1378080000000002E-3</v>
      </c>
      <c r="AM2366">
        <v>1.2709359999999999E-2</v>
      </c>
      <c r="AN2366">
        <v>9.9996429999999997E-2</v>
      </c>
      <c r="AO2366">
        <v>9.9823090000000008</v>
      </c>
      <c r="AP2366">
        <v>0.94763370000000002</v>
      </c>
      <c r="AQ2366">
        <v>197.45580000000001</v>
      </c>
      <c r="AR2366">
        <v>187.11580000000001</v>
      </c>
      <c r="AS2366">
        <v>0.6904709</v>
      </c>
      <c r="AT2366">
        <v>0</v>
      </c>
      <c r="AU2366">
        <v>0</v>
      </c>
    </row>
    <row r="2367" spans="1:47" x14ac:dyDescent="0.25">
      <c r="A2367">
        <v>86</v>
      </c>
      <c r="B2367" t="s">
        <v>56</v>
      </c>
      <c r="C2367">
        <v>0.59905900000000001</v>
      </c>
      <c r="D2367" s="1">
        <v>3.3590840000000001E-6</v>
      </c>
      <c r="E2367">
        <v>1.7748900000000001</v>
      </c>
      <c r="F2367" s="1">
        <v>5.2346190000000001E-6</v>
      </c>
      <c r="G2367">
        <v>0.465507</v>
      </c>
      <c r="H2367" s="1">
        <v>97.624449999999996</v>
      </c>
      <c r="I2367">
        <v>1.1E-5</v>
      </c>
      <c r="J2367">
        <v>2.0000000000000002E-5</v>
      </c>
      <c r="K2367">
        <v>1.746631</v>
      </c>
      <c r="L2367">
        <v>1.970353</v>
      </c>
      <c r="M2367">
        <v>3.0899999999999998E-4</v>
      </c>
      <c r="N2367" s="1">
        <v>2.4557700000000002E-4</v>
      </c>
      <c r="O2367" s="1">
        <v>6.6265639999999999E-4</v>
      </c>
      <c r="P2367">
        <v>1.4809999999999999E-3</v>
      </c>
      <c r="Q2367">
        <v>28.107970000000002</v>
      </c>
      <c r="R2367" s="1">
        <v>5.3773640000000002E-6</v>
      </c>
      <c r="S2367">
        <v>20.21641</v>
      </c>
      <c r="T2367" s="1">
        <v>4.9069969999999999E-6</v>
      </c>
      <c r="U2367">
        <v>0.41151739999999998</v>
      </c>
      <c r="V2367">
        <v>60.344549999999998</v>
      </c>
      <c r="W2367" s="1">
        <v>1.2558340000000001E-5</v>
      </c>
      <c r="X2367">
        <v>2.7334580000000001E-2</v>
      </c>
      <c r="Y2367" s="1">
        <v>5.5464480000000003E-5</v>
      </c>
      <c r="Z2367">
        <v>57.166110000000003</v>
      </c>
      <c r="AA2367" s="1">
        <v>1.250263E-5</v>
      </c>
      <c r="AB2367">
        <v>0.85119160000000005</v>
      </c>
      <c r="AC2367">
        <v>0.87631870000000001</v>
      </c>
      <c r="AD2367">
        <v>1.38984</v>
      </c>
      <c r="AE2367">
        <v>0</v>
      </c>
      <c r="AF2367">
        <v>242.27719999999999</v>
      </c>
      <c r="AG2367">
        <v>3.6031780000000002</v>
      </c>
      <c r="AH2367">
        <v>4.761463</v>
      </c>
      <c r="AI2367">
        <v>4.7886560000000002E-4</v>
      </c>
      <c r="AJ2367">
        <v>8.3005540000000004E-4</v>
      </c>
      <c r="AK2367">
        <v>1.382182E-3</v>
      </c>
      <c r="AL2367">
        <v>2.073606E-3</v>
      </c>
      <c r="AM2367">
        <v>1.271251E-2</v>
      </c>
      <c r="AN2367">
        <v>0.1000017</v>
      </c>
      <c r="AO2367">
        <v>9.9022129999999997</v>
      </c>
      <c r="AP2367">
        <v>0.94731790000000005</v>
      </c>
      <c r="AQ2367">
        <v>332.22430000000003</v>
      </c>
      <c r="AR2367">
        <v>314.72199999999998</v>
      </c>
      <c r="AS2367">
        <v>0.68800600000000001</v>
      </c>
      <c r="AT2367">
        <v>0</v>
      </c>
      <c r="AU2367">
        <v>0</v>
      </c>
    </row>
    <row r="2368" spans="1:47" x14ac:dyDescent="0.25">
      <c r="A2368">
        <v>87</v>
      </c>
      <c r="B2368" t="s">
        <v>56</v>
      </c>
      <c r="C2368">
        <v>0.40579100000000001</v>
      </c>
      <c r="D2368" s="1">
        <v>4.4937249999999999E-6</v>
      </c>
      <c r="E2368">
        <v>12.289006000000001</v>
      </c>
      <c r="F2368" s="1">
        <v>2.3645340000000001E-6</v>
      </c>
      <c r="G2368">
        <v>0.280418</v>
      </c>
      <c r="H2368" s="1">
        <v>56.676549999999999</v>
      </c>
      <c r="I2368">
        <v>1.2E-5</v>
      </c>
      <c r="J2368">
        <v>3.1000000000000001E-5</v>
      </c>
      <c r="K2368">
        <v>1.454094</v>
      </c>
      <c r="L2368">
        <v>1.206213</v>
      </c>
      <c r="M2368">
        <v>3.0499999999999999E-4</v>
      </c>
      <c r="N2368" s="1">
        <v>6.9736769999999997E-4</v>
      </c>
      <c r="O2368" s="1">
        <v>8.3595679999999995E-4</v>
      </c>
      <c r="P2368">
        <v>2.248E-3</v>
      </c>
      <c r="Q2368">
        <v>28.107969000000001</v>
      </c>
      <c r="R2368" s="1">
        <v>5.3773639000000003E-6</v>
      </c>
      <c r="S2368">
        <v>20.216414</v>
      </c>
      <c r="T2368" s="1">
        <v>4.9069970999999998E-6</v>
      </c>
      <c r="U2368">
        <v>0.40403552999999998</v>
      </c>
      <c r="V2368">
        <v>61.285679000000002</v>
      </c>
      <c r="W2368" s="1">
        <v>1.2116569E-5</v>
      </c>
      <c r="X2368">
        <v>2.7340212999999999E-2</v>
      </c>
      <c r="Y2368" s="1">
        <v>5.5464479E-5</v>
      </c>
      <c r="Z2368">
        <v>59.406644</v>
      </c>
      <c r="AA2368" s="1">
        <v>1.2023187E-5</v>
      </c>
      <c r="AB2368">
        <v>0.87999720999999997</v>
      </c>
      <c r="AC2368">
        <v>0.82973626</v>
      </c>
      <c r="AD2368">
        <v>1.3898402000000001</v>
      </c>
      <c r="AE2368">
        <v>0</v>
      </c>
      <c r="AF2368">
        <v>242.27722</v>
      </c>
      <c r="AG2368">
        <v>3.6026121999999998</v>
      </c>
      <c r="AH2368">
        <v>4.7619385999999997</v>
      </c>
      <c r="AI2368">
        <v>4.8799641999999998E-4</v>
      </c>
      <c r="AJ2368">
        <v>8.2947383999999996E-4</v>
      </c>
      <c r="AK2368">
        <v>1.389557E-3</v>
      </c>
      <c r="AL2368">
        <v>2.0694818E-3</v>
      </c>
      <c r="AM2368">
        <v>1.2713828999999999E-2</v>
      </c>
      <c r="AN2368">
        <v>9.9996626000000005E-2</v>
      </c>
      <c r="AO2368">
        <v>10.068861</v>
      </c>
      <c r="AP2368">
        <v>0.94805434</v>
      </c>
      <c r="AQ2368">
        <v>4216.9673000000003</v>
      </c>
      <c r="AR2368">
        <v>3997.9142000000002</v>
      </c>
      <c r="AS2368">
        <v>0.68705861000000001</v>
      </c>
      <c r="AT2368">
        <v>0</v>
      </c>
      <c r="AU2368">
        <v>0</v>
      </c>
    </row>
    <row r="2369" spans="1:47" x14ac:dyDescent="0.25">
      <c r="A2369">
        <v>88</v>
      </c>
      <c r="B2369" t="s">
        <v>56</v>
      </c>
      <c r="C2369">
        <v>52.498125999999999</v>
      </c>
      <c r="D2369" s="1">
        <v>4.7156579999999997E-6</v>
      </c>
      <c r="E2369">
        <v>0.412416</v>
      </c>
      <c r="F2369" s="1">
        <v>6.2637839999999996E-6</v>
      </c>
      <c r="G2369">
        <v>0.31014199999999997</v>
      </c>
      <c r="H2369" s="1">
        <v>64.415729999999996</v>
      </c>
      <c r="I2369">
        <v>1.2999999999999999E-5</v>
      </c>
      <c r="J2369">
        <v>1.4E-5</v>
      </c>
      <c r="K2369">
        <v>0.84416999999999998</v>
      </c>
      <c r="L2369">
        <v>2.2972600000000001</v>
      </c>
      <c r="M2369">
        <v>3.9300000000000001E-4</v>
      </c>
      <c r="N2369" s="1">
        <v>6.3499249999999998E-4</v>
      </c>
      <c r="O2369" s="1">
        <v>9.7467810000000002E-4</v>
      </c>
      <c r="P2369">
        <v>2.1519999999999998E-3</v>
      </c>
      <c r="Q2369">
        <v>28.107969000000001</v>
      </c>
      <c r="R2369" s="1">
        <v>5.3773639000000003E-6</v>
      </c>
      <c r="S2369">
        <v>20.216414</v>
      </c>
      <c r="T2369" s="1">
        <v>4.9069970999999998E-6</v>
      </c>
      <c r="U2369">
        <v>0.41032392000000001</v>
      </c>
      <c r="V2369">
        <v>56.527650999999999</v>
      </c>
      <c r="W2369" s="1">
        <v>1.1991261E-5</v>
      </c>
      <c r="X2369">
        <v>2.7329053999999998E-2</v>
      </c>
      <c r="Y2369" s="1">
        <v>5.5464479E-5</v>
      </c>
      <c r="Z2369">
        <v>60.904502000000001</v>
      </c>
      <c r="AA2369" s="1">
        <v>1.1829075E-5</v>
      </c>
      <c r="AB2369">
        <v>0.83217140999999994</v>
      </c>
      <c r="AC2369">
        <v>0.86118457999999998</v>
      </c>
      <c r="AD2369">
        <v>1.3898402000000001</v>
      </c>
      <c r="AE2369">
        <v>0</v>
      </c>
      <c r="AF2369">
        <v>242.27722</v>
      </c>
      <c r="AG2369">
        <v>3.6351762999999999</v>
      </c>
      <c r="AH2369">
        <v>4.7620437000000004</v>
      </c>
      <c r="AI2369">
        <v>4.7778476999999999E-4</v>
      </c>
      <c r="AJ2369">
        <v>8.2416822E-4</v>
      </c>
      <c r="AK2369">
        <v>1.3802299000000001E-3</v>
      </c>
      <c r="AL2369">
        <v>2.0417716000000002E-3</v>
      </c>
      <c r="AM2369">
        <v>1.2677897E-2</v>
      </c>
      <c r="AN2369">
        <v>9.9997366000000004E-2</v>
      </c>
      <c r="AO2369">
        <v>10.154631999999999</v>
      </c>
      <c r="AP2369">
        <v>0.94661413000000005</v>
      </c>
      <c r="AQ2369">
        <v>1518.7158999999999</v>
      </c>
      <c r="AR2369">
        <v>1437.6378999999999</v>
      </c>
      <c r="AS2369">
        <v>0.68815457000000002</v>
      </c>
      <c r="AT2369">
        <v>0</v>
      </c>
      <c r="AU2369">
        <v>0</v>
      </c>
    </row>
    <row r="2370" spans="1:47" x14ac:dyDescent="0.25">
      <c r="A2370">
        <v>89</v>
      </c>
      <c r="B2370" t="s">
        <v>56</v>
      </c>
      <c r="C2370">
        <v>0.26708799999999999</v>
      </c>
      <c r="D2370" s="1">
        <v>2.0559650000000001E-8</v>
      </c>
      <c r="E2370">
        <v>1.5999999999999999E-5</v>
      </c>
      <c r="F2370" s="1">
        <v>5.383361E-6</v>
      </c>
      <c r="G2370">
        <v>0.13921700000000001</v>
      </c>
      <c r="H2370" s="1">
        <v>50.257579999999997</v>
      </c>
      <c r="I2370">
        <v>1.7E-5</v>
      </c>
      <c r="J2370">
        <v>4.8000000000000001E-5</v>
      </c>
      <c r="K2370">
        <v>1.4019509999999999</v>
      </c>
      <c r="L2370">
        <v>1.630627</v>
      </c>
      <c r="M2370">
        <v>3.3799999999999998E-4</v>
      </c>
      <c r="N2370" s="1">
        <v>3.3805530000000002E-4</v>
      </c>
      <c r="O2370" s="1">
        <v>9.5000080000000005E-4</v>
      </c>
      <c r="P2370">
        <v>2.7759999999999998E-3</v>
      </c>
      <c r="Q2370">
        <v>28.107969000000001</v>
      </c>
      <c r="R2370" s="1">
        <v>5.3773639000000003E-6</v>
      </c>
      <c r="S2370">
        <v>20.216414</v>
      </c>
      <c r="T2370" s="1">
        <v>4.9069970999999998E-6</v>
      </c>
      <c r="U2370">
        <v>0.40673240999999999</v>
      </c>
      <c r="V2370">
        <v>59.538184999999999</v>
      </c>
      <c r="W2370" s="1">
        <v>1.2517277E-5</v>
      </c>
      <c r="X2370">
        <v>2.7339618999999999E-2</v>
      </c>
      <c r="Y2370" s="1">
        <v>5.5464479E-5</v>
      </c>
      <c r="Z2370">
        <v>58.764513999999998</v>
      </c>
      <c r="AA2370" s="1">
        <v>1.1890188000000001E-5</v>
      </c>
      <c r="AB2370">
        <v>0.87335452000000002</v>
      </c>
      <c r="AC2370">
        <v>0.85799776999999999</v>
      </c>
      <c r="AD2370">
        <v>1.3898402000000001</v>
      </c>
      <c r="AE2370">
        <v>0</v>
      </c>
      <c r="AF2370">
        <v>242.27722</v>
      </c>
      <c r="AG2370">
        <v>3.5960391</v>
      </c>
      <c r="AH2370">
        <v>4.7600702999999998</v>
      </c>
      <c r="AI2370">
        <v>4.8835285999999998E-4</v>
      </c>
      <c r="AJ2370">
        <v>8.2672932000000003E-4</v>
      </c>
      <c r="AK2370">
        <v>1.394834E-3</v>
      </c>
      <c r="AL2370">
        <v>2.0678528000000001E-3</v>
      </c>
      <c r="AM2370">
        <v>1.2711406999999999E-2</v>
      </c>
      <c r="AN2370">
        <v>0.10000009999999999</v>
      </c>
      <c r="AO2370">
        <v>10.107428000000001</v>
      </c>
      <c r="AP2370">
        <v>0.94622269000000003</v>
      </c>
      <c r="AQ2370">
        <v>-1832.3249000000001</v>
      </c>
      <c r="AR2370">
        <v>-1733.7873999999999</v>
      </c>
      <c r="AS2370">
        <v>0.68615583000000002</v>
      </c>
      <c r="AT2370">
        <v>0</v>
      </c>
      <c r="AU2370">
        <v>0</v>
      </c>
    </row>
    <row r="2371" spans="1:47" x14ac:dyDescent="0.25">
      <c r="A2371">
        <v>90</v>
      </c>
      <c r="B2371" t="s">
        <v>56</v>
      </c>
      <c r="C2371">
        <v>30.724883999999999</v>
      </c>
      <c r="D2371" s="1">
        <v>5.526541E-6</v>
      </c>
      <c r="E2371">
        <v>5.6089570000000002</v>
      </c>
      <c r="F2371" s="1">
        <v>5.4389989999999995E-7</v>
      </c>
      <c r="G2371">
        <v>0.93706500000000004</v>
      </c>
      <c r="H2371" s="1">
        <v>77.523049999999998</v>
      </c>
      <c r="I2371">
        <v>1.0000000000000001E-5</v>
      </c>
      <c r="J2371">
        <v>1.0000000000000001E-5</v>
      </c>
      <c r="K2371">
        <v>1.2247619999999999</v>
      </c>
      <c r="L2371">
        <v>1.6344970000000001</v>
      </c>
      <c r="M2371">
        <v>8.8800000000000001E-4</v>
      </c>
      <c r="N2371" s="1">
        <v>3.8082790000000001E-4</v>
      </c>
      <c r="O2371" s="1">
        <v>9.6307559999999996E-4</v>
      </c>
      <c r="P2371">
        <v>1.3550000000000001E-3</v>
      </c>
      <c r="Q2371">
        <v>28.107970000000002</v>
      </c>
      <c r="R2371" s="1">
        <v>5.3773640000000002E-6</v>
      </c>
      <c r="S2371">
        <v>20.21641</v>
      </c>
      <c r="T2371" s="1">
        <v>4.9069969999999999E-6</v>
      </c>
      <c r="U2371">
        <v>0.40748020000000001</v>
      </c>
      <c r="V2371">
        <v>58.350819999999999</v>
      </c>
      <c r="W2371" s="1">
        <v>1.188252E-5</v>
      </c>
      <c r="X2371">
        <v>2.7333469999999999E-2</v>
      </c>
      <c r="Y2371" s="1">
        <v>5.5464480000000003E-5</v>
      </c>
      <c r="Z2371">
        <v>58.390219999999999</v>
      </c>
      <c r="AA2371" s="1">
        <v>1.2449340000000001E-5</v>
      </c>
      <c r="AB2371">
        <v>0.86547249999999998</v>
      </c>
      <c r="AC2371">
        <v>0.82653790000000005</v>
      </c>
      <c r="AD2371">
        <v>1.38984</v>
      </c>
      <c r="AE2371">
        <v>0</v>
      </c>
      <c r="AF2371">
        <v>242.27719999999999</v>
      </c>
      <c r="AG2371">
        <v>3.5505089999999999</v>
      </c>
      <c r="AH2371">
        <v>4.7606799999999998</v>
      </c>
      <c r="AI2371">
        <v>4.7723219999999997E-4</v>
      </c>
      <c r="AJ2371">
        <v>8.2447670000000001E-4</v>
      </c>
      <c r="AK2371">
        <v>1.390774E-3</v>
      </c>
      <c r="AL2371">
        <v>2.119569E-3</v>
      </c>
      <c r="AM2371">
        <v>1.26972E-2</v>
      </c>
      <c r="AN2371">
        <v>9.9999939999999995E-2</v>
      </c>
      <c r="AO2371">
        <v>10.226699999999999</v>
      </c>
      <c r="AP2371">
        <v>0.94824390000000003</v>
      </c>
      <c r="AQ2371">
        <v>188.34819999999999</v>
      </c>
      <c r="AR2371">
        <v>178.6001</v>
      </c>
      <c r="AS2371">
        <v>0.68568680000000004</v>
      </c>
      <c r="AT2371">
        <v>0</v>
      </c>
      <c r="AU2371">
        <v>0</v>
      </c>
    </row>
    <row r="2372" spans="1:47" x14ac:dyDescent="0.25">
      <c r="A2372">
        <v>91</v>
      </c>
      <c r="B2372" t="s">
        <v>56</v>
      </c>
      <c r="C2372">
        <v>43.077502000000003</v>
      </c>
      <c r="D2372" s="1">
        <v>5.635434E-6</v>
      </c>
      <c r="E2372">
        <v>0.42941099999999999</v>
      </c>
      <c r="F2372" s="1">
        <v>6.199742E-6</v>
      </c>
      <c r="G2372">
        <v>0.51219800000000004</v>
      </c>
      <c r="H2372" s="1">
        <v>96.65361</v>
      </c>
      <c r="I2372">
        <v>1.4E-5</v>
      </c>
      <c r="J2372">
        <v>0</v>
      </c>
      <c r="K2372">
        <v>1.396577</v>
      </c>
      <c r="L2372">
        <v>0.68435699999999999</v>
      </c>
      <c r="M2372">
        <v>3.9599999999999998E-4</v>
      </c>
      <c r="N2372" s="1">
        <v>5.8738490000000002E-4</v>
      </c>
      <c r="O2372" s="1">
        <v>8.7266830000000005E-4</v>
      </c>
      <c r="P2372">
        <v>1.804E-3</v>
      </c>
      <c r="Q2372">
        <v>28.107969000000001</v>
      </c>
      <c r="R2372" s="1">
        <v>5.3773639000000003E-6</v>
      </c>
      <c r="S2372">
        <v>20.216414</v>
      </c>
      <c r="T2372" s="1">
        <v>4.9069970999999998E-6</v>
      </c>
      <c r="U2372">
        <v>0.41470974999999999</v>
      </c>
      <c r="V2372">
        <v>58.077388999999997</v>
      </c>
      <c r="W2372" s="1">
        <v>1.2393989E-5</v>
      </c>
      <c r="X2372">
        <v>2.7326019E-2</v>
      </c>
      <c r="Y2372" s="1">
        <v>5.5464479E-5</v>
      </c>
      <c r="Z2372">
        <v>57.78689</v>
      </c>
      <c r="AA2372" s="1">
        <v>1.2501308E-5</v>
      </c>
      <c r="AB2372">
        <v>0.83680304999999999</v>
      </c>
      <c r="AC2372">
        <v>0.84155727999999996</v>
      </c>
      <c r="AD2372">
        <v>1.3898402000000001</v>
      </c>
      <c r="AE2372">
        <v>0</v>
      </c>
      <c r="AF2372">
        <v>242.27722</v>
      </c>
      <c r="AG2372">
        <v>3.4906047999999998</v>
      </c>
      <c r="AH2372">
        <v>4.7597171999999999</v>
      </c>
      <c r="AI2372">
        <v>4.9589928000000002E-4</v>
      </c>
      <c r="AJ2372">
        <v>8.2951561999999998E-4</v>
      </c>
      <c r="AK2372">
        <v>1.3895120000000001E-3</v>
      </c>
      <c r="AL2372">
        <v>2.1432042999999998E-3</v>
      </c>
      <c r="AM2372">
        <v>1.2696489E-2</v>
      </c>
      <c r="AN2372">
        <v>9.9998661000000003E-2</v>
      </c>
      <c r="AO2372">
        <v>9.9212348000000006</v>
      </c>
      <c r="AP2372">
        <v>0.94713011999999996</v>
      </c>
      <c r="AQ2372">
        <v>4841.6468999999997</v>
      </c>
      <c r="AR2372">
        <v>4585.6696000000002</v>
      </c>
      <c r="AS2372">
        <v>0.68388866999999998</v>
      </c>
      <c r="AT2372">
        <v>0</v>
      </c>
      <c r="AU2372">
        <v>0</v>
      </c>
    </row>
    <row r="2373" spans="1:47" x14ac:dyDescent="0.25">
      <c r="A2373">
        <v>92</v>
      </c>
      <c r="B2373" t="s">
        <v>56</v>
      </c>
      <c r="C2373">
        <v>31.187363000000001</v>
      </c>
      <c r="D2373" s="1">
        <v>3.9103690000000001E-6</v>
      </c>
      <c r="E2373">
        <v>0.41698200000000002</v>
      </c>
      <c r="F2373" s="1">
        <v>4.62412E-6</v>
      </c>
      <c r="G2373">
        <v>0.355298</v>
      </c>
      <c r="H2373" s="1">
        <v>82.283630000000002</v>
      </c>
      <c r="I2373">
        <v>1.2999999999999999E-5</v>
      </c>
      <c r="J2373">
        <v>7.9999999999999996E-6</v>
      </c>
      <c r="K2373">
        <v>1.4132690000000001</v>
      </c>
      <c r="L2373">
        <v>1.1578189999999999</v>
      </c>
      <c r="M2373">
        <v>4.6299999999999998E-4</v>
      </c>
      <c r="N2373" s="1">
        <v>7.4781139999999995E-4</v>
      </c>
      <c r="O2373" s="1">
        <v>1.008606E-3</v>
      </c>
      <c r="P2373">
        <v>2.1210000000000001E-3</v>
      </c>
      <c r="Q2373">
        <v>28.107969000000001</v>
      </c>
      <c r="R2373" s="1">
        <v>5.3773639000000003E-6</v>
      </c>
      <c r="S2373">
        <v>20.216414</v>
      </c>
      <c r="T2373" s="1">
        <v>4.9069970999999998E-6</v>
      </c>
      <c r="U2373">
        <v>0.3963778</v>
      </c>
      <c r="V2373">
        <v>58.503677000000003</v>
      </c>
      <c r="W2373" s="1">
        <v>1.2541593E-5</v>
      </c>
      <c r="X2373">
        <v>2.7327226999999999E-2</v>
      </c>
      <c r="Y2373" s="1">
        <v>5.5464479E-5</v>
      </c>
      <c r="Z2373">
        <v>58.721319000000001</v>
      </c>
      <c r="AA2373" s="1">
        <v>1.2366034E-5</v>
      </c>
      <c r="AB2373">
        <v>0.83644587999999997</v>
      </c>
      <c r="AC2373">
        <v>0.81906319999999999</v>
      </c>
      <c r="AD2373">
        <v>1.3898402000000001</v>
      </c>
      <c r="AE2373">
        <v>0</v>
      </c>
      <c r="AF2373">
        <v>242.27722</v>
      </c>
      <c r="AG2373">
        <v>3.6207479</v>
      </c>
      <c r="AH2373">
        <v>4.7603720999999997</v>
      </c>
      <c r="AI2373">
        <v>4.9377801999999998E-4</v>
      </c>
      <c r="AJ2373">
        <v>8.2578394E-4</v>
      </c>
      <c r="AK2373">
        <v>1.3912448000000001E-3</v>
      </c>
      <c r="AL2373">
        <v>2.097313E-3</v>
      </c>
      <c r="AM2373">
        <v>1.2688899999999999E-2</v>
      </c>
      <c r="AN2373">
        <v>9.9995994000000005E-2</v>
      </c>
      <c r="AO2373">
        <v>10.131837000000001</v>
      </c>
      <c r="AP2373">
        <v>0.94708645999999996</v>
      </c>
      <c r="AQ2373">
        <v>2792.6221999999998</v>
      </c>
      <c r="AR2373">
        <v>2644.8546999999999</v>
      </c>
      <c r="AS2373">
        <v>0.68834518</v>
      </c>
      <c r="AT2373">
        <v>0</v>
      </c>
      <c r="AU2373">
        <v>0</v>
      </c>
    </row>
    <row r="2374" spans="1:47" x14ac:dyDescent="0.25">
      <c r="A2374">
        <v>93</v>
      </c>
      <c r="B2374" t="s">
        <v>56</v>
      </c>
      <c r="C2374">
        <v>0.22838</v>
      </c>
      <c r="D2374" s="1">
        <v>3.5969140000000001E-8</v>
      </c>
      <c r="E2374">
        <v>9.4784109999999995</v>
      </c>
      <c r="F2374" s="1">
        <v>1.266177E-6</v>
      </c>
      <c r="G2374">
        <v>0.29029199999999999</v>
      </c>
      <c r="H2374" s="1">
        <v>37.472169999999998</v>
      </c>
      <c r="I2374">
        <v>1.8E-5</v>
      </c>
      <c r="J2374">
        <v>6.0999999999999999E-5</v>
      </c>
      <c r="K2374">
        <v>1.5152730000000001</v>
      </c>
      <c r="L2374">
        <v>0.98257700000000003</v>
      </c>
      <c r="M2374">
        <v>4.5399999999999998E-4</v>
      </c>
      <c r="N2374" s="1">
        <v>6.2361619999999997E-4</v>
      </c>
      <c r="O2374" s="1">
        <v>1.1444840000000001E-3</v>
      </c>
      <c r="P2374">
        <v>3.0040000000000002E-3</v>
      </c>
      <c r="Q2374">
        <v>28.107969000000001</v>
      </c>
      <c r="R2374" s="1">
        <v>5.3773639000000003E-6</v>
      </c>
      <c r="S2374">
        <v>20.216414</v>
      </c>
      <c r="T2374" s="1">
        <v>4.9069970999999998E-6</v>
      </c>
      <c r="U2374">
        <v>0.39817968999999998</v>
      </c>
      <c r="V2374">
        <v>60.669873000000003</v>
      </c>
      <c r="W2374" s="1">
        <v>1.2276751999999999E-5</v>
      </c>
      <c r="X2374">
        <v>2.7334345999999999E-2</v>
      </c>
      <c r="Y2374" s="1">
        <v>5.5464479E-5</v>
      </c>
      <c r="Z2374">
        <v>59.957227000000003</v>
      </c>
      <c r="AA2374" s="1">
        <v>1.2182740000000001E-5</v>
      </c>
      <c r="AB2374">
        <v>0.85766735000000005</v>
      </c>
      <c r="AC2374">
        <v>0.82234359999999995</v>
      </c>
      <c r="AD2374">
        <v>1.3898402000000001</v>
      </c>
      <c r="AE2374">
        <v>0</v>
      </c>
      <c r="AF2374">
        <v>242.27722</v>
      </c>
      <c r="AG2374">
        <v>3.5149080000000001</v>
      </c>
      <c r="AH2374">
        <v>4.7622173999999999</v>
      </c>
      <c r="AI2374">
        <v>4.8699353000000001E-4</v>
      </c>
      <c r="AJ2374">
        <v>8.2473507999999995E-4</v>
      </c>
      <c r="AK2374">
        <v>1.3866676000000001E-3</v>
      </c>
      <c r="AL2374">
        <v>2.1080658E-3</v>
      </c>
      <c r="AM2374">
        <v>1.2691506E-2</v>
      </c>
      <c r="AN2374">
        <v>0.10000116000000001</v>
      </c>
      <c r="AO2374">
        <v>9.9320438000000006</v>
      </c>
      <c r="AP2374">
        <v>0.94664700000000002</v>
      </c>
      <c r="AQ2374">
        <v>1494.1257000000001</v>
      </c>
      <c r="AR2374">
        <v>1414.4096999999999</v>
      </c>
      <c r="AS2374">
        <v>0.68978731000000004</v>
      </c>
      <c r="AT2374">
        <v>0</v>
      </c>
      <c r="AU2374">
        <v>0</v>
      </c>
    </row>
    <row r="2375" spans="1:47" x14ac:dyDescent="0.25">
      <c r="A2375">
        <v>94</v>
      </c>
      <c r="B2375" t="s">
        <v>56</v>
      </c>
      <c r="C2375">
        <v>0.81489</v>
      </c>
      <c r="D2375" s="1">
        <v>6.6019240000000001E-6</v>
      </c>
      <c r="E2375">
        <v>24.211167</v>
      </c>
      <c r="F2375" s="1">
        <v>2.1715639999999999E-10</v>
      </c>
      <c r="G2375">
        <v>1.0605420000000001</v>
      </c>
      <c r="H2375" s="1">
        <v>36.149169999999998</v>
      </c>
      <c r="I2375">
        <v>7.9999999999999996E-6</v>
      </c>
      <c r="J2375">
        <v>2.0000000000000002E-5</v>
      </c>
      <c r="K2375">
        <v>0.99062700000000004</v>
      </c>
      <c r="L2375">
        <v>1.002867</v>
      </c>
      <c r="M2375">
        <v>5.2700000000000002E-4</v>
      </c>
      <c r="N2375" s="1">
        <v>5.2684070000000001E-4</v>
      </c>
      <c r="O2375" s="1">
        <v>1.003903E-3</v>
      </c>
      <c r="P2375">
        <v>1.825E-3</v>
      </c>
      <c r="Q2375">
        <v>28.107970000000002</v>
      </c>
      <c r="R2375" s="1">
        <v>5.3773640000000002E-6</v>
      </c>
      <c r="S2375">
        <v>20.21641</v>
      </c>
      <c r="T2375" s="1">
        <v>4.9069969999999999E-6</v>
      </c>
      <c r="U2375">
        <v>0.38994129999999999</v>
      </c>
      <c r="V2375">
        <v>57.977809999999998</v>
      </c>
      <c r="W2375" s="1">
        <v>1.169703E-5</v>
      </c>
      <c r="X2375">
        <v>2.7339100000000002E-2</v>
      </c>
      <c r="Y2375" s="1">
        <v>5.5464480000000003E-5</v>
      </c>
      <c r="Z2375">
        <v>60.100140000000003</v>
      </c>
      <c r="AA2375" s="1">
        <v>1.213161E-5</v>
      </c>
      <c r="AB2375">
        <v>0.85991229999999996</v>
      </c>
      <c r="AC2375">
        <v>0.85393249999999998</v>
      </c>
      <c r="AD2375">
        <v>1.38984</v>
      </c>
      <c r="AE2375">
        <v>0</v>
      </c>
      <c r="AF2375">
        <v>242.27719999999999</v>
      </c>
      <c r="AG2375">
        <v>3.5662400000000001</v>
      </c>
      <c r="AH2375">
        <v>4.7603650000000002</v>
      </c>
      <c r="AI2375">
        <v>4.7701710000000002E-4</v>
      </c>
      <c r="AJ2375">
        <v>8.2537639999999998E-4</v>
      </c>
      <c r="AK2375">
        <v>1.3876240000000001E-3</v>
      </c>
      <c r="AL2375">
        <v>1.920185E-3</v>
      </c>
      <c r="AM2375">
        <v>1.2698940000000001E-2</v>
      </c>
      <c r="AN2375">
        <v>0.1000012</v>
      </c>
      <c r="AO2375">
        <v>9.9820729999999998</v>
      </c>
      <c r="AP2375">
        <v>0.94725369999999998</v>
      </c>
      <c r="AQ2375">
        <v>-793.02520000000004</v>
      </c>
      <c r="AR2375">
        <v>-751.19600000000003</v>
      </c>
      <c r="AS2375">
        <v>0.68929640000000003</v>
      </c>
      <c r="AT2375">
        <v>0</v>
      </c>
      <c r="AU2375">
        <v>0</v>
      </c>
    </row>
    <row r="2376" spans="1:47" x14ac:dyDescent="0.25">
      <c r="A2376">
        <v>95</v>
      </c>
      <c r="B2376" t="s">
        <v>56</v>
      </c>
      <c r="C2376">
        <v>38.509306000000002</v>
      </c>
      <c r="D2376" s="1">
        <v>4.2407470000000001E-6</v>
      </c>
      <c r="E2376">
        <v>0.57053699999999996</v>
      </c>
      <c r="F2376" s="1">
        <v>4.989683E-6</v>
      </c>
      <c r="G2376">
        <v>0.43287900000000001</v>
      </c>
      <c r="H2376" s="1">
        <v>84.3416</v>
      </c>
      <c r="I2376">
        <v>1.2999999999999999E-5</v>
      </c>
      <c r="J2376">
        <v>1.2999999999999999E-5</v>
      </c>
      <c r="K2376">
        <v>1.058997</v>
      </c>
      <c r="L2376">
        <v>0.93837800000000005</v>
      </c>
      <c r="M2376">
        <v>4.3300000000000001E-4</v>
      </c>
      <c r="N2376" s="1">
        <v>8.3675809999999998E-4</v>
      </c>
      <c r="O2376" s="1">
        <v>1.0535E-3</v>
      </c>
      <c r="P2376">
        <v>2.2950000000000002E-3</v>
      </c>
      <c r="Q2376">
        <v>28.107969000000001</v>
      </c>
      <c r="R2376" s="1">
        <v>5.3773639000000003E-6</v>
      </c>
      <c r="S2376">
        <v>20.216414</v>
      </c>
      <c r="T2376" s="1">
        <v>4.9069970999999998E-6</v>
      </c>
      <c r="U2376">
        <v>0.39450297000000001</v>
      </c>
      <c r="V2376">
        <v>60.720049000000003</v>
      </c>
      <c r="W2376" s="1">
        <v>1.2487212000000001E-5</v>
      </c>
      <c r="X2376">
        <v>2.7330465000000002E-2</v>
      </c>
      <c r="Y2376" s="1">
        <v>5.5464479E-5</v>
      </c>
      <c r="Z2376">
        <v>59.588532999999998</v>
      </c>
      <c r="AA2376" s="1">
        <v>1.2279296E-5</v>
      </c>
      <c r="AB2376">
        <v>0.88933192999999999</v>
      </c>
      <c r="AC2376">
        <v>0.85750408</v>
      </c>
      <c r="AD2376">
        <v>1.3898402000000001</v>
      </c>
      <c r="AE2376">
        <v>0</v>
      </c>
      <c r="AF2376">
        <v>242.27722</v>
      </c>
      <c r="AG2376">
        <v>3.6300732</v>
      </c>
      <c r="AH2376">
        <v>4.7598710000000004</v>
      </c>
      <c r="AI2376">
        <v>4.8972041999999997E-4</v>
      </c>
      <c r="AJ2376">
        <v>8.3136961000000004E-4</v>
      </c>
      <c r="AK2376">
        <v>1.3764358999999999E-3</v>
      </c>
      <c r="AL2376">
        <v>2.2129863999999998E-3</v>
      </c>
      <c r="AM2376">
        <v>1.2689663E-2</v>
      </c>
      <c r="AN2376">
        <v>9.9999954000000002E-2</v>
      </c>
      <c r="AO2376">
        <v>10.057188999999999</v>
      </c>
      <c r="AP2376">
        <v>0.94673878</v>
      </c>
      <c r="AQ2376">
        <v>-2956.3537999999999</v>
      </c>
      <c r="AR2376">
        <v>-2798.8948</v>
      </c>
      <c r="AS2376">
        <v>0.68848257999999996</v>
      </c>
      <c r="AT2376">
        <v>0</v>
      </c>
      <c r="AU2376">
        <v>0</v>
      </c>
    </row>
    <row r="2377" spans="1:47" x14ac:dyDescent="0.25">
      <c r="A2377">
        <v>96</v>
      </c>
      <c r="B2377" t="s">
        <v>56</v>
      </c>
      <c r="C2377">
        <v>0.48043000000000002</v>
      </c>
      <c r="D2377" s="1">
        <v>4.2078349999999997E-6</v>
      </c>
      <c r="E2377">
        <v>8.7215769999999999</v>
      </c>
      <c r="F2377" s="1">
        <v>4.862636E-6</v>
      </c>
      <c r="G2377">
        <v>0.26791599999999999</v>
      </c>
      <c r="H2377" s="1">
        <v>63.12218</v>
      </c>
      <c r="I2377">
        <v>1.5E-5</v>
      </c>
      <c r="J2377">
        <v>2.0999999999999999E-5</v>
      </c>
      <c r="K2377">
        <v>1.6263879999999999</v>
      </c>
      <c r="L2377">
        <v>1.1159589999999999</v>
      </c>
      <c r="M2377">
        <v>4.5399999999999998E-4</v>
      </c>
      <c r="N2377" s="1">
        <v>5.7960439999999998E-4</v>
      </c>
      <c r="O2377" s="1">
        <v>1.0266470000000001E-3</v>
      </c>
      <c r="P2377">
        <v>2.4399999999999999E-3</v>
      </c>
      <c r="Q2377">
        <v>28.107970000000002</v>
      </c>
      <c r="R2377" s="1">
        <v>5.3773640000000002E-6</v>
      </c>
      <c r="S2377">
        <v>20.21641</v>
      </c>
      <c r="T2377" s="1">
        <v>4.9069969999999999E-6</v>
      </c>
      <c r="U2377">
        <v>0.39921620000000002</v>
      </c>
      <c r="V2377">
        <v>60.867330000000003</v>
      </c>
      <c r="W2377" s="1">
        <v>1.243906E-5</v>
      </c>
      <c r="X2377">
        <v>2.7333440000000001E-2</v>
      </c>
      <c r="Y2377" s="1">
        <v>5.5464480000000003E-5</v>
      </c>
      <c r="Z2377">
        <v>57.502859999999998</v>
      </c>
      <c r="AA2377" s="1">
        <v>1.2040089999999999E-5</v>
      </c>
      <c r="AB2377">
        <v>0.90333759999999996</v>
      </c>
      <c r="AC2377">
        <v>0.85655590000000004</v>
      </c>
      <c r="AD2377">
        <v>1.38984</v>
      </c>
      <c r="AE2377">
        <v>0</v>
      </c>
      <c r="AF2377">
        <v>242.27719999999999</v>
      </c>
      <c r="AG2377">
        <v>3.570408</v>
      </c>
      <c r="AH2377">
        <v>4.7624279999999999</v>
      </c>
      <c r="AI2377">
        <v>4.8946600000000003E-4</v>
      </c>
      <c r="AJ2377">
        <v>8.2992579999999997E-4</v>
      </c>
      <c r="AK2377">
        <v>1.386485E-3</v>
      </c>
      <c r="AL2377">
        <v>2.0554929999999998E-3</v>
      </c>
      <c r="AM2377">
        <v>1.2701769999999999E-2</v>
      </c>
      <c r="AN2377">
        <v>0.1000008</v>
      </c>
      <c r="AO2377">
        <v>10.25118</v>
      </c>
      <c r="AP2377">
        <v>0.94551370000000001</v>
      </c>
      <c r="AQ2377">
        <v>26.940519999999999</v>
      </c>
      <c r="AR2377">
        <v>25.472629999999999</v>
      </c>
      <c r="AS2377">
        <v>0.68480220000000003</v>
      </c>
      <c r="AT2377">
        <v>0</v>
      </c>
      <c r="AU2377">
        <v>0</v>
      </c>
    </row>
    <row r="2378" spans="1:47" x14ac:dyDescent="0.25">
      <c r="A2378">
        <v>97</v>
      </c>
      <c r="B2378" t="s">
        <v>56</v>
      </c>
      <c r="C2378">
        <v>27.388273000000002</v>
      </c>
      <c r="D2378" s="1">
        <v>1.5491839999999999E-5</v>
      </c>
      <c r="E2378">
        <v>52.201376000000003</v>
      </c>
      <c r="F2378" s="1">
        <v>3.6900700000000001E-6</v>
      </c>
      <c r="G2378">
        <v>1.7458149999999999</v>
      </c>
      <c r="H2378" s="1">
        <v>0.53938529999999996</v>
      </c>
      <c r="I2378">
        <v>0</v>
      </c>
      <c r="J2378">
        <v>3.3000000000000003E-5</v>
      </c>
      <c r="K2378">
        <v>0.35169699999999998</v>
      </c>
      <c r="L2378">
        <v>0.75571699999999997</v>
      </c>
      <c r="M2378">
        <v>6.78E-4</v>
      </c>
      <c r="N2378" s="1">
        <v>7.1662940000000001E-4</v>
      </c>
      <c r="O2378" s="1">
        <v>1.484158E-3</v>
      </c>
      <c r="P2378">
        <v>2.6849999999999999E-3</v>
      </c>
      <c r="Q2378">
        <v>28.107969000000001</v>
      </c>
      <c r="R2378" s="1">
        <v>5.3773639000000003E-6</v>
      </c>
      <c r="S2378">
        <v>20.216414</v>
      </c>
      <c r="T2378" s="1">
        <v>4.9069970999999998E-6</v>
      </c>
      <c r="U2378">
        <v>0.41472167999999998</v>
      </c>
      <c r="V2378">
        <v>58.415005999999998</v>
      </c>
      <c r="W2378" s="1">
        <v>1.1788169E-5</v>
      </c>
      <c r="X2378">
        <v>2.7334816000000001E-2</v>
      </c>
      <c r="Y2378" s="1">
        <v>5.5464479E-5</v>
      </c>
      <c r="Z2378">
        <v>60.342042999999997</v>
      </c>
      <c r="AA2378" s="1">
        <v>1.1836014999999999E-5</v>
      </c>
      <c r="AB2378">
        <v>0.89840907999999997</v>
      </c>
      <c r="AC2378">
        <v>0.88350079999999998</v>
      </c>
      <c r="AD2378">
        <v>1.3898402000000001</v>
      </c>
      <c r="AE2378">
        <v>0</v>
      </c>
      <c r="AF2378">
        <v>242.27722</v>
      </c>
      <c r="AG2378">
        <v>3.4753959000000001</v>
      </c>
      <c r="AH2378">
        <v>4.7604204000000001</v>
      </c>
      <c r="AI2378">
        <v>4.8985201E-4</v>
      </c>
      <c r="AJ2378">
        <v>8.2353815000000001E-4</v>
      </c>
      <c r="AK2378">
        <v>1.3943760999999999E-3</v>
      </c>
      <c r="AL2378">
        <v>2.0625162E-3</v>
      </c>
      <c r="AM2378">
        <v>1.2698039E-2</v>
      </c>
      <c r="AN2378">
        <v>9.9999504000000003E-2</v>
      </c>
      <c r="AO2378">
        <v>10.117722000000001</v>
      </c>
      <c r="AP2378">
        <v>0.94655623</v>
      </c>
      <c r="AQ2378">
        <v>2587.6354999999999</v>
      </c>
      <c r="AR2378">
        <v>2449.3425000000002</v>
      </c>
      <c r="AS2378">
        <v>0.68759782999999997</v>
      </c>
      <c r="AT2378">
        <v>0</v>
      </c>
      <c r="AU2378">
        <v>0</v>
      </c>
    </row>
    <row r="2379" spans="1:47" x14ac:dyDescent="0.25">
      <c r="A2379">
        <v>98</v>
      </c>
      <c r="B2379" t="s">
        <v>56</v>
      </c>
      <c r="C2379">
        <v>0.60338999999999998</v>
      </c>
      <c r="D2379" s="1">
        <v>7.8368070000000001E-6</v>
      </c>
      <c r="E2379">
        <v>34.014119999999998</v>
      </c>
      <c r="F2379" s="1">
        <v>4.7044280000000001E-6</v>
      </c>
      <c r="G2379">
        <v>0.66210400000000003</v>
      </c>
      <c r="H2379" s="1">
        <v>91.208960000000005</v>
      </c>
      <c r="I2379">
        <v>1.0000000000000001E-5</v>
      </c>
      <c r="J2379">
        <v>4.6999999999999997E-5</v>
      </c>
      <c r="K2379">
        <v>0.75436700000000001</v>
      </c>
      <c r="L2379">
        <v>0.53469999999999995</v>
      </c>
      <c r="M2379">
        <v>3.6000000000000002E-4</v>
      </c>
      <c r="N2379" s="1">
        <v>4.6703670000000001E-4</v>
      </c>
      <c r="O2379" s="1">
        <v>7.5020689999999999E-4</v>
      </c>
      <c r="P2379">
        <v>1.3979999999999999E-3</v>
      </c>
      <c r="Q2379">
        <v>28.107970000000002</v>
      </c>
      <c r="R2379" s="1">
        <v>5.3773640000000002E-6</v>
      </c>
      <c r="S2379">
        <v>20.21641</v>
      </c>
      <c r="T2379" s="1">
        <v>4.9069969999999999E-6</v>
      </c>
      <c r="U2379">
        <v>0.39950000000000002</v>
      </c>
      <c r="V2379">
        <v>57.692129999999999</v>
      </c>
      <c r="W2379" s="1">
        <v>1.2005169999999999E-5</v>
      </c>
      <c r="X2379">
        <v>2.7337710000000001E-2</v>
      </c>
      <c r="Y2379" s="1">
        <v>5.5464480000000003E-5</v>
      </c>
      <c r="Z2379">
        <v>54.47916</v>
      </c>
      <c r="AA2379" s="1">
        <v>1.2567950000000001E-5</v>
      </c>
      <c r="AB2379">
        <v>0.88375199999999998</v>
      </c>
      <c r="AC2379">
        <v>0.89722760000000001</v>
      </c>
      <c r="AD2379">
        <v>1.38984</v>
      </c>
      <c r="AE2379">
        <v>0</v>
      </c>
      <c r="AF2379">
        <v>242.27719999999999</v>
      </c>
      <c r="AG2379">
        <v>3.556149</v>
      </c>
      <c r="AH2379">
        <v>4.7629609999999998</v>
      </c>
      <c r="AI2379">
        <v>4.9235719999999998E-4</v>
      </c>
      <c r="AJ2379">
        <v>8.2409810000000003E-4</v>
      </c>
      <c r="AK2379">
        <v>1.388844E-3</v>
      </c>
      <c r="AL2379">
        <v>2.0790800000000001E-3</v>
      </c>
      <c r="AM2379">
        <v>1.271196E-2</v>
      </c>
      <c r="AN2379">
        <v>0.1000013</v>
      </c>
      <c r="AO2379">
        <v>10.171749999999999</v>
      </c>
      <c r="AP2379">
        <v>0.94522470000000003</v>
      </c>
      <c r="AQ2379">
        <v>-551.40210000000002</v>
      </c>
      <c r="AR2379">
        <v>-521.19889999999998</v>
      </c>
      <c r="AS2379">
        <v>0.68672129999999998</v>
      </c>
      <c r="AT2379">
        <v>0</v>
      </c>
      <c r="AU2379">
        <v>0</v>
      </c>
    </row>
    <row r="2380" spans="1:47" x14ac:dyDescent="0.25">
      <c r="A2380">
        <v>99</v>
      </c>
      <c r="B2380" t="s">
        <v>56</v>
      </c>
      <c r="C2380">
        <v>41.363292999999999</v>
      </c>
      <c r="D2380" s="1">
        <v>5.2810230000000003E-6</v>
      </c>
      <c r="E2380">
        <v>0.53067799999999998</v>
      </c>
      <c r="F2380" s="1">
        <v>6.4026630000000002E-6</v>
      </c>
      <c r="G2380">
        <v>0.49225600000000003</v>
      </c>
      <c r="H2380" s="1">
        <v>57.66169</v>
      </c>
      <c r="I2380">
        <v>1.2E-5</v>
      </c>
      <c r="J2380">
        <v>9.9999999999999995E-7</v>
      </c>
      <c r="K2380">
        <v>0.788489</v>
      </c>
      <c r="L2380">
        <v>1.4343360000000001</v>
      </c>
      <c r="M2380">
        <v>4.6900000000000002E-4</v>
      </c>
      <c r="N2380" s="1">
        <v>8.4364110000000004E-4</v>
      </c>
      <c r="O2380" s="1">
        <v>1.1295109999999999E-3</v>
      </c>
      <c r="P2380">
        <v>2.3900000000000002E-3</v>
      </c>
      <c r="Q2380">
        <v>28.107970000000002</v>
      </c>
      <c r="R2380" s="1">
        <v>5.3773640000000002E-6</v>
      </c>
      <c r="S2380">
        <v>20.21641</v>
      </c>
      <c r="T2380" s="1">
        <v>4.9069969999999999E-6</v>
      </c>
      <c r="U2380">
        <v>0.40516419999999997</v>
      </c>
      <c r="V2380">
        <v>60.599640000000001</v>
      </c>
      <c r="W2380" s="1">
        <v>1.2182160000000001E-5</v>
      </c>
      <c r="X2380">
        <v>2.7345339999999999E-2</v>
      </c>
      <c r="Y2380" s="1">
        <v>5.5464480000000003E-5</v>
      </c>
      <c r="Z2380">
        <v>60.305759999999999</v>
      </c>
      <c r="AA2380" s="1">
        <v>1.226436E-5</v>
      </c>
      <c r="AB2380">
        <v>0.8746912</v>
      </c>
      <c r="AC2380">
        <v>0.86353480000000005</v>
      </c>
      <c r="AD2380">
        <v>1.38984</v>
      </c>
      <c r="AE2380">
        <v>0</v>
      </c>
      <c r="AF2380">
        <v>242.27719999999999</v>
      </c>
      <c r="AG2380">
        <v>3.6575359999999999</v>
      </c>
      <c r="AH2380">
        <v>4.759849</v>
      </c>
      <c r="AI2380">
        <v>4.8584749999999998E-4</v>
      </c>
      <c r="AJ2380">
        <v>8.3306669999999995E-4</v>
      </c>
      <c r="AK2380">
        <v>1.3795890000000001E-3</v>
      </c>
      <c r="AL2380">
        <v>2.1312779999999999E-3</v>
      </c>
      <c r="AM2380">
        <v>1.2703900000000001E-2</v>
      </c>
      <c r="AN2380">
        <v>9.9998409999999996E-2</v>
      </c>
      <c r="AO2380">
        <v>9.8339639999999999</v>
      </c>
      <c r="AP2380">
        <v>0.94758450000000005</v>
      </c>
      <c r="AQ2380">
        <v>-563.75340000000006</v>
      </c>
      <c r="AR2380">
        <v>-534.20399999999995</v>
      </c>
      <c r="AS2380">
        <v>0.69072389999999995</v>
      </c>
      <c r="AT2380">
        <v>0</v>
      </c>
      <c r="AU2380">
        <v>0</v>
      </c>
    </row>
    <row r="2381" spans="1:47" x14ac:dyDescent="0.25">
      <c r="A2381">
        <v>100</v>
      </c>
      <c r="B2381" t="s">
        <v>56</v>
      </c>
      <c r="C2381">
        <v>22.043552999999999</v>
      </c>
      <c r="D2381" s="1">
        <v>3.6543069999999999E-6</v>
      </c>
      <c r="E2381">
        <v>0.45884999999999998</v>
      </c>
      <c r="F2381" s="1">
        <v>4.4980430000000001E-6</v>
      </c>
      <c r="G2381">
        <v>0.198799</v>
      </c>
      <c r="H2381" s="1">
        <v>55.069319999999998</v>
      </c>
      <c r="I2381">
        <v>1.5999999999999999E-5</v>
      </c>
      <c r="J2381">
        <v>1.8E-5</v>
      </c>
      <c r="K2381">
        <v>1.0638559999999999</v>
      </c>
      <c r="L2381">
        <v>0.69054800000000005</v>
      </c>
      <c r="M2381">
        <v>5.2999999999999998E-4</v>
      </c>
      <c r="N2381" s="1">
        <v>9.3025059999999997E-4</v>
      </c>
      <c r="O2381" s="1">
        <v>1.2726529999999999E-3</v>
      </c>
      <c r="P2381">
        <v>2.7680000000000001E-3</v>
      </c>
      <c r="Q2381">
        <v>28.107969000000001</v>
      </c>
      <c r="R2381" s="1">
        <v>5.3773639000000003E-6</v>
      </c>
      <c r="S2381">
        <v>20.216414</v>
      </c>
      <c r="T2381" s="1">
        <v>4.9069970999999998E-6</v>
      </c>
      <c r="U2381">
        <v>0.39884855000000002</v>
      </c>
      <c r="V2381">
        <v>56.443506999999997</v>
      </c>
      <c r="W2381" s="1">
        <v>1.2221536E-5</v>
      </c>
      <c r="X2381">
        <v>2.7337199E-2</v>
      </c>
      <c r="Y2381" s="1">
        <v>5.5464479E-5</v>
      </c>
      <c r="Z2381">
        <v>57.040193000000002</v>
      </c>
      <c r="AA2381" s="1">
        <v>1.1996471E-5</v>
      </c>
      <c r="AB2381">
        <v>0.83533020999999996</v>
      </c>
      <c r="AC2381">
        <v>0.82875684000000005</v>
      </c>
      <c r="AD2381">
        <v>1.3898402000000001</v>
      </c>
      <c r="AE2381">
        <v>0</v>
      </c>
      <c r="AF2381">
        <v>242.27722</v>
      </c>
      <c r="AG2381">
        <v>3.6200450000000002</v>
      </c>
      <c r="AH2381">
        <v>4.7584162000000001</v>
      </c>
      <c r="AI2381">
        <v>4.9029569999999999E-4</v>
      </c>
      <c r="AJ2381">
        <v>8.2988387999999996E-4</v>
      </c>
      <c r="AK2381">
        <v>1.3841888E-3</v>
      </c>
      <c r="AL2381">
        <v>2.0877539999999998E-3</v>
      </c>
      <c r="AM2381">
        <v>1.2708921999999999E-2</v>
      </c>
      <c r="AN2381">
        <v>9.9997681000000005E-2</v>
      </c>
      <c r="AO2381">
        <v>10.081484</v>
      </c>
      <c r="AP2381">
        <v>0.94904933000000002</v>
      </c>
      <c r="AQ2381">
        <v>-2646.3110999999999</v>
      </c>
      <c r="AR2381">
        <v>-2511.4798000000001</v>
      </c>
      <c r="AS2381">
        <v>0.68550551000000004</v>
      </c>
      <c r="AT2381">
        <v>0</v>
      </c>
      <c r="AU2381">
        <v>0</v>
      </c>
    </row>
    <row r="2382" spans="1:47" x14ac:dyDescent="0.25">
      <c r="A2382">
        <v>101</v>
      </c>
      <c r="B2382" t="s">
        <v>56</v>
      </c>
      <c r="C2382">
        <v>19.738630000000001</v>
      </c>
      <c r="D2382" s="1">
        <v>3.0032700000000001E-6</v>
      </c>
      <c r="E2382">
        <v>0.369556</v>
      </c>
      <c r="F2382" s="1">
        <v>5.1474059999999998E-6</v>
      </c>
      <c r="G2382">
        <v>1.8672000000000001E-2</v>
      </c>
      <c r="H2382" s="1">
        <v>55.597410000000004</v>
      </c>
      <c r="I2382">
        <v>1.5E-5</v>
      </c>
      <c r="J2382">
        <v>6.0000000000000002E-6</v>
      </c>
      <c r="K2382">
        <v>1.284181</v>
      </c>
      <c r="L2382">
        <v>1.0483709999999999</v>
      </c>
      <c r="M2382">
        <v>5.1000000000000004E-4</v>
      </c>
      <c r="N2382" s="1">
        <v>8.1759550000000002E-4</v>
      </c>
      <c r="O2382" s="1">
        <v>1.1914499999999999E-3</v>
      </c>
      <c r="P2382">
        <v>2.6840000000000002E-3</v>
      </c>
      <c r="Q2382">
        <v>28.107969000000001</v>
      </c>
      <c r="R2382" s="1">
        <v>5.3773639000000003E-6</v>
      </c>
      <c r="S2382">
        <v>20.216414</v>
      </c>
      <c r="T2382" s="1">
        <v>4.9069970999999998E-6</v>
      </c>
      <c r="U2382">
        <v>0.38987189999999999</v>
      </c>
      <c r="V2382">
        <v>56.751238999999998</v>
      </c>
      <c r="W2382" s="1">
        <v>1.2028693E-5</v>
      </c>
      <c r="X2382">
        <v>2.7337631000000001E-2</v>
      </c>
      <c r="Y2382" s="1">
        <v>5.5464479E-5</v>
      </c>
      <c r="Z2382">
        <v>57.866694000000003</v>
      </c>
      <c r="AA2382" s="1">
        <v>1.2369287E-5</v>
      </c>
      <c r="AB2382">
        <v>0.85666575</v>
      </c>
      <c r="AC2382">
        <v>0.87435286999999995</v>
      </c>
      <c r="AD2382">
        <v>1.3898402000000001</v>
      </c>
      <c r="AE2382">
        <v>0</v>
      </c>
      <c r="AF2382">
        <v>242.27722</v>
      </c>
      <c r="AG2382">
        <v>3.6194856999999998</v>
      </c>
      <c r="AH2382">
        <v>4.7629498000000003</v>
      </c>
      <c r="AI2382">
        <v>4.8829424999999999E-4</v>
      </c>
      <c r="AJ2382">
        <v>8.2782671999999998E-4</v>
      </c>
      <c r="AK2382">
        <v>1.3860055E-3</v>
      </c>
      <c r="AL2382">
        <v>2.0870585999999999E-3</v>
      </c>
      <c r="AM2382">
        <v>1.2693322999999999E-2</v>
      </c>
      <c r="AN2382">
        <v>0.10000199999999999</v>
      </c>
      <c r="AO2382">
        <v>10.179150999999999</v>
      </c>
      <c r="AP2382">
        <v>0.94648421999999999</v>
      </c>
      <c r="AQ2382">
        <v>-1653.5739000000001</v>
      </c>
      <c r="AR2382">
        <v>-1565.0816</v>
      </c>
      <c r="AS2382">
        <v>0.68873202</v>
      </c>
      <c r="AT2382">
        <v>0</v>
      </c>
      <c r="AU2382">
        <v>0</v>
      </c>
    </row>
    <row r="2383" spans="1:47" x14ac:dyDescent="0.25">
      <c r="A2383">
        <v>102</v>
      </c>
      <c r="B2383" t="s">
        <v>56</v>
      </c>
      <c r="C2383">
        <v>0.44271100000000002</v>
      </c>
      <c r="D2383" s="1">
        <v>3.787073E-6</v>
      </c>
      <c r="E2383">
        <v>12.695648</v>
      </c>
      <c r="F2383" s="1">
        <v>3.9380689999999998E-6</v>
      </c>
      <c r="G2383">
        <v>0.28697800000000001</v>
      </c>
      <c r="H2383" s="1">
        <v>60.127400000000002</v>
      </c>
      <c r="I2383">
        <v>1.1E-5</v>
      </c>
      <c r="J2383">
        <v>3.1999999999999999E-5</v>
      </c>
      <c r="K2383">
        <v>1.401259</v>
      </c>
      <c r="L2383">
        <v>1.2029840000000001</v>
      </c>
      <c r="M2383">
        <v>4.15E-4</v>
      </c>
      <c r="N2383" s="1">
        <v>6.4768970000000003E-4</v>
      </c>
      <c r="O2383" s="1">
        <v>9.5456130000000003E-4</v>
      </c>
      <c r="P2383">
        <v>2.2049999999999999E-3</v>
      </c>
      <c r="Q2383">
        <v>28.107969000000001</v>
      </c>
      <c r="R2383" s="1">
        <v>5.3773639000000003E-6</v>
      </c>
      <c r="S2383">
        <v>20.216414</v>
      </c>
      <c r="T2383" s="1">
        <v>4.9069970999999998E-6</v>
      </c>
      <c r="U2383">
        <v>0.40171913999999997</v>
      </c>
      <c r="V2383">
        <v>58.237509000000003</v>
      </c>
      <c r="W2383" s="1">
        <v>1.1606884E-5</v>
      </c>
      <c r="X2383">
        <v>2.73405E-2</v>
      </c>
      <c r="Y2383" s="1">
        <v>5.5464479E-5</v>
      </c>
      <c r="Z2383">
        <v>61.377026999999998</v>
      </c>
      <c r="AA2383" s="1">
        <v>1.2187079999999999E-5</v>
      </c>
      <c r="AB2383">
        <v>0.85925087</v>
      </c>
      <c r="AC2383">
        <v>0.88202736000000004</v>
      </c>
      <c r="AD2383">
        <v>1.3898402000000001</v>
      </c>
      <c r="AE2383">
        <v>0</v>
      </c>
      <c r="AF2383">
        <v>242.27722</v>
      </c>
      <c r="AG2383">
        <v>3.5410732</v>
      </c>
      <c r="AH2383">
        <v>4.7605767999999999</v>
      </c>
      <c r="AI2383">
        <v>4.8579512999999999E-4</v>
      </c>
      <c r="AJ2383">
        <v>8.2579029999999996E-4</v>
      </c>
      <c r="AK2383">
        <v>1.3916595999999999E-3</v>
      </c>
      <c r="AL2383">
        <v>2.1186604999999998E-3</v>
      </c>
      <c r="AM2383">
        <v>1.2688377000000001E-2</v>
      </c>
      <c r="AN2383">
        <v>0.10000106</v>
      </c>
      <c r="AO2383">
        <v>9.7887815000000007</v>
      </c>
      <c r="AP2383">
        <v>0.94790476999999995</v>
      </c>
      <c r="AQ2383">
        <v>-2619.9306999999999</v>
      </c>
      <c r="AR2383">
        <v>-2483.4448000000002</v>
      </c>
      <c r="AS2383">
        <v>0.68737327000000004</v>
      </c>
      <c r="AT2383">
        <v>0</v>
      </c>
      <c r="AU2383">
        <v>0</v>
      </c>
    </row>
    <row r="2384" spans="1:47" x14ac:dyDescent="0.25">
      <c r="A2384">
        <v>103</v>
      </c>
      <c r="B2384" t="s">
        <v>56</v>
      </c>
      <c r="C2384">
        <v>22.425742</v>
      </c>
      <c r="D2384" s="1">
        <v>2.6507470000000001E-6</v>
      </c>
      <c r="E2384">
        <v>0.26706800000000003</v>
      </c>
      <c r="F2384" s="1">
        <v>6.2744740000000004E-6</v>
      </c>
      <c r="G2384">
        <v>0.43990200000000002</v>
      </c>
      <c r="H2384" s="1">
        <v>57.937959999999997</v>
      </c>
      <c r="I2384">
        <v>1.4E-5</v>
      </c>
      <c r="J2384">
        <v>2.1999999999999999E-5</v>
      </c>
      <c r="K2384">
        <v>1.2889889999999999</v>
      </c>
      <c r="L2384">
        <v>1.1670100000000001</v>
      </c>
      <c r="M2384">
        <v>4.4299999999999998E-4</v>
      </c>
      <c r="N2384" s="1">
        <v>5.9696710000000004E-4</v>
      </c>
      <c r="O2384" s="1">
        <v>1.0175819999999999E-3</v>
      </c>
      <c r="P2384">
        <v>2.2820000000000002E-3</v>
      </c>
      <c r="Q2384">
        <v>28.107969000000001</v>
      </c>
      <c r="R2384" s="1">
        <v>5.3773639000000003E-6</v>
      </c>
      <c r="S2384">
        <v>20.216414</v>
      </c>
      <c r="T2384" s="1">
        <v>4.9069970999999998E-6</v>
      </c>
      <c r="U2384">
        <v>0.39383794999999999</v>
      </c>
      <c r="V2384">
        <v>58.482979</v>
      </c>
      <c r="W2384" s="1">
        <v>1.2320141E-5</v>
      </c>
      <c r="X2384">
        <v>2.7326676000000001E-2</v>
      </c>
      <c r="Y2384" s="1">
        <v>5.5464479E-5</v>
      </c>
      <c r="Z2384">
        <v>59.074798000000001</v>
      </c>
      <c r="AA2384" s="1">
        <v>1.2192872999999999E-5</v>
      </c>
      <c r="AB2384">
        <v>0.87876065000000003</v>
      </c>
      <c r="AC2384">
        <v>0.88932913000000002</v>
      </c>
      <c r="AD2384">
        <v>1.3898402000000001</v>
      </c>
      <c r="AE2384">
        <v>0</v>
      </c>
      <c r="AF2384">
        <v>242.27722</v>
      </c>
      <c r="AG2384">
        <v>3.5003848999999998</v>
      </c>
      <c r="AH2384">
        <v>4.7602757999999996</v>
      </c>
      <c r="AI2384">
        <v>4.8431648000000002E-4</v>
      </c>
      <c r="AJ2384">
        <v>8.266015E-4</v>
      </c>
      <c r="AK2384">
        <v>1.3818491999999999E-3</v>
      </c>
      <c r="AL2384">
        <v>2.1017865000000002E-3</v>
      </c>
      <c r="AM2384">
        <v>1.2707044000000001E-2</v>
      </c>
      <c r="AN2384">
        <v>0.10000057</v>
      </c>
      <c r="AO2384">
        <v>10.206059</v>
      </c>
      <c r="AP2384">
        <v>0.94737802000000004</v>
      </c>
      <c r="AQ2384">
        <v>3070.8146999999999</v>
      </c>
      <c r="AR2384">
        <v>2909.2222999999999</v>
      </c>
      <c r="AS2384">
        <v>0.68896900000000005</v>
      </c>
      <c r="AT2384">
        <v>0</v>
      </c>
      <c r="AU2384">
        <v>0</v>
      </c>
    </row>
    <row r="2385" spans="1:47" x14ac:dyDescent="0.25">
      <c r="A2385">
        <v>104</v>
      </c>
      <c r="B2385" t="s">
        <v>56</v>
      </c>
      <c r="C2385">
        <v>0.25844200000000001</v>
      </c>
      <c r="D2385" s="1">
        <v>5.5417639999999998E-8</v>
      </c>
      <c r="E2385">
        <v>17.055824000000001</v>
      </c>
      <c r="F2385" s="1">
        <v>6.8621820000000001E-6</v>
      </c>
      <c r="G2385">
        <v>0.74649900000000002</v>
      </c>
      <c r="H2385" s="1">
        <v>57.266719999999999</v>
      </c>
      <c r="I2385">
        <v>1.5999999999999999E-5</v>
      </c>
      <c r="J2385">
        <v>7.2999999999999999E-5</v>
      </c>
      <c r="K2385">
        <v>1.2170749999999999</v>
      </c>
      <c r="L2385">
        <v>1.260032</v>
      </c>
      <c r="M2385">
        <v>5.3899999999999998E-4</v>
      </c>
      <c r="N2385" s="1">
        <v>8.1622089999999997E-4</v>
      </c>
      <c r="O2385" s="1">
        <v>1.165644E-3</v>
      </c>
      <c r="P2385">
        <v>2.4750000000000002E-3</v>
      </c>
      <c r="Q2385">
        <v>28.107970000000002</v>
      </c>
      <c r="R2385" s="1">
        <v>5.3773640000000002E-6</v>
      </c>
      <c r="S2385">
        <v>20.21641</v>
      </c>
      <c r="T2385" s="1">
        <v>4.9069969999999999E-6</v>
      </c>
      <c r="U2385">
        <v>0.4248709</v>
      </c>
      <c r="V2385">
        <v>58.367780000000003</v>
      </c>
      <c r="W2385" s="1">
        <v>1.212503E-5</v>
      </c>
      <c r="X2385">
        <v>2.7339970000000002E-2</v>
      </c>
      <c r="Y2385" s="1">
        <v>5.5464480000000003E-5</v>
      </c>
      <c r="Z2385">
        <v>58.563859999999998</v>
      </c>
      <c r="AA2385" s="1">
        <v>1.2280339999999999E-5</v>
      </c>
      <c r="AB2385">
        <v>0.83964530000000004</v>
      </c>
      <c r="AC2385">
        <v>0.87657700000000005</v>
      </c>
      <c r="AD2385">
        <v>1.38984</v>
      </c>
      <c r="AE2385">
        <v>0</v>
      </c>
      <c r="AF2385">
        <v>242.27719999999999</v>
      </c>
      <c r="AG2385">
        <v>3.5722299999999998</v>
      </c>
      <c r="AH2385">
        <v>4.7614270000000003</v>
      </c>
      <c r="AI2385">
        <v>4.781478E-4</v>
      </c>
      <c r="AJ2385">
        <v>8.2464509999999997E-4</v>
      </c>
      <c r="AK2385">
        <v>1.3923449999999999E-3</v>
      </c>
      <c r="AL2385">
        <v>2.0755529999999999E-3</v>
      </c>
      <c r="AM2385">
        <v>1.270572E-2</v>
      </c>
      <c r="AN2385">
        <v>9.9998799999999999E-2</v>
      </c>
      <c r="AO2385">
        <v>9.8528859999999998</v>
      </c>
      <c r="AP2385">
        <v>0.94708709999999996</v>
      </c>
      <c r="AQ2385">
        <v>803.62660000000005</v>
      </c>
      <c r="AR2385">
        <v>761.10440000000006</v>
      </c>
      <c r="AS2385">
        <v>0.68841989999999997</v>
      </c>
      <c r="AT2385">
        <v>0</v>
      </c>
      <c r="AU2385">
        <v>0</v>
      </c>
    </row>
    <row r="2386" spans="1:47" x14ac:dyDescent="0.25">
      <c r="A2386">
        <v>105</v>
      </c>
      <c r="B2386" t="s">
        <v>56</v>
      </c>
      <c r="C2386">
        <v>43.170653999999999</v>
      </c>
      <c r="D2386" s="1">
        <v>5.2476950000000002E-6</v>
      </c>
      <c r="E2386">
        <v>0.52777099999999999</v>
      </c>
      <c r="F2386" s="1">
        <v>5.8818930000000004E-6</v>
      </c>
      <c r="G2386">
        <v>0.44414399999999998</v>
      </c>
      <c r="H2386" s="1">
        <v>72.622609999999995</v>
      </c>
      <c r="I2386">
        <v>1.5E-5</v>
      </c>
      <c r="J2386">
        <v>6.9999999999999999E-6</v>
      </c>
      <c r="K2386">
        <v>0.947272</v>
      </c>
      <c r="L2386">
        <v>1.105097</v>
      </c>
      <c r="M2386">
        <v>4.5100000000000001E-4</v>
      </c>
      <c r="N2386" s="1">
        <v>8.3485169999999997E-4</v>
      </c>
      <c r="O2386" s="1">
        <v>1.105918E-3</v>
      </c>
      <c r="P2386">
        <v>2.4729999999999999E-3</v>
      </c>
      <c r="Q2386">
        <v>28.107970000000002</v>
      </c>
      <c r="R2386" s="1">
        <v>5.3773640000000002E-6</v>
      </c>
      <c r="S2386">
        <v>20.21641</v>
      </c>
      <c r="T2386" s="1">
        <v>4.9069969999999999E-6</v>
      </c>
      <c r="U2386">
        <v>0.40378249999999999</v>
      </c>
      <c r="V2386">
        <v>59.719850000000001</v>
      </c>
      <c r="W2386" s="1">
        <v>1.208558E-5</v>
      </c>
      <c r="X2386">
        <v>2.7345689999999999E-2</v>
      </c>
      <c r="Y2386" s="1">
        <v>5.5464480000000003E-5</v>
      </c>
      <c r="Z2386">
        <v>59.742489999999997</v>
      </c>
      <c r="AA2386" s="1">
        <v>1.2371439999999999E-5</v>
      </c>
      <c r="AB2386">
        <v>0.88598359999999998</v>
      </c>
      <c r="AC2386">
        <v>0.85060119999999995</v>
      </c>
      <c r="AD2386">
        <v>1.38984</v>
      </c>
      <c r="AE2386">
        <v>0</v>
      </c>
      <c r="AF2386">
        <v>242.27719999999999</v>
      </c>
      <c r="AG2386">
        <v>3.560346</v>
      </c>
      <c r="AH2386">
        <v>4.7612899999999998</v>
      </c>
      <c r="AI2386">
        <v>4.8971829999999998E-4</v>
      </c>
      <c r="AJ2386">
        <v>8.2648390000000002E-4</v>
      </c>
      <c r="AK2386">
        <v>1.3836160000000001E-3</v>
      </c>
      <c r="AL2386">
        <v>2.1174269999999999E-3</v>
      </c>
      <c r="AM2386">
        <v>1.271772E-2</v>
      </c>
      <c r="AN2386">
        <v>0.10000009999999999</v>
      </c>
      <c r="AO2386">
        <v>10.087009999999999</v>
      </c>
      <c r="AP2386">
        <v>0.94582029999999995</v>
      </c>
      <c r="AQ2386">
        <v>726.72879999999998</v>
      </c>
      <c r="AR2386">
        <v>687.35479999999995</v>
      </c>
      <c r="AS2386">
        <v>0.68937420000000005</v>
      </c>
      <c r="AT2386">
        <v>0</v>
      </c>
      <c r="AU2386">
        <v>0</v>
      </c>
    </row>
    <row r="2387" spans="1:47" x14ac:dyDescent="0.25">
      <c r="A2387">
        <v>106</v>
      </c>
      <c r="B2387" t="s">
        <v>56</v>
      </c>
      <c r="C2387">
        <v>4.7124040000000003</v>
      </c>
      <c r="D2387" s="1">
        <v>2.5340260000000001E-6</v>
      </c>
      <c r="E2387">
        <v>1.9999999999999999E-6</v>
      </c>
      <c r="F2387" s="1">
        <v>3.5490580000000001E-6</v>
      </c>
      <c r="G2387">
        <v>0.25857400000000003</v>
      </c>
      <c r="H2387" s="1">
        <v>64.947999999999993</v>
      </c>
      <c r="I2387">
        <v>1.5999999999999999E-5</v>
      </c>
      <c r="J2387">
        <v>3.4E-5</v>
      </c>
      <c r="K2387">
        <v>1.784311</v>
      </c>
      <c r="L2387">
        <v>1.208777</v>
      </c>
      <c r="M2387">
        <v>3.4600000000000001E-4</v>
      </c>
      <c r="N2387" s="1">
        <v>3.4560660000000003E-4</v>
      </c>
      <c r="O2387" s="1">
        <v>8.7459759999999995E-4</v>
      </c>
      <c r="P2387">
        <v>2.287E-3</v>
      </c>
      <c r="Q2387">
        <v>28.107969000000001</v>
      </c>
      <c r="R2387" s="1">
        <v>5.3773639000000003E-6</v>
      </c>
      <c r="S2387">
        <v>20.216414</v>
      </c>
      <c r="T2387" s="1">
        <v>4.9069970999999998E-6</v>
      </c>
      <c r="U2387">
        <v>0.39188903000000003</v>
      </c>
      <c r="V2387">
        <v>58.793939999999999</v>
      </c>
      <c r="W2387" s="1">
        <v>1.2873413E-5</v>
      </c>
      <c r="X2387">
        <v>2.7333803E-2</v>
      </c>
      <c r="Y2387" s="1">
        <v>5.5464479E-5</v>
      </c>
      <c r="Z2387">
        <v>60.158726000000001</v>
      </c>
      <c r="AA2387" s="1">
        <v>1.2381015999999999E-5</v>
      </c>
      <c r="AB2387">
        <v>0.89949674000000002</v>
      </c>
      <c r="AC2387">
        <v>0.86871849000000001</v>
      </c>
      <c r="AD2387">
        <v>1.3898402000000001</v>
      </c>
      <c r="AE2387">
        <v>0</v>
      </c>
      <c r="AF2387">
        <v>242.27722</v>
      </c>
      <c r="AG2387">
        <v>3.5279354999999999</v>
      </c>
      <c r="AH2387">
        <v>4.7612553999999996</v>
      </c>
      <c r="AI2387">
        <v>4.8178827999999999E-4</v>
      </c>
      <c r="AJ2387">
        <v>8.3429399E-4</v>
      </c>
      <c r="AK2387">
        <v>1.3867536999999999E-3</v>
      </c>
      <c r="AL2387">
        <v>2.0652346000000002E-3</v>
      </c>
      <c r="AM2387">
        <v>1.2690959999999999E-2</v>
      </c>
      <c r="AN2387">
        <v>9.9999020999999993E-2</v>
      </c>
      <c r="AO2387">
        <v>10.075756999999999</v>
      </c>
      <c r="AP2387">
        <v>0.94664174000000001</v>
      </c>
      <c r="AQ2387">
        <v>-1609.7027</v>
      </c>
      <c r="AR2387">
        <v>-1523.8117</v>
      </c>
      <c r="AS2387">
        <v>0.68784816999999998</v>
      </c>
      <c r="AT2387">
        <v>0</v>
      </c>
      <c r="AU2387">
        <v>0</v>
      </c>
    </row>
    <row r="2388" spans="1:47" x14ac:dyDescent="0.25">
      <c r="A2388">
        <v>107</v>
      </c>
      <c r="B2388" t="s">
        <v>56</v>
      </c>
      <c r="C2388">
        <v>0.75397700000000001</v>
      </c>
      <c r="D2388" s="1">
        <v>8.8322669999999998E-6</v>
      </c>
      <c r="E2388">
        <v>52.556741000000002</v>
      </c>
      <c r="F2388" s="1">
        <v>6.8719159999999998E-6</v>
      </c>
      <c r="G2388">
        <v>0.83904800000000002</v>
      </c>
      <c r="H2388" s="1">
        <v>44.619529999999997</v>
      </c>
      <c r="I2388">
        <v>5.0000000000000004E-6</v>
      </c>
      <c r="J2388">
        <v>0</v>
      </c>
      <c r="K2388">
        <v>0.624305</v>
      </c>
      <c r="L2388">
        <v>0.67422400000000005</v>
      </c>
      <c r="M2388">
        <v>7.0799999999999997E-4</v>
      </c>
      <c r="N2388" s="1">
        <v>7.8705759999999996E-4</v>
      </c>
      <c r="O2388" s="1">
        <v>1.0441560000000001E-3</v>
      </c>
      <c r="P2388">
        <v>1.6119999999999999E-3</v>
      </c>
      <c r="Q2388">
        <v>28.107969000000001</v>
      </c>
      <c r="R2388" s="1">
        <v>5.3773639000000003E-6</v>
      </c>
      <c r="S2388">
        <v>20.216414</v>
      </c>
      <c r="T2388" s="1">
        <v>4.9069970999999998E-6</v>
      </c>
      <c r="U2388">
        <v>0.39301515999999997</v>
      </c>
      <c r="V2388">
        <v>60.552672999999999</v>
      </c>
      <c r="W2388" s="1">
        <v>1.1914289E-5</v>
      </c>
      <c r="X2388">
        <v>2.7345646000000001E-2</v>
      </c>
      <c r="Y2388" s="1">
        <v>5.5464479E-5</v>
      </c>
      <c r="Z2388">
        <v>59.566499999999998</v>
      </c>
      <c r="AA2388" s="1">
        <v>1.2004233E-5</v>
      </c>
      <c r="AB2388">
        <v>0.88923573</v>
      </c>
      <c r="AC2388">
        <v>0.85812451000000001</v>
      </c>
      <c r="AD2388">
        <v>1.3898402000000001</v>
      </c>
      <c r="AE2388">
        <v>0</v>
      </c>
      <c r="AF2388">
        <v>242.27722</v>
      </c>
      <c r="AG2388">
        <v>3.5723161000000001</v>
      </c>
      <c r="AH2388">
        <v>4.7608198000000002</v>
      </c>
      <c r="AI2388">
        <v>4.8609344999999999E-4</v>
      </c>
      <c r="AJ2388">
        <v>8.2493137000000003E-4</v>
      </c>
      <c r="AK2388">
        <v>1.3878622E-3</v>
      </c>
      <c r="AL2388">
        <v>2.0808405000000002E-3</v>
      </c>
      <c r="AM2388">
        <v>1.2701071E-2</v>
      </c>
      <c r="AN2388">
        <v>9.9999639000000001E-2</v>
      </c>
      <c r="AO2388">
        <v>10.192258000000001</v>
      </c>
      <c r="AP2388">
        <v>0.94514454000000003</v>
      </c>
      <c r="AQ2388">
        <v>2707.5754000000002</v>
      </c>
      <c r="AR2388">
        <v>2559.0500999999999</v>
      </c>
      <c r="AS2388">
        <v>0.68620194000000001</v>
      </c>
      <c r="AT2388">
        <v>0</v>
      </c>
      <c r="AU2388">
        <v>0</v>
      </c>
    </row>
    <row r="2389" spans="1:47" x14ac:dyDescent="0.25">
      <c r="A2389">
        <v>108</v>
      </c>
      <c r="B2389" t="s">
        <v>56</v>
      </c>
      <c r="C2389">
        <v>31.883631999999999</v>
      </c>
      <c r="D2389" s="1">
        <v>5.4491110000000001E-6</v>
      </c>
      <c r="E2389">
        <v>7.138496</v>
      </c>
      <c r="F2389" s="1">
        <v>2.8982099999999999E-6</v>
      </c>
      <c r="G2389">
        <v>0.75150399999999995</v>
      </c>
      <c r="H2389" s="1">
        <v>33.415089999999999</v>
      </c>
      <c r="I2389">
        <v>1.2E-5</v>
      </c>
      <c r="J2389">
        <v>1.7E-5</v>
      </c>
      <c r="K2389">
        <v>1.026762</v>
      </c>
      <c r="L2389">
        <v>0.87583</v>
      </c>
      <c r="M2389">
        <v>5.6499999999999996E-4</v>
      </c>
      <c r="N2389" s="1">
        <v>1.8021159999999999E-4</v>
      </c>
      <c r="O2389" s="1">
        <v>1.112853E-3</v>
      </c>
      <c r="P2389">
        <v>2.0839999999999999E-3</v>
      </c>
      <c r="Q2389">
        <v>28.107969000000001</v>
      </c>
      <c r="R2389" s="1">
        <v>5.3773639000000003E-6</v>
      </c>
      <c r="S2389">
        <v>20.216414</v>
      </c>
      <c r="T2389" s="1">
        <v>4.9069970999999998E-6</v>
      </c>
      <c r="U2389">
        <v>0.38796380000000003</v>
      </c>
      <c r="V2389">
        <v>56.582202000000002</v>
      </c>
      <c r="W2389" s="1">
        <v>1.2103578E-5</v>
      </c>
      <c r="X2389">
        <v>2.7340864999999999E-2</v>
      </c>
      <c r="Y2389" s="1">
        <v>5.5464479E-5</v>
      </c>
      <c r="Z2389">
        <v>63.218494999999997</v>
      </c>
      <c r="AA2389" s="1">
        <v>1.1905808000000001E-5</v>
      </c>
      <c r="AB2389">
        <v>0.87746128999999995</v>
      </c>
      <c r="AC2389">
        <v>0.83842943000000003</v>
      </c>
      <c r="AD2389">
        <v>1.3898402000000001</v>
      </c>
      <c r="AE2389">
        <v>0</v>
      </c>
      <c r="AF2389">
        <v>242.27722</v>
      </c>
      <c r="AG2389">
        <v>3.4812270000000001</v>
      </c>
      <c r="AH2389">
        <v>4.7602129</v>
      </c>
      <c r="AI2389">
        <v>4.7921831999999997E-4</v>
      </c>
      <c r="AJ2389">
        <v>8.2753899000000001E-4</v>
      </c>
      <c r="AK2389">
        <v>1.3866864E-3</v>
      </c>
      <c r="AL2389">
        <v>2.0277041E-3</v>
      </c>
      <c r="AM2389">
        <v>1.270463E-2</v>
      </c>
      <c r="AN2389">
        <v>0.10000278999999999</v>
      </c>
      <c r="AO2389">
        <v>9.9686088999999996</v>
      </c>
      <c r="AP2389">
        <v>0.94520715</v>
      </c>
      <c r="AQ2389">
        <v>1454.2357</v>
      </c>
      <c r="AR2389">
        <v>1374.5540000000001</v>
      </c>
      <c r="AS2389">
        <v>0.68727437999999996</v>
      </c>
      <c r="AT2389">
        <v>0</v>
      </c>
      <c r="AU2389">
        <v>0</v>
      </c>
    </row>
    <row r="2390" spans="1:47" x14ac:dyDescent="0.25">
      <c r="A2390">
        <v>109</v>
      </c>
      <c r="B2390" t="s">
        <v>56</v>
      </c>
      <c r="C2390">
        <v>0.40265499999999999</v>
      </c>
      <c r="D2390" s="1">
        <v>2.19837E-6</v>
      </c>
      <c r="E2390">
        <v>4.4568880000000002</v>
      </c>
      <c r="F2390" s="1">
        <v>5.5755640000000003E-6</v>
      </c>
      <c r="G2390">
        <v>3.9419000000000003E-2</v>
      </c>
      <c r="H2390" s="1">
        <v>79.998140000000006</v>
      </c>
      <c r="I2390">
        <v>1.5999999999999999E-5</v>
      </c>
      <c r="J2390">
        <v>3.0000000000000001E-5</v>
      </c>
      <c r="K2390">
        <v>1.7321139999999999</v>
      </c>
      <c r="L2390">
        <v>1.0629820000000001</v>
      </c>
      <c r="M2390">
        <v>4.8000000000000001E-4</v>
      </c>
      <c r="N2390" s="1">
        <v>5.5769309999999998E-4</v>
      </c>
      <c r="O2390" s="1">
        <v>1.007137E-3</v>
      </c>
      <c r="P2390">
        <v>2.2169999999999998E-3</v>
      </c>
      <c r="Q2390">
        <v>28.107970000000002</v>
      </c>
      <c r="R2390" s="1">
        <v>5.3773640000000002E-6</v>
      </c>
      <c r="S2390">
        <v>20.21641</v>
      </c>
      <c r="T2390" s="1">
        <v>4.9069969999999999E-6</v>
      </c>
      <c r="U2390">
        <v>0.39863939999999998</v>
      </c>
      <c r="V2390">
        <v>62.057789999999997</v>
      </c>
      <c r="W2390" s="1">
        <v>1.2425850000000001E-5</v>
      </c>
      <c r="X2390">
        <v>2.7338769999999998E-2</v>
      </c>
      <c r="Y2390" s="1">
        <v>5.5464480000000003E-5</v>
      </c>
      <c r="Z2390">
        <v>60.401319999999998</v>
      </c>
      <c r="AA2390" s="1">
        <v>1.188891E-5</v>
      </c>
      <c r="AB2390">
        <v>0.84548730000000005</v>
      </c>
      <c r="AC2390">
        <v>0.85808359999999995</v>
      </c>
      <c r="AD2390">
        <v>1.38984</v>
      </c>
      <c r="AE2390">
        <v>0</v>
      </c>
      <c r="AF2390">
        <v>242.27719999999999</v>
      </c>
      <c r="AG2390">
        <v>3.5491160000000002</v>
      </c>
      <c r="AH2390">
        <v>4.7611210000000002</v>
      </c>
      <c r="AI2390">
        <v>4.8121569999999997E-4</v>
      </c>
      <c r="AJ2390">
        <v>8.321607E-4</v>
      </c>
      <c r="AK2390">
        <v>1.384648E-3</v>
      </c>
      <c r="AL2390">
        <v>2.1233889999999998E-3</v>
      </c>
      <c r="AM2390">
        <v>1.269316E-2</v>
      </c>
      <c r="AN2390">
        <v>9.9996539999999995E-2</v>
      </c>
      <c r="AO2390">
        <v>10.07948</v>
      </c>
      <c r="AP2390">
        <v>0.94641980000000003</v>
      </c>
      <c r="AQ2390">
        <v>449.73899999999998</v>
      </c>
      <c r="AR2390">
        <v>425.64190000000002</v>
      </c>
      <c r="AS2390">
        <v>0.68977339999999998</v>
      </c>
      <c r="AT2390">
        <v>0</v>
      </c>
      <c r="AU2390">
        <v>0</v>
      </c>
    </row>
    <row r="2391" spans="1:47" x14ac:dyDescent="0.25">
      <c r="A2391">
        <v>110</v>
      </c>
      <c r="B2391" t="s">
        <v>56</v>
      </c>
      <c r="C2391">
        <v>2.8489E-2</v>
      </c>
      <c r="D2391" s="1">
        <v>4.4707960000000004E-6</v>
      </c>
      <c r="E2391">
        <v>4.8694000000000001E-2</v>
      </c>
      <c r="F2391" s="1">
        <v>4.8424969999999999E-6</v>
      </c>
      <c r="G2391">
        <v>0.31260599999999999</v>
      </c>
      <c r="H2391" s="1">
        <v>56.491880000000002</v>
      </c>
      <c r="I2391">
        <v>1.5999999999999999E-5</v>
      </c>
      <c r="J2391">
        <v>6.0000000000000002E-6</v>
      </c>
      <c r="K2391">
        <v>1.4673639999999999</v>
      </c>
      <c r="L2391">
        <v>1.9526680000000001</v>
      </c>
      <c r="M2391">
        <v>5.0799999999999999E-4</v>
      </c>
      <c r="N2391" s="1">
        <v>3.3689320000000002E-4</v>
      </c>
      <c r="O2391" s="1">
        <v>1.060802E-3</v>
      </c>
      <c r="P2391">
        <v>2.4220000000000001E-3</v>
      </c>
      <c r="Q2391">
        <v>28.107969000000001</v>
      </c>
      <c r="R2391" s="1">
        <v>5.3773639000000003E-6</v>
      </c>
      <c r="S2391">
        <v>20.216414</v>
      </c>
      <c r="T2391" s="1">
        <v>4.9069970999999998E-6</v>
      </c>
      <c r="U2391">
        <v>0.42707898999999999</v>
      </c>
      <c r="V2391">
        <v>57.107280000000003</v>
      </c>
      <c r="W2391" s="1">
        <v>1.2216635999999999E-5</v>
      </c>
      <c r="X2391">
        <v>2.7332421999999999E-2</v>
      </c>
      <c r="Y2391" s="1">
        <v>5.5464479E-5</v>
      </c>
      <c r="Z2391">
        <v>58.817104999999998</v>
      </c>
      <c r="AA2391" s="1">
        <v>1.2120629999999999E-5</v>
      </c>
      <c r="AB2391">
        <v>0.83225784000000003</v>
      </c>
      <c r="AC2391">
        <v>0.87741617000000005</v>
      </c>
      <c r="AD2391">
        <v>1.3898402000000001</v>
      </c>
      <c r="AE2391">
        <v>0</v>
      </c>
      <c r="AF2391">
        <v>242.27722</v>
      </c>
      <c r="AG2391">
        <v>3.5974925999999998</v>
      </c>
      <c r="AH2391">
        <v>4.7628544000000002</v>
      </c>
      <c r="AI2391">
        <v>4.8284617999999998E-4</v>
      </c>
      <c r="AJ2391">
        <v>8.2638404000000005E-4</v>
      </c>
      <c r="AK2391">
        <v>1.3874975000000001E-3</v>
      </c>
      <c r="AL2391">
        <v>2.1211909000000001E-3</v>
      </c>
      <c r="AM2391">
        <v>1.2695718999999999E-2</v>
      </c>
      <c r="AN2391">
        <v>9.9998890000000007E-2</v>
      </c>
      <c r="AO2391">
        <v>9.9193169000000001</v>
      </c>
      <c r="AP2391">
        <v>0.94516579999999994</v>
      </c>
      <c r="AQ2391">
        <v>-1795.6101000000001</v>
      </c>
      <c r="AR2391">
        <v>-1697.1493</v>
      </c>
      <c r="AS2391">
        <v>0.68754488000000002</v>
      </c>
      <c r="AT2391">
        <v>0</v>
      </c>
      <c r="AU2391">
        <v>0</v>
      </c>
    </row>
    <row r="2392" spans="1:47" x14ac:dyDescent="0.25">
      <c r="A2392">
        <v>111</v>
      </c>
      <c r="B2392" t="s">
        <v>56</v>
      </c>
      <c r="C2392">
        <v>30.633893</v>
      </c>
      <c r="D2392" s="1">
        <v>4.8638750000000001E-6</v>
      </c>
      <c r="E2392">
        <v>0.3962</v>
      </c>
      <c r="F2392" s="1">
        <v>6.3803109999999998E-6</v>
      </c>
      <c r="G2392">
        <v>0.40375699999999998</v>
      </c>
      <c r="H2392" s="1">
        <v>72.461060000000003</v>
      </c>
      <c r="I2392">
        <v>1.4E-5</v>
      </c>
      <c r="J2392">
        <v>3.0000000000000001E-6</v>
      </c>
      <c r="K2392">
        <v>1.2020850000000001</v>
      </c>
      <c r="L2392">
        <v>0.83190500000000001</v>
      </c>
      <c r="M2392">
        <v>5.1500000000000005E-4</v>
      </c>
      <c r="N2392" s="1">
        <v>8.1455679999999997E-4</v>
      </c>
      <c r="O2392" s="1">
        <v>1.112584E-3</v>
      </c>
      <c r="P2392">
        <v>2.2629999999999998E-3</v>
      </c>
      <c r="Q2392">
        <v>28.107969000000001</v>
      </c>
      <c r="R2392" s="1">
        <v>5.3773639000000003E-6</v>
      </c>
      <c r="S2392">
        <v>20.216414</v>
      </c>
      <c r="T2392" s="1">
        <v>4.9069970999999998E-6</v>
      </c>
      <c r="U2392">
        <v>0.39732938000000001</v>
      </c>
      <c r="V2392">
        <v>60.242570000000001</v>
      </c>
      <c r="W2392" s="1">
        <v>1.2236568999999999E-5</v>
      </c>
      <c r="X2392">
        <v>2.7344490999999999E-2</v>
      </c>
      <c r="Y2392" s="1">
        <v>5.5464479E-5</v>
      </c>
      <c r="Z2392">
        <v>56.383769999999998</v>
      </c>
      <c r="AA2392" s="1">
        <v>1.2775371E-5</v>
      </c>
      <c r="AB2392">
        <v>0.85348369999999996</v>
      </c>
      <c r="AC2392">
        <v>0.86365915999999998</v>
      </c>
      <c r="AD2392">
        <v>1.3898402000000001</v>
      </c>
      <c r="AE2392">
        <v>0</v>
      </c>
      <c r="AF2392">
        <v>242.27722</v>
      </c>
      <c r="AG2392">
        <v>3.5288355999999999</v>
      </c>
      <c r="AH2392">
        <v>4.7610628999999998</v>
      </c>
      <c r="AI2392">
        <v>4.8861184999999998E-4</v>
      </c>
      <c r="AJ2392">
        <v>8.2688954000000004E-4</v>
      </c>
      <c r="AK2392">
        <v>1.391364E-3</v>
      </c>
      <c r="AL2392">
        <v>2.2356145000000001E-3</v>
      </c>
      <c r="AM2392">
        <v>1.2685597E-2</v>
      </c>
      <c r="AN2392">
        <v>0.10000294</v>
      </c>
      <c r="AO2392">
        <v>10.242597999999999</v>
      </c>
      <c r="AP2392">
        <v>0.94601891999999999</v>
      </c>
      <c r="AQ2392">
        <v>5792.0874000000003</v>
      </c>
      <c r="AR2392">
        <v>5479.4242999999997</v>
      </c>
      <c r="AS2392">
        <v>0.69105147</v>
      </c>
      <c r="AT2392">
        <v>0</v>
      </c>
      <c r="AU2392">
        <v>0</v>
      </c>
    </row>
    <row r="2393" spans="1:47" x14ac:dyDescent="0.25">
      <c r="A2393">
        <v>112</v>
      </c>
      <c r="B2393" t="s">
        <v>56</v>
      </c>
      <c r="C2393">
        <v>56.223126000000001</v>
      </c>
      <c r="D2393" s="1">
        <v>1.0156050000000001E-5</v>
      </c>
      <c r="E2393">
        <v>0.161773</v>
      </c>
      <c r="F2393" s="1">
        <v>9.6669689999999993E-6</v>
      </c>
      <c r="G2393">
        <v>0.93086199999999997</v>
      </c>
      <c r="H2393" s="1">
        <v>74.699240000000003</v>
      </c>
      <c r="I2393">
        <v>1.2999999999999999E-5</v>
      </c>
      <c r="J2393">
        <v>3.8000000000000002E-5</v>
      </c>
      <c r="K2393">
        <v>1.047587</v>
      </c>
      <c r="L2393">
        <v>0.27010299999999998</v>
      </c>
      <c r="M2393">
        <v>5.5400000000000002E-4</v>
      </c>
      <c r="N2393" s="1">
        <v>6.2876429999999997E-4</v>
      </c>
      <c r="O2393" s="1">
        <v>1.0058999999999999E-3</v>
      </c>
      <c r="P2393">
        <v>1.686E-3</v>
      </c>
      <c r="Q2393">
        <v>28.107969000000001</v>
      </c>
      <c r="R2393" s="1">
        <v>5.3773639000000003E-6</v>
      </c>
      <c r="S2393">
        <v>20.216414</v>
      </c>
      <c r="T2393" s="1">
        <v>4.9069970999999998E-6</v>
      </c>
      <c r="U2393">
        <v>0.37223633</v>
      </c>
      <c r="V2393">
        <v>58.215969999999999</v>
      </c>
      <c r="W2393" s="1">
        <v>1.151509E-5</v>
      </c>
      <c r="X2393">
        <v>2.7336606999999999E-2</v>
      </c>
      <c r="Y2393" s="1">
        <v>5.5464479E-5</v>
      </c>
      <c r="Z2393">
        <v>60.816882999999997</v>
      </c>
      <c r="AA2393" s="1">
        <v>1.2426612999999999E-5</v>
      </c>
      <c r="AB2393">
        <v>0.83250168000000002</v>
      </c>
      <c r="AC2393">
        <v>0.87396598999999997</v>
      </c>
      <c r="AD2393">
        <v>1.3898402000000001</v>
      </c>
      <c r="AE2393">
        <v>0</v>
      </c>
      <c r="AF2393">
        <v>242.27722</v>
      </c>
      <c r="AG2393">
        <v>3.5831578999999998</v>
      </c>
      <c r="AH2393">
        <v>4.7609383999999997</v>
      </c>
      <c r="AI2393">
        <v>4.8496451999999998E-4</v>
      </c>
      <c r="AJ2393">
        <v>8.3597086000000004E-4</v>
      </c>
      <c r="AK2393">
        <v>1.3844133E-3</v>
      </c>
      <c r="AL2393">
        <v>2.0915462999999998E-3</v>
      </c>
      <c r="AM2393">
        <v>1.2690006E-2</v>
      </c>
      <c r="AN2393">
        <v>9.9996758000000005E-2</v>
      </c>
      <c r="AO2393">
        <v>10.002102000000001</v>
      </c>
      <c r="AP2393">
        <v>0.94622598000000002</v>
      </c>
      <c r="AQ2393">
        <v>3809.7130999999999</v>
      </c>
      <c r="AR2393">
        <v>3604.8494999999998</v>
      </c>
      <c r="AS2393">
        <v>0.68865315000000005</v>
      </c>
      <c r="AT2393">
        <v>0</v>
      </c>
      <c r="AU2393">
        <v>0</v>
      </c>
    </row>
    <row r="2394" spans="1:47" x14ac:dyDescent="0.25">
      <c r="A2394">
        <v>113</v>
      </c>
      <c r="B2394" t="s">
        <v>56</v>
      </c>
      <c r="C2394">
        <v>0.401285</v>
      </c>
      <c r="D2394" s="1">
        <v>4.5384899999999998E-7</v>
      </c>
      <c r="E2394">
        <v>8.9641509999999993</v>
      </c>
      <c r="F2394" s="1">
        <v>8.0077960000000005E-6</v>
      </c>
      <c r="G2394">
        <v>0.313919</v>
      </c>
      <c r="H2394" s="1">
        <v>57.182870000000001</v>
      </c>
      <c r="I2394">
        <v>1.7E-5</v>
      </c>
      <c r="J2394">
        <v>1.0000000000000001E-5</v>
      </c>
      <c r="K2394">
        <v>0.40713199999999999</v>
      </c>
      <c r="L2394">
        <v>0.96805300000000005</v>
      </c>
      <c r="M2394">
        <v>9.3700000000000001E-4</v>
      </c>
      <c r="N2394" s="1">
        <v>7.6605879999999996E-4</v>
      </c>
      <c r="O2394" s="1">
        <v>1.406617E-3</v>
      </c>
      <c r="P2394">
        <v>2.1700000000000001E-3</v>
      </c>
      <c r="Q2394">
        <v>28.107969000000001</v>
      </c>
      <c r="R2394" s="1">
        <v>5.3773639000000003E-6</v>
      </c>
      <c r="S2394">
        <v>20.216414</v>
      </c>
      <c r="T2394" s="1">
        <v>4.9069970999999998E-6</v>
      </c>
      <c r="U2394">
        <v>0.40770703000000003</v>
      </c>
      <c r="V2394">
        <v>60.779710000000001</v>
      </c>
      <c r="W2394" s="1">
        <v>1.2263466000000001E-5</v>
      </c>
      <c r="X2394">
        <v>2.7322409999999998E-2</v>
      </c>
      <c r="Y2394" s="1">
        <v>5.5464479E-5</v>
      </c>
      <c r="Z2394">
        <v>57.769616999999997</v>
      </c>
      <c r="AA2394" s="1">
        <v>1.2295967E-5</v>
      </c>
      <c r="AB2394">
        <v>0.83171253000000001</v>
      </c>
      <c r="AC2394">
        <v>0.88962516999999997</v>
      </c>
      <c r="AD2394">
        <v>1.3898402000000001</v>
      </c>
      <c r="AE2394">
        <v>0</v>
      </c>
      <c r="AF2394">
        <v>242.27722</v>
      </c>
      <c r="AG2394">
        <v>3.6143999</v>
      </c>
      <c r="AH2394">
        <v>4.7631367999999998</v>
      </c>
      <c r="AI2394">
        <v>4.8129434E-4</v>
      </c>
      <c r="AJ2394">
        <v>8.3431003999999995E-4</v>
      </c>
      <c r="AK2394">
        <v>1.3913947E-3</v>
      </c>
      <c r="AL2394">
        <v>2.0717642999999999E-3</v>
      </c>
      <c r="AM2394">
        <v>1.2704735E-2</v>
      </c>
      <c r="AN2394">
        <v>9.9997873000000001E-2</v>
      </c>
      <c r="AO2394">
        <v>9.9746719000000006</v>
      </c>
      <c r="AP2394">
        <v>0.94558083999999998</v>
      </c>
      <c r="AQ2394">
        <v>-2034.8021000000001</v>
      </c>
      <c r="AR2394">
        <v>-1924.0699</v>
      </c>
      <c r="AS2394">
        <v>0.68753407</v>
      </c>
      <c r="AT2394">
        <v>0</v>
      </c>
      <c r="AU2394">
        <v>0</v>
      </c>
    </row>
    <row r="2395" spans="1:47" x14ac:dyDescent="0.25">
      <c r="A2395">
        <v>114</v>
      </c>
      <c r="B2395" t="s">
        <v>56</v>
      </c>
      <c r="C2395">
        <v>16.536584999999999</v>
      </c>
      <c r="D2395" s="1">
        <v>3.0540610000000001E-6</v>
      </c>
      <c r="E2395">
        <v>0.36140299999999997</v>
      </c>
      <c r="F2395" s="1">
        <v>5.4670719999999998E-6</v>
      </c>
      <c r="G2395">
        <v>0.21922700000000001</v>
      </c>
      <c r="H2395" s="1">
        <v>71.611170000000001</v>
      </c>
      <c r="I2395">
        <v>1.4E-5</v>
      </c>
      <c r="J2395">
        <v>3.0000000000000001E-6</v>
      </c>
      <c r="K2395">
        <v>1.317105</v>
      </c>
      <c r="L2395">
        <v>1.690882</v>
      </c>
      <c r="M2395">
        <v>5.6300000000000002E-4</v>
      </c>
      <c r="N2395" s="1">
        <v>8.6444569999999995E-4</v>
      </c>
      <c r="O2395" s="1">
        <v>1.1746580000000001E-3</v>
      </c>
      <c r="P2395">
        <v>2.5079999999999998E-3</v>
      </c>
      <c r="Q2395">
        <v>28.107970000000002</v>
      </c>
      <c r="R2395" s="1">
        <v>5.3773640000000002E-6</v>
      </c>
      <c r="S2395">
        <v>20.21641</v>
      </c>
      <c r="T2395" s="1">
        <v>4.9069969999999999E-6</v>
      </c>
      <c r="U2395">
        <v>0.38456360000000001</v>
      </c>
      <c r="V2395">
        <v>58.221200000000003</v>
      </c>
      <c r="W2395" s="1">
        <v>1.2731369999999999E-5</v>
      </c>
      <c r="X2395">
        <v>2.7331379999999999E-2</v>
      </c>
      <c r="Y2395" s="1">
        <v>5.5464480000000003E-5</v>
      </c>
      <c r="Z2395">
        <v>57.652639999999998</v>
      </c>
      <c r="AA2395" s="1">
        <v>1.212379E-5</v>
      </c>
      <c r="AB2395">
        <v>0.86606019999999995</v>
      </c>
      <c r="AC2395">
        <v>0.87948669999999995</v>
      </c>
      <c r="AD2395">
        <v>1.38984</v>
      </c>
      <c r="AE2395">
        <v>0</v>
      </c>
      <c r="AF2395">
        <v>242.27719999999999</v>
      </c>
      <c r="AG2395">
        <v>3.639748</v>
      </c>
      <c r="AH2395">
        <v>4.7599559999999999</v>
      </c>
      <c r="AI2395">
        <v>4.8296230000000002E-4</v>
      </c>
      <c r="AJ2395">
        <v>8.2831319999999997E-4</v>
      </c>
      <c r="AK2395">
        <v>1.384052E-3</v>
      </c>
      <c r="AL2395">
        <v>2.1064370000000001E-3</v>
      </c>
      <c r="AM2395">
        <v>1.271396E-2</v>
      </c>
      <c r="AN2395">
        <v>0.1000017</v>
      </c>
      <c r="AO2395">
        <v>9.7812450000000002</v>
      </c>
      <c r="AP2395">
        <v>0.94660129999999998</v>
      </c>
      <c r="AQ2395">
        <v>-413.46519999999998</v>
      </c>
      <c r="AR2395">
        <v>-391.38670000000002</v>
      </c>
      <c r="AS2395">
        <v>0.68844539999999999</v>
      </c>
      <c r="AT2395">
        <v>0</v>
      </c>
      <c r="AU2395">
        <v>0</v>
      </c>
    </row>
    <row r="2396" spans="1:47" x14ac:dyDescent="0.25">
      <c r="A2396">
        <v>115</v>
      </c>
      <c r="B2396" t="s">
        <v>56</v>
      </c>
      <c r="C2396">
        <v>63.967663999999999</v>
      </c>
      <c r="D2396" s="1">
        <v>5.3609370000000002E-6</v>
      </c>
      <c r="E2396">
        <v>0.15426999999999999</v>
      </c>
      <c r="F2396" s="1">
        <v>8.9434710000000007E-6</v>
      </c>
      <c r="G2396">
        <v>0.52391100000000002</v>
      </c>
      <c r="H2396" s="1">
        <v>77.998620000000003</v>
      </c>
      <c r="I2396">
        <v>1.1E-5</v>
      </c>
      <c r="J2396">
        <v>0</v>
      </c>
      <c r="K2396">
        <v>0.955982</v>
      </c>
      <c r="L2396">
        <v>0.58618499999999996</v>
      </c>
      <c r="M2396">
        <v>3.68E-4</v>
      </c>
      <c r="N2396" s="1">
        <v>4.3136619999999999E-4</v>
      </c>
      <c r="O2396" s="1">
        <v>7.7522110000000002E-4</v>
      </c>
      <c r="P2396">
        <v>1.4649999999999999E-3</v>
      </c>
      <c r="Q2396">
        <v>28.107969000000001</v>
      </c>
      <c r="R2396" s="1">
        <v>5.3773639000000003E-6</v>
      </c>
      <c r="S2396">
        <v>20.216414</v>
      </c>
      <c r="T2396" s="1">
        <v>4.9069970999999998E-6</v>
      </c>
      <c r="U2396">
        <v>0.38676516999999999</v>
      </c>
      <c r="V2396">
        <v>58.605758999999999</v>
      </c>
      <c r="W2396" s="1">
        <v>1.2518854000000001E-5</v>
      </c>
      <c r="X2396">
        <v>2.7326877999999999E-2</v>
      </c>
      <c r="Y2396" s="1">
        <v>5.5464479E-5</v>
      </c>
      <c r="Z2396">
        <v>57.397472</v>
      </c>
      <c r="AA2396" s="1">
        <v>1.1543554999999999E-5</v>
      </c>
      <c r="AB2396">
        <v>0.84142583000000004</v>
      </c>
      <c r="AC2396">
        <v>0.84074857000000003</v>
      </c>
      <c r="AD2396">
        <v>1.3898402000000001</v>
      </c>
      <c r="AE2396">
        <v>0</v>
      </c>
      <c r="AF2396">
        <v>242.27722</v>
      </c>
      <c r="AG2396">
        <v>3.4935575000000001</v>
      </c>
      <c r="AH2396">
        <v>4.7615138999999997</v>
      </c>
      <c r="AI2396">
        <v>4.9087353000000001E-4</v>
      </c>
      <c r="AJ2396">
        <v>8.3310955000000003E-4</v>
      </c>
      <c r="AK2396">
        <v>1.3854780999999999E-3</v>
      </c>
      <c r="AL2396">
        <v>2.0686359E-3</v>
      </c>
      <c r="AM2396">
        <v>1.2688892E-2</v>
      </c>
      <c r="AN2396">
        <v>0.10000046999999999</v>
      </c>
      <c r="AO2396">
        <v>9.8702030999999995</v>
      </c>
      <c r="AP2396">
        <v>0.94544623999999999</v>
      </c>
      <c r="AQ2396">
        <v>-3354.5866000000001</v>
      </c>
      <c r="AR2396">
        <v>-3171.5812999999998</v>
      </c>
      <c r="AS2396">
        <v>0.68846123999999997</v>
      </c>
      <c r="AT2396">
        <v>0</v>
      </c>
      <c r="AU2396">
        <v>0</v>
      </c>
    </row>
    <row r="2397" spans="1:47" x14ac:dyDescent="0.25">
      <c r="A2397">
        <v>116</v>
      </c>
      <c r="B2397" t="s">
        <v>56</v>
      </c>
      <c r="C2397">
        <v>0.66995700000000002</v>
      </c>
      <c r="D2397" s="1">
        <v>6.5870209999999997E-6</v>
      </c>
      <c r="E2397">
        <v>15.692261999999999</v>
      </c>
      <c r="F2397" s="1">
        <v>1.0780349999999999E-5</v>
      </c>
      <c r="G2397">
        <v>0.468144</v>
      </c>
      <c r="H2397" s="1">
        <v>69.667760000000001</v>
      </c>
      <c r="I2397">
        <v>7.9999999999999996E-6</v>
      </c>
      <c r="J2397">
        <v>1.2999999999999999E-5</v>
      </c>
      <c r="K2397">
        <v>1.2385120000000001</v>
      </c>
      <c r="L2397">
        <v>1.3432550000000001</v>
      </c>
      <c r="M2397">
        <v>3.88E-4</v>
      </c>
      <c r="N2397" s="1">
        <v>3.8172379999999999E-4</v>
      </c>
      <c r="O2397" s="1">
        <v>7.5503889999999996E-4</v>
      </c>
      <c r="P2397">
        <v>1.4430000000000001E-3</v>
      </c>
      <c r="Q2397">
        <v>28.107969000000001</v>
      </c>
      <c r="R2397" s="1">
        <v>5.3773639000000003E-6</v>
      </c>
      <c r="S2397">
        <v>20.216414</v>
      </c>
      <c r="T2397" s="1">
        <v>4.9069970999999998E-6</v>
      </c>
      <c r="U2397">
        <v>0.41134800999999999</v>
      </c>
      <c r="V2397">
        <v>58.283543000000002</v>
      </c>
      <c r="W2397" s="1">
        <v>1.1838637E-5</v>
      </c>
      <c r="X2397">
        <v>2.7322883999999999E-2</v>
      </c>
      <c r="Y2397" s="1">
        <v>5.5464479E-5</v>
      </c>
      <c r="Z2397">
        <v>62.615752000000001</v>
      </c>
      <c r="AA2397" s="1">
        <v>1.1952912999999999E-5</v>
      </c>
      <c r="AB2397">
        <v>0.80644223000000004</v>
      </c>
      <c r="AC2397">
        <v>0.88291869999999995</v>
      </c>
      <c r="AD2397">
        <v>1.3898402000000001</v>
      </c>
      <c r="AE2397">
        <v>0</v>
      </c>
      <c r="AF2397">
        <v>242.27722</v>
      </c>
      <c r="AG2397">
        <v>3.5303491999999999</v>
      </c>
      <c r="AH2397">
        <v>4.7610400999999998</v>
      </c>
      <c r="AI2397">
        <v>4.7118048E-4</v>
      </c>
      <c r="AJ2397">
        <v>8.2528552999999998E-4</v>
      </c>
      <c r="AK2397">
        <v>1.3881632000000001E-3</v>
      </c>
      <c r="AL2397">
        <v>2.0973298E-3</v>
      </c>
      <c r="AM2397">
        <v>1.2687795999999999E-2</v>
      </c>
      <c r="AN2397">
        <v>0.1000026</v>
      </c>
      <c r="AO2397">
        <v>9.8890042000000005</v>
      </c>
      <c r="AP2397">
        <v>0.94728667</v>
      </c>
      <c r="AQ2397">
        <v>-2435.2098999999998</v>
      </c>
      <c r="AR2397">
        <v>-2306.8418999999999</v>
      </c>
      <c r="AS2397">
        <v>0.68638370000000004</v>
      </c>
      <c r="AT2397">
        <v>0</v>
      </c>
      <c r="AU2397">
        <v>0</v>
      </c>
    </row>
    <row r="2398" spans="1:47" x14ac:dyDescent="0.25">
      <c r="A2398">
        <v>117</v>
      </c>
      <c r="B2398" t="s">
        <v>56</v>
      </c>
      <c r="C2398">
        <v>15.084925999999999</v>
      </c>
      <c r="D2398" s="1">
        <v>2.0844139999999999E-6</v>
      </c>
      <c r="E2398">
        <v>0.123186</v>
      </c>
      <c r="F2398" s="1">
        <v>2.1868489999999998E-6</v>
      </c>
      <c r="G2398">
        <v>0.38438600000000001</v>
      </c>
      <c r="H2398" s="1">
        <v>76.906739999999999</v>
      </c>
      <c r="I2398">
        <v>2.0000000000000002E-5</v>
      </c>
      <c r="J2398">
        <v>6.4999999999999994E-5</v>
      </c>
      <c r="K2398">
        <v>0.89855600000000002</v>
      </c>
      <c r="L2398">
        <v>0.45412999999999998</v>
      </c>
      <c r="M2398">
        <v>4.8500000000000003E-4</v>
      </c>
      <c r="N2398" s="1">
        <v>5.5347549999999995E-4</v>
      </c>
      <c r="O2398" s="1">
        <v>1.0461540000000001E-3</v>
      </c>
      <c r="P2398">
        <v>1.9740000000000001E-3</v>
      </c>
      <c r="Q2398">
        <v>28.107969000000001</v>
      </c>
      <c r="R2398" s="1">
        <v>5.3773639000000003E-6</v>
      </c>
      <c r="S2398">
        <v>20.216414</v>
      </c>
      <c r="T2398" s="1">
        <v>4.9069970999999998E-6</v>
      </c>
      <c r="U2398">
        <v>0.38520278000000002</v>
      </c>
      <c r="V2398">
        <v>58.375442999999997</v>
      </c>
      <c r="W2398" s="1">
        <v>1.2171619000000001E-5</v>
      </c>
      <c r="X2398">
        <v>2.7331926999999999E-2</v>
      </c>
      <c r="Y2398" s="1">
        <v>5.5464479E-5</v>
      </c>
      <c r="Z2398">
        <v>61.139032999999998</v>
      </c>
      <c r="AA2398" s="1">
        <v>1.18646E-5</v>
      </c>
      <c r="AB2398">
        <v>0.87908332</v>
      </c>
      <c r="AC2398">
        <v>0.83321224000000005</v>
      </c>
      <c r="AD2398">
        <v>1.3898402000000001</v>
      </c>
      <c r="AE2398">
        <v>0</v>
      </c>
      <c r="AF2398">
        <v>242.27722</v>
      </c>
      <c r="AG2398">
        <v>3.6010509000000002</v>
      </c>
      <c r="AH2398">
        <v>4.7599562000000004</v>
      </c>
      <c r="AI2398">
        <v>4.8478888E-4</v>
      </c>
      <c r="AJ2398">
        <v>8.2394708000000001E-4</v>
      </c>
      <c r="AK2398">
        <v>1.3879827999999999E-3</v>
      </c>
      <c r="AL2398">
        <v>2.0399789999999999E-3</v>
      </c>
      <c r="AM2398">
        <v>1.2709697000000001E-2</v>
      </c>
      <c r="AN2398">
        <v>9.9999378999999999E-2</v>
      </c>
      <c r="AO2398">
        <v>9.7715317000000006</v>
      </c>
      <c r="AP2398">
        <v>0.94693605999999997</v>
      </c>
      <c r="AQ2398">
        <v>1235.2564</v>
      </c>
      <c r="AR2398">
        <v>1169.7088000000001</v>
      </c>
      <c r="AS2398">
        <v>0.68730579999999997</v>
      </c>
      <c r="AT2398">
        <v>0</v>
      </c>
      <c r="AU2398">
        <v>0</v>
      </c>
    </row>
    <row r="2399" spans="1:47" x14ac:dyDescent="0.25">
      <c r="A2399">
        <v>118</v>
      </c>
      <c r="B2399" t="s">
        <v>56</v>
      </c>
      <c r="C2399">
        <v>20.564867</v>
      </c>
      <c r="D2399" s="1">
        <v>2.7999309999999999E-6</v>
      </c>
      <c r="E2399">
        <v>0.49919999999999998</v>
      </c>
      <c r="F2399" s="1">
        <v>1.8534600000000001E-6</v>
      </c>
      <c r="G2399">
        <v>0.106595</v>
      </c>
      <c r="H2399" s="1">
        <v>45.875369999999997</v>
      </c>
      <c r="I2399">
        <v>1.4E-5</v>
      </c>
      <c r="J2399">
        <v>1.9000000000000001E-5</v>
      </c>
      <c r="K2399">
        <v>1.0485850000000001</v>
      </c>
      <c r="L2399">
        <v>1.0942750000000001</v>
      </c>
      <c r="M2399">
        <v>4.7699999999999999E-4</v>
      </c>
      <c r="N2399" s="1">
        <v>9.0717740000000003E-4</v>
      </c>
      <c r="O2399" s="1">
        <v>1.243032E-3</v>
      </c>
      <c r="P2399">
        <v>3.0460000000000001E-3</v>
      </c>
      <c r="Q2399">
        <v>28.107970000000002</v>
      </c>
      <c r="R2399" s="1">
        <v>5.3773640000000002E-6</v>
      </c>
      <c r="S2399">
        <v>20.21641</v>
      </c>
      <c r="T2399" s="1">
        <v>4.9069969999999999E-6</v>
      </c>
      <c r="U2399">
        <v>0.4295274</v>
      </c>
      <c r="V2399">
        <v>60.378210000000003</v>
      </c>
      <c r="W2399" s="1">
        <v>1.2383329999999999E-5</v>
      </c>
      <c r="X2399">
        <v>2.7329829999999999E-2</v>
      </c>
      <c r="Y2399" s="1">
        <v>5.5464480000000003E-5</v>
      </c>
      <c r="Z2399">
        <v>61.698169999999998</v>
      </c>
      <c r="AA2399" s="1">
        <v>1.212074E-5</v>
      </c>
      <c r="AB2399">
        <v>0.83767449999999999</v>
      </c>
      <c r="AC2399">
        <v>0.88524499999999995</v>
      </c>
      <c r="AD2399">
        <v>1.38984</v>
      </c>
      <c r="AE2399">
        <v>0</v>
      </c>
      <c r="AF2399">
        <v>242.27719999999999</v>
      </c>
      <c r="AG2399">
        <v>3.605531</v>
      </c>
      <c r="AH2399">
        <v>4.761946</v>
      </c>
      <c r="AI2399">
        <v>4.9099289999999997E-4</v>
      </c>
      <c r="AJ2399">
        <v>8.2525709999999996E-4</v>
      </c>
      <c r="AK2399">
        <v>1.3848020000000001E-3</v>
      </c>
      <c r="AL2399">
        <v>2.0742600000000001E-3</v>
      </c>
      <c r="AM2399">
        <v>1.2693319999999999E-2</v>
      </c>
      <c r="AN2399">
        <v>9.9998480000000001E-2</v>
      </c>
      <c r="AO2399">
        <v>9.8078959999999995</v>
      </c>
      <c r="AP2399">
        <v>0.94526520000000003</v>
      </c>
      <c r="AQ2399">
        <v>287.56009999999998</v>
      </c>
      <c r="AR2399">
        <v>271.82060000000001</v>
      </c>
      <c r="AS2399">
        <v>0.68858419999999998</v>
      </c>
      <c r="AT2399">
        <v>0</v>
      </c>
      <c r="AU2399">
        <v>0</v>
      </c>
    </row>
    <row r="2400" spans="1:47" x14ac:dyDescent="0.25">
      <c r="A2400">
        <v>119</v>
      </c>
      <c r="B2400" t="s">
        <v>56</v>
      </c>
      <c r="C2400">
        <v>41.956637000000001</v>
      </c>
      <c r="D2400" s="1">
        <v>5.16004E-6</v>
      </c>
      <c r="E2400">
        <v>0.41173599999999999</v>
      </c>
      <c r="F2400" s="1">
        <v>4.9942119999999999E-6</v>
      </c>
      <c r="G2400">
        <v>0.51397499999999996</v>
      </c>
      <c r="H2400" s="1">
        <v>80.480130000000003</v>
      </c>
      <c r="I2400">
        <v>1.2E-5</v>
      </c>
      <c r="J2400">
        <v>7.9999999999999996E-6</v>
      </c>
      <c r="K2400">
        <v>1.1972609999999999</v>
      </c>
      <c r="L2400">
        <v>0.909134</v>
      </c>
      <c r="M2400">
        <v>4.5199999999999998E-4</v>
      </c>
      <c r="N2400" s="1">
        <v>7.1766440000000005E-4</v>
      </c>
      <c r="O2400" s="1">
        <v>9.765164E-4</v>
      </c>
      <c r="P2400">
        <v>1.9719999999999998E-3</v>
      </c>
      <c r="Q2400">
        <v>28.107969000000001</v>
      </c>
      <c r="R2400" s="1">
        <v>5.3773639000000003E-6</v>
      </c>
      <c r="S2400">
        <v>20.216414</v>
      </c>
      <c r="T2400" s="1">
        <v>4.9069970999999998E-6</v>
      </c>
      <c r="U2400">
        <v>0.40773577</v>
      </c>
      <c r="V2400">
        <v>58.819777000000002</v>
      </c>
      <c r="W2400" s="1">
        <v>1.2239611000000001E-5</v>
      </c>
      <c r="X2400">
        <v>2.7339098999999999E-2</v>
      </c>
      <c r="Y2400" s="1">
        <v>5.5464479E-5</v>
      </c>
      <c r="Z2400">
        <v>58.633822000000002</v>
      </c>
      <c r="AA2400" s="1">
        <v>1.1942208000000001E-5</v>
      </c>
      <c r="AB2400">
        <v>0.88528932000000005</v>
      </c>
      <c r="AC2400">
        <v>0.84070772000000005</v>
      </c>
      <c r="AD2400">
        <v>1.3898402000000001</v>
      </c>
      <c r="AE2400">
        <v>0</v>
      </c>
      <c r="AF2400">
        <v>242.27722</v>
      </c>
      <c r="AG2400">
        <v>3.5298156999999999</v>
      </c>
      <c r="AH2400">
        <v>4.7621579000000001</v>
      </c>
      <c r="AI2400">
        <v>4.9548036000000004E-4</v>
      </c>
      <c r="AJ2400">
        <v>8.2895902000000002E-4</v>
      </c>
      <c r="AK2400">
        <v>1.3898300999999999E-3</v>
      </c>
      <c r="AL2400">
        <v>2.0655626000000002E-3</v>
      </c>
      <c r="AM2400">
        <v>1.2711063E-2</v>
      </c>
      <c r="AN2400">
        <v>0.10000239</v>
      </c>
      <c r="AO2400">
        <v>10.400221999999999</v>
      </c>
      <c r="AP2400">
        <v>0.94620629999999994</v>
      </c>
      <c r="AQ2400">
        <v>-2994.2930000000001</v>
      </c>
      <c r="AR2400">
        <v>-2833.2188999999998</v>
      </c>
      <c r="AS2400">
        <v>0.68797629999999999</v>
      </c>
      <c r="AT2400">
        <v>0</v>
      </c>
      <c r="AU2400">
        <v>0</v>
      </c>
    </row>
    <row r="2401" spans="1:47" x14ac:dyDescent="0.25">
      <c r="A2401">
        <v>120</v>
      </c>
      <c r="B2401" t="s">
        <v>56</v>
      </c>
      <c r="C2401">
        <v>25.113764</v>
      </c>
      <c r="D2401" s="1">
        <v>3.73855E-6</v>
      </c>
      <c r="E2401">
        <v>1.990599</v>
      </c>
      <c r="F2401" s="1">
        <v>1.9175700000000001E-6</v>
      </c>
      <c r="G2401">
        <v>0.54820500000000005</v>
      </c>
      <c r="H2401" s="1">
        <v>15.180899999999999</v>
      </c>
      <c r="I2401">
        <v>6.9999999999999999E-6</v>
      </c>
      <c r="J2401">
        <v>3.8999999999999999E-5</v>
      </c>
      <c r="K2401">
        <v>1.324184</v>
      </c>
      <c r="L2401">
        <v>1.0675920000000001</v>
      </c>
      <c r="M2401">
        <v>5.0299999999999997E-4</v>
      </c>
      <c r="N2401" s="1">
        <v>8.0744060000000002E-5</v>
      </c>
      <c r="O2401" s="1">
        <v>1.2065859999999999E-3</v>
      </c>
      <c r="P2401">
        <v>2.5400000000000002E-3</v>
      </c>
      <c r="Q2401">
        <v>28.107970000000002</v>
      </c>
      <c r="R2401" s="1">
        <v>5.3773640000000002E-6</v>
      </c>
      <c r="S2401">
        <v>20.21641</v>
      </c>
      <c r="T2401" s="1">
        <v>4.9069969999999999E-6</v>
      </c>
      <c r="U2401">
        <v>0.39831689999999997</v>
      </c>
      <c r="V2401">
        <v>61.73019</v>
      </c>
      <c r="W2401" s="1">
        <v>1.198857E-5</v>
      </c>
      <c r="X2401">
        <v>2.7342390000000001E-2</v>
      </c>
      <c r="Y2401" s="1">
        <v>5.5464480000000003E-5</v>
      </c>
      <c r="Z2401">
        <v>59.85145</v>
      </c>
      <c r="AA2401" s="1">
        <v>1.1746410000000001E-5</v>
      </c>
      <c r="AB2401">
        <v>0.83391780000000004</v>
      </c>
      <c r="AC2401">
        <v>0.876386</v>
      </c>
      <c r="AD2401">
        <v>1.38984</v>
      </c>
      <c r="AE2401">
        <v>0</v>
      </c>
      <c r="AF2401">
        <v>242.27719999999999</v>
      </c>
      <c r="AG2401">
        <v>3.5999460000000001</v>
      </c>
      <c r="AH2401">
        <v>4.7605250000000003</v>
      </c>
      <c r="AI2401">
        <v>4.6705269999999999E-4</v>
      </c>
      <c r="AJ2401">
        <v>8.2949420000000002E-4</v>
      </c>
      <c r="AK2401">
        <v>1.3893950000000001E-3</v>
      </c>
      <c r="AL2401">
        <v>2.1168820000000001E-3</v>
      </c>
      <c r="AM2401">
        <v>1.2703239999999999E-2</v>
      </c>
      <c r="AN2401">
        <v>9.9999920000000006E-2</v>
      </c>
      <c r="AO2401">
        <v>10.15441</v>
      </c>
      <c r="AP2401">
        <v>0.94609209999999999</v>
      </c>
      <c r="AQ2401">
        <v>-81.628749999999997</v>
      </c>
      <c r="AR2401">
        <v>-77.228319999999997</v>
      </c>
      <c r="AS2401">
        <v>0.68905640000000001</v>
      </c>
      <c r="AT2401">
        <v>0</v>
      </c>
      <c r="AU2401">
        <v>0</v>
      </c>
    </row>
    <row r="2402" spans="1:47" x14ac:dyDescent="0.25">
      <c r="A2402">
        <v>121</v>
      </c>
      <c r="B2402" t="s">
        <v>56</v>
      </c>
      <c r="C2402">
        <v>20.945074999999999</v>
      </c>
      <c r="D2402" s="1">
        <v>2.0264190000000001E-6</v>
      </c>
      <c r="E2402">
        <v>0.30048000000000002</v>
      </c>
      <c r="F2402" s="1">
        <v>2.7055990000000002E-6</v>
      </c>
      <c r="G2402">
        <v>7.2675000000000003E-2</v>
      </c>
      <c r="H2402" s="1">
        <v>68.840990000000005</v>
      </c>
      <c r="I2402">
        <v>1.2999999999999999E-5</v>
      </c>
      <c r="J2402">
        <v>3.6000000000000001E-5</v>
      </c>
      <c r="K2402">
        <v>1.500815</v>
      </c>
      <c r="L2402">
        <v>1.678242</v>
      </c>
      <c r="M2402">
        <v>4.0000000000000002E-4</v>
      </c>
      <c r="N2402" s="1">
        <v>5.9024010000000005E-4</v>
      </c>
      <c r="O2402" s="1">
        <v>9.3517470000000001E-4</v>
      </c>
      <c r="P2402">
        <v>2.3029999999999999E-3</v>
      </c>
      <c r="Q2402">
        <v>28.107970000000002</v>
      </c>
      <c r="R2402" s="1">
        <v>5.3773640000000002E-6</v>
      </c>
      <c r="S2402">
        <v>20.21641</v>
      </c>
      <c r="T2402" s="1">
        <v>4.9069969999999999E-6</v>
      </c>
      <c r="U2402">
        <v>0.38432309999999997</v>
      </c>
      <c r="V2402">
        <v>58.080199999999998</v>
      </c>
      <c r="W2402" s="1">
        <v>1.194243E-5</v>
      </c>
      <c r="X2402">
        <v>2.734367E-2</v>
      </c>
      <c r="Y2402" s="1">
        <v>5.5464480000000003E-5</v>
      </c>
      <c r="Z2402">
        <v>59.231310000000001</v>
      </c>
      <c r="AA2402" s="1">
        <v>1.214283E-5</v>
      </c>
      <c r="AB2402">
        <v>0.87361149999999999</v>
      </c>
      <c r="AC2402">
        <v>0.87770329999999996</v>
      </c>
      <c r="AD2402">
        <v>1.38984</v>
      </c>
      <c r="AE2402">
        <v>0</v>
      </c>
      <c r="AF2402">
        <v>242.27719999999999</v>
      </c>
      <c r="AG2402">
        <v>3.5141719999999999</v>
      </c>
      <c r="AH2402">
        <v>4.7621099999999998</v>
      </c>
      <c r="AI2402">
        <v>4.8805920000000001E-4</v>
      </c>
      <c r="AJ2402">
        <v>8.3073260000000003E-4</v>
      </c>
      <c r="AK2402">
        <v>1.3893690000000001E-3</v>
      </c>
      <c r="AL2402">
        <v>2.1333649999999999E-3</v>
      </c>
      <c r="AM2402">
        <v>1.269706E-2</v>
      </c>
      <c r="AN2402">
        <v>0.10000100000000001</v>
      </c>
      <c r="AO2402">
        <v>9.5426160000000007</v>
      </c>
      <c r="AP2402">
        <v>0.94699849999999997</v>
      </c>
      <c r="AQ2402">
        <v>882.59379999999999</v>
      </c>
      <c r="AR2402">
        <v>835.81500000000005</v>
      </c>
      <c r="AS2402">
        <v>0.68518219999999996</v>
      </c>
      <c r="AT2402">
        <v>0</v>
      </c>
      <c r="AU2402">
        <v>0</v>
      </c>
    </row>
    <row r="2403" spans="1:47" x14ac:dyDescent="0.25">
      <c r="A2403">
        <v>122</v>
      </c>
      <c r="B2403" t="s">
        <v>56</v>
      </c>
      <c r="C2403">
        <v>24.007681999999999</v>
      </c>
      <c r="D2403" s="1">
        <v>2.8779640000000001E-6</v>
      </c>
      <c r="E2403">
        <v>0.41791600000000001</v>
      </c>
      <c r="F2403" s="1">
        <v>5.6557699999999997E-6</v>
      </c>
      <c r="G2403">
        <v>0.21304699999999999</v>
      </c>
      <c r="H2403" s="1">
        <v>63.940060000000003</v>
      </c>
      <c r="I2403">
        <v>1.2E-5</v>
      </c>
      <c r="J2403">
        <v>9.9999999999999995E-7</v>
      </c>
      <c r="K2403">
        <v>1.382565</v>
      </c>
      <c r="L2403">
        <v>1.125823</v>
      </c>
      <c r="M2403">
        <v>4.5399999999999998E-4</v>
      </c>
      <c r="N2403" s="1">
        <v>7.4899700000000005E-4</v>
      </c>
      <c r="O2403" s="1">
        <v>1.0378239999999999E-3</v>
      </c>
      <c r="P2403">
        <v>2.2680000000000001E-3</v>
      </c>
      <c r="Q2403">
        <v>28.107969000000001</v>
      </c>
      <c r="R2403" s="1">
        <v>5.3773639000000003E-6</v>
      </c>
      <c r="S2403">
        <v>20.216414</v>
      </c>
      <c r="T2403" s="1">
        <v>4.9069970999999998E-6</v>
      </c>
      <c r="U2403">
        <v>0.40233914999999998</v>
      </c>
      <c r="V2403">
        <v>60.021422999999999</v>
      </c>
      <c r="W2403" s="1">
        <v>1.1670268999999999E-5</v>
      </c>
      <c r="X2403">
        <v>2.7355234999999999E-2</v>
      </c>
      <c r="Y2403" s="1">
        <v>5.5464479E-5</v>
      </c>
      <c r="Z2403">
        <v>59.242128999999998</v>
      </c>
      <c r="AA2403" s="1">
        <v>1.2626882999999999E-5</v>
      </c>
      <c r="AB2403">
        <v>0.86932313999999999</v>
      </c>
      <c r="AC2403">
        <v>0.86295816000000003</v>
      </c>
      <c r="AD2403">
        <v>1.3898402000000001</v>
      </c>
      <c r="AE2403">
        <v>0</v>
      </c>
      <c r="AF2403">
        <v>242.27722</v>
      </c>
      <c r="AG2403">
        <v>3.6415804000000001</v>
      </c>
      <c r="AH2403">
        <v>4.7637064999999996</v>
      </c>
      <c r="AI2403">
        <v>5.0157751999999999E-4</v>
      </c>
      <c r="AJ2403">
        <v>8.2945941000000004E-4</v>
      </c>
      <c r="AK2403">
        <v>1.3849915999999999E-3</v>
      </c>
      <c r="AL2403">
        <v>2.0565249E-3</v>
      </c>
      <c r="AM2403">
        <v>1.2706316E-2</v>
      </c>
      <c r="AN2403">
        <v>0.10000417</v>
      </c>
      <c r="AO2403">
        <v>9.6343008000000001</v>
      </c>
      <c r="AP2403">
        <v>0.94765516999999999</v>
      </c>
      <c r="AQ2403">
        <v>8168.4874</v>
      </c>
      <c r="AR2403">
        <v>7740.9093999999996</v>
      </c>
      <c r="AS2403">
        <v>0.68820935999999999</v>
      </c>
      <c r="AT2403">
        <v>0</v>
      </c>
      <c r="AU2403">
        <v>0</v>
      </c>
    </row>
    <row r="2404" spans="1:47" x14ac:dyDescent="0.25">
      <c r="A2404">
        <v>123</v>
      </c>
      <c r="B2404" t="s">
        <v>56</v>
      </c>
      <c r="C2404">
        <v>0.67395799999999995</v>
      </c>
      <c r="D2404" s="1">
        <v>5.6043690000000003E-6</v>
      </c>
      <c r="E2404">
        <v>5.7196369999999996</v>
      </c>
      <c r="F2404" s="1">
        <v>5.3484950000000002E-6</v>
      </c>
      <c r="G2404">
        <v>0.50696600000000003</v>
      </c>
      <c r="H2404" s="1">
        <v>81.612669999999994</v>
      </c>
      <c r="I2404">
        <v>1.2E-5</v>
      </c>
      <c r="J2404">
        <v>2.0000000000000002E-5</v>
      </c>
      <c r="K2404">
        <v>1.72807</v>
      </c>
      <c r="L2404">
        <v>1.0894079999999999</v>
      </c>
      <c r="M2404">
        <v>3.3199999999999999E-4</v>
      </c>
      <c r="N2404" s="1">
        <v>4.342158E-4</v>
      </c>
      <c r="O2404" s="1">
        <v>7.9694209999999995E-4</v>
      </c>
      <c r="P2404">
        <v>1.877E-3</v>
      </c>
      <c r="Q2404">
        <v>28.107969000000001</v>
      </c>
      <c r="R2404" s="1">
        <v>5.3773639000000003E-6</v>
      </c>
      <c r="S2404">
        <v>20.216414</v>
      </c>
      <c r="T2404" s="1">
        <v>4.9069970999999998E-6</v>
      </c>
      <c r="U2404">
        <v>0.38834648999999999</v>
      </c>
      <c r="V2404">
        <v>59.903731000000001</v>
      </c>
      <c r="W2404" s="1">
        <v>1.2300449000000001E-5</v>
      </c>
      <c r="X2404">
        <v>2.7337815000000001E-2</v>
      </c>
      <c r="Y2404" s="1">
        <v>5.5464479E-5</v>
      </c>
      <c r="Z2404">
        <v>58.792366000000001</v>
      </c>
      <c r="AA2404" s="1">
        <v>1.1990287E-5</v>
      </c>
      <c r="AB2404">
        <v>0.86263402</v>
      </c>
      <c r="AC2404">
        <v>0.79879573000000004</v>
      </c>
      <c r="AD2404">
        <v>1.3898402000000001</v>
      </c>
      <c r="AE2404">
        <v>0</v>
      </c>
      <c r="AF2404">
        <v>242.27722</v>
      </c>
      <c r="AG2404">
        <v>3.6247839000000002</v>
      </c>
      <c r="AH2404">
        <v>4.7625723999999998</v>
      </c>
      <c r="AI2404">
        <v>4.7662102999999998E-4</v>
      </c>
      <c r="AJ2404">
        <v>8.3445326000000002E-4</v>
      </c>
      <c r="AK2404">
        <v>1.3939673E-3</v>
      </c>
      <c r="AL2404">
        <v>2.1554488999999998E-3</v>
      </c>
      <c r="AM2404">
        <v>1.2705279E-2</v>
      </c>
      <c r="AN2404">
        <v>0.10000564000000001</v>
      </c>
      <c r="AO2404">
        <v>9.9936658999999999</v>
      </c>
      <c r="AP2404">
        <v>0.94660778000000001</v>
      </c>
      <c r="AQ2404">
        <v>1163.4117000000001</v>
      </c>
      <c r="AR2404">
        <v>1101.2945</v>
      </c>
      <c r="AS2404">
        <v>0.68741271999999998</v>
      </c>
      <c r="AT2404">
        <v>0</v>
      </c>
      <c r="AU2404">
        <v>0</v>
      </c>
    </row>
    <row r="2405" spans="1:47" x14ac:dyDescent="0.25">
      <c r="A2405">
        <v>124</v>
      </c>
      <c r="B2405" t="s">
        <v>56</v>
      </c>
      <c r="C2405">
        <v>46.880943000000002</v>
      </c>
      <c r="D2405" s="1">
        <v>4.8811489999999996E-6</v>
      </c>
      <c r="E2405">
        <v>0.56964000000000004</v>
      </c>
      <c r="F2405" s="1">
        <v>5.9007439999999996E-6</v>
      </c>
      <c r="G2405">
        <v>0.838754</v>
      </c>
      <c r="H2405" s="1">
        <v>147.72219999999999</v>
      </c>
      <c r="I2405">
        <v>6.9999999999999999E-6</v>
      </c>
      <c r="J2405">
        <v>5.3000000000000001E-5</v>
      </c>
      <c r="K2405">
        <v>0.58756799999999998</v>
      </c>
      <c r="L2405">
        <v>1.086667</v>
      </c>
      <c r="M2405">
        <v>4.26E-4</v>
      </c>
      <c r="N2405" s="1">
        <v>7.3395960000000005E-4</v>
      </c>
      <c r="O2405" s="1">
        <v>8.3751069999999999E-4</v>
      </c>
      <c r="P2405">
        <v>1.451E-3</v>
      </c>
      <c r="Q2405">
        <v>28.107969000000001</v>
      </c>
      <c r="R2405" s="1">
        <v>5.3773639000000003E-6</v>
      </c>
      <c r="S2405">
        <v>20.216414</v>
      </c>
      <c r="T2405" s="1">
        <v>4.9069970999999998E-6</v>
      </c>
      <c r="U2405">
        <v>0.40579338999999998</v>
      </c>
      <c r="V2405">
        <v>61.286912999999998</v>
      </c>
      <c r="W2405" s="1">
        <v>1.2278735000000001E-5</v>
      </c>
      <c r="X2405">
        <v>2.7341826999999999E-2</v>
      </c>
      <c r="Y2405" s="1">
        <v>5.5464479E-5</v>
      </c>
      <c r="Z2405">
        <v>60.069597999999999</v>
      </c>
      <c r="AA2405" s="1">
        <v>1.2124967E-5</v>
      </c>
      <c r="AB2405">
        <v>0.88337862</v>
      </c>
      <c r="AC2405">
        <v>0.87872512999999997</v>
      </c>
      <c r="AD2405">
        <v>1.3898402000000001</v>
      </c>
      <c r="AE2405">
        <v>0</v>
      </c>
      <c r="AF2405">
        <v>242.27722</v>
      </c>
      <c r="AG2405">
        <v>3.7113303000000002</v>
      </c>
      <c r="AH2405">
        <v>4.7602535000000001</v>
      </c>
      <c r="AI2405">
        <v>4.8094343000000002E-4</v>
      </c>
      <c r="AJ2405">
        <v>8.2468418000000005E-4</v>
      </c>
      <c r="AK2405">
        <v>1.3916707E-3</v>
      </c>
      <c r="AL2405">
        <v>2.1100952999999999E-3</v>
      </c>
      <c r="AM2405">
        <v>1.2683523E-2</v>
      </c>
      <c r="AN2405">
        <v>9.9997911999999994E-2</v>
      </c>
      <c r="AO2405">
        <v>9.7080193000000001</v>
      </c>
      <c r="AP2405">
        <v>0.94552016999999999</v>
      </c>
      <c r="AQ2405">
        <v>-4305.6841999999997</v>
      </c>
      <c r="AR2405">
        <v>-4071.1113</v>
      </c>
      <c r="AS2405">
        <v>0.68810663000000005</v>
      </c>
      <c r="AT2405">
        <v>0</v>
      </c>
      <c r="AU2405">
        <v>0</v>
      </c>
    </row>
    <row r="2406" spans="1:47" x14ac:dyDescent="0.25">
      <c r="A2406">
        <v>125</v>
      </c>
      <c r="B2406" t="s">
        <v>56</v>
      </c>
      <c r="C2406">
        <v>25.235163</v>
      </c>
      <c r="D2406" s="1">
        <v>3.7667899999999998E-6</v>
      </c>
      <c r="E2406">
        <v>0.41090399999999999</v>
      </c>
      <c r="F2406" s="1">
        <v>3.322817E-6</v>
      </c>
      <c r="G2406">
        <v>0.46060099999999998</v>
      </c>
      <c r="H2406" s="1">
        <v>64.435360000000003</v>
      </c>
      <c r="I2406">
        <v>1.4E-5</v>
      </c>
      <c r="J2406">
        <v>1.2999999999999999E-5</v>
      </c>
      <c r="K2406">
        <v>1.649176</v>
      </c>
      <c r="L2406">
        <v>0.851302</v>
      </c>
      <c r="M2406">
        <v>5.0199999999999995E-4</v>
      </c>
      <c r="N2406" s="1">
        <v>7.9367870000000005E-4</v>
      </c>
      <c r="O2406" s="1">
        <v>1.1152460000000001E-3</v>
      </c>
      <c r="P2406">
        <v>2.4139999999999999E-3</v>
      </c>
      <c r="Q2406">
        <v>28.107969000000001</v>
      </c>
      <c r="R2406" s="1">
        <v>5.3773639000000003E-6</v>
      </c>
      <c r="S2406">
        <v>20.216414</v>
      </c>
      <c r="T2406" s="1">
        <v>4.9069970999999998E-6</v>
      </c>
      <c r="U2406">
        <v>0.40480539999999998</v>
      </c>
      <c r="V2406">
        <v>60.651859999999999</v>
      </c>
      <c r="W2406" s="1">
        <v>1.2161183E-5</v>
      </c>
      <c r="X2406">
        <v>2.7328559999999998E-2</v>
      </c>
      <c r="Y2406" s="1">
        <v>5.5464479E-5</v>
      </c>
      <c r="Z2406">
        <v>57.919026000000002</v>
      </c>
      <c r="AA2406" s="1">
        <v>1.2462759999999999E-5</v>
      </c>
      <c r="AB2406">
        <v>0.87044527000000005</v>
      </c>
      <c r="AC2406">
        <v>0.86856635999999998</v>
      </c>
      <c r="AD2406">
        <v>1.3898402000000001</v>
      </c>
      <c r="AE2406">
        <v>0</v>
      </c>
      <c r="AF2406">
        <v>242.27722</v>
      </c>
      <c r="AG2406">
        <v>3.6110584000000001</v>
      </c>
      <c r="AH2406">
        <v>4.7577604999999998</v>
      </c>
      <c r="AI2406">
        <v>4.8693257999999999E-4</v>
      </c>
      <c r="AJ2406">
        <v>8.3354198999999998E-4</v>
      </c>
      <c r="AK2406">
        <v>1.3909918999999999E-3</v>
      </c>
      <c r="AL2406">
        <v>2.1437569E-3</v>
      </c>
      <c r="AM2406">
        <v>1.2696274E-2</v>
      </c>
      <c r="AN2406">
        <v>0.10000032</v>
      </c>
      <c r="AO2406">
        <v>9.9583507999999998</v>
      </c>
      <c r="AP2406">
        <v>0.94724385</v>
      </c>
      <c r="AQ2406">
        <v>1097.6266000000001</v>
      </c>
      <c r="AR2406">
        <v>1039.72</v>
      </c>
      <c r="AS2406">
        <v>0.68681961999999996</v>
      </c>
      <c r="AT2406">
        <v>0</v>
      </c>
      <c r="AU2406">
        <v>0</v>
      </c>
    </row>
    <row r="2407" spans="1:47" x14ac:dyDescent="0.25">
      <c r="A2407">
        <v>126</v>
      </c>
      <c r="B2407" t="s">
        <v>56</v>
      </c>
      <c r="C2407">
        <v>18.761182999999999</v>
      </c>
      <c r="D2407" s="1">
        <v>4.1604890000000001E-6</v>
      </c>
      <c r="E2407">
        <v>0.40335399999999999</v>
      </c>
      <c r="F2407" s="1">
        <v>4.549007E-6</v>
      </c>
      <c r="G2407">
        <v>0.25525399999999998</v>
      </c>
      <c r="H2407" s="1">
        <v>62.98339</v>
      </c>
      <c r="I2407">
        <v>1.5E-5</v>
      </c>
      <c r="J2407">
        <v>1.2999999999999999E-5</v>
      </c>
      <c r="K2407">
        <v>1.393418</v>
      </c>
      <c r="L2407">
        <v>1.5220290000000001</v>
      </c>
      <c r="M2407">
        <v>5.6899999999999995E-4</v>
      </c>
      <c r="N2407" s="1">
        <v>8.7669400000000002E-4</v>
      </c>
      <c r="O2407" s="1">
        <v>1.2182860000000001E-3</v>
      </c>
      <c r="P2407">
        <v>2.748E-3</v>
      </c>
      <c r="Q2407">
        <v>28.107969000000001</v>
      </c>
      <c r="R2407" s="1">
        <v>5.3773639000000003E-6</v>
      </c>
      <c r="S2407">
        <v>20.216414</v>
      </c>
      <c r="T2407" s="1">
        <v>4.9069970999999998E-6</v>
      </c>
      <c r="U2407">
        <v>0.39317643000000002</v>
      </c>
      <c r="V2407">
        <v>57.960419000000002</v>
      </c>
      <c r="W2407" s="1">
        <v>1.2140871999999999E-5</v>
      </c>
      <c r="X2407">
        <v>2.7331864000000001E-2</v>
      </c>
      <c r="Y2407" s="1">
        <v>5.5464479E-5</v>
      </c>
      <c r="Z2407">
        <v>58.437137999999997</v>
      </c>
      <c r="AA2407" s="1">
        <v>1.2131691999999999E-5</v>
      </c>
      <c r="AB2407">
        <v>0.86792681000000005</v>
      </c>
      <c r="AC2407">
        <v>0.85260659000000005</v>
      </c>
      <c r="AD2407">
        <v>1.3898402000000001</v>
      </c>
      <c r="AE2407">
        <v>0</v>
      </c>
      <c r="AF2407">
        <v>242.27722</v>
      </c>
      <c r="AG2407">
        <v>3.6337071000000001</v>
      </c>
      <c r="AH2407">
        <v>4.7605694999999999</v>
      </c>
      <c r="AI2407">
        <v>4.9921389999999996E-4</v>
      </c>
      <c r="AJ2407">
        <v>8.2743536999999999E-4</v>
      </c>
      <c r="AK2407">
        <v>1.393771E-3</v>
      </c>
      <c r="AL2407">
        <v>2.0588507999999999E-3</v>
      </c>
      <c r="AM2407">
        <v>1.2705999000000001E-2</v>
      </c>
      <c r="AN2407">
        <v>9.9999267000000003E-2</v>
      </c>
      <c r="AO2407">
        <v>9.7042968999999992</v>
      </c>
      <c r="AP2407">
        <v>0.94834587999999997</v>
      </c>
      <c r="AQ2407">
        <v>-1714.1980000000001</v>
      </c>
      <c r="AR2407">
        <v>-1625.6527000000001</v>
      </c>
      <c r="AS2407">
        <v>0.68539830000000002</v>
      </c>
      <c r="AT2407">
        <v>0</v>
      </c>
      <c r="AU2407">
        <v>0</v>
      </c>
    </row>
    <row r="2408" spans="1:47" x14ac:dyDescent="0.25">
      <c r="A2408">
        <v>127</v>
      </c>
      <c r="B2408" t="s">
        <v>56</v>
      </c>
      <c r="C2408">
        <v>0.229597</v>
      </c>
      <c r="D2408" s="1">
        <v>2.0437859999999999E-8</v>
      </c>
      <c r="E2408">
        <v>4.1467700000000001</v>
      </c>
      <c r="F2408" s="1">
        <v>4.2165299999999998E-6</v>
      </c>
      <c r="G2408">
        <v>0.12460300000000001</v>
      </c>
      <c r="H2408" s="1">
        <v>65.112269999999995</v>
      </c>
      <c r="I2408">
        <v>1.5E-5</v>
      </c>
      <c r="J2408">
        <v>5.1999999999999997E-5</v>
      </c>
      <c r="K2408">
        <v>1.7072510000000001</v>
      </c>
      <c r="L2408">
        <v>1.2213480000000001</v>
      </c>
      <c r="M2408">
        <v>3.4299999999999999E-4</v>
      </c>
      <c r="N2408" s="1">
        <v>4.2729470000000001E-4</v>
      </c>
      <c r="O2408" s="1">
        <v>8.7682199999999997E-4</v>
      </c>
      <c r="P2408">
        <v>2.3749999999999999E-3</v>
      </c>
      <c r="Q2408">
        <v>28.107969000000001</v>
      </c>
      <c r="R2408" s="1">
        <v>5.3773639000000003E-6</v>
      </c>
      <c r="S2408">
        <v>20.216414</v>
      </c>
      <c r="T2408" s="1">
        <v>4.9069970999999998E-6</v>
      </c>
      <c r="U2408">
        <v>0.39467943999999999</v>
      </c>
      <c r="V2408">
        <v>58.971232000000001</v>
      </c>
      <c r="W2408" s="1">
        <v>1.2617894E-5</v>
      </c>
      <c r="X2408">
        <v>2.7331106000000001E-2</v>
      </c>
      <c r="Y2408" s="1">
        <v>5.5464479E-5</v>
      </c>
      <c r="Z2408">
        <v>59.142392000000001</v>
      </c>
      <c r="AA2408" s="1">
        <v>1.1858188E-5</v>
      </c>
      <c r="AB2408">
        <v>0.85189570000000003</v>
      </c>
      <c r="AC2408">
        <v>0.86677669999999996</v>
      </c>
      <c r="AD2408">
        <v>1.3898402000000001</v>
      </c>
      <c r="AE2408">
        <v>0</v>
      </c>
      <c r="AF2408">
        <v>242.27722</v>
      </c>
      <c r="AG2408">
        <v>3.5035913999999999</v>
      </c>
      <c r="AH2408">
        <v>4.7611470999999996</v>
      </c>
      <c r="AI2408">
        <v>4.9370272999999995E-4</v>
      </c>
      <c r="AJ2408">
        <v>8.2979829000000001E-4</v>
      </c>
      <c r="AK2408">
        <v>1.3888011999999999E-3</v>
      </c>
      <c r="AL2408">
        <v>2.0181943000000002E-3</v>
      </c>
      <c r="AM2408">
        <v>1.2703714E-2</v>
      </c>
      <c r="AN2408">
        <v>0.10000263</v>
      </c>
      <c r="AO2408">
        <v>9.9328371000000004</v>
      </c>
      <c r="AP2408">
        <v>0.94744660999999997</v>
      </c>
      <c r="AQ2408">
        <v>1447.9885999999999</v>
      </c>
      <c r="AR2408">
        <v>1371.8919000000001</v>
      </c>
      <c r="AS2408">
        <v>0.68794655999999998</v>
      </c>
      <c r="AT2408">
        <v>0</v>
      </c>
      <c r="AU2408">
        <v>0</v>
      </c>
    </row>
    <row r="2409" spans="1:47" x14ac:dyDescent="0.25">
      <c r="A2409">
        <v>128</v>
      </c>
      <c r="B2409" t="s">
        <v>56</v>
      </c>
      <c r="C2409">
        <v>44.371723000000003</v>
      </c>
      <c r="D2409" s="1">
        <v>5.2015070000000001E-6</v>
      </c>
      <c r="E2409">
        <v>0.56128299999999998</v>
      </c>
      <c r="F2409" s="1">
        <v>3.6327040000000001E-6</v>
      </c>
      <c r="G2409">
        <v>0.32499400000000001</v>
      </c>
      <c r="H2409" s="1">
        <v>75.072810000000004</v>
      </c>
      <c r="I2409">
        <v>1.4E-5</v>
      </c>
      <c r="J2409">
        <v>9.9999999999999995E-7</v>
      </c>
      <c r="K2409">
        <v>1.3047629999999999</v>
      </c>
      <c r="L2409">
        <v>0.86097000000000001</v>
      </c>
      <c r="M2409">
        <v>4.44E-4</v>
      </c>
      <c r="N2409" s="1">
        <v>8.7674879999999995E-4</v>
      </c>
      <c r="O2409" s="1">
        <v>1.111138E-3</v>
      </c>
      <c r="P2409">
        <v>2.6059999999999998E-3</v>
      </c>
      <c r="Q2409">
        <v>28.107969000000001</v>
      </c>
      <c r="R2409" s="1">
        <v>5.3773639000000003E-6</v>
      </c>
      <c r="S2409">
        <v>20.216414</v>
      </c>
      <c r="T2409" s="1">
        <v>4.9069970999999998E-6</v>
      </c>
      <c r="U2409">
        <v>0.38339804</v>
      </c>
      <c r="V2409">
        <v>60.168387000000003</v>
      </c>
      <c r="W2409" s="1">
        <v>1.1985277000000001E-5</v>
      </c>
      <c r="X2409">
        <v>2.7328766000000001E-2</v>
      </c>
      <c r="Y2409" s="1">
        <v>5.5464479E-5</v>
      </c>
      <c r="Z2409">
        <v>57.832028999999999</v>
      </c>
      <c r="AA2409" s="1">
        <v>1.2026559000000001E-5</v>
      </c>
      <c r="AB2409">
        <v>0.84363374999999996</v>
      </c>
      <c r="AC2409">
        <v>0.86202087999999999</v>
      </c>
      <c r="AD2409">
        <v>1.3898402000000001</v>
      </c>
      <c r="AE2409">
        <v>0</v>
      </c>
      <c r="AF2409">
        <v>242.27722</v>
      </c>
      <c r="AG2409">
        <v>3.5941624000000001</v>
      </c>
      <c r="AH2409">
        <v>4.7595792000000001</v>
      </c>
      <c r="AI2409">
        <v>4.9237295999999999E-4</v>
      </c>
      <c r="AJ2409">
        <v>8.2438556999999996E-4</v>
      </c>
      <c r="AK2409">
        <v>1.3901674E-3</v>
      </c>
      <c r="AL2409">
        <v>2.1548422999999998E-3</v>
      </c>
      <c r="AM2409">
        <v>1.270903E-2</v>
      </c>
      <c r="AN2409">
        <v>0.10000062</v>
      </c>
      <c r="AO2409">
        <v>10.275978</v>
      </c>
      <c r="AP2409">
        <v>0.94637179000000005</v>
      </c>
      <c r="AQ2409">
        <v>-4923.1319999999996</v>
      </c>
      <c r="AR2409">
        <v>-4659.1131999999998</v>
      </c>
      <c r="AS2409">
        <v>0.68947466999999996</v>
      </c>
      <c r="AT2409">
        <v>0</v>
      </c>
      <c r="AU2409">
        <v>0</v>
      </c>
    </row>
    <row r="2410" spans="1:47" x14ac:dyDescent="0.25">
      <c r="A2410">
        <v>129</v>
      </c>
      <c r="B2410" t="s">
        <v>56</v>
      </c>
      <c r="C2410">
        <v>33.389297999999997</v>
      </c>
      <c r="D2410" s="1">
        <v>3.293856E-6</v>
      </c>
      <c r="E2410">
        <v>0.56063399999999997</v>
      </c>
      <c r="F2410" s="1">
        <v>4.2640759999999997E-6</v>
      </c>
      <c r="G2410">
        <v>0.33140500000000001</v>
      </c>
      <c r="H2410" s="1">
        <v>81.539230000000003</v>
      </c>
      <c r="I2410">
        <v>1.2E-5</v>
      </c>
      <c r="J2410">
        <v>2.1999999999999999E-5</v>
      </c>
      <c r="K2410">
        <v>1.2923180000000001</v>
      </c>
      <c r="L2410">
        <v>1.1932590000000001</v>
      </c>
      <c r="M2410">
        <v>4.06E-4</v>
      </c>
      <c r="N2410" s="1">
        <v>8.0231289999999999E-4</v>
      </c>
      <c r="O2410" s="1">
        <v>1.004324E-3</v>
      </c>
      <c r="P2410">
        <v>2.3839999999999998E-3</v>
      </c>
      <c r="Q2410">
        <v>28.107969000000001</v>
      </c>
      <c r="R2410" s="1">
        <v>5.3773639000000003E-6</v>
      </c>
      <c r="S2410">
        <v>20.216414</v>
      </c>
      <c r="T2410" s="1">
        <v>4.9069970999999998E-6</v>
      </c>
      <c r="U2410">
        <v>0.38181039999999999</v>
      </c>
      <c r="V2410">
        <v>59.519478999999997</v>
      </c>
      <c r="W2410" s="1">
        <v>1.1796136000000001E-5</v>
      </c>
      <c r="X2410">
        <v>2.7329012999999999E-2</v>
      </c>
      <c r="Y2410" s="1">
        <v>5.5464479E-5</v>
      </c>
      <c r="Z2410">
        <v>58.672288000000002</v>
      </c>
      <c r="AA2410" s="1">
        <v>1.2312125E-5</v>
      </c>
      <c r="AB2410">
        <v>0.84774459000000002</v>
      </c>
      <c r="AC2410">
        <v>0.87249701999999996</v>
      </c>
      <c r="AD2410">
        <v>1.3898402000000001</v>
      </c>
      <c r="AE2410">
        <v>0</v>
      </c>
      <c r="AF2410">
        <v>242.27722</v>
      </c>
      <c r="AG2410">
        <v>3.5907260999999999</v>
      </c>
      <c r="AH2410">
        <v>4.7610899</v>
      </c>
      <c r="AI2410">
        <v>4.8157582999999997E-4</v>
      </c>
      <c r="AJ2410">
        <v>8.2922295000000001E-4</v>
      </c>
      <c r="AK2410">
        <v>1.3831032E-3</v>
      </c>
      <c r="AL2410">
        <v>2.0956453999999998E-3</v>
      </c>
      <c r="AM2410">
        <v>1.2689138000000001E-2</v>
      </c>
      <c r="AN2410">
        <v>9.9996433999999995E-2</v>
      </c>
      <c r="AO2410">
        <v>10.209625000000001</v>
      </c>
      <c r="AP2410">
        <v>0.94841903000000005</v>
      </c>
      <c r="AQ2410">
        <v>-1859.0788</v>
      </c>
      <c r="AR2410">
        <v>-1763.1857</v>
      </c>
      <c r="AS2410">
        <v>0.68396657000000005</v>
      </c>
      <c r="AT2410">
        <v>0</v>
      </c>
      <c r="AU2410">
        <v>0</v>
      </c>
    </row>
    <row r="2411" spans="1:47" x14ac:dyDescent="0.25">
      <c r="A2411">
        <v>130</v>
      </c>
      <c r="B2411" t="s">
        <v>56</v>
      </c>
      <c r="C2411">
        <v>7.7703119999999997</v>
      </c>
      <c r="D2411" s="1">
        <v>7.5927819999999999E-7</v>
      </c>
      <c r="E2411">
        <v>6.0000000000000002E-6</v>
      </c>
      <c r="F2411" s="1">
        <v>4.3536000000000001E-6</v>
      </c>
      <c r="G2411">
        <v>0.19015799999999999</v>
      </c>
      <c r="H2411" s="1">
        <v>66.167349999999999</v>
      </c>
      <c r="I2411">
        <v>1.4E-5</v>
      </c>
      <c r="J2411">
        <v>5.7000000000000003E-5</v>
      </c>
      <c r="K2411">
        <v>1.7427459999999999</v>
      </c>
      <c r="L2411">
        <v>1.252407</v>
      </c>
      <c r="M2411">
        <v>2.3000000000000001E-4</v>
      </c>
      <c r="N2411" s="1">
        <v>2.297082E-4</v>
      </c>
      <c r="O2411" s="1">
        <v>7.2888740000000003E-4</v>
      </c>
      <c r="P2411">
        <v>2.408E-3</v>
      </c>
      <c r="Q2411">
        <v>28.107969000000001</v>
      </c>
      <c r="R2411" s="1">
        <v>5.3773639000000003E-6</v>
      </c>
      <c r="S2411">
        <v>20.216414</v>
      </c>
      <c r="T2411" s="1">
        <v>4.9069970999999998E-6</v>
      </c>
      <c r="U2411">
        <v>0.41034481</v>
      </c>
      <c r="V2411">
        <v>57.041263000000001</v>
      </c>
      <c r="W2411" s="1">
        <v>1.18579E-5</v>
      </c>
      <c r="X2411">
        <v>2.7346517000000001E-2</v>
      </c>
      <c r="Y2411" s="1">
        <v>5.5464479E-5</v>
      </c>
      <c r="Z2411">
        <v>58.972465</v>
      </c>
      <c r="AA2411" s="1">
        <v>1.2654328E-5</v>
      </c>
      <c r="AB2411">
        <v>0.86937072000000004</v>
      </c>
      <c r="AC2411">
        <v>0.84147263999999999</v>
      </c>
      <c r="AD2411">
        <v>1.3898402000000001</v>
      </c>
      <c r="AE2411">
        <v>0</v>
      </c>
      <c r="AF2411">
        <v>242.27722</v>
      </c>
      <c r="AG2411">
        <v>3.6010890999999998</v>
      </c>
      <c r="AH2411">
        <v>4.7609526000000004</v>
      </c>
      <c r="AI2411">
        <v>4.6984688000000001E-4</v>
      </c>
      <c r="AJ2411">
        <v>8.2713795999999999E-4</v>
      </c>
      <c r="AK2411">
        <v>1.3839409E-3</v>
      </c>
      <c r="AL2411">
        <v>2.0721819000000001E-3</v>
      </c>
      <c r="AM2411">
        <v>1.2693025E-2</v>
      </c>
      <c r="AN2411">
        <v>9.9999779999999996E-2</v>
      </c>
      <c r="AO2411">
        <v>9.8029784000000006</v>
      </c>
      <c r="AP2411">
        <v>0.94766976000000003</v>
      </c>
      <c r="AQ2411">
        <v>3330.7219</v>
      </c>
      <c r="AR2411">
        <v>3156.4243999999999</v>
      </c>
      <c r="AS2411">
        <v>0.68985494000000003</v>
      </c>
      <c r="AT2411">
        <v>0</v>
      </c>
      <c r="AU2411">
        <v>0</v>
      </c>
    </row>
    <row r="2412" spans="1:47" x14ac:dyDescent="0.25">
      <c r="A2412">
        <v>131</v>
      </c>
      <c r="B2412" t="s">
        <v>56</v>
      </c>
      <c r="C2412">
        <v>11.744354</v>
      </c>
      <c r="D2412" s="1">
        <v>8.9319690000000004E-6</v>
      </c>
      <c r="E2412">
        <v>1.552189</v>
      </c>
      <c r="F2412" s="1">
        <v>3.014496E-6</v>
      </c>
      <c r="G2412">
        <v>0.55045999999999995</v>
      </c>
      <c r="H2412" s="1">
        <v>62.38917</v>
      </c>
      <c r="I2412">
        <v>1.0000000000000001E-5</v>
      </c>
      <c r="J2412">
        <v>1.9000000000000001E-5</v>
      </c>
      <c r="K2412">
        <v>1.5185379999999999</v>
      </c>
      <c r="L2412">
        <v>0.32961099999999999</v>
      </c>
      <c r="M2412">
        <v>2.8899999999999998E-4</v>
      </c>
      <c r="N2412" s="1">
        <v>7.5669959999999999E-4</v>
      </c>
      <c r="O2412" s="1">
        <v>9.5123020000000003E-4</v>
      </c>
      <c r="P2412">
        <v>2.8170000000000001E-3</v>
      </c>
      <c r="Q2412">
        <v>28.107969000000001</v>
      </c>
      <c r="R2412" s="1">
        <v>5.3773639000000003E-6</v>
      </c>
      <c r="S2412">
        <v>20.216414</v>
      </c>
      <c r="T2412" s="1">
        <v>4.9069970999999998E-6</v>
      </c>
      <c r="U2412">
        <v>0.39262628999999999</v>
      </c>
      <c r="V2412">
        <v>60.985863000000002</v>
      </c>
      <c r="W2412" s="1">
        <v>1.2208103000000001E-5</v>
      </c>
      <c r="X2412">
        <v>2.7338686000000001E-2</v>
      </c>
      <c r="Y2412" s="1">
        <v>5.5464479E-5</v>
      </c>
      <c r="Z2412">
        <v>59.882852999999997</v>
      </c>
      <c r="AA2412" s="1">
        <v>1.2153781E-5</v>
      </c>
      <c r="AB2412">
        <v>0.81963428999999999</v>
      </c>
      <c r="AC2412">
        <v>0.87666160999999998</v>
      </c>
      <c r="AD2412">
        <v>1.3898402000000001</v>
      </c>
      <c r="AE2412">
        <v>0</v>
      </c>
      <c r="AF2412">
        <v>242.27722</v>
      </c>
      <c r="AG2412">
        <v>3.5585073</v>
      </c>
      <c r="AH2412">
        <v>4.7598270999999999</v>
      </c>
      <c r="AI2412">
        <v>4.8780778999999997E-4</v>
      </c>
      <c r="AJ2412">
        <v>8.2861461000000003E-4</v>
      </c>
      <c r="AK2412">
        <v>1.3878047000000001E-3</v>
      </c>
      <c r="AL2412">
        <v>2.1162818000000001E-3</v>
      </c>
      <c r="AM2412">
        <v>1.2698044E-2</v>
      </c>
      <c r="AN2412">
        <v>9.9994794999999997E-2</v>
      </c>
      <c r="AO2412">
        <v>10.176405000000001</v>
      </c>
      <c r="AP2412">
        <v>0.94591577000000004</v>
      </c>
      <c r="AQ2412">
        <v>2596.8798999999999</v>
      </c>
      <c r="AR2412">
        <v>2456.4295999999999</v>
      </c>
      <c r="AS2412">
        <v>0.68979866000000001</v>
      </c>
      <c r="AT2412">
        <v>0</v>
      </c>
      <c r="AU2412">
        <v>0</v>
      </c>
    </row>
    <row r="2413" spans="1:47" x14ac:dyDescent="0.25">
      <c r="A2413">
        <v>132</v>
      </c>
      <c r="B2413" t="s">
        <v>56</v>
      </c>
      <c r="C2413">
        <v>0.495674</v>
      </c>
      <c r="D2413" s="1">
        <v>9.8798869999999995E-6</v>
      </c>
      <c r="E2413">
        <v>54.175711</v>
      </c>
      <c r="F2413" s="1">
        <v>6.1883340000000002E-6</v>
      </c>
      <c r="G2413">
        <v>0.681087</v>
      </c>
      <c r="H2413" s="1">
        <v>22.792149999999999</v>
      </c>
      <c r="I2413">
        <v>1.2E-5</v>
      </c>
      <c r="J2413">
        <v>5.0000000000000004E-6</v>
      </c>
      <c r="K2413">
        <v>0.42202600000000001</v>
      </c>
      <c r="L2413">
        <v>0.102453</v>
      </c>
      <c r="M2413">
        <v>5.5199999999999997E-4</v>
      </c>
      <c r="N2413" s="1">
        <v>7.0106170000000002E-4</v>
      </c>
      <c r="O2413" s="1">
        <v>1.2948689999999999E-3</v>
      </c>
      <c r="P2413">
        <v>2.5560000000000001E-3</v>
      </c>
      <c r="Q2413">
        <v>28.107969000000001</v>
      </c>
      <c r="R2413" s="1">
        <v>5.3773639000000003E-6</v>
      </c>
      <c r="S2413">
        <v>20.216414</v>
      </c>
      <c r="T2413" s="1">
        <v>4.9069970999999998E-6</v>
      </c>
      <c r="U2413">
        <v>0.41280657999999998</v>
      </c>
      <c r="V2413">
        <v>59.864719999999998</v>
      </c>
      <c r="W2413" s="1">
        <v>1.2009487E-5</v>
      </c>
      <c r="X2413">
        <v>2.734311E-2</v>
      </c>
      <c r="Y2413" s="1">
        <v>5.5464479E-5</v>
      </c>
      <c r="Z2413">
        <v>61.855901000000003</v>
      </c>
      <c r="AA2413" s="1">
        <v>1.1956012999999999E-5</v>
      </c>
      <c r="AB2413">
        <v>0.86967618999999996</v>
      </c>
      <c r="AC2413">
        <v>0.87446376000000003</v>
      </c>
      <c r="AD2413">
        <v>1.3898402000000001</v>
      </c>
      <c r="AE2413">
        <v>0</v>
      </c>
      <c r="AF2413">
        <v>242.27722</v>
      </c>
      <c r="AG2413">
        <v>3.5294492000000002</v>
      </c>
      <c r="AH2413">
        <v>4.7612901000000001</v>
      </c>
      <c r="AI2413">
        <v>4.9444709000000004E-4</v>
      </c>
      <c r="AJ2413">
        <v>8.2359105000000005E-4</v>
      </c>
      <c r="AK2413">
        <v>1.3950968E-3</v>
      </c>
      <c r="AL2413">
        <v>2.0713135000000001E-3</v>
      </c>
      <c r="AM2413">
        <v>1.2696206999999999E-2</v>
      </c>
      <c r="AN2413">
        <v>0.10000001</v>
      </c>
      <c r="AO2413">
        <v>10.027134999999999</v>
      </c>
      <c r="AP2413">
        <v>0.94593696999999999</v>
      </c>
      <c r="AQ2413">
        <v>2850.38</v>
      </c>
      <c r="AR2413">
        <v>2696.2797999999998</v>
      </c>
      <c r="AS2413">
        <v>0.68518867000000006</v>
      </c>
      <c r="AT2413">
        <v>0</v>
      </c>
      <c r="AU2413">
        <v>0</v>
      </c>
    </row>
    <row r="2414" spans="1:47" x14ac:dyDescent="0.25">
      <c r="A2414">
        <v>133</v>
      </c>
      <c r="B2414" t="s">
        <v>56</v>
      </c>
      <c r="C2414">
        <v>20.973932000000001</v>
      </c>
      <c r="D2414" s="1">
        <v>2.2576089999999998E-6</v>
      </c>
      <c r="E2414">
        <v>0.150176</v>
      </c>
      <c r="F2414" s="1">
        <v>6.1165809999999997E-6</v>
      </c>
      <c r="G2414">
        <v>5.1739999999999998E-3</v>
      </c>
      <c r="H2414" s="1">
        <v>87.746200000000002</v>
      </c>
      <c r="I2414">
        <v>1.7E-5</v>
      </c>
      <c r="J2414">
        <v>1.9000000000000001E-5</v>
      </c>
      <c r="K2414">
        <v>1.5593589999999999</v>
      </c>
      <c r="L2414">
        <v>1.4349369999999999</v>
      </c>
      <c r="M2414">
        <v>4.2999999999999999E-4</v>
      </c>
      <c r="N2414" s="1">
        <v>5.2095090000000004E-4</v>
      </c>
      <c r="O2414" s="1">
        <v>9.2203160000000001E-4</v>
      </c>
      <c r="P2414">
        <v>1.9729999999999999E-3</v>
      </c>
      <c r="Q2414">
        <v>28.107969000000001</v>
      </c>
      <c r="R2414" s="1">
        <v>5.3773639000000003E-6</v>
      </c>
      <c r="S2414">
        <v>20.216414</v>
      </c>
      <c r="T2414" s="1">
        <v>4.9069970999999998E-6</v>
      </c>
      <c r="U2414">
        <v>0.40415174999999998</v>
      </c>
      <c r="V2414">
        <v>60.785648999999999</v>
      </c>
      <c r="W2414" s="1">
        <v>1.2088039E-5</v>
      </c>
      <c r="X2414">
        <v>2.7349278000000001E-2</v>
      </c>
      <c r="Y2414" s="1">
        <v>5.5464479E-5</v>
      </c>
      <c r="Z2414">
        <v>57.933889999999998</v>
      </c>
      <c r="AA2414" s="1">
        <v>1.2700803E-5</v>
      </c>
      <c r="AB2414">
        <v>0.84261680000000005</v>
      </c>
      <c r="AC2414">
        <v>0.85335342999999997</v>
      </c>
      <c r="AD2414">
        <v>1.3898402000000001</v>
      </c>
      <c r="AE2414">
        <v>0</v>
      </c>
      <c r="AF2414">
        <v>242.27722</v>
      </c>
      <c r="AG2414">
        <v>3.6342346000000001</v>
      </c>
      <c r="AH2414">
        <v>4.7599299000000004</v>
      </c>
      <c r="AI2414">
        <v>4.8532471000000001E-4</v>
      </c>
      <c r="AJ2414">
        <v>8.3310722000000002E-4</v>
      </c>
      <c r="AK2414">
        <v>1.4006092E-3</v>
      </c>
      <c r="AL2414">
        <v>2.0772957000000001E-3</v>
      </c>
      <c r="AM2414">
        <v>1.2696509E-2</v>
      </c>
      <c r="AN2414">
        <v>9.9994873999999997E-2</v>
      </c>
      <c r="AO2414">
        <v>10.009880000000001</v>
      </c>
      <c r="AP2414">
        <v>0.94700664999999995</v>
      </c>
      <c r="AQ2414">
        <v>3551.6594</v>
      </c>
      <c r="AR2414">
        <v>3363.4450999999999</v>
      </c>
      <c r="AS2414">
        <v>0.68702211000000002</v>
      </c>
      <c r="AT2414">
        <v>0</v>
      </c>
      <c r="AU2414">
        <v>0</v>
      </c>
    </row>
    <row r="2415" spans="1:47" x14ac:dyDescent="0.25">
      <c r="A2415">
        <v>134</v>
      </c>
      <c r="B2415" t="s">
        <v>56</v>
      </c>
      <c r="C2415">
        <v>27.951055</v>
      </c>
      <c r="D2415" s="1">
        <v>5.9498729999999999E-6</v>
      </c>
      <c r="E2415">
        <v>1.0898699999999999</v>
      </c>
      <c r="F2415" s="1">
        <v>7.2513959999999996E-6</v>
      </c>
      <c r="G2415">
        <v>0.40317199999999997</v>
      </c>
      <c r="H2415" s="1">
        <v>76.978920000000002</v>
      </c>
      <c r="I2415">
        <v>1.5E-5</v>
      </c>
      <c r="J2415">
        <v>2.3E-5</v>
      </c>
      <c r="K2415">
        <v>1.0096369999999999</v>
      </c>
      <c r="L2415">
        <v>1.1610750000000001</v>
      </c>
      <c r="M2415">
        <v>2.7900000000000001E-4</v>
      </c>
      <c r="N2415" s="1">
        <v>5.6055899999999997E-4</v>
      </c>
      <c r="O2415" s="1">
        <v>8.7970910000000004E-4</v>
      </c>
      <c r="P2415">
        <v>2.562E-3</v>
      </c>
      <c r="Q2415">
        <v>28.107970000000002</v>
      </c>
      <c r="R2415" s="1">
        <v>5.3773640000000002E-6</v>
      </c>
      <c r="S2415">
        <v>20.21641</v>
      </c>
      <c r="T2415" s="1">
        <v>4.9069969999999999E-6</v>
      </c>
      <c r="U2415">
        <v>0.38952409999999998</v>
      </c>
      <c r="V2415">
        <v>59.836199999999998</v>
      </c>
      <c r="W2415" s="1">
        <v>1.245212E-5</v>
      </c>
      <c r="X2415">
        <v>2.7339829999999999E-2</v>
      </c>
      <c r="Y2415" s="1">
        <v>5.5464480000000003E-5</v>
      </c>
      <c r="Z2415">
        <v>61.885399999999997</v>
      </c>
      <c r="AA2415" s="1">
        <v>1.2986489999999999E-5</v>
      </c>
      <c r="AB2415">
        <v>0.89805060000000003</v>
      </c>
      <c r="AC2415">
        <v>0.89290069999999999</v>
      </c>
      <c r="AD2415">
        <v>1.38984</v>
      </c>
      <c r="AE2415">
        <v>0</v>
      </c>
      <c r="AF2415">
        <v>242.27719999999999</v>
      </c>
      <c r="AG2415">
        <v>3.6330279999999999</v>
      </c>
      <c r="AH2415">
        <v>4.7618169999999997</v>
      </c>
      <c r="AI2415">
        <v>4.8684279999999997E-4</v>
      </c>
      <c r="AJ2415">
        <v>8.2975099999999999E-4</v>
      </c>
      <c r="AK2415">
        <v>1.387594E-3</v>
      </c>
      <c r="AL2415">
        <v>2.0096699999999999E-3</v>
      </c>
      <c r="AM2415">
        <v>1.270715E-2</v>
      </c>
      <c r="AN2415">
        <v>0.10000009999999999</v>
      </c>
      <c r="AO2415">
        <v>9.9680599999999995</v>
      </c>
      <c r="AP2415">
        <v>0.94899979999999995</v>
      </c>
      <c r="AQ2415">
        <v>810.50750000000005</v>
      </c>
      <c r="AR2415">
        <v>769.17139999999995</v>
      </c>
      <c r="AS2415">
        <v>0.68850750000000005</v>
      </c>
      <c r="AT2415">
        <v>0</v>
      </c>
      <c r="AU2415">
        <v>0</v>
      </c>
    </row>
    <row r="2416" spans="1:47" x14ac:dyDescent="0.25">
      <c r="A2416">
        <v>135</v>
      </c>
      <c r="B2416" t="s">
        <v>56</v>
      </c>
      <c r="C2416">
        <v>0.45929799999999998</v>
      </c>
      <c r="D2416" s="1">
        <v>4.445369E-6</v>
      </c>
      <c r="E2416">
        <v>4.5206739999999996</v>
      </c>
      <c r="F2416" s="1">
        <v>4.8822779999999996E-6</v>
      </c>
      <c r="G2416">
        <v>0.11267099999999999</v>
      </c>
      <c r="H2416" s="1">
        <v>50.771329999999999</v>
      </c>
      <c r="I2416">
        <v>1.2999999999999999E-5</v>
      </c>
      <c r="J2416">
        <v>3.0000000000000001E-6</v>
      </c>
      <c r="K2416">
        <v>1.4121840000000001</v>
      </c>
      <c r="L2416">
        <v>1.319925</v>
      </c>
      <c r="M2416">
        <v>5.1000000000000004E-4</v>
      </c>
      <c r="N2416" s="1">
        <v>6.7082429999999998E-4</v>
      </c>
      <c r="O2416" s="1">
        <v>1.140793E-3</v>
      </c>
      <c r="P2416">
        <v>2.6480000000000002E-3</v>
      </c>
      <c r="Q2416">
        <v>28.107969000000001</v>
      </c>
      <c r="R2416" s="1">
        <v>5.3773639000000003E-6</v>
      </c>
      <c r="S2416">
        <v>20.216414</v>
      </c>
      <c r="T2416" s="1">
        <v>4.9069970999999998E-6</v>
      </c>
      <c r="U2416">
        <v>0.39871362999999999</v>
      </c>
      <c r="V2416">
        <v>58.632067999999997</v>
      </c>
      <c r="W2416" s="1">
        <v>1.1913841999999999E-5</v>
      </c>
      <c r="X2416">
        <v>2.7350666999999999E-2</v>
      </c>
      <c r="Y2416" s="1">
        <v>5.5464479E-5</v>
      </c>
      <c r="Z2416">
        <v>57.971077000000001</v>
      </c>
      <c r="AA2416" s="1">
        <v>1.2488355000000001E-5</v>
      </c>
      <c r="AB2416">
        <v>0.86592312999999999</v>
      </c>
      <c r="AC2416">
        <v>0.86665941999999996</v>
      </c>
      <c r="AD2416">
        <v>1.3898402000000001</v>
      </c>
      <c r="AE2416">
        <v>0</v>
      </c>
      <c r="AF2416">
        <v>242.27722</v>
      </c>
      <c r="AG2416">
        <v>3.6366274999999999</v>
      </c>
      <c r="AH2416">
        <v>4.7598507999999997</v>
      </c>
      <c r="AI2416">
        <v>4.8656391000000002E-4</v>
      </c>
      <c r="AJ2416">
        <v>8.3083919999999995E-4</v>
      </c>
      <c r="AK2416">
        <v>1.3862735000000001E-3</v>
      </c>
      <c r="AL2416">
        <v>2.0723438999999998E-3</v>
      </c>
      <c r="AM2416">
        <v>1.270581E-2</v>
      </c>
      <c r="AN2416">
        <v>0.10000050000000001</v>
      </c>
      <c r="AO2416">
        <v>10.063641000000001</v>
      </c>
      <c r="AP2416">
        <v>0.94658765</v>
      </c>
      <c r="AQ2416">
        <v>1050.3130000000001</v>
      </c>
      <c r="AR2416">
        <v>994.21334000000002</v>
      </c>
      <c r="AS2416">
        <v>0.68916759999999999</v>
      </c>
      <c r="AT2416">
        <v>0</v>
      </c>
      <c r="AU2416">
        <v>0</v>
      </c>
    </row>
    <row r="2417" spans="1:47" x14ac:dyDescent="0.25">
      <c r="A2417">
        <v>136</v>
      </c>
      <c r="B2417" t="s">
        <v>56</v>
      </c>
      <c r="C2417">
        <v>24.426856000000001</v>
      </c>
      <c r="D2417" s="1">
        <v>3.1431579999999999E-6</v>
      </c>
      <c r="E2417">
        <v>0.469501</v>
      </c>
      <c r="F2417" s="1">
        <v>3.83561E-6</v>
      </c>
      <c r="G2417">
        <v>0.29894399999999999</v>
      </c>
      <c r="H2417" s="1">
        <v>51.658740000000002</v>
      </c>
      <c r="I2417">
        <v>1.2999999999999999E-5</v>
      </c>
      <c r="J2417">
        <v>2.4000000000000001E-5</v>
      </c>
      <c r="K2417">
        <v>1.321213</v>
      </c>
      <c r="L2417">
        <v>0.79322599999999999</v>
      </c>
      <c r="M2417">
        <v>4.64E-4</v>
      </c>
      <c r="N2417" s="1">
        <v>8.1759810000000004E-4</v>
      </c>
      <c r="O2417" s="1">
        <v>1.1393449999999999E-3</v>
      </c>
      <c r="P2417">
        <v>2.6389999999999999E-3</v>
      </c>
      <c r="Q2417">
        <v>28.107970000000002</v>
      </c>
      <c r="R2417" s="1">
        <v>5.3773640000000002E-6</v>
      </c>
      <c r="S2417">
        <v>20.21641</v>
      </c>
      <c r="T2417" s="1">
        <v>4.9069969999999999E-6</v>
      </c>
      <c r="U2417">
        <v>0.3924202</v>
      </c>
      <c r="V2417">
        <v>60.964779999999998</v>
      </c>
      <c r="W2417" s="1">
        <v>1.211882E-5</v>
      </c>
      <c r="X2417">
        <v>2.7325729999999999E-2</v>
      </c>
      <c r="Y2417" s="1">
        <v>5.5464480000000003E-5</v>
      </c>
      <c r="Z2417">
        <v>59.080559999999998</v>
      </c>
      <c r="AA2417" s="1">
        <v>1.2368439999999999E-5</v>
      </c>
      <c r="AB2417">
        <v>0.88079940000000001</v>
      </c>
      <c r="AC2417">
        <v>0.81624189999999996</v>
      </c>
      <c r="AD2417">
        <v>1.38984</v>
      </c>
      <c r="AE2417">
        <v>0</v>
      </c>
      <c r="AF2417">
        <v>242.27719999999999</v>
      </c>
      <c r="AG2417">
        <v>3.5627219999999999</v>
      </c>
      <c r="AH2417">
        <v>4.7597269999999998</v>
      </c>
      <c r="AI2417">
        <v>4.8450069999999998E-4</v>
      </c>
      <c r="AJ2417">
        <v>8.2742429999999999E-4</v>
      </c>
      <c r="AK2417">
        <v>1.385842E-3</v>
      </c>
      <c r="AL2417">
        <v>2.150285E-3</v>
      </c>
      <c r="AM2417">
        <v>1.271943E-2</v>
      </c>
      <c r="AN2417">
        <v>9.9998770000000001E-2</v>
      </c>
      <c r="AO2417">
        <v>9.8819940000000006</v>
      </c>
      <c r="AP2417">
        <v>0.94743100000000002</v>
      </c>
      <c r="AQ2417">
        <v>-511.8897</v>
      </c>
      <c r="AR2417">
        <v>-484.98009999999999</v>
      </c>
      <c r="AS2417">
        <v>0.68833659999999997</v>
      </c>
      <c r="AT2417">
        <v>0</v>
      </c>
      <c r="AU2417">
        <v>0</v>
      </c>
    </row>
    <row r="2418" spans="1:47" x14ac:dyDescent="0.25">
      <c r="A2418">
        <v>137</v>
      </c>
      <c r="B2418" t="s">
        <v>56</v>
      </c>
      <c r="C2418">
        <v>0.40367500000000001</v>
      </c>
      <c r="D2418" s="1">
        <v>2.386074E-6</v>
      </c>
      <c r="E2418">
        <v>11.540724000000001</v>
      </c>
      <c r="F2418" s="1">
        <v>4.7515259999999996E-6</v>
      </c>
      <c r="G2418">
        <v>4.3790000000000003E-2</v>
      </c>
      <c r="H2418" s="1">
        <v>69.442769999999996</v>
      </c>
      <c r="I2418">
        <v>1.2E-5</v>
      </c>
      <c r="J2418">
        <v>3.1999999999999999E-5</v>
      </c>
      <c r="K2418">
        <v>1.2198880000000001</v>
      </c>
      <c r="L2418">
        <v>1.5943510000000001</v>
      </c>
      <c r="M2418">
        <v>3.5799999999999997E-4</v>
      </c>
      <c r="N2418" s="1">
        <v>5.6104729999999995E-4</v>
      </c>
      <c r="O2418" s="1">
        <v>8.8575619999999998E-4</v>
      </c>
      <c r="P2418">
        <v>2.147E-3</v>
      </c>
      <c r="Q2418">
        <v>28.107970000000002</v>
      </c>
      <c r="R2418" s="1">
        <v>5.3773640000000002E-6</v>
      </c>
      <c r="S2418">
        <v>20.21641</v>
      </c>
      <c r="T2418" s="1">
        <v>4.9069969999999999E-6</v>
      </c>
      <c r="U2418">
        <v>0.41072730000000002</v>
      </c>
      <c r="V2418">
        <v>58.136450000000004</v>
      </c>
      <c r="W2418" s="1">
        <v>1.217101E-5</v>
      </c>
      <c r="X2418">
        <v>2.733729E-2</v>
      </c>
      <c r="Y2418" s="1">
        <v>5.5464480000000003E-5</v>
      </c>
      <c r="Z2418">
        <v>59.202860000000001</v>
      </c>
      <c r="AA2418" s="1">
        <v>1.208524E-5</v>
      </c>
      <c r="AB2418">
        <v>0.83672939999999996</v>
      </c>
      <c r="AC2418">
        <v>0.86188160000000003</v>
      </c>
      <c r="AD2418">
        <v>1.38984</v>
      </c>
      <c r="AE2418">
        <v>0</v>
      </c>
      <c r="AF2418">
        <v>242.27719999999999</v>
      </c>
      <c r="AG2418">
        <v>3.552711</v>
      </c>
      <c r="AH2418">
        <v>4.7583789999999997</v>
      </c>
      <c r="AI2418">
        <v>4.7903349999999997E-4</v>
      </c>
      <c r="AJ2418">
        <v>8.2291600000000003E-4</v>
      </c>
      <c r="AK2418">
        <v>1.390037E-3</v>
      </c>
      <c r="AL2418">
        <v>2.0356390000000001E-3</v>
      </c>
      <c r="AM2418">
        <v>1.2716669999999999E-2</v>
      </c>
      <c r="AN2418">
        <v>9.9997440000000007E-2</v>
      </c>
      <c r="AO2418">
        <v>9.9573459999999994</v>
      </c>
      <c r="AP2418">
        <v>0.94471899999999998</v>
      </c>
      <c r="AQ2418">
        <v>102.6545</v>
      </c>
      <c r="AR2418">
        <v>96.97963</v>
      </c>
      <c r="AS2418">
        <v>0.68924750000000001</v>
      </c>
      <c r="AT2418">
        <v>0</v>
      </c>
      <c r="AU2418">
        <v>0</v>
      </c>
    </row>
    <row r="2419" spans="1:47" x14ac:dyDescent="0.25">
      <c r="A2419">
        <v>138</v>
      </c>
      <c r="B2419" t="s">
        <v>56</v>
      </c>
      <c r="C2419">
        <v>25.218219999999999</v>
      </c>
      <c r="D2419" s="1">
        <v>4.800178E-6</v>
      </c>
      <c r="E2419">
        <v>0.38878499999999999</v>
      </c>
      <c r="F2419" s="1">
        <v>7.6703089999999997E-6</v>
      </c>
      <c r="G2419">
        <v>0.47439599999999998</v>
      </c>
      <c r="H2419" s="1">
        <v>69.937330000000003</v>
      </c>
      <c r="I2419">
        <v>1.1E-5</v>
      </c>
      <c r="J2419">
        <v>0</v>
      </c>
      <c r="K2419">
        <v>1.286494</v>
      </c>
      <c r="L2419">
        <v>1.240372</v>
      </c>
      <c r="M2419">
        <v>5.4699999999999996E-4</v>
      </c>
      <c r="N2419" s="1">
        <v>8.303691E-4</v>
      </c>
      <c r="O2419" s="1">
        <v>1.0931000000000001E-3</v>
      </c>
      <c r="P2419">
        <v>2.1909999999999998E-3</v>
      </c>
      <c r="Q2419">
        <v>28.107969000000001</v>
      </c>
      <c r="R2419" s="1">
        <v>5.3773639000000003E-6</v>
      </c>
      <c r="S2419">
        <v>20.216414</v>
      </c>
      <c r="T2419" s="1">
        <v>4.9069970999999998E-6</v>
      </c>
      <c r="U2419">
        <v>0.40299044000000001</v>
      </c>
      <c r="V2419">
        <v>58.141489999999997</v>
      </c>
      <c r="W2419" s="1">
        <v>1.1947415E-5</v>
      </c>
      <c r="X2419">
        <v>2.7319201000000001E-2</v>
      </c>
      <c r="Y2419" s="1">
        <v>5.5464479E-5</v>
      </c>
      <c r="Z2419">
        <v>58.501812999999999</v>
      </c>
      <c r="AA2419" s="1">
        <v>1.2086678E-5</v>
      </c>
      <c r="AB2419">
        <v>0.85202619000000002</v>
      </c>
      <c r="AC2419">
        <v>0.83462141999999995</v>
      </c>
      <c r="AD2419">
        <v>1.3898402000000001</v>
      </c>
      <c r="AE2419">
        <v>0</v>
      </c>
      <c r="AF2419">
        <v>242.27722</v>
      </c>
      <c r="AG2419">
        <v>3.5328366</v>
      </c>
      <c r="AH2419">
        <v>4.7629992999999997</v>
      </c>
      <c r="AI2419">
        <v>4.8045824999999999E-4</v>
      </c>
      <c r="AJ2419">
        <v>8.3009127000000004E-4</v>
      </c>
      <c r="AK2419">
        <v>1.3827360000000001E-3</v>
      </c>
      <c r="AL2419">
        <v>2.1103050999999999E-3</v>
      </c>
      <c r="AM2419">
        <v>1.2709176000000001E-2</v>
      </c>
      <c r="AN2419">
        <v>9.9999179999999993E-2</v>
      </c>
      <c r="AO2419">
        <v>10.122446</v>
      </c>
      <c r="AP2419">
        <v>0.94720366</v>
      </c>
      <c r="AQ2419">
        <v>-2506.7703000000001</v>
      </c>
      <c r="AR2419">
        <v>-2374.422</v>
      </c>
      <c r="AS2419">
        <v>0.68823356000000002</v>
      </c>
      <c r="AT2419">
        <v>0</v>
      </c>
      <c r="AU2419">
        <v>0</v>
      </c>
    </row>
    <row r="2420" spans="1:47" x14ac:dyDescent="0.25">
      <c r="A2420">
        <v>139</v>
      </c>
      <c r="B2420" t="s">
        <v>56</v>
      </c>
      <c r="C2420">
        <v>4.6864840000000001</v>
      </c>
      <c r="D2420" s="1">
        <v>6.6272650000000002E-7</v>
      </c>
      <c r="E2420">
        <v>0.39874399999999999</v>
      </c>
      <c r="F2420" s="1">
        <v>3.8969699999999997E-6</v>
      </c>
      <c r="G2420">
        <v>0.17072499999999999</v>
      </c>
      <c r="H2420" s="1">
        <v>29.656829999999999</v>
      </c>
      <c r="I2420">
        <v>1.0000000000000001E-5</v>
      </c>
      <c r="J2420">
        <v>3.8999999999999999E-5</v>
      </c>
      <c r="K2420">
        <v>1.5088140000000001</v>
      </c>
      <c r="L2420">
        <v>1.3462050000000001</v>
      </c>
      <c r="M2420">
        <v>4.8200000000000001E-4</v>
      </c>
      <c r="N2420" s="1">
        <v>7.8566720000000005E-4</v>
      </c>
      <c r="O2420" s="1">
        <v>1.2144879999999999E-3</v>
      </c>
      <c r="P2420">
        <v>3.5070000000000001E-3</v>
      </c>
      <c r="Q2420">
        <v>28.107970000000002</v>
      </c>
      <c r="R2420" s="1">
        <v>5.3773640000000002E-6</v>
      </c>
      <c r="S2420">
        <v>20.21641</v>
      </c>
      <c r="T2420" s="1">
        <v>4.9069969999999999E-6</v>
      </c>
      <c r="U2420">
        <v>0.3996111</v>
      </c>
      <c r="V2420">
        <v>55.83867</v>
      </c>
      <c r="W2420" s="1">
        <v>1.1950489999999999E-5</v>
      </c>
      <c r="X2420">
        <v>2.7335970000000001E-2</v>
      </c>
      <c r="Y2420" s="1">
        <v>5.5464480000000003E-5</v>
      </c>
      <c r="Z2420">
        <v>60.224150000000002</v>
      </c>
      <c r="AA2420" s="1">
        <v>1.17362E-5</v>
      </c>
      <c r="AB2420">
        <v>0.85156109999999996</v>
      </c>
      <c r="AC2420">
        <v>0.87642299999999995</v>
      </c>
      <c r="AD2420">
        <v>1.38984</v>
      </c>
      <c r="AE2420">
        <v>0</v>
      </c>
      <c r="AF2420">
        <v>242.27719999999999</v>
      </c>
      <c r="AG2420">
        <v>3.4899610000000001</v>
      </c>
      <c r="AH2420">
        <v>4.7597069999999997</v>
      </c>
      <c r="AI2420">
        <v>4.6820990000000001E-4</v>
      </c>
      <c r="AJ2420">
        <v>8.303529E-4</v>
      </c>
      <c r="AK2420">
        <v>1.385376E-3</v>
      </c>
      <c r="AL2420">
        <v>2.1195860000000001E-3</v>
      </c>
      <c r="AM2420">
        <v>1.2711510000000001E-2</v>
      </c>
      <c r="AN2420">
        <v>0.10000489999999999</v>
      </c>
      <c r="AO2420">
        <v>10.100070000000001</v>
      </c>
      <c r="AP2420">
        <v>0.94735999999999998</v>
      </c>
      <c r="AQ2420">
        <v>-507.4264</v>
      </c>
      <c r="AR2420">
        <v>-480.71550000000002</v>
      </c>
      <c r="AS2420">
        <v>0.68919359999999996</v>
      </c>
      <c r="AT2420">
        <v>0</v>
      </c>
      <c r="AU2420">
        <v>0</v>
      </c>
    </row>
    <row r="2421" spans="1:47" x14ac:dyDescent="0.25">
      <c r="A2421">
        <v>140</v>
      </c>
      <c r="B2421" t="s">
        <v>56</v>
      </c>
      <c r="C2421">
        <v>17.105177000000001</v>
      </c>
      <c r="D2421" s="1">
        <v>2.5766149999999998E-6</v>
      </c>
      <c r="E2421">
        <v>0.40964800000000001</v>
      </c>
      <c r="F2421" s="1">
        <v>3.2839629999999999E-6</v>
      </c>
      <c r="G2421">
        <v>6.8428000000000003E-2</v>
      </c>
      <c r="H2421" s="1">
        <v>53.470329999999997</v>
      </c>
      <c r="I2421">
        <v>1.5E-5</v>
      </c>
      <c r="J2421">
        <v>2.9E-5</v>
      </c>
      <c r="K2421">
        <v>1.4953149999999999</v>
      </c>
      <c r="L2421">
        <v>1.5241229999999999</v>
      </c>
      <c r="M2421">
        <v>5.04E-4</v>
      </c>
      <c r="N2421" s="1">
        <v>8.4906309999999998E-4</v>
      </c>
      <c r="O2421" s="1">
        <v>1.2094759999999999E-3</v>
      </c>
      <c r="P2421">
        <v>3.202E-3</v>
      </c>
      <c r="Q2421">
        <v>28.107969000000001</v>
      </c>
      <c r="R2421" s="1">
        <v>5.3773639000000003E-6</v>
      </c>
      <c r="S2421">
        <v>20.216414</v>
      </c>
      <c r="T2421" s="1">
        <v>4.9069970999999998E-6</v>
      </c>
      <c r="U2421">
        <v>0.39989217999999999</v>
      </c>
      <c r="V2421">
        <v>60.565950999999998</v>
      </c>
      <c r="W2421" s="1">
        <v>1.2293291999999999E-5</v>
      </c>
      <c r="X2421">
        <v>2.7336790999999999E-2</v>
      </c>
      <c r="Y2421" s="1">
        <v>5.5464479E-5</v>
      </c>
      <c r="Z2421">
        <v>61.546270999999997</v>
      </c>
      <c r="AA2421" s="1">
        <v>1.2228723E-5</v>
      </c>
      <c r="AB2421">
        <v>0.87283608999999995</v>
      </c>
      <c r="AC2421">
        <v>0.88328759000000001</v>
      </c>
      <c r="AD2421">
        <v>1.3898402000000001</v>
      </c>
      <c r="AE2421">
        <v>0</v>
      </c>
      <c r="AF2421">
        <v>242.27722</v>
      </c>
      <c r="AG2421">
        <v>3.5976990999999998</v>
      </c>
      <c r="AH2421">
        <v>4.7615692000000003</v>
      </c>
      <c r="AI2421">
        <v>4.8728314000000001E-4</v>
      </c>
      <c r="AJ2421">
        <v>8.2531390000000003E-4</v>
      </c>
      <c r="AK2421">
        <v>1.3824524000000001E-3</v>
      </c>
      <c r="AL2421">
        <v>2.0545807000000001E-3</v>
      </c>
      <c r="AM2421">
        <v>1.2691345999999999E-2</v>
      </c>
      <c r="AN2421">
        <v>0.10000225</v>
      </c>
      <c r="AO2421">
        <v>9.2960595000000001</v>
      </c>
      <c r="AP2421">
        <v>0.94627225000000004</v>
      </c>
      <c r="AQ2421">
        <v>-3317.8625000000002</v>
      </c>
      <c r="AR2421">
        <v>-3139.6012000000001</v>
      </c>
      <c r="AS2421">
        <v>0.68759835999999996</v>
      </c>
      <c r="AT2421">
        <v>0</v>
      </c>
      <c r="AU2421">
        <v>0</v>
      </c>
    </row>
    <row r="2422" spans="1:47" x14ac:dyDescent="0.25">
      <c r="A2422">
        <v>141</v>
      </c>
      <c r="B2422" t="s">
        <v>56</v>
      </c>
      <c r="C2422">
        <v>33.248175000000003</v>
      </c>
      <c r="D2422" s="1">
        <v>3.4675569999999999E-6</v>
      </c>
      <c r="E2422">
        <v>0.51547699999999996</v>
      </c>
      <c r="F2422" s="1">
        <v>4.3272529999999998E-6</v>
      </c>
      <c r="G2422">
        <v>0.40953200000000001</v>
      </c>
      <c r="H2422" s="1">
        <v>83.410889999999995</v>
      </c>
      <c r="I2422">
        <v>1.4E-5</v>
      </c>
      <c r="J2422">
        <v>1.2E-5</v>
      </c>
      <c r="K2422">
        <v>1.5827500000000001</v>
      </c>
      <c r="L2422">
        <v>0.55322499999999997</v>
      </c>
      <c r="M2422">
        <v>4.1899999999999999E-4</v>
      </c>
      <c r="N2422" s="1">
        <v>7.6506920000000002E-4</v>
      </c>
      <c r="O2422" s="1">
        <v>1.01038E-3</v>
      </c>
      <c r="P2422">
        <v>2.1900000000000001E-3</v>
      </c>
      <c r="Q2422">
        <v>28.107969000000001</v>
      </c>
      <c r="R2422" s="1">
        <v>5.3773639000000003E-6</v>
      </c>
      <c r="S2422">
        <v>20.216414</v>
      </c>
      <c r="T2422" s="1">
        <v>4.9069970999999998E-6</v>
      </c>
      <c r="U2422">
        <v>0.42166904999999999</v>
      </c>
      <c r="V2422">
        <v>58.948560000000001</v>
      </c>
      <c r="W2422" s="1">
        <v>1.2259391E-5</v>
      </c>
      <c r="X2422">
        <v>2.7333898999999998E-2</v>
      </c>
      <c r="Y2422" s="1">
        <v>5.5464479E-5</v>
      </c>
      <c r="Z2422">
        <v>60.481585000000003</v>
      </c>
      <c r="AA2422" s="1">
        <v>1.1758858E-5</v>
      </c>
      <c r="AB2422">
        <v>0.87920387</v>
      </c>
      <c r="AC2422">
        <v>0.84256830999999999</v>
      </c>
      <c r="AD2422">
        <v>1.3898402000000001</v>
      </c>
      <c r="AE2422">
        <v>0</v>
      </c>
      <c r="AF2422">
        <v>242.27722</v>
      </c>
      <c r="AG2422">
        <v>3.5668980000000001</v>
      </c>
      <c r="AH2422">
        <v>4.7584609999999996</v>
      </c>
      <c r="AI2422">
        <v>4.9700429000000003E-4</v>
      </c>
      <c r="AJ2422">
        <v>8.2167218999999996E-4</v>
      </c>
      <c r="AK2422">
        <v>1.3846844000000001E-3</v>
      </c>
      <c r="AL2422">
        <v>2.1495743000000001E-3</v>
      </c>
      <c r="AM2422">
        <v>1.2701917E-2</v>
      </c>
      <c r="AN2422">
        <v>0.10000050000000001</v>
      </c>
      <c r="AO2422">
        <v>10.270429999999999</v>
      </c>
      <c r="AP2422">
        <v>0.94577617999999997</v>
      </c>
      <c r="AQ2422">
        <v>-2556.3098</v>
      </c>
      <c r="AR2422">
        <v>-2417.6968999999999</v>
      </c>
      <c r="AS2422">
        <v>0.69084979999999996</v>
      </c>
      <c r="AT2422">
        <v>0</v>
      </c>
      <c r="AU2422">
        <v>0</v>
      </c>
    </row>
    <row r="2423" spans="1:47" x14ac:dyDescent="0.25">
      <c r="A2423">
        <v>142</v>
      </c>
      <c r="B2423" t="s">
        <v>56</v>
      </c>
      <c r="C2423">
        <v>23.99972</v>
      </c>
      <c r="D2423" s="1">
        <v>3.4471960000000001E-6</v>
      </c>
      <c r="E2423">
        <v>0.112376</v>
      </c>
      <c r="F2423" s="1">
        <v>4.7086199999999998E-6</v>
      </c>
      <c r="G2423">
        <v>0.19820399999999999</v>
      </c>
      <c r="H2423" s="1">
        <v>68.280680000000004</v>
      </c>
      <c r="I2423">
        <v>1.5999999999999999E-5</v>
      </c>
      <c r="J2423">
        <v>1.8E-5</v>
      </c>
      <c r="K2423">
        <v>1.682326</v>
      </c>
      <c r="L2423">
        <v>1.404107</v>
      </c>
      <c r="M2423">
        <v>4.95E-4</v>
      </c>
      <c r="N2423" s="1">
        <v>5.6483219999999999E-4</v>
      </c>
      <c r="O2423" s="1">
        <v>1.017923E-3</v>
      </c>
      <c r="P2423">
        <v>2.2109999999999999E-3</v>
      </c>
      <c r="Q2423">
        <v>28.107969000000001</v>
      </c>
      <c r="R2423" s="1">
        <v>5.3773639000000003E-6</v>
      </c>
      <c r="S2423">
        <v>20.216414</v>
      </c>
      <c r="T2423" s="1">
        <v>4.9069970999999998E-6</v>
      </c>
      <c r="U2423">
        <v>0.40396871000000001</v>
      </c>
      <c r="V2423">
        <v>60.007514999999998</v>
      </c>
      <c r="W2423" s="1">
        <v>1.2688171000000001E-5</v>
      </c>
      <c r="X2423">
        <v>2.7334391999999999E-2</v>
      </c>
      <c r="Y2423" s="1">
        <v>5.5464479E-5</v>
      </c>
      <c r="Z2423">
        <v>60.171157999999998</v>
      </c>
      <c r="AA2423" s="1">
        <v>1.2109575999999999E-5</v>
      </c>
      <c r="AB2423">
        <v>0.89192254999999998</v>
      </c>
      <c r="AC2423">
        <v>0.91711246000000002</v>
      </c>
      <c r="AD2423">
        <v>1.3898402000000001</v>
      </c>
      <c r="AE2423">
        <v>0</v>
      </c>
      <c r="AF2423">
        <v>242.27722</v>
      </c>
      <c r="AG2423">
        <v>3.5945008000000001</v>
      </c>
      <c r="AH2423">
        <v>4.7628864999999996</v>
      </c>
      <c r="AI2423">
        <v>4.8305347000000002E-4</v>
      </c>
      <c r="AJ2423">
        <v>8.3328443999999998E-4</v>
      </c>
      <c r="AK2423">
        <v>1.3870627999999999E-3</v>
      </c>
      <c r="AL2423">
        <v>2.0643290000000002E-3</v>
      </c>
      <c r="AM2423">
        <v>1.2704458E-2</v>
      </c>
      <c r="AN2423">
        <v>0.10000094</v>
      </c>
      <c r="AO2423">
        <v>10.167916</v>
      </c>
      <c r="AP2423">
        <v>0.94808669999999995</v>
      </c>
      <c r="AQ2423">
        <v>2287.4726000000001</v>
      </c>
      <c r="AR2423">
        <v>2168.7224000000001</v>
      </c>
      <c r="AS2423">
        <v>0.68828184999999997</v>
      </c>
      <c r="AT2423">
        <v>0</v>
      </c>
      <c r="AU2423">
        <v>0</v>
      </c>
    </row>
    <row r="2424" spans="1:47" x14ac:dyDescent="0.25">
      <c r="A2424">
        <v>143</v>
      </c>
      <c r="B2424" t="s">
        <v>56</v>
      </c>
      <c r="C2424">
        <v>5.7880320000000003</v>
      </c>
      <c r="D2424" s="1">
        <v>8.7949669999999994E-6</v>
      </c>
      <c r="E2424">
        <v>1.9016489999999999</v>
      </c>
      <c r="F2424" s="1">
        <v>3.8502939999999996E-6</v>
      </c>
      <c r="G2424">
        <v>0.89022100000000004</v>
      </c>
      <c r="H2424" s="1">
        <v>107.6645</v>
      </c>
      <c r="I2424">
        <v>6.9999999999999999E-6</v>
      </c>
      <c r="J2424">
        <v>3.9999999999999998E-6</v>
      </c>
      <c r="K2424">
        <v>1.564773</v>
      </c>
      <c r="L2424">
        <v>1.572201</v>
      </c>
      <c r="M2424">
        <v>1.4799999999999999E-4</v>
      </c>
      <c r="N2424" s="1">
        <v>9.5124609999999995E-5</v>
      </c>
      <c r="O2424" s="1">
        <v>4.2490129999999998E-4</v>
      </c>
      <c r="P2424">
        <v>1.142E-3</v>
      </c>
      <c r="Q2424">
        <v>28.107969000000001</v>
      </c>
      <c r="R2424" s="1">
        <v>5.3773639000000003E-6</v>
      </c>
      <c r="S2424">
        <v>20.216414</v>
      </c>
      <c r="T2424" s="1">
        <v>4.9069970999999998E-6</v>
      </c>
      <c r="U2424">
        <v>0.39637556000000002</v>
      </c>
      <c r="V2424">
        <v>59.923699999999997</v>
      </c>
      <c r="W2424" s="1">
        <v>1.2335473E-5</v>
      </c>
      <c r="X2424">
        <v>2.7338926999999999E-2</v>
      </c>
      <c r="Y2424" s="1">
        <v>5.5464479E-5</v>
      </c>
      <c r="Z2424">
        <v>59.046320999999999</v>
      </c>
      <c r="AA2424" s="1">
        <v>1.243865E-5</v>
      </c>
      <c r="AB2424">
        <v>0.84237479999999998</v>
      </c>
      <c r="AC2424">
        <v>0.84803907000000001</v>
      </c>
      <c r="AD2424">
        <v>1.3898402000000001</v>
      </c>
      <c r="AE2424">
        <v>0</v>
      </c>
      <c r="AF2424">
        <v>242.27722</v>
      </c>
      <c r="AG2424">
        <v>3.4680873000000001</v>
      </c>
      <c r="AH2424">
        <v>4.7609756000000001</v>
      </c>
      <c r="AI2424">
        <v>4.9744155000000002E-4</v>
      </c>
      <c r="AJ2424">
        <v>8.2880053999999999E-4</v>
      </c>
      <c r="AK2424">
        <v>1.3871214E-3</v>
      </c>
      <c r="AL2424">
        <v>2.083746E-3</v>
      </c>
      <c r="AM2424">
        <v>1.2706886000000001E-2</v>
      </c>
      <c r="AN2424">
        <v>9.9996581000000001E-2</v>
      </c>
      <c r="AO2424">
        <v>10.244166999999999</v>
      </c>
      <c r="AP2424">
        <v>0.94589139</v>
      </c>
      <c r="AQ2424">
        <v>-3289.6428000000001</v>
      </c>
      <c r="AR2424">
        <v>-3111.6448</v>
      </c>
      <c r="AS2424">
        <v>0.68741489</v>
      </c>
      <c r="AT2424">
        <v>0</v>
      </c>
      <c r="AU2424">
        <v>0</v>
      </c>
    </row>
    <row r="2425" spans="1:47" x14ac:dyDescent="0.25">
      <c r="A2425">
        <v>144</v>
      </c>
      <c r="B2425" t="s">
        <v>56</v>
      </c>
      <c r="C2425">
        <v>31.121732999999999</v>
      </c>
      <c r="D2425" s="1">
        <v>6.2011620000000002E-6</v>
      </c>
      <c r="E2425">
        <v>0.38466299999999998</v>
      </c>
      <c r="F2425" s="1">
        <v>6.4955790000000002E-6</v>
      </c>
      <c r="G2425">
        <v>0.51319800000000004</v>
      </c>
      <c r="H2425" s="1">
        <v>53.197310000000002</v>
      </c>
      <c r="I2425">
        <v>1.5E-5</v>
      </c>
      <c r="J2425">
        <v>7.9999999999999996E-6</v>
      </c>
      <c r="K2425">
        <v>1.0828880000000001</v>
      </c>
      <c r="L2425">
        <v>0.84109</v>
      </c>
      <c r="M2425">
        <v>5.9000000000000003E-4</v>
      </c>
      <c r="N2425" s="1">
        <v>8.9104009999999999E-4</v>
      </c>
      <c r="O2425" s="1">
        <v>1.2787219999999999E-3</v>
      </c>
      <c r="P2425">
        <v>2.5560000000000001E-3</v>
      </c>
      <c r="Q2425">
        <v>28.107969000000001</v>
      </c>
      <c r="R2425" s="1">
        <v>5.3773639000000003E-6</v>
      </c>
      <c r="S2425">
        <v>20.216414</v>
      </c>
      <c r="T2425" s="1">
        <v>4.9069970999999998E-6</v>
      </c>
      <c r="U2425">
        <v>0.38949363999999997</v>
      </c>
      <c r="V2425">
        <v>58.974017000000003</v>
      </c>
      <c r="W2425" s="1">
        <v>1.2453765E-5</v>
      </c>
      <c r="X2425">
        <v>2.7348200999999999E-2</v>
      </c>
      <c r="Y2425" s="1">
        <v>5.5464479E-5</v>
      </c>
      <c r="Z2425">
        <v>57.692252000000003</v>
      </c>
      <c r="AA2425" s="1">
        <v>1.2506982E-5</v>
      </c>
      <c r="AB2425">
        <v>0.86369437000000004</v>
      </c>
      <c r="AC2425">
        <v>0.83171856</v>
      </c>
      <c r="AD2425">
        <v>1.3898402000000001</v>
      </c>
      <c r="AE2425">
        <v>0</v>
      </c>
      <c r="AF2425">
        <v>242.27722</v>
      </c>
      <c r="AG2425">
        <v>3.6533573000000001</v>
      </c>
      <c r="AH2425">
        <v>4.7624708</v>
      </c>
      <c r="AI2425">
        <v>4.8716119000000001E-4</v>
      </c>
      <c r="AJ2425">
        <v>8.2814995000000003E-4</v>
      </c>
      <c r="AK2425">
        <v>1.3884361000000001E-3</v>
      </c>
      <c r="AL2425">
        <v>2.0085605000000001E-3</v>
      </c>
      <c r="AM2425">
        <v>1.2718485E-2</v>
      </c>
      <c r="AN2425">
        <v>9.9999247999999999E-2</v>
      </c>
      <c r="AO2425">
        <v>9.6726963000000001</v>
      </c>
      <c r="AP2425">
        <v>0.94567694999999996</v>
      </c>
      <c r="AQ2425">
        <v>2410.3065000000001</v>
      </c>
      <c r="AR2425">
        <v>2279.3712999999998</v>
      </c>
      <c r="AS2425">
        <v>0.68851240999999996</v>
      </c>
      <c r="AT2425">
        <v>0</v>
      </c>
      <c r="AU2425">
        <v>0</v>
      </c>
    </row>
    <row r="2426" spans="1:47" x14ac:dyDescent="0.25">
      <c r="A2426">
        <v>145</v>
      </c>
      <c r="B2426" t="s">
        <v>56</v>
      </c>
      <c r="C2426">
        <v>0.53293900000000005</v>
      </c>
      <c r="D2426" s="1">
        <v>6.6816760000000001E-6</v>
      </c>
      <c r="E2426">
        <v>13.545994</v>
      </c>
      <c r="F2426" s="1">
        <v>7.5588679999999997E-6</v>
      </c>
      <c r="G2426">
        <v>0.25586599999999998</v>
      </c>
      <c r="H2426" s="1">
        <v>60.847450000000002</v>
      </c>
      <c r="I2426">
        <v>1.1E-5</v>
      </c>
      <c r="J2426">
        <v>3.0000000000000001E-6</v>
      </c>
      <c r="K2426">
        <v>1.783933</v>
      </c>
      <c r="L2426">
        <v>1.5743389999999999</v>
      </c>
      <c r="M2426">
        <v>2.7099999999999997E-4</v>
      </c>
      <c r="N2426" s="1">
        <v>1.9909229999999999E-4</v>
      </c>
      <c r="O2426" s="1">
        <v>7.3205760000000003E-4</v>
      </c>
      <c r="P2426">
        <v>2.1800000000000001E-3</v>
      </c>
      <c r="Q2426">
        <v>28.107969000000001</v>
      </c>
      <c r="R2426" s="1">
        <v>5.3773639000000003E-6</v>
      </c>
      <c r="S2426">
        <v>20.216414</v>
      </c>
      <c r="T2426" s="1">
        <v>4.9069970999999998E-6</v>
      </c>
      <c r="U2426">
        <v>0.40255416999999999</v>
      </c>
      <c r="V2426">
        <v>59.590100999999997</v>
      </c>
      <c r="W2426" s="1">
        <v>1.2397855000000001E-5</v>
      </c>
      <c r="X2426">
        <v>2.733416E-2</v>
      </c>
      <c r="Y2426" s="1">
        <v>5.5464479E-5</v>
      </c>
      <c r="Z2426">
        <v>60.617851000000002</v>
      </c>
      <c r="AA2426" s="1">
        <v>1.2109928000000001E-5</v>
      </c>
      <c r="AB2426">
        <v>0.84309772000000005</v>
      </c>
      <c r="AC2426">
        <v>0.83936984999999997</v>
      </c>
      <c r="AD2426">
        <v>1.3898402000000001</v>
      </c>
      <c r="AE2426">
        <v>0</v>
      </c>
      <c r="AF2426">
        <v>242.27722</v>
      </c>
      <c r="AG2426">
        <v>3.5373812</v>
      </c>
      <c r="AH2426">
        <v>4.7612635000000001</v>
      </c>
      <c r="AI2426">
        <v>4.9494960000000005E-4</v>
      </c>
      <c r="AJ2426">
        <v>8.3569820999999998E-4</v>
      </c>
      <c r="AK2426">
        <v>1.3852093E-3</v>
      </c>
      <c r="AL2426">
        <v>2.0716907E-3</v>
      </c>
      <c r="AM2426">
        <v>1.2683323E-2</v>
      </c>
      <c r="AN2426">
        <v>0.10000033</v>
      </c>
      <c r="AO2426">
        <v>10.003169</v>
      </c>
      <c r="AP2426">
        <v>0.94747378000000004</v>
      </c>
      <c r="AQ2426">
        <v>2332.0146</v>
      </c>
      <c r="AR2426">
        <v>2209.5227</v>
      </c>
      <c r="AS2426">
        <v>0.68529905999999996</v>
      </c>
      <c r="AT2426">
        <v>0</v>
      </c>
      <c r="AU2426">
        <v>0</v>
      </c>
    </row>
    <row r="2427" spans="1:47" x14ac:dyDescent="0.25">
      <c r="A2427">
        <v>146</v>
      </c>
      <c r="B2427" t="s">
        <v>56</v>
      </c>
      <c r="C2427">
        <v>0.46642099999999997</v>
      </c>
      <c r="D2427" s="1">
        <v>6.2244559999999999E-6</v>
      </c>
      <c r="E2427">
        <v>19.401005000000001</v>
      </c>
      <c r="F2427" s="1">
        <v>1.042588E-5</v>
      </c>
      <c r="G2427">
        <v>0.26623200000000002</v>
      </c>
      <c r="H2427" s="1">
        <v>72.471000000000004</v>
      </c>
      <c r="I2427">
        <v>7.9999999999999996E-6</v>
      </c>
      <c r="J2427">
        <v>1.1E-5</v>
      </c>
      <c r="K2427">
        <v>1.3748199999999999</v>
      </c>
      <c r="L2427">
        <v>1.158668</v>
      </c>
      <c r="M2427">
        <v>4.26E-4</v>
      </c>
      <c r="N2427" s="1">
        <v>4.860501E-4</v>
      </c>
      <c r="O2427" s="1">
        <v>7.9757750000000001E-4</v>
      </c>
      <c r="P2427">
        <v>1.5120000000000001E-3</v>
      </c>
      <c r="Q2427">
        <v>28.107969000000001</v>
      </c>
      <c r="R2427" s="1">
        <v>5.3773639000000003E-6</v>
      </c>
      <c r="S2427">
        <v>20.216414</v>
      </c>
      <c r="T2427" s="1">
        <v>4.9069970999999998E-6</v>
      </c>
      <c r="U2427">
        <v>0.40052581999999998</v>
      </c>
      <c r="V2427">
        <v>60.296923999999997</v>
      </c>
      <c r="W2427" s="1">
        <v>1.193381E-5</v>
      </c>
      <c r="X2427">
        <v>2.7324673000000001E-2</v>
      </c>
      <c r="Y2427" s="1">
        <v>5.5464479E-5</v>
      </c>
      <c r="Z2427">
        <v>57.291899999999998</v>
      </c>
      <c r="AA2427" s="1">
        <v>1.2703549E-5</v>
      </c>
      <c r="AB2427">
        <v>0.89945092000000004</v>
      </c>
      <c r="AC2427">
        <v>0.82684495000000002</v>
      </c>
      <c r="AD2427">
        <v>1.3898402000000001</v>
      </c>
      <c r="AE2427">
        <v>0</v>
      </c>
      <c r="AF2427">
        <v>242.27722</v>
      </c>
      <c r="AG2427">
        <v>3.4801511999999999</v>
      </c>
      <c r="AH2427">
        <v>4.7598111999999997</v>
      </c>
      <c r="AI2427">
        <v>4.8510977999999998E-4</v>
      </c>
      <c r="AJ2427">
        <v>8.2645338E-4</v>
      </c>
      <c r="AK2427">
        <v>1.388905E-3</v>
      </c>
      <c r="AL2427">
        <v>2.0159639999999999E-3</v>
      </c>
      <c r="AM2427">
        <v>1.2713192E-2</v>
      </c>
      <c r="AN2427">
        <v>0.10000211000000001</v>
      </c>
      <c r="AO2427">
        <v>9.9936906000000008</v>
      </c>
      <c r="AP2427">
        <v>0.94641481999999999</v>
      </c>
      <c r="AQ2427">
        <v>3006.3112000000001</v>
      </c>
      <c r="AR2427">
        <v>2845.2175000000002</v>
      </c>
      <c r="AS2427">
        <v>0.68459031999999997</v>
      </c>
      <c r="AT2427">
        <v>0</v>
      </c>
      <c r="AU2427">
        <v>0</v>
      </c>
    </row>
    <row r="2428" spans="1:47" x14ac:dyDescent="0.25">
      <c r="A2428">
        <v>147</v>
      </c>
      <c r="B2428" t="s">
        <v>56</v>
      </c>
      <c r="C2428">
        <v>39.531823000000003</v>
      </c>
      <c r="D2428" s="1">
        <v>2.5175419999999999E-6</v>
      </c>
      <c r="E2428">
        <v>0.71206400000000003</v>
      </c>
      <c r="F2428" s="1">
        <v>5.526502E-6</v>
      </c>
      <c r="G2428">
        <v>0.67591900000000005</v>
      </c>
      <c r="H2428" s="1">
        <v>119.12350000000001</v>
      </c>
      <c r="I2428">
        <v>6.0000000000000002E-6</v>
      </c>
      <c r="J2428">
        <v>2.9E-5</v>
      </c>
      <c r="K2428">
        <v>0.52410000000000001</v>
      </c>
      <c r="L2428">
        <v>1.956199</v>
      </c>
      <c r="M2428">
        <v>3.2499999999999999E-4</v>
      </c>
      <c r="N2428" s="1">
        <v>7.3128859999999996E-4</v>
      </c>
      <c r="O2428" s="1">
        <v>8.1316660000000003E-4</v>
      </c>
      <c r="P2428">
        <v>1.7060000000000001E-3</v>
      </c>
      <c r="Q2428">
        <v>28.107969000000001</v>
      </c>
      <c r="R2428" s="1">
        <v>5.3773639000000003E-6</v>
      </c>
      <c r="S2428">
        <v>20.216414</v>
      </c>
      <c r="T2428" s="1">
        <v>4.9069970999999998E-6</v>
      </c>
      <c r="U2428">
        <v>0.39950824000000001</v>
      </c>
      <c r="V2428">
        <v>60.683304999999997</v>
      </c>
      <c r="W2428" s="1">
        <v>1.2076865E-5</v>
      </c>
      <c r="X2428">
        <v>2.7359398E-2</v>
      </c>
      <c r="Y2428" s="1">
        <v>5.5464479E-5</v>
      </c>
      <c r="Z2428">
        <v>61.403992000000002</v>
      </c>
      <c r="AA2428" s="1">
        <v>1.2399852E-5</v>
      </c>
      <c r="AB2428">
        <v>0.88707409999999998</v>
      </c>
      <c r="AC2428">
        <v>0.85474773000000004</v>
      </c>
      <c r="AD2428">
        <v>1.3898402000000001</v>
      </c>
      <c r="AE2428">
        <v>0</v>
      </c>
      <c r="AF2428">
        <v>242.27722</v>
      </c>
      <c r="AG2428">
        <v>3.5482634000000002</v>
      </c>
      <c r="AH2428">
        <v>4.7597905000000003</v>
      </c>
      <c r="AI2428">
        <v>5.0391667999999997E-4</v>
      </c>
      <c r="AJ2428">
        <v>8.2772246000000003E-4</v>
      </c>
      <c r="AK2428">
        <v>1.3868571000000001E-3</v>
      </c>
      <c r="AL2428">
        <v>2.1047563999999999E-3</v>
      </c>
      <c r="AM2428">
        <v>1.2692172999999999E-2</v>
      </c>
      <c r="AN2428">
        <v>0.10000111</v>
      </c>
      <c r="AO2428">
        <v>9.9372450000000008</v>
      </c>
      <c r="AP2428">
        <v>0.94465188</v>
      </c>
      <c r="AQ2428">
        <v>1889.7945999999999</v>
      </c>
      <c r="AR2428">
        <v>1785.1980000000001</v>
      </c>
      <c r="AS2428">
        <v>0.69012775000000004</v>
      </c>
      <c r="AT2428">
        <v>0</v>
      </c>
      <c r="AU2428">
        <v>0</v>
      </c>
    </row>
    <row r="2429" spans="1:47" x14ac:dyDescent="0.25">
      <c r="A2429">
        <v>148</v>
      </c>
      <c r="B2429" t="s">
        <v>56</v>
      </c>
      <c r="C2429">
        <v>24.847097000000002</v>
      </c>
      <c r="D2429" s="1">
        <v>3.9390419999999998E-6</v>
      </c>
      <c r="E2429">
        <v>0.37583699999999998</v>
      </c>
      <c r="F2429" s="1">
        <v>4.1235950000000003E-6</v>
      </c>
      <c r="G2429">
        <v>0.13621800000000001</v>
      </c>
      <c r="H2429" s="1">
        <v>52.845269999999999</v>
      </c>
      <c r="I2429">
        <v>1.4E-5</v>
      </c>
      <c r="J2429">
        <v>6.9999999999999999E-6</v>
      </c>
      <c r="K2429">
        <v>1.5391980000000001</v>
      </c>
      <c r="L2429">
        <v>1.0470489999999999</v>
      </c>
      <c r="M2429">
        <v>5.1599999999999997E-4</v>
      </c>
      <c r="N2429" s="1">
        <v>8.2724389999999995E-4</v>
      </c>
      <c r="O2429" s="1">
        <v>1.191007E-3</v>
      </c>
      <c r="P2429">
        <v>2.8400000000000001E-3</v>
      </c>
      <c r="Q2429">
        <v>28.107969000000001</v>
      </c>
      <c r="R2429" s="1">
        <v>5.3773639000000003E-6</v>
      </c>
      <c r="S2429">
        <v>20.216414</v>
      </c>
      <c r="T2429" s="1">
        <v>4.9069970999999998E-6</v>
      </c>
      <c r="U2429">
        <v>0.38584834000000001</v>
      </c>
      <c r="V2429">
        <v>58.069369000000002</v>
      </c>
      <c r="W2429" s="1">
        <v>1.2164207E-5</v>
      </c>
      <c r="X2429">
        <v>2.7350556000000002E-2</v>
      </c>
      <c r="Y2429" s="1">
        <v>5.5464479E-5</v>
      </c>
      <c r="Z2429">
        <v>58.499465999999998</v>
      </c>
      <c r="AA2429" s="1">
        <v>1.2323786000000001E-5</v>
      </c>
      <c r="AB2429">
        <v>0.87520991999999997</v>
      </c>
      <c r="AC2429">
        <v>0.90611945000000005</v>
      </c>
      <c r="AD2429">
        <v>1.3898402000000001</v>
      </c>
      <c r="AE2429">
        <v>0</v>
      </c>
      <c r="AF2429">
        <v>242.27722</v>
      </c>
      <c r="AG2429">
        <v>3.5828411</v>
      </c>
      <c r="AH2429">
        <v>4.7646433000000004</v>
      </c>
      <c r="AI2429">
        <v>4.8997633000000002E-4</v>
      </c>
      <c r="AJ2429">
        <v>8.2021467999999998E-4</v>
      </c>
      <c r="AK2429">
        <v>1.3846685999999999E-3</v>
      </c>
      <c r="AL2429">
        <v>2.1382675999999999E-3</v>
      </c>
      <c r="AM2429">
        <v>1.2694719E-2</v>
      </c>
      <c r="AN2429">
        <v>0.10000061</v>
      </c>
      <c r="AO2429">
        <v>10.090223</v>
      </c>
      <c r="AP2429">
        <v>0.94702299000000001</v>
      </c>
      <c r="AQ2429">
        <v>-1623.9031</v>
      </c>
      <c r="AR2429">
        <v>-1537.8735999999999</v>
      </c>
      <c r="AS2429">
        <v>0.68408206000000005</v>
      </c>
      <c r="AT2429">
        <v>0</v>
      </c>
      <c r="AU2429">
        <v>0</v>
      </c>
    </row>
    <row r="2430" spans="1:47" x14ac:dyDescent="0.25">
      <c r="A2430">
        <v>149</v>
      </c>
      <c r="B2430" t="s">
        <v>56</v>
      </c>
      <c r="C2430">
        <v>65.253394</v>
      </c>
      <c r="D2430" s="1">
        <v>5.9864629999999998E-6</v>
      </c>
      <c r="E2430">
        <v>36.206021</v>
      </c>
      <c r="F2430" s="1">
        <v>1.478847E-6</v>
      </c>
      <c r="G2430">
        <v>0.94017600000000001</v>
      </c>
      <c r="H2430" s="1">
        <v>65.270740000000004</v>
      </c>
      <c r="I2430">
        <v>1.2999999999999999E-5</v>
      </c>
      <c r="J2430">
        <v>0</v>
      </c>
      <c r="K2430">
        <v>0.30073699999999998</v>
      </c>
      <c r="L2430">
        <v>2.3671999999999999E-2</v>
      </c>
      <c r="M2430">
        <v>8.8999999999999995E-4</v>
      </c>
      <c r="N2430" s="1">
        <v>4.039712E-4</v>
      </c>
      <c r="O2430" s="1">
        <v>1.090609E-3</v>
      </c>
      <c r="P2430">
        <v>1.5250000000000001E-3</v>
      </c>
      <c r="Q2430">
        <v>28.107969000000001</v>
      </c>
      <c r="R2430" s="1">
        <v>5.3773639000000003E-6</v>
      </c>
      <c r="S2430">
        <v>20.216414</v>
      </c>
      <c r="T2430" s="1">
        <v>4.9069970999999998E-6</v>
      </c>
      <c r="U2430">
        <v>0.40210572999999999</v>
      </c>
      <c r="V2430">
        <v>58.314158999999997</v>
      </c>
      <c r="W2430" s="1">
        <v>1.2216943000000001E-5</v>
      </c>
      <c r="X2430">
        <v>2.7332905000000001E-2</v>
      </c>
      <c r="Y2430" s="1">
        <v>5.5464479E-5</v>
      </c>
      <c r="Z2430">
        <v>58.375345000000003</v>
      </c>
      <c r="AA2430" s="1">
        <v>1.1732753E-5</v>
      </c>
      <c r="AB2430">
        <v>0.86564299</v>
      </c>
      <c r="AC2430">
        <v>0.86485889000000005</v>
      </c>
      <c r="AD2430">
        <v>1.3898402000000001</v>
      </c>
      <c r="AE2430">
        <v>0</v>
      </c>
      <c r="AF2430">
        <v>242.27722</v>
      </c>
      <c r="AG2430">
        <v>3.5504994000000001</v>
      </c>
      <c r="AH2430">
        <v>4.7611119999999998</v>
      </c>
      <c r="AI2430">
        <v>4.8199089999999999E-4</v>
      </c>
      <c r="AJ2430">
        <v>8.2870790000000001E-4</v>
      </c>
      <c r="AK2430">
        <v>1.3883546000000001E-3</v>
      </c>
      <c r="AL2430">
        <v>2.1505704999999998E-3</v>
      </c>
      <c r="AM2430">
        <v>1.2698249E-2</v>
      </c>
      <c r="AN2430">
        <v>9.9999434999999998E-2</v>
      </c>
      <c r="AO2430">
        <v>10.301869</v>
      </c>
      <c r="AP2430">
        <v>0.94624317999999996</v>
      </c>
      <c r="AQ2430">
        <v>-1212.3848</v>
      </c>
      <c r="AR2430">
        <v>-1147.2108000000001</v>
      </c>
      <c r="AS2430">
        <v>0.69248257999999996</v>
      </c>
      <c r="AT2430">
        <v>0</v>
      </c>
      <c r="AU2430">
        <v>0</v>
      </c>
    </row>
    <row r="2431" spans="1:47" x14ac:dyDescent="0.25">
      <c r="A2431">
        <v>150</v>
      </c>
      <c r="B2431" t="s">
        <v>56</v>
      </c>
      <c r="C2431">
        <v>39.344301999999999</v>
      </c>
      <c r="D2431" s="1">
        <v>3.6966369999999999E-6</v>
      </c>
      <c r="E2431">
        <v>0.43570700000000001</v>
      </c>
      <c r="F2431" s="1">
        <v>6.0024189999999998E-6</v>
      </c>
      <c r="G2431">
        <v>0.27696500000000002</v>
      </c>
      <c r="H2431" s="1">
        <v>93.901290000000003</v>
      </c>
      <c r="I2431">
        <v>1.2E-5</v>
      </c>
      <c r="J2431">
        <v>7.9999999999999996E-6</v>
      </c>
      <c r="K2431">
        <v>0.87669600000000003</v>
      </c>
      <c r="L2431">
        <v>1.3978729999999999</v>
      </c>
      <c r="M2431">
        <v>4.0000000000000002E-4</v>
      </c>
      <c r="N2431" s="1">
        <v>6.7267369999999996E-4</v>
      </c>
      <c r="O2431" s="1">
        <v>9.0862769999999998E-4</v>
      </c>
      <c r="P2431">
        <v>1.8420000000000001E-3</v>
      </c>
      <c r="Q2431">
        <v>28.107969000000001</v>
      </c>
      <c r="R2431" s="1">
        <v>5.3773639000000003E-6</v>
      </c>
      <c r="S2431">
        <v>20.216414</v>
      </c>
      <c r="T2431" s="1">
        <v>4.9069970999999998E-6</v>
      </c>
      <c r="U2431">
        <v>0.39146149000000002</v>
      </c>
      <c r="V2431">
        <v>59.515020999999997</v>
      </c>
      <c r="W2431" s="1">
        <v>1.2577847E-5</v>
      </c>
      <c r="X2431">
        <v>2.7340591000000001E-2</v>
      </c>
      <c r="Y2431" s="1">
        <v>5.5464479E-5</v>
      </c>
      <c r="Z2431">
        <v>61.474198999999999</v>
      </c>
      <c r="AA2431" s="1">
        <v>1.1588198999999999E-5</v>
      </c>
      <c r="AB2431">
        <v>0.84609524000000003</v>
      </c>
      <c r="AC2431">
        <v>0.89812362000000001</v>
      </c>
      <c r="AD2431">
        <v>1.3898402000000001</v>
      </c>
      <c r="AE2431">
        <v>0</v>
      </c>
      <c r="AF2431">
        <v>242.27722</v>
      </c>
      <c r="AG2431">
        <v>3.6095983</v>
      </c>
      <c r="AH2431">
        <v>4.7642613000000003</v>
      </c>
      <c r="AI2431">
        <v>4.7851255999999999E-4</v>
      </c>
      <c r="AJ2431">
        <v>8.2902444000000001E-4</v>
      </c>
      <c r="AK2431">
        <v>1.3831453E-3</v>
      </c>
      <c r="AL2431">
        <v>2.0887437999999999E-3</v>
      </c>
      <c r="AM2431">
        <v>1.2699726E-2</v>
      </c>
      <c r="AN2431">
        <v>9.9997139999999998E-2</v>
      </c>
      <c r="AO2431">
        <v>10.152965</v>
      </c>
      <c r="AP2431">
        <v>0.94829067</v>
      </c>
      <c r="AQ2431">
        <v>2817.8670000000002</v>
      </c>
      <c r="AR2431">
        <v>2672.1570000000002</v>
      </c>
      <c r="AS2431">
        <v>0.68604255000000003</v>
      </c>
      <c r="AT2431">
        <v>0</v>
      </c>
      <c r="AU2431">
        <v>0</v>
      </c>
    </row>
    <row r="2432" spans="1:47" x14ac:dyDescent="0.25">
      <c r="A2432">
        <v>151</v>
      </c>
      <c r="B2432" t="s">
        <v>56</v>
      </c>
      <c r="C2432">
        <v>0.53332999999999997</v>
      </c>
      <c r="D2432" s="1">
        <v>4.9792170000000004E-6</v>
      </c>
      <c r="E2432">
        <v>18.791701</v>
      </c>
      <c r="F2432" s="1">
        <v>5.0120870000000001E-6</v>
      </c>
      <c r="G2432">
        <v>0.45301200000000003</v>
      </c>
      <c r="H2432" s="1">
        <v>75.834350000000001</v>
      </c>
      <c r="I2432">
        <v>1.2E-5</v>
      </c>
      <c r="J2432">
        <v>1.7E-5</v>
      </c>
      <c r="K2432">
        <v>1.1612290000000001</v>
      </c>
      <c r="L2432">
        <v>1.2391970000000001</v>
      </c>
      <c r="M2432">
        <v>5.1699999999999999E-4</v>
      </c>
      <c r="N2432" s="1">
        <v>6.2977520000000002E-4</v>
      </c>
      <c r="O2432" s="1">
        <v>9.7388559999999995E-4</v>
      </c>
      <c r="P2432">
        <v>1.8339999999999999E-3</v>
      </c>
      <c r="Q2432">
        <v>28.107969000000001</v>
      </c>
      <c r="R2432" s="1">
        <v>5.3773639000000003E-6</v>
      </c>
      <c r="S2432">
        <v>20.216414</v>
      </c>
      <c r="T2432" s="1">
        <v>4.9069970999999998E-6</v>
      </c>
      <c r="U2432">
        <v>0.41034164000000001</v>
      </c>
      <c r="V2432">
        <v>60.691755999999998</v>
      </c>
      <c r="W2432" s="1">
        <v>1.245613E-5</v>
      </c>
      <c r="X2432">
        <v>2.7345814999999999E-2</v>
      </c>
      <c r="Y2432" s="1">
        <v>5.5464479E-5</v>
      </c>
      <c r="Z2432">
        <v>57.257769000000003</v>
      </c>
      <c r="AA2432" s="1">
        <v>1.2545402000000001E-5</v>
      </c>
      <c r="AB2432">
        <v>0.9008005</v>
      </c>
      <c r="AC2432">
        <v>0.87046330000000005</v>
      </c>
      <c r="AD2432">
        <v>1.3898402000000001</v>
      </c>
      <c r="AE2432">
        <v>0</v>
      </c>
      <c r="AF2432">
        <v>242.27722</v>
      </c>
      <c r="AG2432">
        <v>3.5340147000000002</v>
      </c>
      <c r="AH2432">
        <v>4.7628538000000002</v>
      </c>
      <c r="AI2432">
        <v>4.8325302999999999E-4</v>
      </c>
      <c r="AJ2432">
        <v>8.3077832000000003E-4</v>
      </c>
      <c r="AK2432">
        <v>1.3920480999999999E-3</v>
      </c>
      <c r="AL2432">
        <v>2.1294719999999999E-3</v>
      </c>
      <c r="AM2432">
        <v>1.2693845E-2</v>
      </c>
      <c r="AN2432">
        <v>9.9998914999999994E-2</v>
      </c>
      <c r="AO2432">
        <v>10.052982999999999</v>
      </c>
      <c r="AP2432">
        <v>0.94539620999999996</v>
      </c>
      <c r="AQ2432">
        <v>-2729.1379000000002</v>
      </c>
      <c r="AR2432">
        <v>-2580.1165999999998</v>
      </c>
      <c r="AS2432">
        <v>0.68885485999999996</v>
      </c>
      <c r="AT2432">
        <v>0</v>
      </c>
      <c r="AU2432">
        <v>0</v>
      </c>
    </row>
    <row r="2433" spans="1:47" x14ac:dyDescent="0.25">
      <c r="A2433">
        <v>152</v>
      </c>
      <c r="B2433" t="s">
        <v>56</v>
      </c>
      <c r="C2433">
        <v>0.47645900000000002</v>
      </c>
      <c r="D2433" s="1">
        <v>3.181969E-6</v>
      </c>
      <c r="E2433">
        <v>5.2391860000000001</v>
      </c>
      <c r="F2433" s="1">
        <v>4.6471510000000003E-6</v>
      </c>
      <c r="G2433">
        <v>0.21913099999999999</v>
      </c>
      <c r="H2433" s="1">
        <v>56.459710000000001</v>
      </c>
      <c r="I2433">
        <v>1.1E-5</v>
      </c>
      <c r="J2433">
        <v>2.3E-5</v>
      </c>
      <c r="K2433">
        <v>1.6351929999999999</v>
      </c>
      <c r="L2433">
        <v>1.096803</v>
      </c>
      <c r="M2433">
        <v>4.9299999999999995E-4</v>
      </c>
      <c r="N2433" s="1">
        <v>6.8871899999999996E-4</v>
      </c>
      <c r="O2433" s="1">
        <v>1.0605510000000001E-3</v>
      </c>
      <c r="P2433">
        <v>2.4060000000000002E-3</v>
      </c>
      <c r="Q2433">
        <v>28.107970000000002</v>
      </c>
      <c r="R2433" s="1">
        <v>5.3773640000000002E-6</v>
      </c>
      <c r="S2433">
        <v>20.21641</v>
      </c>
      <c r="T2433" s="1">
        <v>4.9069969999999999E-6</v>
      </c>
      <c r="U2433">
        <v>0.4019626</v>
      </c>
      <c r="V2433">
        <v>58.052480000000003</v>
      </c>
      <c r="W2433" s="1">
        <v>1.18745E-5</v>
      </c>
      <c r="X2433">
        <v>2.7340420000000001E-2</v>
      </c>
      <c r="Y2433" s="1">
        <v>5.5464480000000003E-5</v>
      </c>
      <c r="Z2433">
        <v>57.245350000000002</v>
      </c>
      <c r="AA2433" s="1">
        <v>1.236818E-5</v>
      </c>
      <c r="AB2433">
        <v>0.84309369999999995</v>
      </c>
      <c r="AC2433">
        <v>0.83975710000000003</v>
      </c>
      <c r="AD2433">
        <v>1.38984</v>
      </c>
      <c r="AE2433">
        <v>0</v>
      </c>
      <c r="AF2433">
        <v>242.27719999999999</v>
      </c>
      <c r="AG2433">
        <v>3.5431490000000001</v>
      </c>
      <c r="AH2433">
        <v>4.7598010000000004</v>
      </c>
      <c r="AI2433">
        <v>4.8609359999999998E-4</v>
      </c>
      <c r="AJ2433">
        <v>8.3222319999999995E-4</v>
      </c>
      <c r="AK2433">
        <v>1.385093E-3</v>
      </c>
      <c r="AL2433">
        <v>2.101908E-3</v>
      </c>
      <c r="AM2433">
        <v>1.2699230000000001E-2</v>
      </c>
      <c r="AN2433">
        <v>0.1000009</v>
      </c>
      <c r="AO2433">
        <v>9.8786909999999999</v>
      </c>
      <c r="AP2433">
        <v>0.94688519999999998</v>
      </c>
      <c r="AQ2433">
        <v>298.30020000000002</v>
      </c>
      <c r="AR2433">
        <v>282.45600000000002</v>
      </c>
      <c r="AS2433">
        <v>0.68924960000000002</v>
      </c>
      <c r="AT2433">
        <v>0</v>
      </c>
      <c r="AU2433">
        <v>0</v>
      </c>
    </row>
    <row r="2434" spans="1:47" x14ac:dyDescent="0.25">
      <c r="A2434">
        <v>153</v>
      </c>
      <c r="B2434" t="s">
        <v>56</v>
      </c>
      <c r="C2434">
        <v>17.701294000000001</v>
      </c>
      <c r="D2434" s="1">
        <v>3.2373240000000001E-6</v>
      </c>
      <c r="E2434">
        <v>0.31796000000000002</v>
      </c>
      <c r="F2434" s="1">
        <v>2.7970430000000002E-6</v>
      </c>
      <c r="G2434">
        <v>0.27877099999999999</v>
      </c>
      <c r="H2434" s="1">
        <v>81.881870000000006</v>
      </c>
      <c r="I2434">
        <v>1.5E-5</v>
      </c>
      <c r="J2434">
        <v>0</v>
      </c>
      <c r="K2434">
        <v>2.0339900000000002</v>
      </c>
      <c r="L2434">
        <v>0.88464699999999996</v>
      </c>
      <c r="M2434">
        <v>5.44E-4</v>
      </c>
      <c r="N2434" s="1">
        <v>7.8437600000000004E-4</v>
      </c>
      <c r="O2434" s="1">
        <v>1.1032139999999999E-3</v>
      </c>
      <c r="P2434">
        <v>2.317E-3</v>
      </c>
      <c r="Q2434">
        <v>28.107969000000001</v>
      </c>
      <c r="R2434" s="1">
        <v>5.3773639000000003E-6</v>
      </c>
      <c r="S2434">
        <v>20.216414</v>
      </c>
      <c r="T2434" s="1">
        <v>4.9069970999999998E-6</v>
      </c>
      <c r="U2434">
        <v>0.41797367000000002</v>
      </c>
      <c r="V2434">
        <v>58.050108999999999</v>
      </c>
      <c r="W2434" s="1">
        <v>1.2227994000000001E-5</v>
      </c>
      <c r="X2434">
        <v>2.7337983999999999E-2</v>
      </c>
      <c r="Y2434" s="1">
        <v>5.5464479E-5</v>
      </c>
      <c r="Z2434">
        <v>59.137346000000001</v>
      </c>
      <c r="AA2434" s="1">
        <v>1.2015557E-5</v>
      </c>
      <c r="AB2434">
        <v>0.85149770000000002</v>
      </c>
      <c r="AC2434">
        <v>0.84061991000000003</v>
      </c>
      <c r="AD2434">
        <v>1.3898402000000001</v>
      </c>
      <c r="AE2434">
        <v>0</v>
      </c>
      <c r="AF2434">
        <v>242.27722</v>
      </c>
      <c r="AG2434">
        <v>3.565931</v>
      </c>
      <c r="AH2434">
        <v>4.7592204999999996</v>
      </c>
      <c r="AI2434">
        <v>4.8441121E-4</v>
      </c>
      <c r="AJ2434">
        <v>8.2988110000000001E-4</v>
      </c>
      <c r="AK2434">
        <v>1.3964034E-3</v>
      </c>
      <c r="AL2434">
        <v>2.1612734000000001E-3</v>
      </c>
      <c r="AM2434">
        <v>1.2716319E-2</v>
      </c>
      <c r="AN2434">
        <v>9.9998977000000003E-2</v>
      </c>
      <c r="AO2434">
        <v>9.5627081999999994</v>
      </c>
      <c r="AP2434">
        <v>0.94536198999999999</v>
      </c>
      <c r="AQ2434">
        <v>1580.598</v>
      </c>
      <c r="AR2434">
        <v>1494.2373</v>
      </c>
      <c r="AS2434">
        <v>0.68966033000000004</v>
      </c>
      <c r="AT2434">
        <v>0</v>
      </c>
      <c r="AU2434">
        <v>0</v>
      </c>
    </row>
    <row r="2435" spans="1:47" x14ac:dyDescent="0.25">
      <c r="A2435">
        <v>154</v>
      </c>
      <c r="B2435" t="s">
        <v>56</v>
      </c>
      <c r="C2435">
        <v>21.122464999999998</v>
      </c>
      <c r="D2435" s="1">
        <v>4.3668649999999997E-6</v>
      </c>
      <c r="E2435">
        <v>0.221473</v>
      </c>
      <c r="F2435" s="1">
        <v>4.4398079999999996E-6</v>
      </c>
      <c r="G2435">
        <v>0.306064</v>
      </c>
      <c r="H2435" s="1">
        <v>67.903170000000003</v>
      </c>
      <c r="I2435">
        <v>1.7E-5</v>
      </c>
      <c r="J2435">
        <v>7.9999999999999996E-6</v>
      </c>
      <c r="K2435">
        <v>1.3190869999999999</v>
      </c>
      <c r="L2435">
        <v>1.5908770000000001</v>
      </c>
      <c r="M2435">
        <v>4.46E-4</v>
      </c>
      <c r="N2435" s="1">
        <v>5.3125060000000003E-4</v>
      </c>
      <c r="O2435" s="1">
        <v>1.0125550000000001E-3</v>
      </c>
      <c r="P2435">
        <v>2.3110000000000001E-3</v>
      </c>
      <c r="Q2435">
        <v>28.107969000000001</v>
      </c>
      <c r="R2435" s="1">
        <v>5.3773639000000003E-6</v>
      </c>
      <c r="S2435">
        <v>20.216414</v>
      </c>
      <c r="T2435" s="1">
        <v>4.9069970999999998E-6</v>
      </c>
      <c r="U2435">
        <v>0.39599469999999998</v>
      </c>
      <c r="V2435">
        <v>58.054144999999998</v>
      </c>
      <c r="W2435" s="1">
        <v>1.2604594E-5</v>
      </c>
      <c r="X2435">
        <v>2.7345458E-2</v>
      </c>
      <c r="Y2435" s="1">
        <v>5.5464479E-5</v>
      </c>
      <c r="Z2435">
        <v>57.970291000000003</v>
      </c>
      <c r="AA2435" s="1">
        <v>1.2124695000000001E-5</v>
      </c>
      <c r="AB2435">
        <v>0.84308614000000004</v>
      </c>
      <c r="AC2435">
        <v>0.83474946000000005</v>
      </c>
      <c r="AD2435">
        <v>1.3898402000000001</v>
      </c>
      <c r="AE2435">
        <v>0</v>
      </c>
      <c r="AF2435">
        <v>242.27722</v>
      </c>
      <c r="AG2435">
        <v>3.6178235999999999</v>
      </c>
      <c r="AH2435">
        <v>4.7583038999999996</v>
      </c>
      <c r="AI2435">
        <v>4.7609384999999999E-4</v>
      </c>
      <c r="AJ2435">
        <v>8.2184201E-4</v>
      </c>
      <c r="AK2435">
        <v>1.3858076E-3</v>
      </c>
      <c r="AL2435">
        <v>2.1223360999999999E-3</v>
      </c>
      <c r="AM2435">
        <v>1.2690754E-2</v>
      </c>
      <c r="AN2435">
        <v>0.10000012</v>
      </c>
      <c r="AO2435">
        <v>10.104891</v>
      </c>
      <c r="AP2435">
        <v>0.94633727999999995</v>
      </c>
      <c r="AQ2435">
        <v>1831.2263</v>
      </c>
      <c r="AR2435">
        <v>1732.9576999999999</v>
      </c>
      <c r="AS2435">
        <v>0.68703345999999998</v>
      </c>
      <c r="AT2435">
        <v>0</v>
      </c>
      <c r="AU2435">
        <v>0</v>
      </c>
    </row>
    <row r="2436" spans="1:47" x14ac:dyDescent="0.25">
      <c r="A2436">
        <v>155</v>
      </c>
      <c r="B2436" t="s">
        <v>56</v>
      </c>
      <c r="C2436">
        <v>0.48365399999999997</v>
      </c>
      <c r="D2436" s="1">
        <v>3.9398059999999997E-6</v>
      </c>
      <c r="E2436">
        <v>6.7067290000000002</v>
      </c>
      <c r="F2436" s="1">
        <v>4.4373779999999999E-6</v>
      </c>
      <c r="G2436">
        <v>0.2447</v>
      </c>
      <c r="H2436" s="1">
        <v>75.160880000000006</v>
      </c>
      <c r="I2436">
        <v>1.4E-5</v>
      </c>
      <c r="J2436">
        <v>0</v>
      </c>
      <c r="K2436">
        <v>1.4205939999999999</v>
      </c>
      <c r="L2436">
        <v>0.90016600000000002</v>
      </c>
      <c r="M2436">
        <v>3.9599999999999998E-4</v>
      </c>
      <c r="N2436" s="1">
        <v>6.3536430000000002E-4</v>
      </c>
      <c r="O2436" s="1">
        <v>9.5897699999999996E-4</v>
      </c>
      <c r="P2436">
        <v>2.2309999999999999E-3</v>
      </c>
      <c r="Q2436">
        <v>28.107969000000001</v>
      </c>
      <c r="R2436" s="1">
        <v>5.3773639000000003E-6</v>
      </c>
      <c r="S2436">
        <v>20.216414</v>
      </c>
      <c r="T2436" s="1">
        <v>4.9069970999999998E-6</v>
      </c>
      <c r="U2436">
        <v>0.39665514000000002</v>
      </c>
      <c r="V2436">
        <v>57.946134000000001</v>
      </c>
      <c r="W2436" s="1">
        <v>1.2137877E-5</v>
      </c>
      <c r="X2436">
        <v>2.733563E-2</v>
      </c>
      <c r="Y2436" s="1">
        <v>5.5464479E-5</v>
      </c>
      <c r="Z2436">
        <v>58.397409000000003</v>
      </c>
      <c r="AA2436" s="1">
        <v>1.2434627E-5</v>
      </c>
      <c r="AB2436">
        <v>0.87924289</v>
      </c>
      <c r="AC2436">
        <v>0.86168595999999997</v>
      </c>
      <c r="AD2436">
        <v>1.3898402000000001</v>
      </c>
      <c r="AE2436">
        <v>0</v>
      </c>
      <c r="AF2436">
        <v>242.27722</v>
      </c>
      <c r="AG2436">
        <v>3.5962619</v>
      </c>
      <c r="AH2436">
        <v>4.7597204</v>
      </c>
      <c r="AI2436">
        <v>4.9248781000000002E-4</v>
      </c>
      <c r="AJ2436">
        <v>8.3339635000000004E-4</v>
      </c>
      <c r="AK2436">
        <v>1.3842613E-3</v>
      </c>
      <c r="AL2436">
        <v>2.0595692999999999E-3</v>
      </c>
      <c r="AM2436">
        <v>1.2692126999999999E-2</v>
      </c>
      <c r="AN2436">
        <v>0.10000073</v>
      </c>
      <c r="AO2436">
        <v>9.8771590000000007</v>
      </c>
      <c r="AP2436">
        <v>0.94777953000000004</v>
      </c>
      <c r="AQ2436">
        <v>-2451.1824000000001</v>
      </c>
      <c r="AR2436">
        <v>-2323.1804999999999</v>
      </c>
      <c r="AS2436">
        <v>0.68625917000000003</v>
      </c>
      <c r="AT2436">
        <v>0</v>
      </c>
      <c r="AU2436">
        <v>0</v>
      </c>
    </row>
    <row r="2437" spans="1:47" x14ac:dyDescent="0.25">
      <c r="A2437">
        <v>156</v>
      </c>
      <c r="B2437" t="s">
        <v>56</v>
      </c>
      <c r="C2437">
        <v>0.57698499999999997</v>
      </c>
      <c r="D2437" s="1">
        <v>3.6651299999999998E-6</v>
      </c>
      <c r="E2437">
        <v>23.281537</v>
      </c>
      <c r="F2437" s="1">
        <v>2.9745620000000001E-6</v>
      </c>
      <c r="G2437">
        <v>0.51138399999999995</v>
      </c>
      <c r="H2437" s="1">
        <v>66.591989999999996</v>
      </c>
      <c r="I2437">
        <v>1.2E-5</v>
      </c>
      <c r="J2437">
        <v>3.1000000000000001E-5</v>
      </c>
      <c r="K2437">
        <v>1.282994</v>
      </c>
      <c r="L2437">
        <v>0.75259699999999996</v>
      </c>
      <c r="M2437">
        <v>4.7399999999999997E-4</v>
      </c>
      <c r="N2437" s="1">
        <v>5.4948439999999996E-4</v>
      </c>
      <c r="O2437" s="1">
        <v>9.4417749999999999E-4</v>
      </c>
      <c r="P2437">
        <v>1.779E-3</v>
      </c>
      <c r="Q2437">
        <v>28.107969000000001</v>
      </c>
      <c r="R2437" s="1">
        <v>5.3773639000000003E-6</v>
      </c>
      <c r="S2437">
        <v>20.216414</v>
      </c>
      <c r="T2437" s="1">
        <v>4.9069970999999998E-6</v>
      </c>
      <c r="U2437">
        <v>0.41985520999999998</v>
      </c>
      <c r="V2437">
        <v>60.825718000000002</v>
      </c>
      <c r="W2437" s="1">
        <v>1.2003753E-5</v>
      </c>
      <c r="X2437">
        <v>2.7340282E-2</v>
      </c>
      <c r="Y2437" s="1">
        <v>5.5464479E-5</v>
      </c>
      <c r="Z2437">
        <v>57.509810999999999</v>
      </c>
      <c r="AA2437" s="1">
        <v>1.2289915999999999E-5</v>
      </c>
      <c r="AB2437">
        <v>0.86723178999999995</v>
      </c>
      <c r="AC2437">
        <v>0.83803764999999997</v>
      </c>
      <c r="AD2437">
        <v>1.3898402000000001</v>
      </c>
      <c r="AE2437">
        <v>0</v>
      </c>
      <c r="AF2437">
        <v>242.27722</v>
      </c>
      <c r="AG2437">
        <v>3.6041775</v>
      </c>
      <c r="AH2437">
        <v>4.7623525000000004</v>
      </c>
      <c r="AI2437">
        <v>4.8698981999999999E-4</v>
      </c>
      <c r="AJ2437">
        <v>8.2290206000000001E-4</v>
      </c>
      <c r="AK2437">
        <v>1.3815402E-3</v>
      </c>
      <c r="AL2437">
        <v>2.0103235999999998E-3</v>
      </c>
      <c r="AM2437">
        <v>1.2703473E-2</v>
      </c>
      <c r="AN2437">
        <v>0.10000278999999999</v>
      </c>
      <c r="AO2437">
        <v>10.109263</v>
      </c>
      <c r="AP2437">
        <v>0.94556783</v>
      </c>
      <c r="AQ2437">
        <v>-3813.9297000000001</v>
      </c>
      <c r="AR2437">
        <v>-3606.3292999999999</v>
      </c>
      <c r="AS2437">
        <v>0.68608102000000004</v>
      </c>
      <c r="AT2437">
        <v>0</v>
      </c>
      <c r="AU2437">
        <v>0</v>
      </c>
    </row>
    <row r="2438" spans="1:47" x14ac:dyDescent="0.25">
      <c r="A2438">
        <v>157</v>
      </c>
      <c r="B2438" t="s">
        <v>56</v>
      </c>
      <c r="C2438">
        <v>25.256945000000002</v>
      </c>
      <c r="D2438" s="1">
        <v>3.9765139999999999E-6</v>
      </c>
      <c r="E2438">
        <v>0.39711099999999999</v>
      </c>
      <c r="F2438" s="1">
        <v>5.2310249999999996E-6</v>
      </c>
      <c r="G2438">
        <v>0.23113700000000001</v>
      </c>
      <c r="H2438" s="1">
        <v>48.527900000000002</v>
      </c>
      <c r="I2438">
        <v>1.5E-5</v>
      </c>
      <c r="J2438">
        <v>3.9999999999999998E-6</v>
      </c>
      <c r="K2438">
        <v>0.95035199999999997</v>
      </c>
      <c r="L2438">
        <v>1.283285</v>
      </c>
      <c r="M2438">
        <v>5.1099999999999995E-4</v>
      </c>
      <c r="N2438" s="1">
        <v>8.35019E-4</v>
      </c>
      <c r="O2438" s="1">
        <v>1.234136E-3</v>
      </c>
      <c r="P2438">
        <v>2.8319999999999999E-3</v>
      </c>
      <c r="Q2438">
        <v>28.107969000000001</v>
      </c>
      <c r="R2438" s="1">
        <v>5.3773639000000003E-6</v>
      </c>
      <c r="S2438">
        <v>20.216414</v>
      </c>
      <c r="T2438" s="1">
        <v>4.9069970999999998E-6</v>
      </c>
      <c r="U2438">
        <v>0.39319404000000002</v>
      </c>
      <c r="V2438">
        <v>59.356147999999997</v>
      </c>
      <c r="W2438" s="1">
        <v>1.293305E-5</v>
      </c>
      <c r="X2438">
        <v>2.7351983E-2</v>
      </c>
      <c r="Y2438" s="1">
        <v>5.5464479E-5</v>
      </c>
      <c r="Z2438">
        <v>58.895538000000002</v>
      </c>
      <c r="AA2438" s="1">
        <v>1.1936153000000001E-5</v>
      </c>
      <c r="AB2438">
        <v>0.86495825999999998</v>
      </c>
      <c r="AC2438">
        <v>0.84176331000000004</v>
      </c>
      <c r="AD2438">
        <v>1.3898402000000001</v>
      </c>
      <c r="AE2438">
        <v>0</v>
      </c>
      <c r="AF2438">
        <v>242.27722</v>
      </c>
      <c r="AG2438">
        <v>3.5385485000000001</v>
      </c>
      <c r="AH2438">
        <v>4.7592831000000002</v>
      </c>
      <c r="AI2438">
        <v>4.9431872000000004E-4</v>
      </c>
      <c r="AJ2438">
        <v>8.2700413999999998E-4</v>
      </c>
      <c r="AK2438">
        <v>1.3894306000000001E-3</v>
      </c>
      <c r="AL2438">
        <v>2.1312900000000001E-3</v>
      </c>
      <c r="AM2438">
        <v>1.2706515E-2</v>
      </c>
      <c r="AN2438">
        <v>0.10000159</v>
      </c>
      <c r="AO2438">
        <v>10.167377</v>
      </c>
      <c r="AP2438">
        <v>0.94805083000000001</v>
      </c>
      <c r="AQ2438">
        <v>4570.5698000000002</v>
      </c>
      <c r="AR2438">
        <v>4333.1324999999997</v>
      </c>
      <c r="AS2438">
        <v>0.68593658000000002</v>
      </c>
      <c r="AT2438">
        <v>0</v>
      </c>
      <c r="AU2438">
        <v>0</v>
      </c>
    </row>
    <row r="2439" spans="1:47" x14ac:dyDescent="0.25">
      <c r="A2439">
        <v>158</v>
      </c>
      <c r="B2439" t="s">
        <v>56</v>
      </c>
      <c r="C2439">
        <v>36.856791999999999</v>
      </c>
      <c r="D2439" s="1">
        <v>4.245743E-6</v>
      </c>
      <c r="E2439">
        <v>0.406499</v>
      </c>
      <c r="F2439" s="1">
        <v>5.0406700000000003E-6</v>
      </c>
      <c r="G2439">
        <v>0.44798199999999999</v>
      </c>
      <c r="H2439" s="1">
        <v>76.057670000000002</v>
      </c>
      <c r="I2439">
        <v>1.2E-5</v>
      </c>
      <c r="J2439">
        <v>1.0000000000000001E-5</v>
      </c>
      <c r="K2439">
        <v>1.3217620000000001</v>
      </c>
      <c r="L2439">
        <v>1.2122569999999999</v>
      </c>
      <c r="M2439">
        <v>4.4200000000000001E-4</v>
      </c>
      <c r="N2439" s="1">
        <v>6.9674389999999998E-4</v>
      </c>
      <c r="O2439" s="1">
        <v>9.7841250000000007E-4</v>
      </c>
      <c r="P2439">
        <v>2.0630000000000002E-3</v>
      </c>
      <c r="Q2439">
        <v>28.107969000000001</v>
      </c>
      <c r="R2439" s="1">
        <v>5.3773639000000003E-6</v>
      </c>
      <c r="S2439">
        <v>20.216414</v>
      </c>
      <c r="T2439" s="1">
        <v>4.9069970999999998E-6</v>
      </c>
      <c r="U2439">
        <v>0.40759751999999999</v>
      </c>
      <c r="V2439">
        <v>58.198067000000002</v>
      </c>
      <c r="W2439" s="1">
        <v>1.1993444E-5</v>
      </c>
      <c r="X2439">
        <v>2.7331919999999999E-2</v>
      </c>
      <c r="Y2439" s="1">
        <v>5.5464479E-5</v>
      </c>
      <c r="Z2439">
        <v>58.244622</v>
      </c>
      <c r="AA2439" s="1">
        <v>1.2056606E-5</v>
      </c>
      <c r="AB2439">
        <v>0.89704307000000005</v>
      </c>
      <c r="AC2439">
        <v>0.86603189000000003</v>
      </c>
      <c r="AD2439">
        <v>1.3898402000000001</v>
      </c>
      <c r="AE2439">
        <v>0</v>
      </c>
      <c r="AF2439">
        <v>242.27722</v>
      </c>
      <c r="AG2439">
        <v>3.6077366999999998</v>
      </c>
      <c r="AH2439">
        <v>4.7611397999999996</v>
      </c>
      <c r="AI2439">
        <v>4.9458792999999997E-4</v>
      </c>
      <c r="AJ2439">
        <v>8.3562264999999995E-4</v>
      </c>
      <c r="AK2439">
        <v>1.3874861999999999E-3</v>
      </c>
      <c r="AL2439">
        <v>2.0209684999999999E-3</v>
      </c>
      <c r="AM2439">
        <v>1.2686719000000001E-2</v>
      </c>
      <c r="AN2439">
        <v>0.10000378</v>
      </c>
      <c r="AO2439">
        <v>9.9740979999999997</v>
      </c>
      <c r="AP2439">
        <v>0.94697801000000004</v>
      </c>
      <c r="AQ2439">
        <v>-1438.1531</v>
      </c>
      <c r="AR2439">
        <v>-1361.8994</v>
      </c>
      <c r="AS2439">
        <v>0.68765224999999996</v>
      </c>
      <c r="AT2439">
        <v>0</v>
      </c>
      <c r="AU2439">
        <v>0</v>
      </c>
    </row>
    <row r="2440" spans="1:47" x14ac:dyDescent="0.25">
      <c r="A2440">
        <v>159</v>
      </c>
      <c r="B2440" t="s">
        <v>56</v>
      </c>
      <c r="C2440">
        <v>43.365350999999997</v>
      </c>
      <c r="D2440" s="1">
        <v>3.9355480000000003E-6</v>
      </c>
      <c r="E2440">
        <v>0.52598900000000004</v>
      </c>
      <c r="F2440" s="1">
        <v>4.9262100000000002E-6</v>
      </c>
      <c r="G2440">
        <v>0.33295799999999998</v>
      </c>
      <c r="H2440" s="1">
        <v>90.795379999999994</v>
      </c>
      <c r="I2440">
        <v>1.4E-5</v>
      </c>
      <c r="J2440">
        <v>7.9999999999999996E-6</v>
      </c>
      <c r="K2440">
        <v>1.1415010000000001</v>
      </c>
      <c r="L2440">
        <v>0.75949599999999995</v>
      </c>
      <c r="M2440">
        <v>3.9300000000000001E-4</v>
      </c>
      <c r="N2440" s="1">
        <v>7.3268430000000004E-4</v>
      </c>
      <c r="O2440" s="1">
        <v>9.7073750000000001E-4</v>
      </c>
      <c r="P2440">
        <v>2.1080000000000001E-3</v>
      </c>
      <c r="Q2440">
        <v>28.107969000000001</v>
      </c>
      <c r="R2440" s="1">
        <v>5.3773639000000003E-6</v>
      </c>
      <c r="S2440">
        <v>20.216414</v>
      </c>
      <c r="T2440" s="1">
        <v>4.9069970999999998E-6</v>
      </c>
      <c r="U2440">
        <v>0.40749763999999999</v>
      </c>
      <c r="V2440">
        <v>59.752741999999998</v>
      </c>
      <c r="W2440" s="1">
        <v>1.252217E-5</v>
      </c>
      <c r="X2440">
        <v>2.7342801E-2</v>
      </c>
      <c r="Y2440" s="1">
        <v>5.5464479E-5</v>
      </c>
      <c r="Z2440">
        <v>62.085925000000003</v>
      </c>
      <c r="AA2440" s="1">
        <v>1.2337220000000001E-5</v>
      </c>
      <c r="AB2440">
        <v>0.85836091999999997</v>
      </c>
      <c r="AC2440">
        <v>0.86799020999999998</v>
      </c>
      <c r="AD2440">
        <v>1.3898402000000001</v>
      </c>
      <c r="AE2440">
        <v>0</v>
      </c>
      <c r="AF2440">
        <v>242.27722</v>
      </c>
      <c r="AG2440">
        <v>3.6156369000000002</v>
      </c>
      <c r="AH2440">
        <v>4.7598395</v>
      </c>
      <c r="AI2440">
        <v>4.9177293999999995E-4</v>
      </c>
      <c r="AJ2440">
        <v>8.2685413000000004E-4</v>
      </c>
      <c r="AK2440">
        <v>1.3852655000000001E-3</v>
      </c>
      <c r="AL2440">
        <v>2.0458726E-3</v>
      </c>
      <c r="AM2440">
        <v>1.2702388E-2</v>
      </c>
      <c r="AN2440">
        <v>9.9997783000000007E-2</v>
      </c>
      <c r="AO2440">
        <v>10.023244</v>
      </c>
      <c r="AP2440">
        <v>0.94554601000000005</v>
      </c>
      <c r="AQ2440">
        <v>-4193.2057000000004</v>
      </c>
      <c r="AR2440">
        <v>-3964.8690000000001</v>
      </c>
      <c r="AS2440">
        <v>0.68998389000000004</v>
      </c>
      <c r="AT2440">
        <v>0</v>
      </c>
      <c r="AU2440">
        <v>0</v>
      </c>
    </row>
    <row r="2441" spans="1:47" x14ac:dyDescent="0.25">
      <c r="A2441">
        <v>160</v>
      </c>
      <c r="B2441" t="s">
        <v>56</v>
      </c>
      <c r="C2441">
        <v>66.010198000000003</v>
      </c>
      <c r="D2441" s="1">
        <v>6.3262060000000003E-6</v>
      </c>
      <c r="E2441">
        <v>0.49062499999999998</v>
      </c>
      <c r="F2441" s="1">
        <v>6.6199930000000002E-6</v>
      </c>
      <c r="G2441">
        <v>0.51553099999999996</v>
      </c>
      <c r="H2441" s="1">
        <v>86.729519999999994</v>
      </c>
      <c r="I2441">
        <v>1.7E-5</v>
      </c>
      <c r="J2441">
        <v>7.9999999999999996E-6</v>
      </c>
      <c r="K2441">
        <v>0.82022899999999999</v>
      </c>
      <c r="L2441">
        <v>1.137294</v>
      </c>
      <c r="M2441">
        <v>4.06E-4</v>
      </c>
      <c r="N2441" s="1">
        <v>6.9498650000000004E-4</v>
      </c>
      <c r="O2441" s="1">
        <v>1.002813E-3</v>
      </c>
      <c r="P2441">
        <v>2.1489999999999999E-3</v>
      </c>
      <c r="Q2441">
        <v>28.107969000000001</v>
      </c>
      <c r="R2441" s="1">
        <v>5.3773639000000003E-6</v>
      </c>
      <c r="S2441">
        <v>20.216414</v>
      </c>
      <c r="T2441" s="1">
        <v>4.9069970999999998E-6</v>
      </c>
      <c r="U2441">
        <v>0.40335860000000001</v>
      </c>
      <c r="V2441">
        <v>58.466768999999999</v>
      </c>
      <c r="W2441" s="1">
        <v>1.188422E-5</v>
      </c>
      <c r="X2441">
        <v>2.7342281999999999E-2</v>
      </c>
      <c r="Y2441" s="1">
        <v>5.5464479E-5</v>
      </c>
      <c r="Z2441">
        <v>58.325671</v>
      </c>
      <c r="AA2441" s="1">
        <v>1.2082382E-5</v>
      </c>
      <c r="AB2441">
        <v>0.86916753999999996</v>
      </c>
      <c r="AC2441">
        <v>0.83931929999999999</v>
      </c>
      <c r="AD2441">
        <v>1.3898402000000001</v>
      </c>
      <c r="AE2441">
        <v>0</v>
      </c>
      <c r="AF2441">
        <v>242.27722</v>
      </c>
      <c r="AG2441">
        <v>3.6293473999999999</v>
      </c>
      <c r="AH2441">
        <v>4.7584961000000003</v>
      </c>
      <c r="AI2441">
        <v>4.7893704999999999E-4</v>
      </c>
      <c r="AJ2441">
        <v>8.2632913999999998E-4</v>
      </c>
      <c r="AK2441">
        <v>1.3915043000000001E-3</v>
      </c>
      <c r="AL2441">
        <v>2.0988692999999998E-3</v>
      </c>
      <c r="AM2441">
        <v>1.2699205999999999E-2</v>
      </c>
      <c r="AN2441">
        <v>9.9998248999999997E-2</v>
      </c>
      <c r="AO2441">
        <v>10.077920000000001</v>
      </c>
      <c r="AP2441">
        <v>0.94646712</v>
      </c>
      <c r="AQ2441">
        <v>4753.3788000000004</v>
      </c>
      <c r="AR2441">
        <v>4498.9168</v>
      </c>
      <c r="AS2441">
        <v>0.69007273999999996</v>
      </c>
      <c r="AT2441">
        <v>0</v>
      </c>
      <c r="AU2441">
        <v>0</v>
      </c>
    </row>
    <row r="2442" spans="1:47" x14ac:dyDescent="0.25">
      <c r="A2442">
        <v>161</v>
      </c>
      <c r="B2442" t="s">
        <v>56</v>
      </c>
      <c r="C2442">
        <v>0.18218599999999999</v>
      </c>
      <c r="D2442" s="1">
        <v>3.9135449999999997E-8</v>
      </c>
      <c r="E2442">
        <v>2.0242460000000002</v>
      </c>
      <c r="F2442" s="1">
        <v>3.7987280000000001E-6</v>
      </c>
      <c r="G2442">
        <v>2.9377E-2</v>
      </c>
      <c r="H2442" s="1">
        <v>64.619720000000001</v>
      </c>
      <c r="I2442">
        <v>1.7E-5</v>
      </c>
      <c r="J2442">
        <v>4.1999999999999998E-5</v>
      </c>
      <c r="K2442">
        <v>1.7453829999999999</v>
      </c>
      <c r="L2442">
        <v>1.4350369999999999</v>
      </c>
      <c r="M2442">
        <v>4.5300000000000001E-4</v>
      </c>
      <c r="N2442" s="1">
        <v>2.4264879999999999E-4</v>
      </c>
      <c r="O2442" s="1">
        <v>9.7448700000000001E-4</v>
      </c>
      <c r="P2442">
        <v>2.3440000000000002E-3</v>
      </c>
      <c r="Q2442">
        <v>28.107970000000002</v>
      </c>
      <c r="R2442" s="1">
        <v>5.3773640000000002E-6</v>
      </c>
      <c r="S2442">
        <v>20.21641</v>
      </c>
      <c r="T2442" s="1">
        <v>4.9069969999999999E-6</v>
      </c>
      <c r="U2442">
        <v>0.40071820000000002</v>
      </c>
      <c r="V2442">
        <v>58.180149999999998</v>
      </c>
      <c r="W2442" s="1">
        <v>1.277441E-5</v>
      </c>
      <c r="X2442">
        <v>2.7333440000000001E-2</v>
      </c>
      <c r="Y2442" s="1">
        <v>5.5464480000000003E-5</v>
      </c>
      <c r="Z2442">
        <v>59.557409999999997</v>
      </c>
      <c r="AA2442" s="1">
        <v>1.214425E-5</v>
      </c>
      <c r="AB2442">
        <v>0.88995999999999997</v>
      </c>
      <c r="AC2442">
        <v>0.87665190000000004</v>
      </c>
      <c r="AD2442">
        <v>1.38984</v>
      </c>
      <c r="AE2442">
        <v>0</v>
      </c>
      <c r="AF2442">
        <v>242.27719999999999</v>
      </c>
      <c r="AG2442">
        <v>3.609254</v>
      </c>
      <c r="AH2442">
        <v>4.7607929999999996</v>
      </c>
      <c r="AI2442">
        <v>4.7602970000000001E-4</v>
      </c>
      <c r="AJ2442">
        <v>8.3236629999999996E-4</v>
      </c>
      <c r="AK2442">
        <v>1.39609E-3</v>
      </c>
      <c r="AL2442">
        <v>2.09443E-3</v>
      </c>
      <c r="AM2442">
        <v>1.2689809999999999E-2</v>
      </c>
      <c r="AN2442">
        <v>0.10000240000000001</v>
      </c>
      <c r="AO2442">
        <v>10.06682</v>
      </c>
      <c r="AP2442">
        <v>0.9471041</v>
      </c>
      <c r="AQ2442">
        <v>972.05190000000005</v>
      </c>
      <c r="AR2442">
        <v>920.63430000000005</v>
      </c>
      <c r="AS2442">
        <v>0.68846750000000001</v>
      </c>
      <c r="AT2442">
        <v>0</v>
      </c>
      <c r="AU2442">
        <v>0</v>
      </c>
    </row>
    <row r="2443" spans="1:47" x14ac:dyDescent="0.25">
      <c r="A2443">
        <v>162</v>
      </c>
      <c r="B2443" t="s">
        <v>56</v>
      </c>
      <c r="C2443">
        <v>42.201588999999998</v>
      </c>
      <c r="D2443" s="1">
        <v>4.8596229999999996E-6</v>
      </c>
      <c r="E2443">
        <v>0.60231000000000001</v>
      </c>
      <c r="F2443" s="1">
        <v>2.5214570000000002E-6</v>
      </c>
      <c r="G2443">
        <v>0.42520400000000003</v>
      </c>
      <c r="H2443" s="1">
        <v>100.6758</v>
      </c>
      <c r="I2443">
        <v>9.0000000000000002E-6</v>
      </c>
      <c r="J2443">
        <v>0</v>
      </c>
      <c r="K2443">
        <v>1.0025520000000001</v>
      </c>
      <c r="L2443">
        <v>0.66324499999999997</v>
      </c>
      <c r="M2443">
        <v>4.37E-4</v>
      </c>
      <c r="N2443" s="1">
        <v>9.0177430000000004E-4</v>
      </c>
      <c r="O2443" s="1">
        <v>1.026159E-3</v>
      </c>
      <c r="P2443">
        <v>2.104E-3</v>
      </c>
      <c r="Q2443">
        <v>28.107969000000001</v>
      </c>
      <c r="R2443" s="1">
        <v>5.3773639000000003E-6</v>
      </c>
      <c r="S2443">
        <v>20.216414</v>
      </c>
      <c r="T2443" s="1">
        <v>4.9069970999999998E-6</v>
      </c>
      <c r="U2443">
        <v>0.39573673999999998</v>
      </c>
      <c r="V2443">
        <v>55.899441000000003</v>
      </c>
      <c r="W2443" s="1">
        <v>1.1978696E-5</v>
      </c>
      <c r="X2443">
        <v>2.7345003999999999E-2</v>
      </c>
      <c r="Y2443" s="1">
        <v>5.5464479E-5</v>
      </c>
      <c r="Z2443">
        <v>59.059334</v>
      </c>
      <c r="AA2443" s="1">
        <v>1.2095753E-5</v>
      </c>
      <c r="AB2443">
        <v>0.87022067000000003</v>
      </c>
      <c r="AC2443">
        <v>0.87167863999999995</v>
      </c>
      <c r="AD2443">
        <v>1.3898402000000001</v>
      </c>
      <c r="AE2443">
        <v>0</v>
      </c>
      <c r="AF2443">
        <v>242.27722</v>
      </c>
      <c r="AG2443">
        <v>3.6236042999999998</v>
      </c>
      <c r="AH2443">
        <v>4.7603780999999996</v>
      </c>
      <c r="AI2443">
        <v>4.8267465E-4</v>
      </c>
      <c r="AJ2443">
        <v>8.3115409000000004E-4</v>
      </c>
      <c r="AK2443">
        <v>1.3874098999999999E-3</v>
      </c>
      <c r="AL2443">
        <v>2.1870219999999998E-3</v>
      </c>
      <c r="AM2443">
        <v>1.2693872E-2</v>
      </c>
      <c r="AN2443">
        <v>0.10000312</v>
      </c>
      <c r="AO2443">
        <v>9.9772277999999996</v>
      </c>
      <c r="AP2443">
        <v>0.94660036000000003</v>
      </c>
      <c r="AQ2443">
        <v>3775.8256999999999</v>
      </c>
      <c r="AR2443">
        <v>3574.1979999999999</v>
      </c>
      <c r="AS2443">
        <v>0.68561735000000001</v>
      </c>
      <c r="AT2443">
        <v>0</v>
      </c>
      <c r="AU2443">
        <v>0</v>
      </c>
    </row>
    <row r="2444" spans="1:47" x14ac:dyDescent="0.25">
      <c r="A2444">
        <v>163</v>
      </c>
      <c r="B2444" t="s">
        <v>56</v>
      </c>
      <c r="C2444">
        <v>0.22425700000000001</v>
      </c>
      <c r="D2444" s="1">
        <v>7.3798590000000006E-8</v>
      </c>
      <c r="E2444">
        <v>11.839601</v>
      </c>
      <c r="F2444" s="1">
        <v>2.4729000000000001E-6</v>
      </c>
      <c r="G2444">
        <v>8.3643999999999996E-2</v>
      </c>
      <c r="H2444" s="1">
        <v>25.973050000000001</v>
      </c>
      <c r="I2444">
        <v>1.9000000000000001E-5</v>
      </c>
      <c r="J2444">
        <v>4.8999999999999998E-5</v>
      </c>
      <c r="K2444">
        <v>0.64409899999999998</v>
      </c>
      <c r="L2444">
        <v>1.17065</v>
      </c>
      <c r="M2444">
        <v>6.5899999999999997E-4</v>
      </c>
      <c r="N2444" s="1">
        <v>6.9195230000000001E-4</v>
      </c>
      <c r="O2444" s="1">
        <v>1.5717280000000001E-3</v>
      </c>
      <c r="P2444">
        <v>3.4399999999999999E-3</v>
      </c>
      <c r="Q2444">
        <v>28.107970000000002</v>
      </c>
      <c r="R2444" s="1">
        <v>5.3773640000000002E-6</v>
      </c>
      <c r="S2444">
        <v>20.21641</v>
      </c>
      <c r="T2444" s="1">
        <v>4.9069969999999999E-6</v>
      </c>
      <c r="U2444">
        <v>0.40651670000000001</v>
      </c>
      <c r="V2444">
        <v>60.131500000000003</v>
      </c>
      <c r="W2444" s="1">
        <v>1.184886E-5</v>
      </c>
      <c r="X2444">
        <v>2.7345270000000001E-2</v>
      </c>
      <c r="Y2444" s="1">
        <v>5.5464480000000003E-5</v>
      </c>
      <c r="Z2444">
        <v>56.149160000000002</v>
      </c>
      <c r="AA2444" s="1">
        <v>1.213183E-5</v>
      </c>
      <c r="AB2444">
        <v>0.87260450000000001</v>
      </c>
      <c r="AC2444">
        <v>0.86261779999999999</v>
      </c>
      <c r="AD2444">
        <v>1.38984</v>
      </c>
      <c r="AE2444">
        <v>0</v>
      </c>
      <c r="AF2444">
        <v>242.27719999999999</v>
      </c>
      <c r="AG2444">
        <v>3.5675520000000001</v>
      </c>
      <c r="AH2444">
        <v>4.7607549999999996</v>
      </c>
      <c r="AI2444">
        <v>4.9006440000000004E-4</v>
      </c>
      <c r="AJ2444">
        <v>8.2741309999999997E-4</v>
      </c>
      <c r="AK2444">
        <v>1.390512E-3</v>
      </c>
      <c r="AL2444">
        <v>2.0081859999999999E-3</v>
      </c>
      <c r="AM2444">
        <v>1.270774E-2</v>
      </c>
      <c r="AN2444">
        <v>9.9998879999999998E-2</v>
      </c>
      <c r="AO2444">
        <v>10.00582</v>
      </c>
      <c r="AP2444">
        <v>0.94723219999999997</v>
      </c>
      <c r="AQ2444">
        <v>-791.721</v>
      </c>
      <c r="AR2444">
        <v>-749.94370000000004</v>
      </c>
      <c r="AS2444">
        <v>0.6885175</v>
      </c>
      <c r="AT2444">
        <v>0</v>
      </c>
      <c r="AU2444">
        <v>0</v>
      </c>
    </row>
    <row r="2445" spans="1:47" x14ac:dyDescent="0.25">
      <c r="A2445">
        <v>164</v>
      </c>
      <c r="B2445" t="s">
        <v>56</v>
      </c>
      <c r="C2445">
        <v>45.626936000000001</v>
      </c>
      <c r="D2445" s="1">
        <v>5.2281419999999999E-6</v>
      </c>
      <c r="E2445">
        <v>0.55179299999999998</v>
      </c>
      <c r="F2445" s="1">
        <v>3.4412900000000001E-6</v>
      </c>
      <c r="G2445">
        <v>0.39175399999999999</v>
      </c>
      <c r="H2445" s="1">
        <v>76.885469999999998</v>
      </c>
      <c r="I2445">
        <v>1.2999999999999999E-5</v>
      </c>
      <c r="J2445">
        <v>3.9999999999999998E-6</v>
      </c>
      <c r="K2445">
        <v>1.112714</v>
      </c>
      <c r="L2445">
        <v>1.470583</v>
      </c>
      <c r="M2445">
        <v>4.3899999999999999E-4</v>
      </c>
      <c r="N2445" s="1">
        <v>8.4302140000000003E-4</v>
      </c>
      <c r="O2445" s="1">
        <v>1.0810380000000001E-3</v>
      </c>
      <c r="P2445">
        <v>2.5140000000000002E-3</v>
      </c>
      <c r="Q2445">
        <v>28.107969000000001</v>
      </c>
      <c r="R2445" s="1">
        <v>5.3773639000000003E-6</v>
      </c>
      <c r="S2445">
        <v>20.216414</v>
      </c>
      <c r="T2445" s="1">
        <v>4.9069970999999998E-6</v>
      </c>
      <c r="U2445">
        <v>0.40752326999999999</v>
      </c>
      <c r="V2445">
        <v>59.641876000000003</v>
      </c>
      <c r="W2445" s="1">
        <v>1.2564488E-5</v>
      </c>
      <c r="X2445">
        <v>2.7346560999999998E-2</v>
      </c>
      <c r="Y2445" s="1">
        <v>5.5464479E-5</v>
      </c>
      <c r="Z2445">
        <v>62.138243000000003</v>
      </c>
      <c r="AA2445" s="1">
        <v>1.232859E-5</v>
      </c>
      <c r="AB2445">
        <v>0.82441553000000001</v>
      </c>
      <c r="AC2445">
        <v>0.89008211000000004</v>
      </c>
      <c r="AD2445">
        <v>1.3898402000000001</v>
      </c>
      <c r="AE2445">
        <v>0</v>
      </c>
      <c r="AF2445">
        <v>242.27722</v>
      </c>
      <c r="AG2445">
        <v>3.6154443999999999</v>
      </c>
      <c r="AH2445">
        <v>4.7605725999999997</v>
      </c>
      <c r="AI2445">
        <v>4.8089364000000002E-4</v>
      </c>
      <c r="AJ2445">
        <v>8.1743045999999996E-4</v>
      </c>
      <c r="AK2445">
        <v>1.3871539E-3</v>
      </c>
      <c r="AL2445">
        <v>2.1264678999999998E-3</v>
      </c>
      <c r="AM2445">
        <v>1.2698691999999999E-2</v>
      </c>
      <c r="AN2445">
        <v>9.9997622999999994E-2</v>
      </c>
      <c r="AO2445">
        <v>10.300984</v>
      </c>
      <c r="AP2445">
        <v>0.94614688000000002</v>
      </c>
      <c r="AQ2445">
        <v>4291.6742999999997</v>
      </c>
      <c r="AR2445">
        <v>4060.5542</v>
      </c>
      <c r="AS2445">
        <v>0.68837079000000001</v>
      </c>
      <c r="AT2445">
        <v>0</v>
      </c>
      <c r="AU2445">
        <v>0</v>
      </c>
    </row>
    <row r="2446" spans="1:47" x14ac:dyDescent="0.25">
      <c r="A2446">
        <v>165</v>
      </c>
      <c r="B2446" t="s">
        <v>56</v>
      </c>
      <c r="C2446">
        <v>0.66308299999999998</v>
      </c>
      <c r="D2446" s="1">
        <v>6.7382729999999998E-6</v>
      </c>
      <c r="E2446">
        <v>29.877511999999999</v>
      </c>
      <c r="F2446" s="1">
        <v>4.0384180000000002E-6</v>
      </c>
      <c r="G2446">
        <v>0.67354700000000001</v>
      </c>
      <c r="H2446" s="1">
        <v>68.702730000000003</v>
      </c>
      <c r="I2446">
        <v>1.2E-5</v>
      </c>
      <c r="J2446">
        <v>1.8E-5</v>
      </c>
      <c r="K2446">
        <v>1.1106389999999999</v>
      </c>
      <c r="L2446">
        <v>0.71481099999999997</v>
      </c>
      <c r="M2446">
        <v>4.6999999999999999E-4</v>
      </c>
      <c r="N2446" s="1">
        <v>5.5085789999999996E-4</v>
      </c>
      <c r="O2446" s="1">
        <v>9.3214809999999997E-4</v>
      </c>
      <c r="P2446">
        <v>1.748E-3</v>
      </c>
      <c r="Q2446">
        <v>28.107969000000001</v>
      </c>
      <c r="R2446" s="1">
        <v>5.3773639000000003E-6</v>
      </c>
      <c r="S2446">
        <v>20.216414</v>
      </c>
      <c r="T2446" s="1">
        <v>4.9069970999999998E-6</v>
      </c>
      <c r="U2446">
        <v>0.39420558</v>
      </c>
      <c r="V2446">
        <v>62.255377000000003</v>
      </c>
      <c r="W2446" s="1">
        <v>1.2163847000000001E-5</v>
      </c>
      <c r="X2446">
        <v>2.7337479000000001E-2</v>
      </c>
      <c r="Y2446" s="1">
        <v>5.5464479E-5</v>
      </c>
      <c r="Z2446">
        <v>59.593404999999997</v>
      </c>
      <c r="AA2446" s="1">
        <v>1.1940278E-5</v>
      </c>
      <c r="AB2446">
        <v>0.84408662999999995</v>
      </c>
      <c r="AC2446">
        <v>0.85785232</v>
      </c>
      <c r="AD2446">
        <v>1.3898402000000001</v>
      </c>
      <c r="AE2446">
        <v>0</v>
      </c>
      <c r="AF2446">
        <v>242.27722</v>
      </c>
      <c r="AG2446">
        <v>3.508162</v>
      </c>
      <c r="AH2446">
        <v>4.7603235000000002</v>
      </c>
      <c r="AI2446">
        <v>4.8864754000000005E-4</v>
      </c>
      <c r="AJ2446">
        <v>8.3109309000000005E-4</v>
      </c>
      <c r="AK2446">
        <v>1.3914216999999999E-3</v>
      </c>
      <c r="AL2446">
        <v>2.0857324E-3</v>
      </c>
      <c r="AM2446">
        <v>1.2700078E-2</v>
      </c>
      <c r="AN2446">
        <v>9.9998503000000002E-2</v>
      </c>
      <c r="AO2446">
        <v>9.7131550000000004</v>
      </c>
      <c r="AP2446">
        <v>0.94712651000000003</v>
      </c>
      <c r="AQ2446">
        <v>6876.8504000000003</v>
      </c>
      <c r="AR2446">
        <v>6513.2473</v>
      </c>
      <c r="AS2446">
        <v>0.69163470999999999</v>
      </c>
      <c r="AT2446">
        <v>0</v>
      </c>
      <c r="AU2446">
        <v>0</v>
      </c>
    </row>
    <row r="2447" spans="1:47" x14ac:dyDescent="0.25">
      <c r="A2447">
        <v>166</v>
      </c>
      <c r="B2447" t="s">
        <v>56</v>
      </c>
      <c r="C2447">
        <v>24.554040000000001</v>
      </c>
      <c r="D2447" s="1">
        <v>3.9503939999999997E-6</v>
      </c>
      <c r="E2447">
        <v>0.57574000000000003</v>
      </c>
      <c r="F2447" s="1">
        <v>4.9345820000000001E-6</v>
      </c>
      <c r="G2447">
        <v>0.30568800000000002</v>
      </c>
      <c r="H2447" s="1">
        <v>76.648669999999996</v>
      </c>
      <c r="I2447">
        <v>1.2999999999999999E-5</v>
      </c>
      <c r="J2447">
        <v>9.0000000000000002E-6</v>
      </c>
      <c r="K2447">
        <v>1.364851</v>
      </c>
      <c r="L2447">
        <v>1.298098</v>
      </c>
      <c r="M2447">
        <v>4.0200000000000001E-4</v>
      </c>
      <c r="N2447" s="1">
        <v>6.7246630000000003E-4</v>
      </c>
      <c r="O2447" s="1">
        <v>9.7060430000000001E-4</v>
      </c>
      <c r="P2447">
        <v>2.3379999999999998E-3</v>
      </c>
      <c r="Q2447">
        <v>28.107969000000001</v>
      </c>
      <c r="R2447" s="1">
        <v>5.3773639000000003E-6</v>
      </c>
      <c r="S2447">
        <v>20.216414</v>
      </c>
      <c r="T2447" s="1">
        <v>4.9069970999999998E-6</v>
      </c>
      <c r="U2447">
        <v>0.40251614000000002</v>
      </c>
      <c r="V2447">
        <v>59.493034000000002</v>
      </c>
      <c r="W2447" s="1">
        <v>1.2365361E-5</v>
      </c>
      <c r="X2447">
        <v>2.7349644999999999E-2</v>
      </c>
      <c r="Y2447" s="1">
        <v>5.5464479E-5</v>
      </c>
      <c r="Z2447">
        <v>55.741442999999997</v>
      </c>
      <c r="AA2447" s="1">
        <v>1.2358844E-5</v>
      </c>
      <c r="AB2447">
        <v>0.87189729999999999</v>
      </c>
      <c r="AC2447">
        <v>0.86094055999999997</v>
      </c>
      <c r="AD2447">
        <v>1.3898402000000001</v>
      </c>
      <c r="AE2447">
        <v>0</v>
      </c>
      <c r="AF2447">
        <v>242.27722</v>
      </c>
      <c r="AG2447">
        <v>3.5560073999999999</v>
      </c>
      <c r="AH2447">
        <v>4.7610919999999997</v>
      </c>
      <c r="AI2447">
        <v>4.9200570999999999E-4</v>
      </c>
      <c r="AJ2447">
        <v>8.3611963000000005E-4</v>
      </c>
      <c r="AK2447">
        <v>1.3843701E-3</v>
      </c>
      <c r="AL2447">
        <v>2.1227334E-3</v>
      </c>
      <c r="AM2447">
        <v>1.2692398000000001E-2</v>
      </c>
      <c r="AN2447">
        <v>0.10000021000000001</v>
      </c>
      <c r="AO2447">
        <v>10.746667</v>
      </c>
      <c r="AP2447">
        <v>0.94756448999999998</v>
      </c>
      <c r="AQ2447">
        <v>-1915.2628</v>
      </c>
      <c r="AR2447">
        <v>-1814.835</v>
      </c>
      <c r="AS2447">
        <v>0.68832751999999997</v>
      </c>
      <c r="AT2447">
        <v>0</v>
      </c>
      <c r="AU2447">
        <v>0</v>
      </c>
    </row>
    <row r="2448" spans="1:47" x14ac:dyDescent="0.25">
      <c r="A2448">
        <v>167</v>
      </c>
      <c r="B2448" t="s">
        <v>56</v>
      </c>
      <c r="C2448">
        <v>30.320388999999999</v>
      </c>
      <c r="D2448" s="1">
        <v>4.5872760000000003E-6</v>
      </c>
      <c r="E2448">
        <v>0.47417999999999999</v>
      </c>
      <c r="F2448" s="1">
        <v>5.8720340000000004E-6</v>
      </c>
      <c r="G2448">
        <v>0.16377</v>
      </c>
      <c r="H2448" s="1">
        <v>58.893729999999998</v>
      </c>
      <c r="I2448">
        <v>1.8E-5</v>
      </c>
      <c r="J2448">
        <v>2.4000000000000001E-5</v>
      </c>
      <c r="K2448">
        <v>1.0221279999999999</v>
      </c>
      <c r="L2448">
        <v>0.99911499999999998</v>
      </c>
      <c r="M2448">
        <v>5.0699999999999996E-4</v>
      </c>
      <c r="N2448" s="1">
        <v>9.127378E-4</v>
      </c>
      <c r="O2448" s="1">
        <v>1.2710880000000001E-3</v>
      </c>
      <c r="P2448">
        <v>2.957E-3</v>
      </c>
      <c r="Q2448">
        <v>28.107969000000001</v>
      </c>
      <c r="R2448" s="1">
        <v>5.3773639000000003E-6</v>
      </c>
      <c r="S2448">
        <v>20.216414</v>
      </c>
      <c r="T2448" s="1">
        <v>4.9069970999999998E-6</v>
      </c>
      <c r="U2448">
        <v>0.38781915</v>
      </c>
      <c r="V2448">
        <v>60.750283000000003</v>
      </c>
      <c r="W2448" s="1">
        <v>1.194824E-5</v>
      </c>
      <c r="X2448">
        <v>2.7334391E-2</v>
      </c>
      <c r="Y2448" s="1">
        <v>5.5464479E-5</v>
      </c>
      <c r="Z2448">
        <v>61.108379999999997</v>
      </c>
      <c r="AA2448" s="1">
        <v>1.2372699999999999E-5</v>
      </c>
      <c r="AB2448">
        <v>0.87114504000000004</v>
      </c>
      <c r="AC2448">
        <v>0.88347264000000003</v>
      </c>
      <c r="AD2448">
        <v>1.3898402000000001</v>
      </c>
      <c r="AE2448">
        <v>0</v>
      </c>
      <c r="AF2448">
        <v>242.27722</v>
      </c>
      <c r="AG2448">
        <v>3.6163778</v>
      </c>
      <c r="AH2448">
        <v>4.7607857999999998</v>
      </c>
      <c r="AI2448">
        <v>4.9408703000000003E-4</v>
      </c>
      <c r="AJ2448">
        <v>8.3625215000000005E-4</v>
      </c>
      <c r="AK2448">
        <v>1.3865122E-3</v>
      </c>
      <c r="AL2448">
        <v>2.0573900000000001E-3</v>
      </c>
      <c r="AM2448">
        <v>1.2701294E-2</v>
      </c>
      <c r="AN2448">
        <v>9.9996004999999999E-2</v>
      </c>
      <c r="AO2448">
        <v>10.000457000000001</v>
      </c>
      <c r="AP2448">
        <v>0.94744225999999998</v>
      </c>
      <c r="AQ2448">
        <v>2456.8766000000001</v>
      </c>
      <c r="AR2448">
        <v>2327.7487000000001</v>
      </c>
      <c r="AS2448">
        <v>0.68783601000000005</v>
      </c>
      <c r="AT2448">
        <v>0</v>
      </c>
      <c r="AU2448">
        <v>0</v>
      </c>
    </row>
    <row r="2449" spans="1:47" x14ac:dyDescent="0.25">
      <c r="A2449">
        <v>168</v>
      </c>
      <c r="B2449" t="s">
        <v>56</v>
      </c>
      <c r="C2449">
        <v>20.325645000000002</v>
      </c>
      <c r="D2449" s="1">
        <v>4.0000470000000001E-6</v>
      </c>
      <c r="E2449">
        <v>0.492149</v>
      </c>
      <c r="F2449" s="1">
        <v>3.9895959999999998E-6</v>
      </c>
      <c r="G2449">
        <v>0.180085</v>
      </c>
      <c r="H2449" s="1">
        <v>74.239410000000007</v>
      </c>
      <c r="I2449">
        <v>1.2E-5</v>
      </c>
      <c r="J2449">
        <v>0</v>
      </c>
      <c r="K2449">
        <v>1.4092290000000001</v>
      </c>
      <c r="L2449">
        <v>1.5307660000000001</v>
      </c>
      <c r="M2449">
        <v>4.73E-4</v>
      </c>
      <c r="N2449" s="1">
        <v>7.6654480000000003E-4</v>
      </c>
      <c r="O2449" s="1">
        <v>1.035628E-3</v>
      </c>
      <c r="P2449">
        <v>2.336E-3</v>
      </c>
      <c r="Q2449">
        <v>28.107969000000001</v>
      </c>
      <c r="R2449" s="1">
        <v>5.3773639000000003E-6</v>
      </c>
      <c r="S2449">
        <v>20.216414</v>
      </c>
      <c r="T2449" s="1">
        <v>4.9069970999999998E-6</v>
      </c>
      <c r="U2449">
        <v>0.41110669999999999</v>
      </c>
      <c r="V2449">
        <v>58.316122</v>
      </c>
      <c r="W2449" s="1">
        <v>1.1947556E-5</v>
      </c>
      <c r="X2449">
        <v>2.7352128E-2</v>
      </c>
      <c r="Y2449" s="1">
        <v>5.5464479E-5</v>
      </c>
      <c r="Z2449">
        <v>59.162550000000003</v>
      </c>
      <c r="AA2449" s="1">
        <v>1.2768875000000001E-5</v>
      </c>
      <c r="AB2449">
        <v>0.84740616000000002</v>
      </c>
      <c r="AC2449">
        <v>0.88879178999999997</v>
      </c>
      <c r="AD2449">
        <v>1.3898402000000001</v>
      </c>
      <c r="AE2449">
        <v>0</v>
      </c>
      <c r="AF2449">
        <v>242.27722</v>
      </c>
      <c r="AG2449">
        <v>3.6179106999999999</v>
      </c>
      <c r="AH2449">
        <v>4.7608782999999999</v>
      </c>
      <c r="AI2449">
        <v>4.9059243E-4</v>
      </c>
      <c r="AJ2449">
        <v>8.3157149999999998E-4</v>
      </c>
      <c r="AK2449">
        <v>1.3849845000000001E-3</v>
      </c>
      <c r="AL2449">
        <v>2.0893527999999999E-3</v>
      </c>
      <c r="AM2449">
        <v>1.2698553E-2</v>
      </c>
      <c r="AN2449">
        <v>0.10000162999999999</v>
      </c>
      <c r="AO2449">
        <v>9.2102456999999998</v>
      </c>
      <c r="AP2449">
        <v>0.94705444999999999</v>
      </c>
      <c r="AQ2449">
        <v>-4911.7790999999997</v>
      </c>
      <c r="AR2449">
        <v>-4651.7223000000004</v>
      </c>
      <c r="AS2449">
        <v>0.68641896999999996</v>
      </c>
      <c r="AT2449">
        <v>0</v>
      </c>
      <c r="AU2449">
        <v>0</v>
      </c>
    </row>
    <row r="2450" spans="1:47" x14ac:dyDescent="0.25">
      <c r="A2450">
        <v>169</v>
      </c>
      <c r="B2450" t="s">
        <v>56</v>
      </c>
      <c r="C2450">
        <v>12.285598</v>
      </c>
      <c r="D2450" s="1">
        <v>1.3680150000000001E-6</v>
      </c>
      <c r="E2450">
        <v>0.48167700000000002</v>
      </c>
      <c r="F2450" s="1">
        <v>1.466895E-6</v>
      </c>
      <c r="G2450">
        <v>0.27426200000000001</v>
      </c>
      <c r="H2450" s="1">
        <v>59.503810000000001</v>
      </c>
      <c r="I2450">
        <v>1.5999999999999999E-5</v>
      </c>
      <c r="J2450">
        <v>4.6999999999999997E-5</v>
      </c>
      <c r="K2450">
        <v>1.2272890000000001</v>
      </c>
      <c r="L2450">
        <v>1.3763590000000001</v>
      </c>
      <c r="M2450">
        <v>4.3100000000000001E-4</v>
      </c>
      <c r="N2450" s="1">
        <v>7.7151080000000005E-4</v>
      </c>
      <c r="O2450" s="1">
        <v>1.1146960000000001E-3</v>
      </c>
      <c r="P2450">
        <v>2.8289999999999999E-3</v>
      </c>
      <c r="Q2450">
        <v>28.107969000000001</v>
      </c>
      <c r="R2450" s="1">
        <v>5.3773639000000003E-6</v>
      </c>
      <c r="S2450">
        <v>20.216414</v>
      </c>
      <c r="T2450" s="1">
        <v>4.9069970999999998E-6</v>
      </c>
      <c r="U2450">
        <v>0.38512313999999997</v>
      </c>
      <c r="V2450">
        <v>59.737186999999999</v>
      </c>
      <c r="W2450" s="1">
        <v>1.1955351E-5</v>
      </c>
      <c r="X2450">
        <v>2.7341055999999999E-2</v>
      </c>
      <c r="Y2450" s="1">
        <v>5.5464479E-5</v>
      </c>
      <c r="Z2450">
        <v>59.394494999999999</v>
      </c>
      <c r="AA2450" s="1">
        <v>1.1806816000000001E-5</v>
      </c>
      <c r="AB2450">
        <v>0.84250705999999997</v>
      </c>
      <c r="AC2450">
        <v>0.85390237000000002</v>
      </c>
      <c r="AD2450">
        <v>1.3898402000000001</v>
      </c>
      <c r="AE2450">
        <v>0</v>
      </c>
      <c r="AF2450">
        <v>242.27722</v>
      </c>
      <c r="AG2450">
        <v>3.6015161</v>
      </c>
      <c r="AH2450">
        <v>4.7611334999999997</v>
      </c>
      <c r="AI2450">
        <v>4.825831E-4</v>
      </c>
      <c r="AJ2450">
        <v>8.3221482000000004E-4</v>
      </c>
      <c r="AK2450">
        <v>1.3883062E-3</v>
      </c>
      <c r="AL2450">
        <v>2.0368423000000002E-3</v>
      </c>
      <c r="AM2450">
        <v>1.2696704E-2</v>
      </c>
      <c r="AN2450">
        <v>0.10000009999999999</v>
      </c>
      <c r="AO2450">
        <v>10.041781</v>
      </c>
      <c r="AP2450">
        <v>0.94592204000000002</v>
      </c>
      <c r="AQ2450">
        <v>2152.7352000000001</v>
      </c>
      <c r="AR2450">
        <v>2036.3197</v>
      </c>
      <c r="AS2450">
        <v>0.68885788000000003</v>
      </c>
      <c r="AT2450">
        <v>0</v>
      </c>
      <c r="AU2450">
        <v>0</v>
      </c>
    </row>
    <row r="2451" spans="1:47" x14ac:dyDescent="0.25">
      <c r="A2451">
        <v>170</v>
      </c>
      <c r="B2451" t="s">
        <v>56</v>
      </c>
      <c r="C2451">
        <v>0.51375700000000002</v>
      </c>
      <c r="D2451" s="1">
        <v>3.0181310000000002E-6</v>
      </c>
      <c r="E2451">
        <v>6.8667619999999996</v>
      </c>
      <c r="F2451" s="1">
        <v>4.6314009999999996E-6</v>
      </c>
      <c r="G2451">
        <v>0.316658</v>
      </c>
      <c r="H2451" s="1">
        <v>102.9746</v>
      </c>
      <c r="I2451">
        <v>7.9999999999999996E-6</v>
      </c>
      <c r="J2451">
        <v>4.1999999999999998E-5</v>
      </c>
      <c r="K2451">
        <v>1.4739260000000001</v>
      </c>
      <c r="L2451">
        <v>1.3085500000000001</v>
      </c>
      <c r="M2451">
        <v>2.9300000000000002E-4</v>
      </c>
      <c r="N2451" s="1">
        <v>4.5983869999999998E-4</v>
      </c>
      <c r="O2451" s="1">
        <v>6.7114539999999997E-4</v>
      </c>
      <c r="P2451">
        <v>1.4660000000000001E-3</v>
      </c>
      <c r="Q2451">
        <v>28.107969000000001</v>
      </c>
      <c r="R2451" s="1">
        <v>5.3773639000000003E-6</v>
      </c>
      <c r="S2451">
        <v>20.216414</v>
      </c>
      <c r="T2451" s="1">
        <v>4.9069970999999998E-6</v>
      </c>
      <c r="U2451">
        <v>0.39933932</v>
      </c>
      <c r="V2451">
        <v>61.190071000000003</v>
      </c>
      <c r="W2451" s="1">
        <v>1.2276517E-5</v>
      </c>
      <c r="X2451">
        <v>2.7338823000000002E-2</v>
      </c>
      <c r="Y2451" s="1">
        <v>5.5464479E-5</v>
      </c>
      <c r="Z2451">
        <v>62.830319000000003</v>
      </c>
      <c r="AA2451" s="1">
        <v>1.2991721E-5</v>
      </c>
      <c r="AB2451">
        <v>0.85457435999999998</v>
      </c>
      <c r="AC2451">
        <v>0.87004176</v>
      </c>
      <c r="AD2451">
        <v>1.3898402000000001</v>
      </c>
      <c r="AE2451">
        <v>0</v>
      </c>
      <c r="AF2451">
        <v>242.27722</v>
      </c>
      <c r="AG2451">
        <v>3.5651183999999998</v>
      </c>
      <c r="AH2451">
        <v>4.7601429</v>
      </c>
      <c r="AI2451">
        <v>4.8737900999999998E-4</v>
      </c>
      <c r="AJ2451">
        <v>8.3560977999999999E-4</v>
      </c>
      <c r="AK2451">
        <v>1.3862576999999999E-3</v>
      </c>
      <c r="AL2451">
        <v>2.0784763000000002E-3</v>
      </c>
      <c r="AM2451">
        <v>1.2698935E-2</v>
      </c>
      <c r="AN2451">
        <v>0.10000302</v>
      </c>
      <c r="AO2451">
        <v>9.5007715000000008</v>
      </c>
      <c r="AP2451">
        <v>0.94669203000000002</v>
      </c>
      <c r="AQ2451">
        <v>-2048.9236000000001</v>
      </c>
      <c r="AR2451">
        <v>-1939.6995999999999</v>
      </c>
      <c r="AS2451">
        <v>0.68703886000000003</v>
      </c>
      <c r="AT2451">
        <v>0</v>
      </c>
      <c r="AU2451">
        <v>0</v>
      </c>
    </row>
    <row r="2452" spans="1:47" x14ac:dyDescent="0.25">
      <c r="A2452">
        <v>171</v>
      </c>
      <c r="B2452" t="s">
        <v>56</v>
      </c>
      <c r="C2452">
        <v>39.495604999999998</v>
      </c>
      <c r="D2452" s="1">
        <v>3.329169E-6</v>
      </c>
      <c r="E2452">
        <v>0.39893400000000001</v>
      </c>
      <c r="F2452" s="1">
        <v>7.4450249999999999E-6</v>
      </c>
      <c r="G2452">
        <v>0.57699100000000003</v>
      </c>
      <c r="H2452" s="1">
        <v>69.484930000000006</v>
      </c>
      <c r="I2452">
        <v>1.1E-5</v>
      </c>
      <c r="J2452">
        <v>3.9999999999999998E-6</v>
      </c>
      <c r="K2452">
        <v>1.324597</v>
      </c>
      <c r="L2452">
        <v>1.5804910000000001</v>
      </c>
      <c r="M2452">
        <v>3.8000000000000002E-4</v>
      </c>
      <c r="N2452" s="1">
        <v>5.7747419999999998E-4</v>
      </c>
      <c r="O2452" s="1">
        <v>8.9025659999999996E-4</v>
      </c>
      <c r="P2452">
        <v>2E-3</v>
      </c>
      <c r="Q2452">
        <v>28.107969000000001</v>
      </c>
      <c r="R2452" s="1">
        <v>5.3773639000000003E-6</v>
      </c>
      <c r="S2452">
        <v>20.216414</v>
      </c>
      <c r="T2452" s="1">
        <v>4.9069970999999998E-6</v>
      </c>
      <c r="U2452">
        <v>0.38227721999999997</v>
      </c>
      <c r="V2452">
        <v>59.270760000000003</v>
      </c>
      <c r="W2452" s="1">
        <v>1.2428965E-5</v>
      </c>
      <c r="X2452">
        <v>2.7350032E-2</v>
      </c>
      <c r="Y2452" s="1">
        <v>5.5464479E-5</v>
      </c>
      <c r="Z2452">
        <v>59.594161999999997</v>
      </c>
      <c r="AA2452" s="1">
        <v>1.2197778E-5</v>
      </c>
      <c r="AB2452">
        <v>0.87476677000000003</v>
      </c>
      <c r="AC2452">
        <v>0.84321572</v>
      </c>
      <c r="AD2452">
        <v>1.3898402000000001</v>
      </c>
      <c r="AE2452">
        <v>0</v>
      </c>
      <c r="AF2452">
        <v>242.27722</v>
      </c>
      <c r="AG2452">
        <v>3.6206095</v>
      </c>
      <c r="AH2452">
        <v>4.7610858</v>
      </c>
      <c r="AI2452">
        <v>4.8100383999999998E-4</v>
      </c>
      <c r="AJ2452">
        <v>8.2704242E-4</v>
      </c>
      <c r="AK2452">
        <v>1.3864928999999999E-3</v>
      </c>
      <c r="AL2452">
        <v>2.0701420000000001E-3</v>
      </c>
      <c r="AM2452">
        <v>1.2712622999999999E-2</v>
      </c>
      <c r="AN2452">
        <v>0.10000288</v>
      </c>
      <c r="AO2452">
        <v>9.8611962000000002</v>
      </c>
      <c r="AP2452">
        <v>0.94663931000000001</v>
      </c>
      <c r="AQ2452">
        <v>3772.0843</v>
      </c>
      <c r="AR2452">
        <v>3570.8033</v>
      </c>
      <c r="AS2452">
        <v>0.68709914999999999</v>
      </c>
      <c r="AT2452">
        <v>0</v>
      </c>
      <c r="AU2452">
        <v>0</v>
      </c>
    </row>
    <row r="2453" spans="1:47" x14ac:dyDescent="0.25">
      <c r="A2453">
        <v>172</v>
      </c>
      <c r="B2453" t="s">
        <v>56</v>
      </c>
      <c r="C2453">
        <v>29.245476</v>
      </c>
      <c r="D2453" s="1">
        <v>3.9895520000000003E-6</v>
      </c>
      <c r="E2453">
        <v>0.43294100000000002</v>
      </c>
      <c r="F2453" s="1">
        <v>5.5673489999999999E-6</v>
      </c>
      <c r="G2453">
        <v>0.35246</v>
      </c>
      <c r="H2453" s="1">
        <v>44.718850000000003</v>
      </c>
      <c r="I2453">
        <v>1.5E-5</v>
      </c>
      <c r="J2453">
        <v>7.9999999999999996E-6</v>
      </c>
      <c r="K2453">
        <v>0.73035300000000003</v>
      </c>
      <c r="L2453">
        <v>1.4088540000000001</v>
      </c>
      <c r="M2453">
        <v>4.7899999999999999E-4</v>
      </c>
      <c r="N2453" s="1">
        <v>7.9631090000000003E-4</v>
      </c>
      <c r="O2453" s="1">
        <v>1.217866E-3</v>
      </c>
      <c r="P2453">
        <v>2.7680000000000001E-3</v>
      </c>
      <c r="Q2453">
        <v>28.107969000000001</v>
      </c>
      <c r="R2453" s="1">
        <v>5.3773639000000003E-6</v>
      </c>
      <c r="S2453">
        <v>20.216414</v>
      </c>
      <c r="T2453" s="1">
        <v>4.9069970999999998E-6</v>
      </c>
      <c r="U2453">
        <v>0.40604361999999999</v>
      </c>
      <c r="V2453">
        <v>59.152447000000002</v>
      </c>
      <c r="W2453" s="1">
        <v>1.2206733E-5</v>
      </c>
      <c r="X2453">
        <v>2.7346349999999998E-2</v>
      </c>
      <c r="Y2453" s="1">
        <v>5.5464479E-5</v>
      </c>
      <c r="Z2453">
        <v>61.924278000000001</v>
      </c>
      <c r="AA2453" s="1">
        <v>1.2181968E-5</v>
      </c>
      <c r="AB2453">
        <v>0.87332721999999996</v>
      </c>
      <c r="AC2453">
        <v>0.85525426000000004</v>
      </c>
      <c r="AD2453">
        <v>1.3898402000000001</v>
      </c>
      <c r="AE2453">
        <v>0</v>
      </c>
      <c r="AF2453">
        <v>242.27722</v>
      </c>
      <c r="AG2453">
        <v>3.5633613</v>
      </c>
      <c r="AH2453">
        <v>4.7585702999999997</v>
      </c>
      <c r="AI2453">
        <v>4.8522240000000003E-4</v>
      </c>
      <c r="AJ2453">
        <v>8.3679879999999998E-4</v>
      </c>
      <c r="AK2453">
        <v>1.3760981999999999E-3</v>
      </c>
      <c r="AL2453">
        <v>2.1191422000000001E-3</v>
      </c>
      <c r="AM2453">
        <v>1.2686757E-2</v>
      </c>
      <c r="AN2453">
        <v>0.10000375</v>
      </c>
      <c r="AO2453">
        <v>10.118399</v>
      </c>
      <c r="AP2453">
        <v>0.94701712000000005</v>
      </c>
      <c r="AQ2453">
        <v>2047.1466</v>
      </c>
      <c r="AR2453">
        <v>1938.6829</v>
      </c>
      <c r="AS2453">
        <v>0.690191</v>
      </c>
      <c r="AT2453">
        <v>0</v>
      </c>
      <c r="AU2453">
        <v>0</v>
      </c>
    </row>
    <row r="2454" spans="1:47" x14ac:dyDescent="0.25">
      <c r="A2454">
        <v>173</v>
      </c>
      <c r="B2454" t="s">
        <v>56</v>
      </c>
      <c r="C2454">
        <v>72.727051000000003</v>
      </c>
      <c r="D2454" s="1">
        <v>5.558347E-6</v>
      </c>
      <c r="E2454">
        <v>9.5200490000000002</v>
      </c>
      <c r="F2454" s="1">
        <v>2.6360179999999999E-6</v>
      </c>
      <c r="G2454">
        <v>0.70633000000000001</v>
      </c>
      <c r="H2454" s="1">
        <v>33.131039999999999</v>
      </c>
      <c r="I2454">
        <v>1.7E-5</v>
      </c>
      <c r="J2454">
        <v>2.1999999999999999E-5</v>
      </c>
      <c r="K2454">
        <v>1.133651</v>
      </c>
      <c r="L2454">
        <v>0.498141</v>
      </c>
      <c r="M2454">
        <v>3.7800000000000003E-4</v>
      </c>
      <c r="N2454" s="1">
        <v>1.205811E-4</v>
      </c>
      <c r="O2454" s="1">
        <v>1.091615E-3</v>
      </c>
      <c r="P2454">
        <v>2.6640000000000001E-3</v>
      </c>
      <c r="Q2454">
        <v>28.107969000000001</v>
      </c>
      <c r="R2454" s="1">
        <v>5.3773639000000003E-6</v>
      </c>
      <c r="S2454">
        <v>20.216414</v>
      </c>
      <c r="T2454" s="1">
        <v>4.9069970999999998E-6</v>
      </c>
      <c r="U2454">
        <v>0.40870171</v>
      </c>
      <c r="V2454">
        <v>59.756594</v>
      </c>
      <c r="W2454" s="1">
        <v>1.2225403E-5</v>
      </c>
      <c r="X2454">
        <v>2.7336046999999999E-2</v>
      </c>
      <c r="Y2454" s="1">
        <v>5.5464479E-5</v>
      </c>
      <c r="Z2454">
        <v>59.335141</v>
      </c>
      <c r="AA2454" s="1">
        <v>1.2262366999999999E-5</v>
      </c>
      <c r="AB2454">
        <v>0.87538954999999996</v>
      </c>
      <c r="AC2454">
        <v>0.88756665000000001</v>
      </c>
      <c r="AD2454">
        <v>1.3898402000000001</v>
      </c>
      <c r="AE2454">
        <v>0</v>
      </c>
      <c r="AF2454">
        <v>242.27722</v>
      </c>
      <c r="AG2454">
        <v>3.6306753</v>
      </c>
      <c r="AH2454">
        <v>4.7611987999999998</v>
      </c>
      <c r="AI2454">
        <v>4.8010975999999999E-4</v>
      </c>
      <c r="AJ2454">
        <v>8.2962887E-4</v>
      </c>
      <c r="AK2454">
        <v>1.3858149000000001E-3</v>
      </c>
      <c r="AL2454">
        <v>2.0813440000000002E-3</v>
      </c>
      <c r="AM2454">
        <v>1.2690632E-2</v>
      </c>
      <c r="AN2454">
        <v>9.9999502000000004E-2</v>
      </c>
      <c r="AO2454">
        <v>9.9249861999999993</v>
      </c>
      <c r="AP2454">
        <v>0.94803203999999996</v>
      </c>
      <c r="AQ2454">
        <v>1372.3516</v>
      </c>
      <c r="AR2454">
        <v>1301.0333000000001</v>
      </c>
      <c r="AS2454">
        <v>0.68815837999999996</v>
      </c>
      <c r="AT2454">
        <v>0</v>
      </c>
      <c r="AU2454">
        <v>0</v>
      </c>
    </row>
    <row r="2455" spans="1:47" x14ac:dyDescent="0.25">
      <c r="A2455">
        <v>174</v>
      </c>
      <c r="B2455" t="s">
        <v>56</v>
      </c>
      <c r="C2455">
        <v>34.166578000000001</v>
      </c>
      <c r="D2455" s="1">
        <v>4.0343810000000004E-6</v>
      </c>
      <c r="E2455">
        <v>0.49567499999999998</v>
      </c>
      <c r="F2455" s="1">
        <v>5.2870780000000004E-6</v>
      </c>
      <c r="G2455">
        <v>0.38936799999999999</v>
      </c>
      <c r="H2455" s="1">
        <v>77.603480000000005</v>
      </c>
      <c r="I2455">
        <v>1.2999999999999999E-5</v>
      </c>
      <c r="J2455">
        <v>1.2E-5</v>
      </c>
      <c r="K2455">
        <v>1.2551349999999999</v>
      </c>
      <c r="L2455">
        <v>1.309717</v>
      </c>
      <c r="M2455">
        <v>4.5100000000000001E-4</v>
      </c>
      <c r="N2455" s="1">
        <v>7.9345710000000005E-4</v>
      </c>
      <c r="O2455" s="1">
        <v>1.0537910000000001E-3</v>
      </c>
      <c r="P2455">
        <v>2.3370000000000001E-3</v>
      </c>
      <c r="Q2455">
        <v>28.107970000000002</v>
      </c>
      <c r="R2455" s="1">
        <v>5.3773640000000002E-6</v>
      </c>
      <c r="S2455">
        <v>20.21641</v>
      </c>
      <c r="T2455" s="1">
        <v>4.9069969999999999E-6</v>
      </c>
      <c r="U2455">
        <v>0.4080416</v>
      </c>
      <c r="V2455">
        <v>57.74559</v>
      </c>
      <c r="W2455" s="1">
        <v>1.2398779999999999E-5</v>
      </c>
      <c r="X2455">
        <v>2.7342100000000001E-2</v>
      </c>
      <c r="Y2455" s="1">
        <v>5.5464480000000003E-5</v>
      </c>
      <c r="Z2455">
        <v>58.155920000000002</v>
      </c>
      <c r="AA2455" s="1">
        <v>1.26658E-5</v>
      </c>
      <c r="AB2455">
        <v>0.86819190000000002</v>
      </c>
      <c r="AC2455">
        <v>0.84798669999999998</v>
      </c>
      <c r="AD2455">
        <v>1.38984</v>
      </c>
      <c r="AE2455">
        <v>0</v>
      </c>
      <c r="AF2455">
        <v>242.27719999999999</v>
      </c>
      <c r="AG2455">
        <v>3.6515569999999999</v>
      </c>
      <c r="AH2455">
        <v>4.7590190000000003</v>
      </c>
      <c r="AI2455">
        <v>4.8502549999999999E-4</v>
      </c>
      <c r="AJ2455">
        <v>8.245568E-4</v>
      </c>
      <c r="AK2455">
        <v>1.3886549999999999E-3</v>
      </c>
      <c r="AL2455">
        <v>2.1623340000000001E-3</v>
      </c>
      <c r="AM2455">
        <v>1.2704689999999999E-2</v>
      </c>
      <c r="AN2455">
        <v>9.9999530000000003E-2</v>
      </c>
      <c r="AO2455">
        <v>10.088010000000001</v>
      </c>
      <c r="AP2455">
        <v>0.94807240000000004</v>
      </c>
      <c r="AQ2455">
        <v>-808.72529999999995</v>
      </c>
      <c r="AR2455">
        <v>-766.73009999999999</v>
      </c>
      <c r="AS2455">
        <v>0.68930139999999995</v>
      </c>
      <c r="AT2455">
        <v>0</v>
      </c>
      <c r="AU2455">
        <v>0</v>
      </c>
    </row>
    <row r="2456" spans="1:47" x14ac:dyDescent="0.25">
      <c r="A2456">
        <v>175</v>
      </c>
      <c r="B2456" t="s">
        <v>56</v>
      </c>
      <c r="C2456">
        <v>0.17705499999999999</v>
      </c>
      <c r="D2456" s="1">
        <v>1.432756E-8</v>
      </c>
      <c r="E2456">
        <v>0.27000600000000002</v>
      </c>
      <c r="F2456" s="1">
        <v>3.6772920000000001E-6</v>
      </c>
      <c r="G2456">
        <v>0.28301900000000002</v>
      </c>
      <c r="H2456" s="1">
        <v>68.63082</v>
      </c>
      <c r="I2456">
        <v>1.5E-5</v>
      </c>
      <c r="J2456">
        <v>5.3999999999999998E-5</v>
      </c>
      <c r="K2456">
        <v>1.8692089999999999</v>
      </c>
      <c r="L2456">
        <v>1.3498429999999999</v>
      </c>
      <c r="M2456">
        <v>2.6499999999999999E-4</v>
      </c>
      <c r="N2456" s="1">
        <v>2.288771E-4</v>
      </c>
      <c r="O2456" s="1">
        <v>7.8208529999999996E-4</v>
      </c>
      <c r="P2456">
        <v>2.7179999999999999E-3</v>
      </c>
      <c r="Q2456">
        <v>28.107969000000001</v>
      </c>
      <c r="R2456" s="1">
        <v>5.3773639000000003E-6</v>
      </c>
      <c r="S2456">
        <v>20.216414</v>
      </c>
      <c r="T2456" s="1">
        <v>4.9069970999999998E-6</v>
      </c>
      <c r="U2456">
        <v>0.40791452</v>
      </c>
      <c r="V2456">
        <v>58.793458000000001</v>
      </c>
      <c r="W2456" s="1">
        <v>1.2330372999999999E-5</v>
      </c>
      <c r="X2456">
        <v>2.7333140999999998E-2</v>
      </c>
      <c r="Y2456" s="1">
        <v>5.5464479E-5</v>
      </c>
      <c r="Z2456">
        <v>59.494450000000001</v>
      </c>
      <c r="AA2456" s="1">
        <v>1.2113739000000001E-5</v>
      </c>
      <c r="AB2456">
        <v>0.89119601999999998</v>
      </c>
      <c r="AC2456">
        <v>0.83259866000000005</v>
      </c>
      <c r="AD2456">
        <v>1.3898402000000001</v>
      </c>
      <c r="AE2456">
        <v>0</v>
      </c>
      <c r="AF2456">
        <v>242.27722</v>
      </c>
      <c r="AG2456">
        <v>3.6085194999999999</v>
      </c>
      <c r="AH2456">
        <v>4.7598672999999998</v>
      </c>
      <c r="AI2456">
        <v>4.7292880000000001E-4</v>
      </c>
      <c r="AJ2456">
        <v>8.3072649000000005E-4</v>
      </c>
      <c r="AK2456">
        <v>1.3899233E-3</v>
      </c>
      <c r="AL2456">
        <v>2.0549498000000002E-3</v>
      </c>
      <c r="AM2456">
        <v>1.2695441E-2</v>
      </c>
      <c r="AN2456">
        <v>9.9999596999999996E-2</v>
      </c>
      <c r="AO2456">
        <v>10.114259000000001</v>
      </c>
      <c r="AP2456">
        <v>0.94784939999999995</v>
      </c>
      <c r="AQ2456">
        <v>1351.9259999999999</v>
      </c>
      <c r="AR2456">
        <v>1281.4222</v>
      </c>
      <c r="AS2456">
        <v>0.69062701999999998</v>
      </c>
      <c r="AT2456">
        <v>0</v>
      </c>
      <c r="AU2456">
        <v>0</v>
      </c>
    </row>
    <row r="2457" spans="1:47" x14ac:dyDescent="0.25">
      <c r="A2457">
        <v>176</v>
      </c>
      <c r="B2457" t="s">
        <v>56</v>
      </c>
      <c r="C2457">
        <v>33.810088999999998</v>
      </c>
      <c r="D2457" s="1">
        <v>4.0077559999999996E-6</v>
      </c>
      <c r="E2457">
        <v>0.41423300000000002</v>
      </c>
      <c r="F2457" s="1">
        <v>5.2170540000000004E-6</v>
      </c>
      <c r="G2457">
        <v>0.37056099999999997</v>
      </c>
      <c r="H2457" s="1">
        <v>73.379859999999994</v>
      </c>
      <c r="I2457">
        <v>1.4E-5</v>
      </c>
      <c r="J2457">
        <v>6.9999999999999999E-6</v>
      </c>
      <c r="K2457">
        <v>1.2726869999999999</v>
      </c>
      <c r="L2457">
        <v>1.217956</v>
      </c>
      <c r="M2457">
        <v>4.4799999999999999E-4</v>
      </c>
      <c r="N2457" s="1">
        <v>7.2332829999999996E-4</v>
      </c>
      <c r="O2457" s="1">
        <v>1.0224559999999999E-3</v>
      </c>
      <c r="P2457">
        <v>2.232E-3</v>
      </c>
      <c r="Q2457">
        <v>28.107969000000001</v>
      </c>
      <c r="R2457" s="1">
        <v>5.3773639000000003E-6</v>
      </c>
      <c r="S2457">
        <v>20.216414</v>
      </c>
      <c r="T2457" s="1">
        <v>4.9069970999999998E-6</v>
      </c>
      <c r="U2457">
        <v>0.42901113000000002</v>
      </c>
      <c r="V2457">
        <v>57.863005000000001</v>
      </c>
      <c r="W2457" s="1">
        <v>1.2120013E-5</v>
      </c>
      <c r="X2457">
        <v>2.7343427E-2</v>
      </c>
      <c r="Y2457" s="1">
        <v>5.5464479E-5</v>
      </c>
      <c r="Z2457">
        <v>63.252367999999997</v>
      </c>
      <c r="AA2457" s="1">
        <v>1.233682E-5</v>
      </c>
      <c r="AB2457">
        <v>0.84895445000000003</v>
      </c>
      <c r="AC2457">
        <v>0.85588710000000001</v>
      </c>
      <c r="AD2457">
        <v>1.3898402000000001</v>
      </c>
      <c r="AE2457">
        <v>0</v>
      </c>
      <c r="AF2457">
        <v>242.27722</v>
      </c>
      <c r="AG2457">
        <v>3.5828791</v>
      </c>
      <c r="AH2457">
        <v>4.7590203999999998</v>
      </c>
      <c r="AI2457">
        <v>4.9432426999999998E-4</v>
      </c>
      <c r="AJ2457">
        <v>8.3077213000000004E-4</v>
      </c>
      <c r="AK2457">
        <v>1.3882854999999999E-3</v>
      </c>
      <c r="AL2457">
        <v>2.1380111E-3</v>
      </c>
      <c r="AM2457">
        <v>1.2704637E-2</v>
      </c>
      <c r="AN2457">
        <v>0.10000086</v>
      </c>
      <c r="AO2457">
        <v>10.04449</v>
      </c>
      <c r="AP2457">
        <v>0.94537110999999996</v>
      </c>
      <c r="AQ2457">
        <v>1187.4329</v>
      </c>
      <c r="AR2457">
        <v>1122.5646999999999</v>
      </c>
      <c r="AS2457">
        <v>0.68950416000000003</v>
      </c>
      <c r="AT2457">
        <v>0</v>
      </c>
      <c r="AU2457">
        <v>0</v>
      </c>
    </row>
    <row r="2458" spans="1:47" x14ac:dyDescent="0.25">
      <c r="A2458">
        <v>177</v>
      </c>
      <c r="B2458" t="s">
        <v>56</v>
      </c>
      <c r="C2458">
        <v>10.514332</v>
      </c>
      <c r="D2458" s="1">
        <v>1.1797530000000001E-6</v>
      </c>
      <c r="E2458">
        <v>0.199799</v>
      </c>
      <c r="F2458" s="1">
        <v>5.214653E-6</v>
      </c>
      <c r="G2458">
        <v>4.9395000000000001E-2</v>
      </c>
      <c r="H2458" s="1">
        <v>75.515609999999995</v>
      </c>
      <c r="I2458">
        <v>1.2E-5</v>
      </c>
      <c r="J2458">
        <v>4.6999999999999997E-5</v>
      </c>
      <c r="K2458">
        <v>1.4951680000000001</v>
      </c>
      <c r="L2458">
        <v>0.77402199999999999</v>
      </c>
      <c r="M2458">
        <v>4.3399999999999998E-4</v>
      </c>
      <c r="N2458" s="1">
        <v>5.5964440000000001E-4</v>
      </c>
      <c r="O2458" s="1">
        <v>8.8906909999999996E-4</v>
      </c>
      <c r="P2458">
        <v>1.709E-3</v>
      </c>
      <c r="Q2458">
        <v>28.107969000000001</v>
      </c>
      <c r="R2458" s="1">
        <v>5.3773639000000003E-6</v>
      </c>
      <c r="S2458">
        <v>20.216414</v>
      </c>
      <c r="T2458" s="1">
        <v>4.9069970999999998E-6</v>
      </c>
      <c r="U2458">
        <v>0.39973955999999999</v>
      </c>
      <c r="V2458">
        <v>59.059759</v>
      </c>
      <c r="W2458" s="1">
        <v>1.2220574999999999E-5</v>
      </c>
      <c r="X2458">
        <v>2.7349071999999999E-2</v>
      </c>
      <c r="Y2458" s="1">
        <v>5.5464479E-5</v>
      </c>
      <c r="Z2458">
        <v>61.024318000000001</v>
      </c>
      <c r="AA2458" s="1">
        <v>1.2746892E-5</v>
      </c>
      <c r="AB2458">
        <v>0.87798279999999995</v>
      </c>
      <c r="AC2458">
        <v>0.87169909999999995</v>
      </c>
      <c r="AD2458">
        <v>1.3898402000000001</v>
      </c>
      <c r="AE2458">
        <v>0</v>
      </c>
      <c r="AF2458">
        <v>242.27722</v>
      </c>
      <c r="AG2458">
        <v>3.5504316999999999</v>
      </c>
      <c r="AH2458">
        <v>4.7622789000000001</v>
      </c>
      <c r="AI2458">
        <v>4.9114671000000001E-4</v>
      </c>
      <c r="AJ2458">
        <v>8.2974130000000004E-4</v>
      </c>
      <c r="AK2458">
        <v>1.3913964E-3</v>
      </c>
      <c r="AL2458">
        <v>2.0545261000000001E-3</v>
      </c>
      <c r="AM2458">
        <v>1.2708380999999999E-2</v>
      </c>
      <c r="AN2458">
        <v>9.9999272E-2</v>
      </c>
      <c r="AO2458">
        <v>10.251906999999999</v>
      </c>
      <c r="AP2458">
        <v>0.94402003999999995</v>
      </c>
      <c r="AQ2458">
        <v>2504.6161999999999</v>
      </c>
      <c r="AR2458">
        <v>2364.4079000000002</v>
      </c>
      <c r="AS2458">
        <v>0.68781521000000001</v>
      </c>
      <c r="AT2458">
        <v>0</v>
      </c>
      <c r="AU2458">
        <v>0</v>
      </c>
    </row>
    <row r="2459" spans="1:47" x14ac:dyDescent="0.25">
      <c r="A2459">
        <v>178</v>
      </c>
      <c r="B2459" t="s">
        <v>56</v>
      </c>
      <c r="C2459">
        <v>34.979267</v>
      </c>
      <c r="D2459" s="1">
        <v>3.7717970000000002E-6</v>
      </c>
      <c r="E2459">
        <v>0.36940600000000001</v>
      </c>
      <c r="F2459" s="1">
        <v>5.3773180000000002E-6</v>
      </c>
      <c r="G2459">
        <v>0.19591900000000001</v>
      </c>
      <c r="H2459" s="1">
        <v>58.8001</v>
      </c>
      <c r="I2459">
        <v>1.5E-5</v>
      </c>
      <c r="J2459">
        <v>2.4000000000000001E-5</v>
      </c>
      <c r="K2459">
        <v>1.776519</v>
      </c>
      <c r="L2459">
        <v>0.80092600000000003</v>
      </c>
      <c r="M2459">
        <v>4.2700000000000002E-4</v>
      </c>
      <c r="N2459" s="1">
        <v>6.7120929999999997E-4</v>
      </c>
      <c r="O2459" s="1">
        <v>1.056707E-3</v>
      </c>
      <c r="P2459">
        <v>2.588E-3</v>
      </c>
      <c r="Q2459">
        <v>28.107969000000001</v>
      </c>
      <c r="R2459" s="1">
        <v>5.3773639000000003E-6</v>
      </c>
      <c r="S2459">
        <v>20.216414</v>
      </c>
      <c r="T2459" s="1">
        <v>4.9069970999999998E-6</v>
      </c>
      <c r="U2459">
        <v>0.39829672999999999</v>
      </c>
      <c r="V2459">
        <v>58.986671999999999</v>
      </c>
      <c r="W2459" s="1">
        <v>1.2751452E-5</v>
      </c>
      <c r="X2459">
        <v>2.7339716E-2</v>
      </c>
      <c r="Y2459" s="1">
        <v>5.5464479E-5</v>
      </c>
      <c r="Z2459">
        <v>59.521407000000004</v>
      </c>
      <c r="AA2459" s="1">
        <v>1.3024863999999999E-5</v>
      </c>
      <c r="AB2459">
        <v>0.85578838999999995</v>
      </c>
      <c r="AC2459">
        <v>0.87953194000000001</v>
      </c>
      <c r="AD2459">
        <v>1.3898402000000001</v>
      </c>
      <c r="AE2459">
        <v>0</v>
      </c>
      <c r="AF2459">
        <v>242.27722</v>
      </c>
      <c r="AG2459">
        <v>3.5745990999999999</v>
      </c>
      <c r="AH2459">
        <v>4.7623151000000004</v>
      </c>
      <c r="AI2459">
        <v>4.8623071000000002E-4</v>
      </c>
      <c r="AJ2459">
        <v>8.3204685999999995E-4</v>
      </c>
      <c r="AK2459">
        <v>1.3928604E-3</v>
      </c>
      <c r="AL2459">
        <v>2.0868649000000002E-3</v>
      </c>
      <c r="AM2459">
        <v>1.2703618E-2</v>
      </c>
      <c r="AN2459">
        <v>9.9997476000000002E-2</v>
      </c>
      <c r="AO2459">
        <v>10.062296999999999</v>
      </c>
      <c r="AP2459">
        <v>0.94455007000000002</v>
      </c>
      <c r="AQ2459">
        <v>-4623.8594999999996</v>
      </c>
      <c r="AR2459">
        <v>-4367.4669000000004</v>
      </c>
      <c r="AS2459">
        <v>0.68775160999999996</v>
      </c>
      <c r="AT2459">
        <v>0</v>
      </c>
      <c r="AU2459">
        <v>0</v>
      </c>
    </row>
    <row r="2460" spans="1:47" x14ac:dyDescent="0.25">
      <c r="A2460">
        <v>179</v>
      </c>
      <c r="B2460" t="s">
        <v>56</v>
      </c>
      <c r="C2460">
        <v>10.385662</v>
      </c>
      <c r="D2460" s="1">
        <v>3.2167660000000002E-6</v>
      </c>
      <c r="E2460">
        <v>11.991794000000001</v>
      </c>
      <c r="F2460" s="1">
        <v>8.1833240000000007E-6</v>
      </c>
      <c r="G2460">
        <v>0.215833</v>
      </c>
      <c r="H2460" s="1">
        <v>23.67915</v>
      </c>
      <c r="I2460">
        <v>1.2999999999999999E-5</v>
      </c>
      <c r="J2460">
        <v>1.0000000000000001E-5</v>
      </c>
      <c r="K2460">
        <v>1.6644840000000001</v>
      </c>
      <c r="L2460">
        <v>8.3660000000000002E-3</v>
      </c>
      <c r="M2460">
        <v>3.0299999999999999E-4</v>
      </c>
      <c r="N2460" s="1">
        <v>4.8468760000000003E-5</v>
      </c>
      <c r="O2460" s="1">
        <v>1.0830049999999999E-3</v>
      </c>
      <c r="P2460">
        <v>2.7729999999999999E-3</v>
      </c>
      <c r="Q2460">
        <v>28.107969000000001</v>
      </c>
      <c r="R2460" s="1">
        <v>5.3773639000000003E-6</v>
      </c>
      <c r="S2460">
        <v>20.216414</v>
      </c>
      <c r="T2460" s="1">
        <v>4.9069970999999998E-6</v>
      </c>
      <c r="U2460">
        <v>0.39740203000000002</v>
      </c>
      <c r="V2460">
        <v>56.637537000000002</v>
      </c>
      <c r="W2460" s="1">
        <v>1.2631708999999999E-5</v>
      </c>
      <c r="X2460">
        <v>2.7330040999999999E-2</v>
      </c>
      <c r="Y2460" s="1">
        <v>5.5464479E-5</v>
      </c>
      <c r="Z2460">
        <v>60.190696000000003</v>
      </c>
      <c r="AA2460" s="1">
        <v>1.2348554999999999E-5</v>
      </c>
      <c r="AB2460">
        <v>0.86523673000000001</v>
      </c>
      <c r="AC2460">
        <v>0.88482508999999998</v>
      </c>
      <c r="AD2460">
        <v>1.3898402000000001</v>
      </c>
      <c r="AE2460">
        <v>0</v>
      </c>
      <c r="AF2460">
        <v>242.27722</v>
      </c>
      <c r="AG2460">
        <v>3.5338278000000001</v>
      </c>
      <c r="AH2460">
        <v>4.7626018999999999</v>
      </c>
      <c r="AI2460">
        <v>4.8295127999999998E-4</v>
      </c>
      <c r="AJ2460">
        <v>8.2575328E-4</v>
      </c>
      <c r="AK2460">
        <v>1.3897257999999999E-3</v>
      </c>
      <c r="AL2460">
        <v>2.1332759999999999E-3</v>
      </c>
      <c r="AM2460">
        <v>1.2704551999999999E-2</v>
      </c>
      <c r="AN2460">
        <v>9.9999970999999993E-2</v>
      </c>
      <c r="AO2460">
        <v>9.9343128000000007</v>
      </c>
      <c r="AP2460">
        <v>0.94603081</v>
      </c>
      <c r="AQ2460">
        <v>1952.9218000000001</v>
      </c>
      <c r="AR2460">
        <v>1847.5242000000001</v>
      </c>
      <c r="AS2460">
        <v>0.68933891000000003</v>
      </c>
      <c r="AT2460">
        <v>0</v>
      </c>
      <c r="AU2460">
        <v>0</v>
      </c>
    </row>
    <row r="2461" spans="1:47" x14ac:dyDescent="0.25">
      <c r="A2461">
        <v>180</v>
      </c>
      <c r="B2461" t="s">
        <v>56</v>
      </c>
      <c r="C2461">
        <v>65.401921999999999</v>
      </c>
      <c r="D2461" s="1">
        <v>8.8422529999999998E-6</v>
      </c>
      <c r="E2461">
        <v>0.92488099999999995</v>
      </c>
      <c r="F2461" s="1">
        <v>4.9013010000000002E-6</v>
      </c>
      <c r="G2461">
        <v>1.4510639999999999</v>
      </c>
      <c r="H2461" s="1">
        <v>54.314570000000003</v>
      </c>
      <c r="I2461">
        <v>1.4E-5</v>
      </c>
      <c r="J2461">
        <v>3.0000000000000001E-5</v>
      </c>
      <c r="K2461">
        <v>0.223248</v>
      </c>
      <c r="L2461">
        <v>1.154836</v>
      </c>
      <c r="M2461">
        <v>4.5399999999999998E-4</v>
      </c>
      <c r="N2461" s="1">
        <v>1.20415E-3</v>
      </c>
      <c r="O2461" s="1">
        <v>1.3927519999999999E-3</v>
      </c>
      <c r="P2461">
        <v>3.3800000000000002E-3</v>
      </c>
      <c r="Q2461">
        <v>28.107970000000002</v>
      </c>
      <c r="R2461" s="1">
        <v>5.3773640000000002E-6</v>
      </c>
      <c r="S2461">
        <v>20.21641</v>
      </c>
      <c r="T2461" s="1">
        <v>4.9069969999999999E-6</v>
      </c>
      <c r="U2461">
        <v>0.41933199999999998</v>
      </c>
      <c r="V2461">
        <v>59.336219999999997</v>
      </c>
      <c r="W2461" s="1">
        <v>1.201722E-5</v>
      </c>
      <c r="X2461">
        <v>2.7343889999999999E-2</v>
      </c>
      <c r="Y2461" s="1">
        <v>5.5464480000000003E-5</v>
      </c>
      <c r="Z2461">
        <v>59.079470000000001</v>
      </c>
      <c r="AA2461" s="1">
        <v>1.2708070000000001E-5</v>
      </c>
      <c r="AB2461">
        <v>0.79867929999999998</v>
      </c>
      <c r="AC2461">
        <v>0.85821170000000002</v>
      </c>
      <c r="AD2461">
        <v>1.38984</v>
      </c>
      <c r="AE2461">
        <v>0</v>
      </c>
      <c r="AF2461">
        <v>242.27719999999999</v>
      </c>
      <c r="AG2461">
        <v>3.5560960000000001</v>
      </c>
      <c r="AH2461">
        <v>4.7618910000000003</v>
      </c>
      <c r="AI2461">
        <v>4.7487380000000001E-4</v>
      </c>
      <c r="AJ2461">
        <v>8.3732510000000002E-4</v>
      </c>
      <c r="AK2461">
        <v>1.384522E-3</v>
      </c>
      <c r="AL2461">
        <v>2.1454209999999998E-3</v>
      </c>
      <c r="AM2461">
        <v>1.26944E-2</v>
      </c>
      <c r="AN2461">
        <v>9.9999500000000005E-2</v>
      </c>
      <c r="AO2461">
        <v>9.8933470000000003</v>
      </c>
      <c r="AP2461">
        <v>0.94598950000000004</v>
      </c>
      <c r="AQ2461">
        <v>387.05029999999999</v>
      </c>
      <c r="AR2461">
        <v>366.14550000000003</v>
      </c>
      <c r="AS2461">
        <v>0.68851620000000002</v>
      </c>
      <c r="AT2461">
        <v>0</v>
      </c>
      <c r="AU2461">
        <v>0</v>
      </c>
    </row>
    <row r="2462" spans="1:47" x14ac:dyDescent="0.25">
      <c r="A2462">
        <v>181</v>
      </c>
      <c r="B2462" t="s">
        <v>56</v>
      </c>
      <c r="C2462">
        <v>0.411771</v>
      </c>
      <c r="D2462" s="1">
        <v>4.6417050000000003E-6</v>
      </c>
      <c r="E2462">
        <v>12.208008</v>
      </c>
      <c r="F2462" s="1">
        <v>3.2071680000000002E-10</v>
      </c>
      <c r="G2462">
        <v>0.62479499999999999</v>
      </c>
      <c r="H2462" s="1">
        <v>10.253640000000001</v>
      </c>
      <c r="I2462">
        <v>1.0000000000000001E-5</v>
      </c>
      <c r="J2462">
        <v>1.9000000000000001E-5</v>
      </c>
      <c r="K2462">
        <v>1.4585939999999999</v>
      </c>
      <c r="L2462">
        <v>1.251595</v>
      </c>
      <c r="M2462">
        <v>6.4099999999999997E-4</v>
      </c>
      <c r="N2462" s="1">
        <v>6.4058769999999999E-4</v>
      </c>
      <c r="O2462" s="1">
        <v>1.3764179999999999E-3</v>
      </c>
      <c r="P2462">
        <v>3.225E-3</v>
      </c>
      <c r="Q2462">
        <v>28.107969000000001</v>
      </c>
      <c r="R2462" s="1">
        <v>5.3773639000000003E-6</v>
      </c>
      <c r="S2462">
        <v>20.216414</v>
      </c>
      <c r="T2462" s="1">
        <v>4.9069970999999998E-6</v>
      </c>
      <c r="U2462">
        <v>0.39734438999999999</v>
      </c>
      <c r="V2462">
        <v>61.557721000000001</v>
      </c>
      <c r="W2462" s="1">
        <v>1.1826124000000001E-5</v>
      </c>
      <c r="X2462">
        <v>2.7329487E-2</v>
      </c>
      <c r="Y2462" s="1">
        <v>5.5464479E-5</v>
      </c>
      <c r="Z2462">
        <v>59.975048000000001</v>
      </c>
      <c r="AA2462" s="1">
        <v>1.2278399E-5</v>
      </c>
      <c r="AB2462">
        <v>0.85817975000000002</v>
      </c>
      <c r="AC2462">
        <v>0.85477793000000002</v>
      </c>
      <c r="AD2462">
        <v>1.3898402000000001</v>
      </c>
      <c r="AE2462">
        <v>0</v>
      </c>
      <c r="AF2462">
        <v>242.27722</v>
      </c>
      <c r="AG2462">
        <v>3.5513954999999999</v>
      </c>
      <c r="AH2462">
        <v>4.7621079999999996</v>
      </c>
      <c r="AI2462">
        <v>4.8737835000000002E-4</v>
      </c>
      <c r="AJ2462">
        <v>8.2603022000000005E-4</v>
      </c>
      <c r="AK2462">
        <v>1.3893776E-3</v>
      </c>
      <c r="AL2462">
        <v>2.0916131E-3</v>
      </c>
      <c r="AM2462">
        <v>1.2674928E-2</v>
      </c>
      <c r="AN2462">
        <v>9.9999539999999998E-2</v>
      </c>
      <c r="AO2462">
        <v>9.5668492000000001</v>
      </c>
      <c r="AP2462">
        <v>0.94697063000000004</v>
      </c>
      <c r="AQ2462">
        <v>-2779.2737000000002</v>
      </c>
      <c r="AR2462">
        <v>-2631.8906000000002</v>
      </c>
      <c r="AS2462">
        <v>0.68617165999999996</v>
      </c>
      <c r="AT2462">
        <v>0</v>
      </c>
      <c r="AU2462">
        <v>0</v>
      </c>
    </row>
    <row r="2463" spans="1:47" x14ac:dyDescent="0.25">
      <c r="A2463">
        <v>182</v>
      </c>
      <c r="B2463" t="s">
        <v>56</v>
      </c>
      <c r="C2463">
        <v>34.939332999999998</v>
      </c>
      <c r="D2463" s="1">
        <v>4.1507839999999997E-6</v>
      </c>
      <c r="E2463">
        <v>0.48444500000000001</v>
      </c>
      <c r="F2463" s="1">
        <v>5.7840960000000001E-6</v>
      </c>
      <c r="G2463">
        <v>0.29950199999999999</v>
      </c>
      <c r="H2463" s="1">
        <v>82.489379999999997</v>
      </c>
      <c r="I2463">
        <v>1.2E-5</v>
      </c>
      <c r="J2463">
        <v>7.9999999999999996E-6</v>
      </c>
      <c r="K2463">
        <v>1.4626060000000001</v>
      </c>
      <c r="L2463">
        <v>0.64787700000000004</v>
      </c>
      <c r="M2463">
        <v>4.5199999999999998E-4</v>
      </c>
      <c r="N2463" s="1">
        <v>7.9882930000000003E-4</v>
      </c>
      <c r="O2463" s="1">
        <v>1.0331120000000001E-3</v>
      </c>
      <c r="P2463">
        <v>2.1210000000000001E-3</v>
      </c>
      <c r="Q2463">
        <v>28.107969000000001</v>
      </c>
      <c r="R2463" s="1">
        <v>5.3773639000000003E-6</v>
      </c>
      <c r="S2463">
        <v>20.216414</v>
      </c>
      <c r="T2463" s="1">
        <v>4.9069970999999998E-6</v>
      </c>
      <c r="U2463">
        <v>0.39929748999999998</v>
      </c>
      <c r="V2463">
        <v>56.335171000000003</v>
      </c>
      <c r="W2463" s="1">
        <v>1.1917506E-5</v>
      </c>
      <c r="X2463">
        <v>2.7341825E-2</v>
      </c>
      <c r="Y2463" s="1">
        <v>5.5464479E-5</v>
      </c>
      <c r="Z2463">
        <v>61.274476</v>
      </c>
      <c r="AA2463" s="1">
        <v>1.1971155E-5</v>
      </c>
      <c r="AB2463">
        <v>0.86546931000000005</v>
      </c>
      <c r="AC2463">
        <v>0.84333482000000004</v>
      </c>
      <c r="AD2463">
        <v>1.3898402000000001</v>
      </c>
      <c r="AE2463">
        <v>0</v>
      </c>
      <c r="AF2463">
        <v>242.27722</v>
      </c>
      <c r="AG2463">
        <v>3.6517244999999998</v>
      </c>
      <c r="AH2463">
        <v>4.7597354000000003</v>
      </c>
      <c r="AI2463">
        <v>4.8837594000000002E-4</v>
      </c>
      <c r="AJ2463">
        <v>8.3254819000000001E-4</v>
      </c>
      <c r="AK2463">
        <v>1.3890867999999999E-3</v>
      </c>
      <c r="AL2463">
        <v>2.1047476999999999E-3</v>
      </c>
      <c r="AM2463">
        <v>1.2694769E-2</v>
      </c>
      <c r="AN2463">
        <v>9.9998007999999999E-2</v>
      </c>
      <c r="AO2463">
        <v>10.039096000000001</v>
      </c>
      <c r="AP2463">
        <v>0.94857895999999997</v>
      </c>
      <c r="AQ2463">
        <v>-3148.0178999999998</v>
      </c>
      <c r="AR2463">
        <v>-2986.1435999999999</v>
      </c>
      <c r="AS2463">
        <v>0.68848938000000004</v>
      </c>
      <c r="AT2463">
        <v>0</v>
      </c>
      <c r="AU2463">
        <v>0</v>
      </c>
    </row>
    <row r="2464" spans="1:47" x14ac:dyDescent="0.25">
      <c r="A2464">
        <v>183</v>
      </c>
      <c r="B2464" t="s">
        <v>56</v>
      </c>
      <c r="C2464">
        <v>63.718192000000002</v>
      </c>
      <c r="D2464" s="1">
        <v>6.3392420000000001E-6</v>
      </c>
      <c r="E2464">
        <v>0.52571599999999996</v>
      </c>
      <c r="F2464" s="1">
        <v>7.1209239999999997E-6</v>
      </c>
      <c r="G2464">
        <v>0.44459100000000001</v>
      </c>
      <c r="H2464" s="1">
        <v>75.544319999999999</v>
      </c>
      <c r="I2464">
        <v>1.5E-5</v>
      </c>
      <c r="J2464">
        <v>1.4E-5</v>
      </c>
      <c r="K2464">
        <v>0.87976100000000002</v>
      </c>
      <c r="L2464">
        <v>1.245857</v>
      </c>
      <c r="M2464">
        <v>4.1199999999999999E-4</v>
      </c>
      <c r="N2464" s="1">
        <v>7.5036429999999999E-4</v>
      </c>
      <c r="O2464" s="1">
        <v>1.031756E-3</v>
      </c>
      <c r="P2464">
        <v>2.2780000000000001E-3</v>
      </c>
      <c r="Q2464">
        <v>28.107969000000001</v>
      </c>
      <c r="R2464" s="1">
        <v>5.3773639000000003E-6</v>
      </c>
      <c r="S2464">
        <v>20.216414</v>
      </c>
      <c r="T2464" s="1">
        <v>4.9069970999999998E-6</v>
      </c>
      <c r="U2464">
        <v>0.38656337000000002</v>
      </c>
      <c r="V2464">
        <v>62.005876000000001</v>
      </c>
      <c r="W2464" s="1">
        <v>1.1890249000000001E-5</v>
      </c>
      <c r="X2464">
        <v>2.7329270999999999E-2</v>
      </c>
      <c r="Y2464" s="1">
        <v>5.5464479E-5</v>
      </c>
      <c r="Z2464">
        <v>59.281294000000003</v>
      </c>
      <c r="AA2464" s="1">
        <v>1.1772702E-5</v>
      </c>
      <c r="AB2464">
        <v>0.84404632000000002</v>
      </c>
      <c r="AC2464">
        <v>0.85521674000000003</v>
      </c>
      <c r="AD2464">
        <v>1.3898402000000001</v>
      </c>
      <c r="AE2464">
        <v>0</v>
      </c>
      <c r="AF2464">
        <v>242.27722</v>
      </c>
      <c r="AG2464">
        <v>3.6519102999999999</v>
      </c>
      <c r="AH2464">
        <v>4.7611084000000004</v>
      </c>
      <c r="AI2464">
        <v>4.9440446000000005E-4</v>
      </c>
      <c r="AJ2464">
        <v>8.2806277999999999E-4</v>
      </c>
      <c r="AK2464">
        <v>1.3909561000000001E-3</v>
      </c>
      <c r="AL2464">
        <v>2.0981454000000002E-3</v>
      </c>
      <c r="AM2464">
        <v>1.2693639E-2</v>
      </c>
      <c r="AN2464">
        <v>0.10000423999999999</v>
      </c>
      <c r="AO2464">
        <v>9.9943141000000004</v>
      </c>
      <c r="AP2464">
        <v>0.94811007999999997</v>
      </c>
      <c r="AQ2464">
        <v>4435.7846</v>
      </c>
      <c r="AR2464">
        <v>4205.6121000000003</v>
      </c>
      <c r="AS2464">
        <v>0.68383519999999998</v>
      </c>
      <c r="AT2464">
        <v>0</v>
      </c>
      <c r="AU2464">
        <v>0</v>
      </c>
    </row>
    <row r="2465" spans="1:47" x14ac:dyDescent="0.25">
      <c r="A2465">
        <v>184</v>
      </c>
      <c r="B2465" t="s">
        <v>56</v>
      </c>
      <c r="C2465">
        <v>68.176236000000003</v>
      </c>
      <c r="D2465" s="1">
        <v>5.8436289999999996E-6</v>
      </c>
      <c r="E2465">
        <v>0.36830600000000002</v>
      </c>
      <c r="F2465" s="1">
        <v>8.8267680000000007E-6</v>
      </c>
      <c r="G2465">
        <v>1.0110650000000001</v>
      </c>
      <c r="H2465" s="1">
        <v>100.3237</v>
      </c>
      <c r="I2465">
        <v>6.9999999999999999E-6</v>
      </c>
      <c r="J2465">
        <v>6.9999999999999999E-6</v>
      </c>
      <c r="K2465">
        <v>1.2467490000000001</v>
      </c>
      <c r="L2465">
        <v>0.84019299999999997</v>
      </c>
      <c r="M2465">
        <v>3.77E-4</v>
      </c>
      <c r="N2465" s="1">
        <v>5.1999019999999997E-4</v>
      </c>
      <c r="O2465" s="1">
        <v>7.1574449999999999E-4</v>
      </c>
      <c r="P2465">
        <v>1.2869999999999999E-3</v>
      </c>
      <c r="Q2465">
        <v>28.107970000000002</v>
      </c>
      <c r="R2465" s="1">
        <v>5.3773640000000002E-6</v>
      </c>
      <c r="S2465">
        <v>20.21641</v>
      </c>
      <c r="T2465" s="1">
        <v>4.9069969999999999E-6</v>
      </c>
      <c r="U2465">
        <v>0.4117207</v>
      </c>
      <c r="V2465">
        <v>55.938339999999997</v>
      </c>
      <c r="W2465" s="1">
        <v>1.2554369999999999E-5</v>
      </c>
      <c r="X2465">
        <v>2.7342040000000001E-2</v>
      </c>
      <c r="Y2465" s="1">
        <v>5.5464480000000003E-5</v>
      </c>
      <c r="Z2465">
        <v>60.524070000000002</v>
      </c>
      <c r="AA2465" s="1">
        <v>1.222751E-5</v>
      </c>
      <c r="AB2465">
        <v>0.83240349999999996</v>
      </c>
      <c r="AC2465">
        <v>0.86229739999999999</v>
      </c>
      <c r="AD2465">
        <v>1.38984</v>
      </c>
      <c r="AE2465">
        <v>0</v>
      </c>
      <c r="AF2465">
        <v>242.27719999999999</v>
      </c>
      <c r="AG2465">
        <v>3.4923069999999998</v>
      </c>
      <c r="AH2465">
        <v>4.7624659999999999</v>
      </c>
      <c r="AI2465">
        <v>4.84124E-4</v>
      </c>
      <c r="AJ2465">
        <v>8.2212050000000003E-4</v>
      </c>
      <c r="AK2465">
        <v>1.386109E-3</v>
      </c>
      <c r="AL2465">
        <v>2.0742479999999999E-3</v>
      </c>
      <c r="AM2465">
        <v>1.270286E-2</v>
      </c>
      <c r="AN2465">
        <v>0.1000008</v>
      </c>
      <c r="AO2465">
        <v>9.6407150000000001</v>
      </c>
      <c r="AP2465">
        <v>0.94700850000000003</v>
      </c>
      <c r="AQ2465">
        <v>-735.50319999999999</v>
      </c>
      <c r="AR2465">
        <v>-696.52779999999996</v>
      </c>
      <c r="AS2465">
        <v>0.68890799999999996</v>
      </c>
      <c r="AT2465">
        <v>0</v>
      </c>
      <c r="AU2465">
        <v>0</v>
      </c>
    </row>
    <row r="2466" spans="1:47" x14ac:dyDescent="0.25">
      <c r="A2466">
        <v>185</v>
      </c>
      <c r="B2466" t="s">
        <v>56</v>
      </c>
      <c r="C2466">
        <v>9.0672270000000008</v>
      </c>
      <c r="D2466" s="1">
        <v>3.0617100000000001E-6</v>
      </c>
      <c r="E2466">
        <v>0.131108</v>
      </c>
      <c r="F2466" s="1">
        <v>2.6604500000000001E-6</v>
      </c>
      <c r="G2466">
        <v>0.43173499999999998</v>
      </c>
      <c r="H2466" s="1">
        <v>28.28267</v>
      </c>
      <c r="I2466">
        <v>1.5E-5</v>
      </c>
      <c r="J2466">
        <v>5.0000000000000004E-6</v>
      </c>
      <c r="K2466">
        <v>1.346042</v>
      </c>
      <c r="L2466">
        <v>0.89022999999999997</v>
      </c>
      <c r="M2466">
        <v>7.54E-4</v>
      </c>
      <c r="N2466" s="1">
        <v>8.6535699999999998E-4</v>
      </c>
      <c r="O2466" s="1">
        <v>1.5516830000000001E-3</v>
      </c>
      <c r="P2466">
        <v>3.2789999999999998E-3</v>
      </c>
      <c r="Q2466">
        <v>28.107969000000001</v>
      </c>
      <c r="R2466" s="1">
        <v>5.3773639000000003E-6</v>
      </c>
      <c r="S2466">
        <v>20.216414</v>
      </c>
      <c r="T2466" s="1">
        <v>4.9069970999999998E-6</v>
      </c>
      <c r="U2466">
        <v>0.38441437000000001</v>
      </c>
      <c r="V2466">
        <v>59.953539999999997</v>
      </c>
      <c r="W2466" s="1">
        <v>1.2467999E-5</v>
      </c>
      <c r="X2466">
        <v>2.7332603E-2</v>
      </c>
      <c r="Y2466" s="1">
        <v>5.5464479E-5</v>
      </c>
      <c r="Z2466">
        <v>54.978214999999999</v>
      </c>
      <c r="AA2466" s="1">
        <v>1.2275175000000001E-5</v>
      </c>
      <c r="AB2466">
        <v>0.86961005999999996</v>
      </c>
      <c r="AC2466">
        <v>0.87688091999999995</v>
      </c>
      <c r="AD2466">
        <v>1.3898402000000001</v>
      </c>
      <c r="AE2466">
        <v>0</v>
      </c>
      <c r="AF2466">
        <v>242.27722</v>
      </c>
      <c r="AG2466">
        <v>3.5627008</v>
      </c>
      <c r="AH2466">
        <v>4.7597605999999999</v>
      </c>
      <c r="AI2466">
        <v>4.9262516999999998E-4</v>
      </c>
      <c r="AJ2466">
        <v>8.3088026000000003E-4</v>
      </c>
      <c r="AK2466">
        <v>1.3925630999999999E-3</v>
      </c>
      <c r="AL2466">
        <v>2.1056934000000002E-3</v>
      </c>
      <c r="AM2466">
        <v>1.2698360000000001E-2</v>
      </c>
      <c r="AN2466">
        <v>9.9995825999999996E-2</v>
      </c>
      <c r="AO2466">
        <v>10.295745999999999</v>
      </c>
      <c r="AP2466">
        <v>0.94674230000000004</v>
      </c>
      <c r="AQ2466">
        <v>4638.4755999999998</v>
      </c>
      <c r="AR2466">
        <v>4391.4409999999998</v>
      </c>
      <c r="AS2466">
        <v>0.68828440000000002</v>
      </c>
      <c r="AT2466">
        <v>0</v>
      </c>
      <c r="AU2466">
        <v>0</v>
      </c>
    </row>
    <row r="2467" spans="1:47" x14ac:dyDescent="0.25">
      <c r="A2467">
        <v>186</v>
      </c>
      <c r="B2467" t="s">
        <v>56</v>
      </c>
      <c r="C2467">
        <v>8.6332070000000005</v>
      </c>
      <c r="D2467" s="1">
        <v>2.6737189999999998E-6</v>
      </c>
      <c r="E2467">
        <v>0.10426000000000001</v>
      </c>
      <c r="F2467" s="1">
        <v>5.6515059999999998E-6</v>
      </c>
      <c r="G2467">
        <v>0.29666999999999999</v>
      </c>
      <c r="H2467" s="1">
        <v>41.120339999999999</v>
      </c>
      <c r="I2467">
        <v>1.8E-5</v>
      </c>
      <c r="J2467">
        <v>1.1E-5</v>
      </c>
      <c r="K2467">
        <v>1.408042</v>
      </c>
      <c r="L2467">
        <v>1.367523</v>
      </c>
      <c r="M2467">
        <v>7.2900000000000005E-4</v>
      </c>
      <c r="N2467" s="1">
        <v>8.1722469999999999E-4</v>
      </c>
      <c r="O2467" s="1">
        <v>1.447865E-3</v>
      </c>
      <c r="P2467">
        <v>3.1089999999999998E-3</v>
      </c>
      <c r="Q2467">
        <v>28.107969000000001</v>
      </c>
      <c r="R2467" s="1">
        <v>5.3773639000000003E-6</v>
      </c>
      <c r="S2467">
        <v>20.216414</v>
      </c>
      <c r="T2467" s="1">
        <v>4.9069970999999998E-6</v>
      </c>
      <c r="U2467">
        <v>0.40848205999999998</v>
      </c>
      <c r="V2467">
        <v>60.397893000000003</v>
      </c>
      <c r="W2467" s="1">
        <v>1.2033942999999999E-5</v>
      </c>
      <c r="X2467">
        <v>2.7336237999999999E-2</v>
      </c>
      <c r="Y2467" s="1">
        <v>5.5464479E-5</v>
      </c>
      <c r="Z2467">
        <v>58.638565999999997</v>
      </c>
      <c r="AA2467" s="1">
        <v>1.2384655E-5</v>
      </c>
      <c r="AB2467">
        <v>0.87746502999999998</v>
      </c>
      <c r="AC2467">
        <v>0.89568117999999997</v>
      </c>
      <c r="AD2467">
        <v>1.3898402000000001</v>
      </c>
      <c r="AE2467">
        <v>0</v>
      </c>
      <c r="AF2467">
        <v>242.27722</v>
      </c>
      <c r="AG2467">
        <v>3.6303125000000001</v>
      </c>
      <c r="AH2467">
        <v>4.7615131999999996</v>
      </c>
      <c r="AI2467">
        <v>4.9129117999999997E-4</v>
      </c>
      <c r="AJ2467">
        <v>8.2479259E-4</v>
      </c>
      <c r="AK2467">
        <v>1.3874917E-3</v>
      </c>
      <c r="AL2467">
        <v>2.097182E-3</v>
      </c>
      <c r="AM2467">
        <v>1.2704073E-2</v>
      </c>
      <c r="AN2467">
        <v>0.10000202</v>
      </c>
      <c r="AO2467">
        <v>10.16384</v>
      </c>
      <c r="AP2467">
        <v>0.94763120999999995</v>
      </c>
      <c r="AQ2467">
        <v>5041.9919</v>
      </c>
      <c r="AR2467">
        <v>4777.9489000000003</v>
      </c>
      <c r="AS2467">
        <v>0.68704615999999996</v>
      </c>
      <c r="AT2467">
        <v>0</v>
      </c>
      <c r="AU2467">
        <v>0</v>
      </c>
    </row>
    <row r="2468" spans="1:47" x14ac:dyDescent="0.25">
      <c r="A2468">
        <v>187</v>
      </c>
      <c r="B2468" t="s">
        <v>56</v>
      </c>
      <c r="C2468">
        <v>0.403063</v>
      </c>
      <c r="D2468" s="1">
        <v>4.7871809999999999E-8</v>
      </c>
      <c r="E2468">
        <v>0.72297999999999996</v>
      </c>
      <c r="F2468" s="1">
        <v>4.545688E-6</v>
      </c>
      <c r="G2468">
        <v>1.465E-2</v>
      </c>
      <c r="H2468" s="1">
        <v>79.870530000000002</v>
      </c>
      <c r="I2468">
        <v>1.1E-5</v>
      </c>
      <c r="J2468">
        <v>4.0000000000000003E-5</v>
      </c>
      <c r="K2468">
        <v>1.738883</v>
      </c>
      <c r="L2468">
        <v>1.543169</v>
      </c>
      <c r="M2468">
        <v>4.3199999999999998E-4</v>
      </c>
      <c r="N2468" s="1">
        <v>6.7867380000000003E-4</v>
      </c>
      <c r="O2468" s="1">
        <v>9.3207469999999999E-4</v>
      </c>
      <c r="P2468">
        <v>2.1440000000000001E-3</v>
      </c>
      <c r="Q2468">
        <v>28.107969000000001</v>
      </c>
      <c r="R2468" s="1">
        <v>5.3773639000000003E-6</v>
      </c>
      <c r="S2468">
        <v>20.216414</v>
      </c>
      <c r="T2468" s="1">
        <v>4.9069970999999998E-6</v>
      </c>
      <c r="U2468">
        <v>0.40307858000000002</v>
      </c>
      <c r="V2468">
        <v>62.736863</v>
      </c>
      <c r="W2468" s="1">
        <v>1.2140095000000001E-5</v>
      </c>
      <c r="X2468">
        <v>2.7338998999999999E-2</v>
      </c>
      <c r="Y2468" s="1">
        <v>5.5464479E-5</v>
      </c>
      <c r="Z2468">
        <v>57.076251999999997</v>
      </c>
      <c r="AA2468" s="1">
        <v>1.2314263E-5</v>
      </c>
      <c r="AB2468">
        <v>0.88074207999999998</v>
      </c>
      <c r="AC2468">
        <v>0.87137801999999998</v>
      </c>
      <c r="AD2468">
        <v>1.3898402000000001</v>
      </c>
      <c r="AE2468">
        <v>0</v>
      </c>
      <c r="AF2468">
        <v>242.27722</v>
      </c>
      <c r="AG2468">
        <v>3.6029822999999999</v>
      </c>
      <c r="AH2468">
        <v>4.7627167000000004</v>
      </c>
      <c r="AI2468">
        <v>4.8116484000000002E-4</v>
      </c>
      <c r="AJ2468">
        <v>8.3016408999999995E-4</v>
      </c>
      <c r="AK2468">
        <v>1.3877894000000001E-3</v>
      </c>
      <c r="AL2468">
        <v>2.0388683999999998E-3</v>
      </c>
      <c r="AM2468">
        <v>1.2691805E-2</v>
      </c>
      <c r="AN2468">
        <v>9.9996626000000005E-2</v>
      </c>
      <c r="AO2468">
        <v>10.476615000000001</v>
      </c>
      <c r="AP2468">
        <v>0.94683499000000004</v>
      </c>
      <c r="AQ2468">
        <v>1601.7381</v>
      </c>
      <c r="AR2468">
        <v>1516.5817</v>
      </c>
      <c r="AS2468">
        <v>0.68839817000000003</v>
      </c>
      <c r="AT2468">
        <v>0</v>
      </c>
      <c r="AU2468">
        <v>0</v>
      </c>
    </row>
    <row r="2469" spans="1:47" x14ac:dyDescent="0.25">
      <c r="A2469">
        <v>188</v>
      </c>
      <c r="B2469" t="s">
        <v>56</v>
      </c>
      <c r="C2469">
        <v>3.6901869999999999</v>
      </c>
      <c r="D2469" s="1">
        <v>5.0209249999999997E-6</v>
      </c>
      <c r="E2469">
        <v>0.84863500000000003</v>
      </c>
      <c r="F2469" s="1">
        <v>4.1685690000000004E-6</v>
      </c>
      <c r="G2469">
        <v>0.50405100000000003</v>
      </c>
      <c r="H2469" s="1">
        <v>68.192809999999994</v>
      </c>
      <c r="I2469">
        <v>1.4E-5</v>
      </c>
      <c r="J2469">
        <v>0</v>
      </c>
      <c r="K2469">
        <v>1.4704269999999999</v>
      </c>
      <c r="L2469">
        <v>1.310039</v>
      </c>
      <c r="M2469">
        <v>3.9100000000000002E-4</v>
      </c>
      <c r="N2469" s="1">
        <v>5.5925050000000002E-4</v>
      </c>
      <c r="O2469" s="1">
        <v>9.4980100000000001E-4</v>
      </c>
      <c r="P2469">
        <v>2.418E-3</v>
      </c>
      <c r="Q2469">
        <v>28.107969000000001</v>
      </c>
      <c r="R2469" s="1">
        <v>5.3773639000000003E-6</v>
      </c>
      <c r="S2469">
        <v>20.216414</v>
      </c>
      <c r="T2469" s="1">
        <v>4.9069970999999998E-6</v>
      </c>
      <c r="U2469">
        <v>0.40973407000000001</v>
      </c>
      <c r="V2469">
        <v>57.857072000000002</v>
      </c>
      <c r="W2469" s="1">
        <v>1.2298646E-5</v>
      </c>
      <c r="X2469">
        <v>2.7333485000000001E-2</v>
      </c>
      <c r="Y2469" s="1">
        <v>5.5464479E-5</v>
      </c>
      <c r="Z2469">
        <v>59.523139</v>
      </c>
      <c r="AA2469" s="1">
        <v>1.2370992E-5</v>
      </c>
      <c r="AB2469">
        <v>0.83199014999999998</v>
      </c>
      <c r="AC2469">
        <v>0.87510456000000003</v>
      </c>
      <c r="AD2469">
        <v>1.3898402000000001</v>
      </c>
      <c r="AE2469">
        <v>0</v>
      </c>
      <c r="AF2469">
        <v>242.27722</v>
      </c>
      <c r="AG2469">
        <v>3.5387900999999999</v>
      </c>
      <c r="AH2469">
        <v>4.7615876999999998</v>
      </c>
      <c r="AI2469">
        <v>4.8765225000000002E-4</v>
      </c>
      <c r="AJ2469">
        <v>8.2909681999999995E-4</v>
      </c>
      <c r="AK2469">
        <v>1.3858975E-3</v>
      </c>
      <c r="AL2469">
        <v>2.1110746999999999E-3</v>
      </c>
      <c r="AM2469">
        <v>1.2706841999999999E-2</v>
      </c>
      <c r="AN2469">
        <v>0.10000199999999999</v>
      </c>
      <c r="AO2469">
        <v>10.096295</v>
      </c>
      <c r="AP2469">
        <v>0.94793194000000003</v>
      </c>
      <c r="AQ2469">
        <v>2821.3359999999998</v>
      </c>
      <c r="AR2469">
        <v>2674.4344999999998</v>
      </c>
      <c r="AS2469">
        <v>0.68513060999999997</v>
      </c>
      <c r="AT2469">
        <v>0</v>
      </c>
      <c r="AU2469">
        <v>0</v>
      </c>
    </row>
    <row r="2470" spans="1:47" x14ac:dyDescent="0.25">
      <c r="A2470">
        <v>189</v>
      </c>
      <c r="B2470" t="s">
        <v>56</v>
      </c>
      <c r="C2470">
        <v>22.38917</v>
      </c>
      <c r="D2470" s="1">
        <v>2.8517900000000001E-6</v>
      </c>
      <c r="E2470">
        <v>0.41123999999999999</v>
      </c>
      <c r="F2470" s="1">
        <v>5.3858070000000002E-6</v>
      </c>
      <c r="G2470">
        <v>0.32547599999999999</v>
      </c>
      <c r="H2470" s="1">
        <v>58.307250000000003</v>
      </c>
      <c r="I2470">
        <v>1.4E-5</v>
      </c>
      <c r="J2470">
        <v>7.9999999999999996E-6</v>
      </c>
      <c r="K2470">
        <v>1.250877</v>
      </c>
      <c r="L2470">
        <v>1.470952</v>
      </c>
      <c r="M2470">
        <v>4.6299999999999998E-4</v>
      </c>
      <c r="N2470" s="1">
        <v>7.5179469999999999E-4</v>
      </c>
      <c r="O2470" s="1">
        <v>1.0954960000000001E-3</v>
      </c>
      <c r="P2470">
        <v>2.5739999999999999E-3</v>
      </c>
      <c r="Q2470">
        <v>28.107969000000001</v>
      </c>
      <c r="R2470" s="1">
        <v>5.3773639000000003E-6</v>
      </c>
      <c r="S2470">
        <v>20.216414</v>
      </c>
      <c r="T2470" s="1">
        <v>4.9069970999999998E-6</v>
      </c>
      <c r="U2470">
        <v>0.39921804</v>
      </c>
      <c r="V2470">
        <v>59.914827000000002</v>
      </c>
      <c r="W2470" s="1">
        <v>1.2748287000000001E-5</v>
      </c>
      <c r="X2470">
        <v>2.7340558000000001E-2</v>
      </c>
      <c r="Y2470" s="1">
        <v>5.5464479E-5</v>
      </c>
      <c r="Z2470">
        <v>61.362957000000002</v>
      </c>
      <c r="AA2470" s="1">
        <v>1.2045336999999999E-5</v>
      </c>
      <c r="AB2470">
        <v>0.83280253000000004</v>
      </c>
      <c r="AC2470">
        <v>0.88999552000000004</v>
      </c>
      <c r="AD2470">
        <v>1.3898402000000001</v>
      </c>
      <c r="AE2470">
        <v>0</v>
      </c>
      <c r="AF2470">
        <v>242.27722</v>
      </c>
      <c r="AG2470">
        <v>3.5713218000000002</v>
      </c>
      <c r="AH2470">
        <v>4.7585987000000003</v>
      </c>
      <c r="AI2470">
        <v>4.8916579000000005E-4</v>
      </c>
      <c r="AJ2470">
        <v>8.3108686999999997E-4</v>
      </c>
      <c r="AK2470">
        <v>1.3819335000000001E-3</v>
      </c>
      <c r="AL2470">
        <v>2.1196830999999998E-3</v>
      </c>
      <c r="AM2470">
        <v>1.270188E-2</v>
      </c>
      <c r="AN2470">
        <v>9.9998321000000001E-2</v>
      </c>
      <c r="AO2470">
        <v>9.4616561000000008</v>
      </c>
      <c r="AP2470">
        <v>0.94678781999999995</v>
      </c>
      <c r="AQ2470">
        <v>2177.9960999999998</v>
      </c>
      <c r="AR2470">
        <v>2062.1001999999999</v>
      </c>
      <c r="AS2470">
        <v>0.68791466000000001</v>
      </c>
      <c r="AT2470">
        <v>0</v>
      </c>
      <c r="AU2470">
        <v>0</v>
      </c>
    </row>
    <row r="2471" spans="1:47" x14ac:dyDescent="0.25">
      <c r="A2471">
        <v>190</v>
      </c>
      <c r="B2471" t="s">
        <v>56</v>
      </c>
      <c r="C2471">
        <v>43.047758000000002</v>
      </c>
      <c r="D2471" s="1">
        <v>6.278666E-6</v>
      </c>
      <c r="E2471">
        <v>6.9999999999999999E-6</v>
      </c>
      <c r="F2471" s="1">
        <v>1.1833880000000001E-5</v>
      </c>
      <c r="G2471">
        <v>0.78649899999999995</v>
      </c>
      <c r="H2471" s="1">
        <v>78.569059999999993</v>
      </c>
      <c r="I2471">
        <v>2.0000000000000002E-5</v>
      </c>
      <c r="J2471">
        <v>1.5E-5</v>
      </c>
      <c r="K2471">
        <v>1.193872</v>
      </c>
      <c r="L2471">
        <v>0.50891299999999995</v>
      </c>
      <c r="M2471">
        <v>3.4400000000000001E-4</v>
      </c>
      <c r="N2471" s="1">
        <v>3.4422890000000001E-4</v>
      </c>
      <c r="O2471" s="1">
        <v>8.8524869999999996E-4</v>
      </c>
      <c r="P2471">
        <v>2.0149999999999999E-3</v>
      </c>
      <c r="Q2471">
        <v>28.107969000000001</v>
      </c>
      <c r="R2471" s="1">
        <v>5.3773639000000003E-6</v>
      </c>
      <c r="S2471">
        <v>20.216414</v>
      </c>
      <c r="T2471" s="1">
        <v>4.9069970999999998E-6</v>
      </c>
      <c r="U2471">
        <v>0.39359669000000003</v>
      </c>
      <c r="V2471">
        <v>58.888840000000002</v>
      </c>
      <c r="W2471" s="1">
        <v>1.2092968E-5</v>
      </c>
      <c r="X2471">
        <v>2.73523E-2</v>
      </c>
      <c r="Y2471" s="1">
        <v>5.5464479E-5</v>
      </c>
      <c r="Z2471">
        <v>63.566918000000001</v>
      </c>
      <c r="AA2471" s="1">
        <v>1.2394158000000001E-5</v>
      </c>
      <c r="AB2471">
        <v>0.82745031999999996</v>
      </c>
      <c r="AC2471">
        <v>0.88395712000000004</v>
      </c>
      <c r="AD2471">
        <v>1.3898402000000001</v>
      </c>
      <c r="AE2471">
        <v>0</v>
      </c>
      <c r="AF2471">
        <v>242.27722</v>
      </c>
      <c r="AG2471">
        <v>3.5494685000000001</v>
      </c>
      <c r="AH2471">
        <v>4.7636811000000003</v>
      </c>
      <c r="AI2471">
        <v>4.8201686999999998E-4</v>
      </c>
      <c r="AJ2471">
        <v>8.3226348E-4</v>
      </c>
      <c r="AK2471">
        <v>1.3811585999999999E-3</v>
      </c>
      <c r="AL2471">
        <v>2.1155990000000001E-3</v>
      </c>
      <c r="AM2471">
        <v>1.2700182000000001E-2</v>
      </c>
      <c r="AN2471">
        <v>0.10000045</v>
      </c>
      <c r="AO2471">
        <v>10.113460999999999</v>
      </c>
      <c r="AP2471">
        <v>0.94521675000000005</v>
      </c>
      <c r="AQ2471">
        <v>5692.1112999999996</v>
      </c>
      <c r="AR2471">
        <v>5380.2790000000005</v>
      </c>
      <c r="AS2471">
        <v>0.68439366999999995</v>
      </c>
      <c r="AT2471">
        <v>0</v>
      </c>
      <c r="AU2471">
        <v>0</v>
      </c>
    </row>
    <row r="2472" spans="1:47" x14ac:dyDescent="0.25">
      <c r="A2472">
        <v>191</v>
      </c>
      <c r="B2472" t="s">
        <v>56</v>
      </c>
      <c r="C2472">
        <v>32.835498999999999</v>
      </c>
      <c r="D2472" s="1">
        <v>4.537432E-6</v>
      </c>
      <c r="E2472">
        <v>0.44974900000000001</v>
      </c>
      <c r="F2472" s="1">
        <v>4.7887350000000003E-6</v>
      </c>
      <c r="G2472">
        <v>0.34785300000000002</v>
      </c>
      <c r="H2472" s="1">
        <v>73.439719999999994</v>
      </c>
      <c r="I2472">
        <v>1.5E-5</v>
      </c>
      <c r="J2472">
        <v>3.0000000000000001E-6</v>
      </c>
      <c r="K2472">
        <v>1.33321</v>
      </c>
      <c r="L2472">
        <v>1.032003</v>
      </c>
      <c r="M2472">
        <v>4.8200000000000001E-4</v>
      </c>
      <c r="N2472" s="1">
        <v>8.2011499999999995E-4</v>
      </c>
      <c r="O2472" s="1">
        <v>1.109486E-3</v>
      </c>
      <c r="P2472">
        <v>2.4729999999999999E-3</v>
      </c>
      <c r="Q2472">
        <v>28.107970000000002</v>
      </c>
      <c r="R2472" s="1">
        <v>5.3773640000000002E-6</v>
      </c>
      <c r="S2472">
        <v>20.21641</v>
      </c>
      <c r="T2472" s="1">
        <v>4.9069969999999999E-6</v>
      </c>
      <c r="U2472">
        <v>0.40895100000000001</v>
      </c>
      <c r="V2472">
        <v>59.263339999999999</v>
      </c>
      <c r="W2472" s="1">
        <v>1.2532330000000001E-5</v>
      </c>
      <c r="X2472">
        <v>2.732569E-2</v>
      </c>
      <c r="Y2472" s="1">
        <v>5.5464480000000003E-5</v>
      </c>
      <c r="Z2472">
        <v>61.505780000000001</v>
      </c>
      <c r="AA2472" s="1">
        <v>1.217333E-5</v>
      </c>
      <c r="AB2472">
        <v>0.88967890000000005</v>
      </c>
      <c r="AC2472">
        <v>0.85759569999999996</v>
      </c>
      <c r="AD2472">
        <v>1.38984</v>
      </c>
      <c r="AE2472">
        <v>0</v>
      </c>
      <c r="AF2472">
        <v>242.27719999999999</v>
      </c>
      <c r="AG2472">
        <v>3.5747</v>
      </c>
      <c r="AH2472">
        <v>4.7605009999999996</v>
      </c>
      <c r="AI2472">
        <v>4.9227679999999999E-4</v>
      </c>
      <c r="AJ2472">
        <v>8.3684289999999995E-4</v>
      </c>
      <c r="AK2472">
        <v>1.3840860000000001E-3</v>
      </c>
      <c r="AL2472">
        <v>2.136794E-3</v>
      </c>
      <c r="AM2472">
        <v>1.270457E-2</v>
      </c>
      <c r="AN2472">
        <v>0.10000149999999999</v>
      </c>
      <c r="AO2472">
        <v>10.389889999999999</v>
      </c>
      <c r="AP2472">
        <v>0.94655789999999995</v>
      </c>
      <c r="AQ2472">
        <v>361.2681</v>
      </c>
      <c r="AR2472">
        <v>341.96120000000002</v>
      </c>
      <c r="AS2472">
        <v>0.68772129999999998</v>
      </c>
      <c r="AT2472">
        <v>0</v>
      </c>
      <c r="AU2472">
        <v>0</v>
      </c>
    </row>
    <row r="2473" spans="1:47" x14ac:dyDescent="0.25">
      <c r="A2473">
        <v>192</v>
      </c>
      <c r="B2473" t="s">
        <v>56</v>
      </c>
      <c r="C2473">
        <v>0.88624800000000004</v>
      </c>
      <c r="D2473" s="1">
        <v>7.209149E-6</v>
      </c>
      <c r="E2473">
        <v>14.684361000000001</v>
      </c>
      <c r="F2473" s="1">
        <v>6.2947759999999996E-6</v>
      </c>
      <c r="G2473">
        <v>0.74221099999999995</v>
      </c>
      <c r="H2473" s="1">
        <v>67.622240000000005</v>
      </c>
      <c r="I2473">
        <v>1.1E-5</v>
      </c>
      <c r="J2473">
        <v>0</v>
      </c>
      <c r="K2473">
        <v>1.6064350000000001</v>
      </c>
      <c r="L2473">
        <v>1.316432</v>
      </c>
      <c r="M2473">
        <v>3.1700000000000001E-4</v>
      </c>
      <c r="N2473" s="1">
        <v>3.7506589999999998E-4</v>
      </c>
      <c r="O2473" s="1">
        <v>7.7412390000000002E-4</v>
      </c>
      <c r="P2473">
        <v>1.9430000000000001E-3</v>
      </c>
      <c r="Q2473">
        <v>28.107969000000001</v>
      </c>
      <c r="R2473" s="1">
        <v>5.3773639000000003E-6</v>
      </c>
      <c r="S2473">
        <v>20.216414</v>
      </c>
      <c r="T2473" s="1">
        <v>4.9069970999999998E-6</v>
      </c>
      <c r="U2473">
        <v>0.40282212000000001</v>
      </c>
      <c r="V2473">
        <v>60.367880999999997</v>
      </c>
      <c r="W2473" s="1">
        <v>1.1722404000000001E-5</v>
      </c>
      <c r="X2473">
        <v>2.7345074E-2</v>
      </c>
      <c r="Y2473" s="1">
        <v>5.5464479E-5</v>
      </c>
      <c r="Z2473">
        <v>58.608072</v>
      </c>
      <c r="AA2473" s="1">
        <v>1.2240047E-5</v>
      </c>
      <c r="AB2473">
        <v>0.90847836000000004</v>
      </c>
      <c r="AC2473">
        <v>0.87900436999999998</v>
      </c>
      <c r="AD2473">
        <v>1.3898402000000001</v>
      </c>
      <c r="AE2473">
        <v>0</v>
      </c>
      <c r="AF2473">
        <v>242.27722</v>
      </c>
      <c r="AG2473">
        <v>3.5084183000000002</v>
      </c>
      <c r="AH2473">
        <v>4.7652045999999997</v>
      </c>
      <c r="AI2473">
        <v>4.8489052000000001E-4</v>
      </c>
      <c r="AJ2473">
        <v>8.2658679999999998E-4</v>
      </c>
      <c r="AK2473">
        <v>1.3884709E-3</v>
      </c>
      <c r="AL2473">
        <v>2.0532411E-3</v>
      </c>
      <c r="AM2473">
        <v>1.2703097999999999E-2</v>
      </c>
      <c r="AN2473">
        <v>0.10000346</v>
      </c>
      <c r="AO2473">
        <v>9.8249388999999994</v>
      </c>
      <c r="AP2473">
        <v>0.94704980000000005</v>
      </c>
      <c r="AQ2473">
        <v>5037.2794999999996</v>
      </c>
      <c r="AR2473">
        <v>4770.5546000000004</v>
      </c>
      <c r="AS2473">
        <v>0.68360609000000006</v>
      </c>
      <c r="AT2473">
        <v>0</v>
      </c>
      <c r="AU2473">
        <v>0</v>
      </c>
    </row>
    <row r="2474" spans="1:47" x14ac:dyDescent="0.25">
      <c r="A2474">
        <v>193</v>
      </c>
      <c r="B2474" t="s">
        <v>56</v>
      </c>
      <c r="C2474">
        <v>39.831297999999997</v>
      </c>
      <c r="D2474" s="1">
        <v>5.3857720000000002E-6</v>
      </c>
      <c r="E2474">
        <v>0.52366999999999997</v>
      </c>
      <c r="F2474" s="1">
        <v>4.5840410000000001E-6</v>
      </c>
      <c r="G2474">
        <v>0.56915099999999996</v>
      </c>
      <c r="H2474" s="1">
        <v>75.029600000000002</v>
      </c>
      <c r="I2474">
        <v>1.2E-5</v>
      </c>
      <c r="J2474">
        <v>1.4E-5</v>
      </c>
      <c r="K2474">
        <v>0.85132699999999994</v>
      </c>
      <c r="L2474">
        <v>1.4741359999999999</v>
      </c>
      <c r="M2474">
        <v>4.7600000000000002E-4</v>
      </c>
      <c r="N2474" s="1">
        <v>8.520728E-4</v>
      </c>
      <c r="O2474" s="1">
        <v>1.088575E-3</v>
      </c>
      <c r="P2474">
        <v>2.2659999999999998E-3</v>
      </c>
      <c r="Q2474">
        <v>28.107969000000001</v>
      </c>
      <c r="R2474" s="1">
        <v>5.3773639000000003E-6</v>
      </c>
      <c r="S2474">
        <v>20.216414</v>
      </c>
      <c r="T2474" s="1">
        <v>4.9069970999999998E-6</v>
      </c>
      <c r="U2474">
        <v>0.40170503000000002</v>
      </c>
      <c r="V2474">
        <v>59.586165999999999</v>
      </c>
      <c r="W2474" s="1">
        <v>1.2471442E-5</v>
      </c>
      <c r="X2474">
        <v>2.7338332999999999E-2</v>
      </c>
      <c r="Y2474" s="1">
        <v>5.5464479E-5</v>
      </c>
      <c r="Z2474">
        <v>59.866895</v>
      </c>
      <c r="AA2474" s="1">
        <v>1.2386694E-5</v>
      </c>
      <c r="AB2474">
        <v>0.83519151999999997</v>
      </c>
      <c r="AC2474">
        <v>0.87562472999999996</v>
      </c>
      <c r="AD2474">
        <v>1.3898402000000001</v>
      </c>
      <c r="AE2474">
        <v>0</v>
      </c>
      <c r="AF2474">
        <v>242.27722</v>
      </c>
      <c r="AG2474">
        <v>3.5860664</v>
      </c>
      <c r="AH2474">
        <v>4.7635772000000003</v>
      </c>
      <c r="AI2474">
        <v>4.9478209E-4</v>
      </c>
      <c r="AJ2474">
        <v>8.3047725999999997E-4</v>
      </c>
      <c r="AK2474">
        <v>1.3859463E-3</v>
      </c>
      <c r="AL2474">
        <v>2.1531515E-3</v>
      </c>
      <c r="AM2474">
        <v>1.2704839000000001E-2</v>
      </c>
      <c r="AN2474">
        <v>0.10000033999999999</v>
      </c>
      <c r="AO2474">
        <v>10.009024</v>
      </c>
      <c r="AP2474">
        <v>0.94714010999999998</v>
      </c>
      <c r="AQ2474">
        <v>1373.3474000000001</v>
      </c>
      <c r="AR2474">
        <v>1300.7524000000001</v>
      </c>
      <c r="AS2474">
        <v>0.68776444999999997</v>
      </c>
      <c r="AT2474">
        <v>0</v>
      </c>
      <c r="AU2474">
        <v>0</v>
      </c>
    </row>
    <row r="2475" spans="1:47" x14ac:dyDescent="0.25">
      <c r="A2475">
        <v>194</v>
      </c>
      <c r="B2475" t="s">
        <v>56</v>
      </c>
      <c r="C2475">
        <v>56.814124999999997</v>
      </c>
      <c r="D2475" s="1">
        <v>9.8025930000000008E-6</v>
      </c>
      <c r="E2475">
        <v>15.373006999999999</v>
      </c>
      <c r="F2475" s="1">
        <v>9.6680999999999998E-6</v>
      </c>
      <c r="G2475">
        <v>0.61424400000000001</v>
      </c>
      <c r="H2475" s="1">
        <v>78.301169999999999</v>
      </c>
      <c r="I2475">
        <v>1.7E-5</v>
      </c>
      <c r="J2475">
        <v>0</v>
      </c>
      <c r="K2475">
        <v>1.021425</v>
      </c>
      <c r="L2475">
        <v>0.94291800000000003</v>
      </c>
      <c r="M2475">
        <v>5.6499999999999996E-4</v>
      </c>
      <c r="N2475" s="1">
        <v>1.604101E-4</v>
      </c>
      <c r="O2475" s="1">
        <v>9.4158380000000002E-4</v>
      </c>
      <c r="P2475">
        <v>1.539E-3</v>
      </c>
      <c r="Q2475">
        <v>28.107969000000001</v>
      </c>
      <c r="R2475" s="1">
        <v>5.3773639000000003E-6</v>
      </c>
      <c r="S2475">
        <v>20.216414</v>
      </c>
      <c r="T2475" s="1">
        <v>4.9069970999999998E-6</v>
      </c>
      <c r="U2475">
        <v>0.38024912</v>
      </c>
      <c r="V2475">
        <v>60.091729999999998</v>
      </c>
      <c r="W2475" s="1">
        <v>1.2248159E-5</v>
      </c>
      <c r="X2475">
        <v>2.7336861E-2</v>
      </c>
      <c r="Y2475" s="1">
        <v>5.5464479E-5</v>
      </c>
      <c r="Z2475">
        <v>60.129812999999999</v>
      </c>
      <c r="AA2475" s="1">
        <v>1.229914E-5</v>
      </c>
      <c r="AB2475">
        <v>0.83780847999999997</v>
      </c>
      <c r="AC2475">
        <v>0.85793993000000002</v>
      </c>
      <c r="AD2475">
        <v>1.3898402000000001</v>
      </c>
      <c r="AE2475">
        <v>0</v>
      </c>
      <c r="AF2475">
        <v>242.27722</v>
      </c>
      <c r="AG2475">
        <v>3.6376982999999998</v>
      </c>
      <c r="AH2475">
        <v>4.7621947000000002</v>
      </c>
      <c r="AI2475">
        <v>4.8616312000000002E-4</v>
      </c>
      <c r="AJ2475">
        <v>8.2959604999999995E-4</v>
      </c>
      <c r="AK2475">
        <v>1.3836912999999999E-3</v>
      </c>
      <c r="AL2475">
        <v>2.0269308E-3</v>
      </c>
      <c r="AM2475">
        <v>1.2704843E-2</v>
      </c>
      <c r="AN2475">
        <v>9.9997345000000001E-2</v>
      </c>
      <c r="AO2475">
        <v>9.9034846999999999</v>
      </c>
      <c r="AP2475">
        <v>0.94785227000000005</v>
      </c>
      <c r="AQ2475">
        <v>-5666.3982999999998</v>
      </c>
      <c r="AR2475">
        <v>-5370.9084999999995</v>
      </c>
      <c r="AS2475">
        <v>0.68651963000000005</v>
      </c>
      <c r="AT2475">
        <v>0</v>
      </c>
      <c r="AU2475">
        <v>0</v>
      </c>
    </row>
    <row r="2476" spans="1:47" x14ac:dyDescent="0.25">
      <c r="A2476">
        <v>195</v>
      </c>
      <c r="B2476" t="s">
        <v>56</v>
      </c>
      <c r="C2476">
        <v>13.382408</v>
      </c>
      <c r="D2476" s="1">
        <v>3.9668190000000002E-6</v>
      </c>
      <c r="E2476">
        <v>0.28493600000000002</v>
      </c>
      <c r="F2476" s="1">
        <v>6.0078329999999997E-6</v>
      </c>
      <c r="G2476">
        <v>0.145097</v>
      </c>
      <c r="H2476" s="1">
        <v>37.489280000000001</v>
      </c>
      <c r="I2476">
        <v>1.5999999999999999E-5</v>
      </c>
      <c r="J2476">
        <v>2.5000000000000001E-5</v>
      </c>
      <c r="K2476">
        <v>0.84984999999999999</v>
      </c>
      <c r="L2476">
        <v>1.917619</v>
      </c>
      <c r="M2476">
        <v>7.1400000000000001E-4</v>
      </c>
      <c r="N2476" s="1">
        <v>1.005625E-3</v>
      </c>
      <c r="O2476" s="1">
        <v>1.5213449999999999E-3</v>
      </c>
      <c r="P2476">
        <v>3.1199999999999999E-3</v>
      </c>
      <c r="Q2476">
        <v>28.107969000000001</v>
      </c>
      <c r="R2476" s="1">
        <v>5.3773639000000003E-6</v>
      </c>
      <c r="S2476">
        <v>20.216414</v>
      </c>
      <c r="T2476" s="1">
        <v>4.9069970999999998E-6</v>
      </c>
      <c r="U2476">
        <v>0.39712531000000001</v>
      </c>
      <c r="V2476">
        <v>58.351162000000002</v>
      </c>
      <c r="W2476" s="1">
        <v>1.2003702E-5</v>
      </c>
      <c r="X2476">
        <v>2.7333629000000002E-2</v>
      </c>
      <c r="Y2476" s="1">
        <v>5.5464479E-5</v>
      </c>
      <c r="Z2476">
        <v>60.973044999999999</v>
      </c>
      <c r="AA2476" s="1">
        <v>1.2759896E-5</v>
      </c>
      <c r="AB2476">
        <v>0.84007392999999997</v>
      </c>
      <c r="AC2476">
        <v>0.87657182</v>
      </c>
      <c r="AD2476">
        <v>1.3898402000000001</v>
      </c>
      <c r="AE2476">
        <v>0</v>
      </c>
      <c r="AF2476">
        <v>242.27722</v>
      </c>
      <c r="AG2476">
        <v>3.639812</v>
      </c>
      <c r="AH2476">
        <v>4.7631591999999996</v>
      </c>
      <c r="AI2476">
        <v>4.8522487999999998E-4</v>
      </c>
      <c r="AJ2476">
        <v>8.3030588999999995E-4</v>
      </c>
      <c r="AK2476">
        <v>1.3890911999999999E-3</v>
      </c>
      <c r="AL2476">
        <v>2.1529802000000002E-3</v>
      </c>
      <c r="AM2476">
        <v>1.2700896E-2</v>
      </c>
      <c r="AN2476">
        <v>9.9997154000000005E-2</v>
      </c>
      <c r="AO2476">
        <v>9.9000856000000006</v>
      </c>
      <c r="AP2476">
        <v>0.94858334</v>
      </c>
      <c r="AQ2476">
        <v>1647.4380000000001</v>
      </c>
      <c r="AR2476">
        <v>1562.7321999999999</v>
      </c>
      <c r="AS2476">
        <v>0.69024861999999998</v>
      </c>
      <c r="AT2476">
        <v>0</v>
      </c>
      <c r="AU2476">
        <v>0</v>
      </c>
    </row>
    <row r="2477" spans="1:47" x14ac:dyDescent="0.25">
      <c r="A2477">
        <v>196</v>
      </c>
      <c r="B2477" t="s">
        <v>56</v>
      </c>
      <c r="C2477">
        <v>27.997074000000001</v>
      </c>
      <c r="D2477" s="1">
        <v>3.234572E-6</v>
      </c>
      <c r="E2477">
        <v>0.475354</v>
      </c>
      <c r="F2477" s="1">
        <v>4.8004860000000001E-6</v>
      </c>
      <c r="G2477">
        <v>0.39120199999999999</v>
      </c>
      <c r="H2477" s="1">
        <v>82.369560000000007</v>
      </c>
      <c r="I2477">
        <v>1.4E-5</v>
      </c>
      <c r="J2477">
        <v>1.1E-5</v>
      </c>
      <c r="K2477">
        <v>1.156112</v>
      </c>
      <c r="L2477">
        <v>1.3357950000000001</v>
      </c>
      <c r="M2477">
        <v>4.4900000000000002E-4</v>
      </c>
      <c r="N2477" s="1">
        <v>7.6306309999999995E-4</v>
      </c>
      <c r="O2477" s="1">
        <v>1.033958E-3</v>
      </c>
      <c r="P2477">
        <v>2.1900000000000001E-3</v>
      </c>
      <c r="Q2477">
        <v>28.107970000000002</v>
      </c>
      <c r="R2477" s="1">
        <v>5.3773640000000002E-6</v>
      </c>
      <c r="S2477">
        <v>20.21641</v>
      </c>
      <c r="T2477" s="1">
        <v>4.9069969999999999E-6</v>
      </c>
      <c r="U2477">
        <v>0.416742</v>
      </c>
      <c r="V2477">
        <v>59.745570000000001</v>
      </c>
      <c r="W2477" s="1">
        <v>1.26673E-5</v>
      </c>
      <c r="X2477">
        <v>2.7344070000000002E-2</v>
      </c>
      <c r="Y2477" s="1">
        <v>5.5464480000000003E-5</v>
      </c>
      <c r="Z2477">
        <v>60.024140000000003</v>
      </c>
      <c r="AA2477" s="1">
        <v>1.227223E-5</v>
      </c>
      <c r="AB2477">
        <v>0.85815660000000005</v>
      </c>
      <c r="AC2477">
        <v>0.8776505</v>
      </c>
      <c r="AD2477">
        <v>1.38984</v>
      </c>
      <c r="AE2477">
        <v>0</v>
      </c>
      <c r="AF2477">
        <v>242.27719999999999</v>
      </c>
      <c r="AG2477">
        <v>3.7048429999999999</v>
      </c>
      <c r="AH2477">
        <v>4.763344</v>
      </c>
      <c r="AI2477">
        <v>4.8545579999999998E-4</v>
      </c>
      <c r="AJ2477">
        <v>8.3031999999999995E-4</v>
      </c>
      <c r="AK2477">
        <v>1.386239E-3</v>
      </c>
      <c r="AL2477">
        <v>2.136869E-3</v>
      </c>
      <c r="AM2477">
        <v>1.2695390000000001E-2</v>
      </c>
      <c r="AN2477">
        <v>9.9997760000000005E-2</v>
      </c>
      <c r="AO2477">
        <v>9.9683050000000009</v>
      </c>
      <c r="AP2477">
        <v>0.94783980000000001</v>
      </c>
      <c r="AQ2477">
        <v>-385.08120000000002</v>
      </c>
      <c r="AR2477">
        <v>-364.99529999999999</v>
      </c>
      <c r="AS2477">
        <v>0.68815590000000004</v>
      </c>
      <c r="AT2477">
        <v>0</v>
      </c>
      <c r="AU2477">
        <v>0</v>
      </c>
    </row>
    <row r="2478" spans="1:47" x14ac:dyDescent="0.25">
      <c r="A2478">
        <v>197</v>
      </c>
      <c r="B2478" t="s">
        <v>56</v>
      </c>
      <c r="C2478">
        <v>0.23199800000000001</v>
      </c>
      <c r="D2478" s="1">
        <v>3.860342E-8</v>
      </c>
      <c r="E2478">
        <v>5.705711</v>
      </c>
      <c r="F2478" s="1">
        <v>3.092024E-6</v>
      </c>
      <c r="G2478">
        <v>0.17235400000000001</v>
      </c>
      <c r="H2478" s="1">
        <v>45.899610000000003</v>
      </c>
      <c r="I2478">
        <v>1.5E-5</v>
      </c>
      <c r="J2478">
        <v>4.1999999999999998E-5</v>
      </c>
      <c r="K2478">
        <v>1.7103379999999999</v>
      </c>
      <c r="L2478">
        <v>1.590271</v>
      </c>
      <c r="M2478">
        <v>4.7199999999999998E-4</v>
      </c>
      <c r="N2478" s="1">
        <v>4.116193E-4</v>
      </c>
      <c r="O2478" s="1">
        <v>1.0640339999999999E-3</v>
      </c>
      <c r="P2478">
        <v>2.7550000000000001E-3</v>
      </c>
      <c r="Q2478">
        <v>28.107970000000002</v>
      </c>
      <c r="R2478" s="1">
        <v>5.3773640000000002E-6</v>
      </c>
      <c r="S2478">
        <v>20.21641</v>
      </c>
      <c r="T2478" s="1">
        <v>4.9069969999999999E-6</v>
      </c>
      <c r="U2478">
        <v>0.38522250000000002</v>
      </c>
      <c r="V2478">
        <v>60.051090000000002</v>
      </c>
      <c r="W2478" s="1">
        <v>1.205349E-5</v>
      </c>
      <c r="X2478">
        <v>2.734118E-2</v>
      </c>
      <c r="Y2478" s="1">
        <v>5.5464480000000003E-5</v>
      </c>
      <c r="Z2478">
        <v>59.627789999999997</v>
      </c>
      <c r="AA2478" s="1">
        <v>1.240741E-5</v>
      </c>
      <c r="AB2478">
        <v>0.84100940000000002</v>
      </c>
      <c r="AC2478">
        <v>0.8805733</v>
      </c>
      <c r="AD2478">
        <v>1.38984</v>
      </c>
      <c r="AE2478">
        <v>0</v>
      </c>
      <c r="AF2478">
        <v>242.27719999999999</v>
      </c>
      <c r="AG2478">
        <v>3.5554429999999999</v>
      </c>
      <c r="AH2478">
        <v>4.760802</v>
      </c>
      <c r="AI2478">
        <v>4.752275E-4</v>
      </c>
      <c r="AJ2478">
        <v>8.2621349999999997E-4</v>
      </c>
      <c r="AK2478">
        <v>1.3881950000000001E-3</v>
      </c>
      <c r="AL2478">
        <v>2.1283069999999999E-3</v>
      </c>
      <c r="AM2478">
        <v>1.269346E-2</v>
      </c>
      <c r="AN2478">
        <v>9.9998669999999998E-2</v>
      </c>
      <c r="AO2478">
        <v>9.9247379999999996</v>
      </c>
      <c r="AP2478">
        <v>0.94653259999999995</v>
      </c>
      <c r="AQ2478">
        <v>-22.88664</v>
      </c>
      <c r="AR2478">
        <v>-21.662949999999999</v>
      </c>
      <c r="AS2478">
        <v>0.68833200000000005</v>
      </c>
      <c r="AT2478">
        <v>0</v>
      </c>
      <c r="AU2478">
        <v>0</v>
      </c>
    </row>
    <row r="2479" spans="1:47" x14ac:dyDescent="0.25">
      <c r="A2479">
        <v>198</v>
      </c>
      <c r="B2479" t="s">
        <v>56</v>
      </c>
      <c r="C2479">
        <v>39.197485</v>
      </c>
      <c r="D2479" s="1">
        <v>3.667084E-6</v>
      </c>
      <c r="E2479">
        <v>0.58263500000000001</v>
      </c>
      <c r="F2479" s="1">
        <v>4.2822770000000001E-6</v>
      </c>
      <c r="G2479">
        <v>0.38124400000000003</v>
      </c>
      <c r="H2479" s="1">
        <v>104.68689999999999</v>
      </c>
      <c r="I2479">
        <v>1.1E-5</v>
      </c>
      <c r="J2479">
        <v>1.9000000000000001E-5</v>
      </c>
      <c r="K2479">
        <v>1.092166</v>
      </c>
      <c r="L2479">
        <v>0.57259300000000002</v>
      </c>
      <c r="M2479">
        <v>4.0200000000000001E-4</v>
      </c>
      <c r="N2479" s="1">
        <v>7.8737399999999997E-4</v>
      </c>
      <c r="O2479" s="1">
        <v>9.5628019999999996E-4</v>
      </c>
      <c r="P2479">
        <v>1.9269999999999999E-3</v>
      </c>
      <c r="Q2479">
        <v>28.107970000000002</v>
      </c>
      <c r="R2479" s="1">
        <v>5.3773640000000002E-6</v>
      </c>
      <c r="S2479">
        <v>20.21641</v>
      </c>
      <c r="T2479" s="1">
        <v>4.9069969999999999E-6</v>
      </c>
      <c r="U2479">
        <v>0.38134620000000002</v>
      </c>
      <c r="V2479">
        <v>60.390639999999998</v>
      </c>
      <c r="W2479" s="1">
        <v>1.208575E-5</v>
      </c>
      <c r="X2479">
        <v>2.7338990000000001E-2</v>
      </c>
      <c r="Y2479" s="1">
        <v>5.5464480000000003E-5</v>
      </c>
      <c r="Z2479">
        <v>58.496769999999998</v>
      </c>
      <c r="AA2479" s="1">
        <v>1.2072949999999999E-5</v>
      </c>
      <c r="AB2479">
        <v>0.87321420000000005</v>
      </c>
      <c r="AC2479">
        <v>0.82728769999999996</v>
      </c>
      <c r="AD2479">
        <v>1.38984</v>
      </c>
      <c r="AE2479">
        <v>0</v>
      </c>
      <c r="AF2479">
        <v>242.27719999999999</v>
      </c>
      <c r="AG2479">
        <v>3.7053970000000001</v>
      </c>
      <c r="AH2479">
        <v>4.7616829999999997</v>
      </c>
      <c r="AI2479">
        <v>4.9392010000000005E-4</v>
      </c>
      <c r="AJ2479">
        <v>8.3145840000000001E-4</v>
      </c>
      <c r="AK2479">
        <v>1.38178E-3</v>
      </c>
      <c r="AL2479">
        <v>2.1651470000000001E-3</v>
      </c>
      <c r="AM2479">
        <v>1.269644E-2</v>
      </c>
      <c r="AN2479">
        <v>0.1000007</v>
      </c>
      <c r="AO2479">
        <v>10.410209999999999</v>
      </c>
      <c r="AP2479">
        <v>0.94518619999999998</v>
      </c>
      <c r="AQ2479">
        <v>-580.9633</v>
      </c>
      <c r="AR2479">
        <v>-549.11850000000004</v>
      </c>
      <c r="AS2479">
        <v>0.68669080000000005</v>
      </c>
      <c r="AT2479">
        <v>0</v>
      </c>
      <c r="AU2479">
        <v>0</v>
      </c>
    </row>
    <row r="2480" spans="1:47" x14ac:dyDescent="0.25">
      <c r="A2480">
        <v>199</v>
      </c>
      <c r="B2480" t="s">
        <v>56</v>
      </c>
      <c r="C2480">
        <v>24.276992</v>
      </c>
      <c r="D2480" s="1">
        <v>3.6589810000000001E-6</v>
      </c>
      <c r="E2480">
        <v>0.35686099999999998</v>
      </c>
      <c r="F2480" s="1">
        <v>6.5816989999999998E-6</v>
      </c>
      <c r="G2480">
        <v>0.296238</v>
      </c>
      <c r="H2480" s="1">
        <v>62.608930000000001</v>
      </c>
      <c r="I2480">
        <v>1.5999999999999999E-5</v>
      </c>
      <c r="J2480">
        <v>0</v>
      </c>
      <c r="K2480">
        <v>1.593801</v>
      </c>
      <c r="L2480">
        <v>1.0846929999999999</v>
      </c>
      <c r="M2480">
        <v>5.04E-4</v>
      </c>
      <c r="N2480" s="1">
        <v>7.685452E-4</v>
      </c>
      <c r="O2480" s="1">
        <v>1.14495E-3</v>
      </c>
      <c r="P2480">
        <v>2.6930000000000001E-3</v>
      </c>
      <c r="Q2480">
        <v>28.107970000000002</v>
      </c>
      <c r="R2480" s="1">
        <v>5.3773640000000002E-6</v>
      </c>
      <c r="S2480">
        <v>20.21641</v>
      </c>
      <c r="T2480" s="1">
        <v>4.9069969999999999E-6</v>
      </c>
      <c r="U2480">
        <v>0.40994930000000002</v>
      </c>
      <c r="V2480">
        <v>58.37021</v>
      </c>
      <c r="W2480" s="1">
        <v>1.254259E-5</v>
      </c>
      <c r="X2480">
        <v>2.733406E-2</v>
      </c>
      <c r="Y2480" s="1">
        <v>5.5464480000000003E-5</v>
      </c>
      <c r="Z2480">
        <v>60.155670000000001</v>
      </c>
      <c r="AA2480" s="1">
        <v>1.2321310000000001E-5</v>
      </c>
      <c r="AB2480">
        <v>0.88294649999999997</v>
      </c>
      <c r="AC2480">
        <v>0.87849200000000005</v>
      </c>
      <c r="AD2480">
        <v>1.38984</v>
      </c>
      <c r="AE2480">
        <v>0</v>
      </c>
      <c r="AF2480">
        <v>242.27719999999999</v>
      </c>
      <c r="AG2480">
        <v>3.5556049999999999</v>
      </c>
      <c r="AH2480">
        <v>4.7609659999999998</v>
      </c>
      <c r="AI2480">
        <v>4.8992389999999995E-4</v>
      </c>
      <c r="AJ2480">
        <v>8.2353000000000005E-4</v>
      </c>
      <c r="AK2480">
        <v>1.3875210000000001E-3</v>
      </c>
      <c r="AL2480">
        <v>2.1264690000000002E-3</v>
      </c>
      <c r="AM2480">
        <v>1.2693670000000001E-2</v>
      </c>
      <c r="AN2480">
        <v>9.9998809999999994E-2</v>
      </c>
      <c r="AO2480">
        <v>10.37523</v>
      </c>
      <c r="AP2480">
        <v>0.94613380000000002</v>
      </c>
      <c r="AQ2480">
        <v>728.22460000000001</v>
      </c>
      <c r="AR2480">
        <v>688.99789999999996</v>
      </c>
      <c r="AS2480">
        <v>0.69016189999999999</v>
      </c>
      <c r="AT2480">
        <v>0</v>
      </c>
      <c r="AU2480">
        <v>0</v>
      </c>
    </row>
    <row r="2481" spans="1:47" x14ac:dyDescent="0.25">
      <c r="A2481">
        <v>200</v>
      </c>
      <c r="B2481" t="s">
        <v>56</v>
      </c>
      <c r="C2481">
        <v>0.445992</v>
      </c>
      <c r="D2481" s="1">
        <v>2.2170640000000002E-6</v>
      </c>
      <c r="E2481">
        <v>10.606261</v>
      </c>
      <c r="F2481" s="1">
        <v>5.2086670000000004E-6</v>
      </c>
      <c r="G2481">
        <v>0.19273799999999999</v>
      </c>
      <c r="H2481" s="1">
        <v>49.075409999999998</v>
      </c>
      <c r="I2481">
        <v>1.2E-5</v>
      </c>
      <c r="J2481">
        <v>3.3000000000000003E-5</v>
      </c>
      <c r="K2481">
        <v>1.403448</v>
      </c>
      <c r="L2481">
        <v>1.3729420000000001</v>
      </c>
      <c r="M2481">
        <v>4.6299999999999998E-4</v>
      </c>
      <c r="N2481" s="1">
        <v>5.7963030000000003E-4</v>
      </c>
      <c r="O2481" s="1">
        <v>1.045006E-3</v>
      </c>
      <c r="P2481">
        <v>2.4350000000000001E-3</v>
      </c>
      <c r="Q2481">
        <v>28.107969000000001</v>
      </c>
      <c r="R2481" s="1">
        <v>5.3773639000000003E-6</v>
      </c>
      <c r="S2481">
        <v>20.216414</v>
      </c>
      <c r="T2481" s="1">
        <v>4.9069970999999998E-6</v>
      </c>
      <c r="U2481">
        <v>0.39076819000000002</v>
      </c>
      <c r="V2481">
        <v>58.756528000000003</v>
      </c>
      <c r="W2481" s="1">
        <v>1.224863E-5</v>
      </c>
      <c r="X2481">
        <v>2.7321681E-2</v>
      </c>
      <c r="Y2481" s="1">
        <v>5.5464479E-5</v>
      </c>
      <c r="Z2481">
        <v>61.688209000000001</v>
      </c>
      <c r="AA2481" s="1">
        <v>1.189122E-5</v>
      </c>
      <c r="AB2481">
        <v>0.87917546999999996</v>
      </c>
      <c r="AC2481">
        <v>0.86016395000000001</v>
      </c>
      <c r="AD2481">
        <v>1.3898402000000001</v>
      </c>
      <c r="AE2481">
        <v>0</v>
      </c>
      <c r="AF2481">
        <v>242.27722</v>
      </c>
      <c r="AG2481">
        <v>3.6002778000000002</v>
      </c>
      <c r="AH2481">
        <v>4.7616990000000001</v>
      </c>
      <c r="AI2481">
        <v>4.858032E-4</v>
      </c>
      <c r="AJ2481">
        <v>8.3150192000000002E-4</v>
      </c>
      <c r="AK2481">
        <v>1.3873233999999999E-3</v>
      </c>
      <c r="AL2481">
        <v>2.0361875999999998E-3</v>
      </c>
      <c r="AM2481">
        <v>1.2695158999999999E-2</v>
      </c>
      <c r="AN2481">
        <v>9.9998511999999998E-2</v>
      </c>
      <c r="AO2481">
        <v>9.7180636000000007</v>
      </c>
      <c r="AP2481">
        <v>0.94638557999999995</v>
      </c>
      <c r="AQ2481">
        <v>6524.2453999999998</v>
      </c>
      <c r="AR2481">
        <v>6174.4516999999996</v>
      </c>
      <c r="AS2481">
        <v>0.68583141999999997</v>
      </c>
      <c r="AT2481">
        <v>0</v>
      </c>
      <c r="AU2481">
        <v>0</v>
      </c>
    </row>
    <row r="2482" spans="1:47" x14ac:dyDescent="0.25">
      <c r="A2482">
        <v>201</v>
      </c>
      <c r="B2482" t="s">
        <v>56</v>
      </c>
      <c r="C2482">
        <v>0.40376299999999998</v>
      </c>
      <c r="D2482" s="1">
        <v>2.9423690000000002E-6</v>
      </c>
      <c r="E2482">
        <v>13.047103</v>
      </c>
      <c r="F2482" s="1">
        <v>2.7923220000000001E-6</v>
      </c>
      <c r="G2482">
        <v>0.118813</v>
      </c>
      <c r="H2482" s="1">
        <v>58.203769999999999</v>
      </c>
      <c r="I2482">
        <v>1.2E-5</v>
      </c>
      <c r="J2482">
        <v>3.6000000000000001E-5</v>
      </c>
      <c r="K2482">
        <v>1.4290350000000001</v>
      </c>
      <c r="L2482">
        <v>1.277585</v>
      </c>
      <c r="M2482">
        <v>4.2099999999999999E-4</v>
      </c>
      <c r="N2482" s="1">
        <v>6.7918130000000005E-4</v>
      </c>
      <c r="O2482" s="1">
        <v>9.6676409999999998E-4</v>
      </c>
      <c r="P2482">
        <v>2.251E-3</v>
      </c>
      <c r="Q2482">
        <v>28.107970000000002</v>
      </c>
      <c r="R2482" s="1">
        <v>5.3773640000000002E-6</v>
      </c>
      <c r="S2482">
        <v>20.21641</v>
      </c>
      <c r="T2482" s="1">
        <v>4.9069969999999999E-6</v>
      </c>
      <c r="U2482">
        <v>0.41755769999999998</v>
      </c>
      <c r="V2482">
        <v>58.986840000000001</v>
      </c>
      <c r="W2482" s="1">
        <v>1.1640999999999999E-5</v>
      </c>
      <c r="X2482">
        <v>2.7339180000000001E-2</v>
      </c>
      <c r="Y2482" s="1">
        <v>5.5464480000000003E-5</v>
      </c>
      <c r="Z2482">
        <v>61.686880000000002</v>
      </c>
      <c r="AA2482" s="1">
        <v>1.209376E-5</v>
      </c>
      <c r="AB2482">
        <v>0.85904979999999997</v>
      </c>
      <c r="AC2482">
        <v>0.85300989999999999</v>
      </c>
      <c r="AD2482">
        <v>1.38984</v>
      </c>
      <c r="AE2482">
        <v>0</v>
      </c>
      <c r="AF2482">
        <v>242.27719999999999</v>
      </c>
      <c r="AG2482">
        <v>3.5582750000000001</v>
      </c>
      <c r="AH2482">
        <v>4.7624750000000002</v>
      </c>
      <c r="AI2482">
        <v>4.7955259999999999E-4</v>
      </c>
      <c r="AJ2482">
        <v>8.2674660000000004E-4</v>
      </c>
      <c r="AK2482">
        <v>1.3831469999999999E-3</v>
      </c>
      <c r="AL2482">
        <v>2.0839600000000002E-3</v>
      </c>
      <c r="AM2482">
        <v>1.2705930000000001E-2</v>
      </c>
      <c r="AN2482">
        <v>9.9999829999999998E-2</v>
      </c>
      <c r="AO2482">
        <v>10.02854</v>
      </c>
      <c r="AP2482">
        <v>0.94827050000000002</v>
      </c>
      <c r="AQ2482">
        <v>-272.26710000000003</v>
      </c>
      <c r="AR2482">
        <v>-258.18290000000002</v>
      </c>
      <c r="AS2482">
        <v>0.68898990000000004</v>
      </c>
      <c r="AT2482">
        <v>0</v>
      </c>
      <c r="AU2482">
        <v>0</v>
      </c>
    </row>
    <row r="2483" spans="1:47" x14ac:dyDescent="0.25">
      <c r="A2483">
        <v>202</v>
      </c>
      <c r="B2483" t="s">
        <v>56</v>
      </c>
      <c r="C2483">
        <v>0.75866100000000003</v>
      </c>
      <c r="D2483" s="1">
        <v>1.1312459999999999E-5</v>
      </c>
      <c r="E2483">
        <v>32.177205999999998</v>
      </c>
      <c r="F2483" s="1">
        <v>6.9270790000000002E-6</v>
      </c>
      <c r="G2483">
        <v>1.195543</v>
      </c>
      <c r="H2483" s="1">
        <v>43.28295</v>
      </c>
      <c r="I2483">
        <v>5.0000000000000004E-6</v>
      </c>
      <c r="J2483">
        <v>0</v>
      </c>
      <c r="K2483">
        <v>0.66721399999999997</v>
      </c>
      <c r="L2483">
        <v>0.92075099999999999</v>
      </c>
      <c r="M2483">
        <v>3.1199999999999999E-4</v>
      </c>
      <c r="N2483" s="1">
        <v>4.8115700000000001E-4</v>
      </c>
      <c r="O2483" s="1">
        <v>7.3255149999999997E-4</v>
      </c>
      <c r="P2483">
        <v>1.5280000000000001E-3</v>
      </c>
      <c r="Q2483">
        <v>28.107969000000001</v>
      </c>
      <c r="R2483" s="1">
        <v>5.3773639000000003E-6</v>
      </c>
      <c r="S2483">
        <v>20.216414</v>
      </c>
      <c r="T2483" s="1">
        <v>4.9069970999999998E-6</v>
      </c>
      <c r="U2483">
        <v>0.4024356</v>
      </c>
      <c r="V2483">
        <v>59.175153999999999</v>
      </c>
      <c r="W2483" s="1">
        <v>1.2258672E-5</v>
      </c>
      <c r="X2483">
        <v>2.7345151000000002E-2</v>
      </c>
      <c r="Y2483" s="1">
        <v>5.5464479E-5</v>
      </c>
      <c r="Z2483">
        <v>61.290379000000001</v>
      </c>
      <c r="AA2483" s="1">
        <v>1.2236311E-5</v>
      </c>
      <c r="AB2483">
        <v>0.84096557000000005</v>
      </c>
      <c r="AC2483">
        <v>0.90296083999999999</v>
      </c>
      <c r="AD2483">
        <v>1.3898402000000001</v>
      </c>
      <c r="AE2483">
        <v>0</v>
      </c>
      <c r="AF2483">
        <v>242.27722</v>
      </c>
      <c r="AG2483">
        <v>3.4421344999999999</v>
      </c>
      <c r="AH2483">
        <v>4.7615663000000001</v>
      </c>
      <c r="AI2483">
        <v>4.8475778000000002E-4</v>
      </c>
      <c r="AJ2483">
        <v>8.2843594999999998E-4</v>
      </c>
      <c r="AK2483">
        <v>1.3883007000000001E-3</v>
      </c>
      <c r="AL2483">
        <v>2.0561529000000002E-3</v>
      </c>
      <c r="AM2483">
        <v>1.2704174E-2</v>
      </c>
      <c r="AN2483">
        <v>9.9994979999999997E-2</v>
      </c>
      <c r="AO2483">
        <v>9.9214854999999993</v>
      </c>
      <c r="AP2483">
        <v>0.94764795999999996</v>
      </c>
      <c r="AQ2483">
        <v>-1578.4799</v>
      </c>
      <c r="AR2483">
        <v>-1495.8432</v>
      </c>
      <c r="AS2483">
        <v>0.68792050999999999</v>
      </c>
      <c r="AT2483">
        <v>0</v>
      </c>
      <c r="AU2483">
        <v>0</v>
      </c>
    </row>
    <row r="2484" spans="1:47" x14ac:dyDescent="0.25">
      <c r="A2484">
        <v>203</v>
      </c>
      <c r="B2484" t="s">
        <v>56</v>
      </c>
      <c r="C2484">
        <v>0.47075800000000001</v>
      </c>
      <c r="D2484" s="1">
        <v>3.4085920000000001E-6</v>
      </c>
      <c r="E2484">
        <v>7.0204909999999998</v>
      </c>
      <c r="F2484" s="1">
        <v>4.8303549999999998E-6</v>
      </c>
      <c r="G2484">
        <v>0.17010800000000001</v>
      </c>
      <c r="H2484" s="1">
        <v>75.721810000000005</v>
      </c>
      <c r="I2484">
        <v>1.1E-5</v>
      </c>
      <c r="J2484">
        <v>2.8E-5</v>
      </c>
      <c r="K2484">
        <v>1.594182</v>
      </c>
      <c r="L2484">
        <v>1.312451</v>
      </c>
      <c r="M2484">
        <v>3.2499999999999999E-4</v>
      </c>
      <c r="N2484" s="1">
        <v>4.3843890000000001E-4</v>
      </c>
      <c r="O2484" s="1">
        <v>8.0068860000000002E-4</v>
      </c>
      <c r="P2484">
        <v>1.939E-3</v>
      </c>
      <c r="Q2484">
        <v>28.107969000000001</v>
      </c>
      <c r="R2484" s="1">
        <v>5.3773639000000003E-6</v>
      </c>
      <c r="S2484">
        <v>20.216414</v>
      </c>
      <c r="T2484" s="1">
        <v>4.9069970999999998E-6</v>
      </c>
      <c r="U2484">
        <v>0.38664469000000001</v>
      </c>
      <c r="V2484">
        <v>59.773023999999999</v>
      </c>
      <c r="W2484" s="1">
        <v>1.1787908E-5</v>
      </c>
      <c r="X2484">
        <v>2.7326507999999999E-2</v>
      </c>
      <c r="Y2484" s="1">
        <v>5.5464479E-5</v>
      </c>
      <c r="Z2484">
        <v>59.470661</v>
      </c>
      <c r="AA2484" s="1">
        <v>1.2388776999999999E-5</v>
      </c>
      <c r="AB2484">
        <v>0.87904968999999999</v>
      </c>
      <c r="AC2484">
        <v>0.87413194000000005</v>
      </c>
      <c r="AD2484">
        <v>1.3898402000000001</v>
      </c>
      <c r="AE2484">
        <v>0</v>
      </c>
      <c r="AF2484">
        <v>242.27722</v>
      </c>
      <c r="AG2484">
        <v>3.6434299999999999</v>
      </c>
      <c r="AH2484">
        <v>4.7622685000000002</v>
      </c>
      <c r="AI2484">
        <v>4.7610703999999998E-4</v>
      </c>
      <c r="AJ2484">
        <v>8.2737423999999999E-4</v>
      </c>
      <c r="AK2484">
        <v>1.3962661E-3</v>
      </c>
      <c r="AL2484">
        <v>2.0757769E-3</v>
      </c>
      <c r="AM2484">
        <v>1.2702031000000001E-2</v>
      </c>
      <c r="AN2484">
        <v>0.10000475</v>
      </c>
      <c r="AO2484">
        <v>9.8703597999999992</v>
      </c>
      <c r="AP2484">
        <v>0.94592098999999996</v>
      </c>
      <c r="AQ2484">
        <v>-1648.5867000000001</v>
      </c>
      <c r="AR2484">
        <v>-1559.4328</v>
      </c>
      <c r="AS2484">
        <v>0.68991345999999998</v>
      </c>
      <c r="AT2484">
        <v>0</v>
      </c>
      <c r="AU2484">
        <v>0</v>
      </c>
    </row>
    <row r="2485" spans="1:47" x14ac:dyDescent="0.25">
      <c r="A2485">
        <v>204</v>
      </c>
      <c r="B2485" t="s">
        <v>56</v>
      </c>
      <c r="C2485">
        <v>0.41400700000000001</v>
      </c>
      <c r="D2485" s="1">
        <v>2.261973E-6</v>
      </c>
      <c r="E2485">
        <v>14.082395</v>
      </c>
      <c r="F2485" s="1">
        <v>2.520869E-10</v>
      </c>
      <c r="G2485">
        <v>0.23217099999999999</v>
      </c>
      <c r="H2485" s="1">
        <v>35.745339999999999</v>
      </c>
      <c r="I2485">
        <v>1.7E-5</v>
      </c>
      <c r="J2485">
        <v>3.1999999999999999E-5</v>
      </c>
      <c r="K2485">
        <v>1.3225439999999999</v>
      </c>
      <c r="L2485">
        <v>1.4595689999999999</v>
      </c>
      <c r="M2485">
        <v>5.6499999999999996E-4</v>
      </c>
      <c r="N2485" s="1">
        <v>5.6541860000000003E-4</v>
      </c>
      <c r="O2485" s="1">
        <v>1.251793E-3</v>
      </c>
      <c r="P2485">
        <v>3.0639999999999999E-3</v>
      </c>
      <c r="Q2485">
        <v>28.107969000000001</v>
      </c>
      <c r="R2485" s="1">
        <v>5.3773639000000003E-6</v>
      </c>
      <c r="S2485">
        <v>20.216414</v>
      </c>
      <c r="T2485" s="1">
        <v>4.9069970999999998E-6</v>
      </c>
      <c r="U2485">
        <v>0.40292800000000001</v>
      </c>
      <c r="V2485">
        <v>64.641195999999994</v>
      </c>
      <c r="W2485" s="1">
        <v>1.233619E-5</v>
      </c>
      <c r="X2485">
        <v>2.7351259999999999E-2</v>
      </c>
      <c r="Y2485" s="1">
        <v>5.5464479E-5</v>
      </c>
      <c r="Z2485">
        <v>59.380889000000003</v>
      </c>
      <c r="AA2485" s="1">
        <v>1.2265458E-5</v>
      </c>
      <c r="AB2485">
        <v>0.83787031000000001</v>
      </c>
      <c r="AC2485">
        <v>0.87341272999999997</v>
      </c>
      <c r="AD2485">
        <v>1.3898402000000001</v>
      </c>
      <c r="AE2485">
        <v>0</v>
      </c>
      <c r="AF2485">
        <v>242.27722</v>
      </c>
      <c r="AG2485">
        <v>3.4827552000000002</v>
      </c>
      <c r="AH2485">
        <v>4.7614295000000002</v>
      </c>
      <c r="AI2485">
        <v>4.7485715000000002E-4</v>
      </c>
      <c r="AJ2485">
        <v>8.3009307E-4</v>
      </c>
      <c r="AK2485">
        <v>1.3950491E-3</v>
      </c>
      <c r="AL2485">
        <v>2.0818458E-3</v>
      </c>
      <c r="AM2485">
        <v>1.270988E-2</v>
      </c>
      <c r="AN2485">
        <v>0.10000168</v>
      </c>
      <c r="AO2485">
        <v>10.220340999999999</v>
      </c>
      <c r="AP2485">
        <v>0.94628794000000005</v>
      </c>
      <c r="AQ2485">
        <v>1562.9341999999999</v>
      </c>
      <c r="AR2485">
        <v>1478.9857999999999</v>
      </c>
      <c r="AS2485">
        <v>0.68641478</v>
      </c>
      <c r="AT2485">
        <v>0</v>
      </c>
      <c r="AU2485">
        <v>0</v>
      </c>
    </row>
    <row r="2486" spans="1:47" x14ac:dyDescent="0.25">
      <c r="A2486">
        <v>205</v>
      </c>
      <c r="B2486" t="s">
        <v>56</v>
      </c>
      <c r="C2486">
        <v>0.45944200000000002</v>
      </c>
      <c r="D2486" s="1">
        <v>3.5705200000000001E-6</v>
      </c>
      <c r="E2486">
        <v>14.009933</v>
      </c>
      <c r="F2486" s="1">
        <v>5.0364840000000004E-6</v>
      </c>
      <c r="G2486">
        <v>0.25605800000000001</v>
      </c>
      <c r="H2486" s="1">
        <v>57.946440000000003</v>
      </c>
      <c r="I2486">
        <v>1.0000000000000001E-5</v>
      </c>
      <c r="J2486">
        <v>2.5999999999999998E-5</v>
      </c>
      <c r="K2486">
        <v>1.353089</v>
      </c>
      <c r="L2486">
        <v>1.4180060000000001</v>
      </c>
      <c r="M2486">
        <v>5.0799999999999999E-4</v>
      </c>
      <c r="N2486" s="1">
        <v>6.0193050000000004E-4</v>
      </c>
      <c r="O2486" s="1">
        <v>9.8671999999999996E-4</v>
      </c>
      <c r="P2486">
        <v>1.9919999999999998E-3</v>
      </c>
      <c r="Q2486">
        <v>28.107969000000001</v>
      </c>
      <c r="R2486" s="1">
        <v>5.3773639000000003E-6</v>
      </c>
      <c r="S2486">
        <v>20.216414</v>
      </c>
      <c r="T2486" s="1">
        <v>4.9069970999999998E-6</v>
      </c>
      <c r="U2486">
        <v>0.40724152000000002</v>
      </c>
      <c r="V2486">
        <v>61.099414000000003</v>
      </c>
      <c r="W2486" s="1">
        <v>1.2016267E-5</v>
      </c>
      <c r="X2486">
        <v>2.7337599000000001E-2</v>
      </c>
      <c r="Y2486" s="1">
        <v>5.5464479E-5</v>
      </c>
      <c r="Z2486">
        <v>57.656069000000002</v>
      </c>
      <c r="AA2486" s="1">
        <v>1.2125278E-5</v>
      </c>
      <c r="AB2486">
        <v>0.80473549</v>
      </c>
      <c r="AC2486">
        <v>0.87703567000000004</v>
      </c>
      <c r="AD2486">
        <v>1.3898402000000001</v>
      </c>
      <c r="AE2486">
        <v>0</v>
      </c>
      <c r="AF2486">
        <v>242.27722</v>
      </c>
      <c r="AG2486">
        <v>3.5203064999999998</v>
      </c>
      <c r="AH2486">
        <v>4.7596414999999999</v>
      </c>
      <c r="AI2486">
        <v>4.8978230000000002E-4</v>
      </c>
      <c r="AJ2486">
        <v>8.3099675000000001E-4</v>
      </c>
      <c r="AK2486">
        <v>1.3890981000000001E-3</v>
      </c>
      <c r="AL2486">
        <v>2.0400352E-3</v>
      </c>
      <c r="AM2486">
        <v>1.2702434E-2</v>
      </c>
      <c r="AN2486">
        <v>9.9997910999999995E-2</v>
      </c>
      <c r="AO2486">
        <v>9.8199021999999996</v>
      </c>
      <c r="AP2486">
        <v>0.94643611000000005</v>
      </c>
      <c r="AQ2486">
        <v>-3136.2332999999999</v>
      </c>
      <c r="AR2486">
        <v>-2968.2444999999998</v>
      </c>
      <c r="AS2486">
        <v>0.68737349000000003</v>
      </c>
      <c r="AT2486">
        <v>0</v>
      </c>
      <c r="AU2486">
        <v>0</v>
      </c>
    </row>
    <row r="2487" spans="1:47" x14ac:dyDescent="0.25">
      <c r="A2487">
        <v>206</v>
      </c>
      <c r="B2487" t="s">
        <v>56</v>
      </c>
      <c r="C2487">
        <v>0.52973499999999996</v>
      </c>
      <c r="D2487" s="1">
        <v>6.8667919999999998E-6</v>
      </c>
      <c r="E2487">
        <v>34.418970000000002</v>
      </c>
      <c r="F2487" s="1">
        <v>3.5663550000000001E-6</v>
      </c>
      <c r="G2487">
        <v>0.62493699999999996</v>
      </c>
      <c r="H2487" s="1">
        <v>44.924770000000002</v>
      </c>
      <c r="I2487">
        <v>1.0000000000000001E-5</v>
      </c>
      <c r="J2487">
        <v>2.1999999999999999E-5</v>
      </c>
      <c r="K2487">
        <v>0.95804699999999998</v>
      </c>
      <c r="L2487">
        <v>0.99452499999999999</v>
      </c>
      <c r="M2487">
        <v>5.31E-4</v>
      </c>
      <c r="N2487" s="1">
        <v>6.3030469999999996E-4</v>
      </c>
      <c r="O2487" s="1">
        <v>1.040984E-3</v>
      </c>
      <c r="P2487">
        <v>1.9810000000000001E-3</v>
      </c>
      <c r="Q2487">
        <v>28.107970000000002</v>
      </c>
      <c r="R2487" s="1">
        <v>5.3773640000000002E-6</v>
      </c>
      <c r="S2487">
        <v>20.21641</v>
      </c>
      <c r="T2487" s="1">
        <v>4.9069969999999999E-6</v>
      </c>
      <c r="U2487">
        <v>0.38588860000000003</v>
      </c>
      <c r="V2487">
        <v>58.623559999999998</v>
      </c>
      <c r="W2487" s="1">
        <v>1.210551E-5</v>
      </c>
      <c r="X2487">
        <v>2.735719E-2</v>
      </c>
      <c r="Y2487" s="1">
        <v>5.5464480000000003E-5</v>
      </c>
      <c r="Z2487">
        <v>59.185940000000002</v>
      </c>
      <c r="AA2487" s="1">
        <v>1.241736E-5</v>
      </c>
      <c r="AB2487">
        <v>0.86785670000000004</v>
      </c>
      <c r="AC2487">
        <v>0.87278710000000004</v>
      </c>
      <c r="AD2487">
        <v>1.38984</v>
      </c>
      <c r="AE2487">
        <v>0</v>
      </c>
      <c r="AF2487">
        <v>242.27719999999999</v>
      </c>
      <c r="AG2487">
        <v>3.499654</v>
      </c>
      <c r="AH2487">
        <v>4.7624199999999997</v>
      </c>
      <c r="AI2487">
        <v>4.8441849999999998E-4</v>
      </c>
      <c r="AJ2487">
        <v>8.2671830000000004E-4</v>
      </c>
      <c r="AK2487">
        <v>1.401628E-3</v>
      </c>
      <c r="AL2487">
        <v>2.1171599999999999E-3</v>
      </c>
      <c r="AM2487">
        <v>1.268972E-2</v>
      </c>
      <c r="AN2487">
        <v>9.9997379999999997E-2</v>
      </c>
      <c r="AO2487">
        <v>9.8448139999999995</v>
      </c>
      <c r="AP2487">
        <v>0.94711509999999999</v>
      </c>
      <c r="AQ2487">
        <v>-411.83429999999998</v>
      </c>
      <c r="AR2487">
        <v>-390.05450000000002</v>
      </c>
      <c r="AS2487">
        <v>0.68508239999999998</v>
      </c>
      <c r="AT2487">
        <v>0</v>
      </c>
      <c r="AU2487">
        <v>0</v>
      </c>
    </row>
    <row r="2488" spans="1:47" x14ac:dyDescent="0.25">
      <c r="A2488">
        <v>207</v>
      </c>
      <c r="B2488" t="s">
        <v>56</v>
      </c>
      <c r="C2488">
        <v>58.844831999999997</v>
      </c>
      <c r="D2488" s="1">
        <v>1.6737270000000001E-5</v>
      </c>
      <c r="E2488">
        <v>27.365621000000001</v>
      </c>
      <c r="F2488" s="1">
        <v>1.5809570000000001E-6</v>
      </c>
      <c r="G2488">
        <v>2.201038</v>
      </c>
      <c r="H2488" s="1">
        <v>30.524560000000001</v>
      </c>
      <c r="I2488">
        <v>1.0000000000000001E-5</v>
      </c>
      <c r="J2488">
        <v>3.1999999999999999E-5</v>
      </c>
      <c r="K2488">
        <v>0.72546999999999995</v>
      </c>
      <c r="L2488">
        <v>0.367174</v>
      </c>
      <c r="M2488">
        <v>5.2099999999999998E-4</v>
      </c>
      <c r="N2488" s="1">
        <v>5.5844599999999999E-4</v>
      </c>
      <c r="O2488" s="1">
        <v>1.138642E-3</v>
      </c>
      <c r="P2488">
        <v>2.15E-3</v>
      </c>
      <c r="Q2488">
        <v>28.107969000000001</v>
      </c>
      <c r="R2488" s="1">
        <v>5.3773639000000003E-6</v>
      </c>
      <c r="S2488">
        <v>20.216414</v>
      </c>
      <c r="T2488" s="1">
        <v>4.9069970999999998E-6</v>
      </c>
      <c r="U2488">
        <v>0.40126187000000002</v>
      </c>
      <c r="V2488">
        <v>59.671126000000001</v>
      </c>
      <c r="W2488" s="1">
        <v>1.2100406E-5</v>
      </c>
      <c r="X2488">
        <v>2.7338429000000001E-2</v>
      </c>
      <c r="Y2488" s="1">
        <v>5.5464479E-5</v>
      </c>
      <c r="Z2488">
        <v>57.53004</v>
      </c>
      <c r="AA2488" s="1">
        <v>1.2222308999999999E-5</v>
      </c>
      <c r="AB2488">
        <v>0.87198949999999997</v>
      </c>
      <c r="AC2488">
        <v>0.86007330999999998</v>
      </c>
      <c r="AD2488">
        <v>1.3898402000000001</v>
      </c>
      <c r="AE2488">
        <v>0</v>
      </c>
      <c r="AF2488">
        <v>242.27722</v>
      </c>
      <c r="AG2488">
        <v>3.5798160999999999</v>
      </c>
      <c r="AH2488">
        <v>4.7615100000000004</v>
      </c>
      <c r="AI2488">
        <v>4.7993571E-4</v>
      </c>
      <c r="AJ2488">
        <v>8.2047174999999996E-4</v>
      </c>
      <c r="AK2488">
        <v>1.3822684E-3</v>
      </c>
      <c r="AL2488">
        <v>2.1113932000000001E-3</v>
      </c>
      <c r="AM2488">
        <v>1.2691437999999999E-2</v>
      </c>
      <c r="AN2488">
        <v>9.9995768999999998E-2</v>
      </c>
      <c r="AO2488">
        <v>10.260928</v>
      </c>
      <c r="AP2488">
        <v>0.94827592000000005</v>
      </c>
      <c r="AQ2488">
        <v>2212.9681</v>
      </c>
      <c r="AR2488">
        <v>2098.5043999999998</v>
      </c>
      <c r="AS2488">
        <v>0.68960710000000003</v>
      </c>
      <c r="AT2488">
        <v>0</v>
      </c>
      <c r="AU2488">
        <v>0</v>
      </c>
    </row>
    <row r="2489" spans="1:47" x14ac:dyDescent="0.25">
      <c r="A2489">
        <v>208</v>
      </c>
      <c r="B2489" t="s">
        <v>56</v>
      </c>
      <c r="C2489">
        <v>0.207817</v>
      </c>
      <c r="D2489" s="1">
        <v>5.2238810000000001E-8</v>
      </c>
      <c r="E2489">
        <v>3.384614</v>
      </c>
      <c r="F2489" s="1">
        <v>3.9293940000000003E-6</v>
      </c>
      <c r="G2489">
        <v>9.9999999999999995E-7</v>
      </c>
      <c r="H2489" s="1">
        <v>75.322370000000006</v>
      </c>
      <c r="I2489">
        <v>1.8E-5</v>
      </c>
      <c r="J2489">
        <v>3.0000000000000001E-5</v>
      </c>
      <c r="K2489">
        <v>1.5497380000000001</v>
      </c>
      <c r="L2489">
        <v>1.4282680000000001</v>
      </c>
      <c r="M2489">
        <v>5.62E-4</v>
      </c>
      <c r="N2489" s="1">
        <v>5.1127309999999995E-4</v>
      </c>
      <c r="O2489" s="1">
        <v>1.0583260000000001E-3</v>
      </c>
      <c r="P2489">
        <v>2.1610000000000002E-3</v>
      </c>
      <c r="Q2489">
        <v>28.107969000000001</v>
      </c>
      <c r="R2489" s="1">
        <v>5.3773639000000003E-6</v>
      </c>
      <c r="S2489">
        <v>20.216414</v>
      </c>
      <c r="T2489" s="1">
        <v>4.9069970999999998E-6</v>
      </c>
      <c r="U2489">
        <v>0.39584341000000001</v>
      </c>
      <c r="V2489">
        <v>60.707303000000003</v>
      </c>
      <c r="W2489" s="1">
        <v>1.2582046E-5</v>
      </c>
      <c r="X2489">
        <v>2.7341345999999999E-2</v>
      </c>
      <c r="Y2489" s="1">
        <v>5.5464479E-5</v>
      </c>
      <c r="Z2489">
        <v>61.516537</v>
      </c>
      <c r="AA2489" s="1">
        <v>1.2082210999999999E-5</v>
      </c>
      <c r="AB2489">
        <v>0.81842269000000001</v>
      </c>
      <c r="AC2489">
        <v>0.87958291</v>
      </c>
      <c r="AD2489">
        <v>1.3898402000000001</v>
      </c>
      <c r="AE2489">
        <v>0</v>
      </c>
      <c r="AF2489">
        <v>242.27722</v>
      </c>
      <c r="AG2489">
        <v>3.5242018000000002</v>
      </c>
      <c r="AH2489">
        <v>4.7616246999999996</v>
      </c>
      <c r="AI2489">
        <v>4.8328269999999999E-4</v>
      </c>
      <c r="AJ2489">
        <v>8.3116684000000005E-4</v>
      </c>
      <c r="AK2489">
        <v>1.3873767000000001E-3</v>
      </c>
      <c r="AL2489">
        <v>2.0376649000000001E-3</v>
      </c>
      <c r="AM2489">
        <v>1.2715430999999999E-2</v>
      </c>
      <c r="AN2489">
        <v>9.9999863999999994E-2</v>
      </c>
      <c r="AO2489">
        <v>10.402366000000001</v>
      </c>
      <c r="AP2489">
        <v>0.94634998000000004</v>
      </c>
      <c r="AQ2489">
        <v>1353.3624</v>
      </c>
      <c r="AR2489">
        <v>1280.7545</v>
      </c>
      <c r="AS2489">
        <v>0.68572253999999999</v>
      </c>
      <c r="AT2489">
        <v>0</v>
      </c>
      <c r="AU2489">
        <v>0</v>
      </c>
    </row>
    <row r="2490" spans="1:47" x14ac:dyDescent="0.25">
      <c r="A2490">
        <v>209</v>
      </c>
      <c r="B2490" t="s">
        <v>56</v>
      </c>
      <c r="C2490">
        <v>24.362922999999999</v>
      </c>
      <c r="D2490" s="1">
        <v>3.3217939999999999E-6</v>
      </c>
      <c r="E2490">
        <v>0.45524199999999998</v>
      </c>
      <c r="F2490" s="1">
        <v>4.8854930000000001E-6</v>
      </c>
      <c r="G2490">
        <v>0.262432</v>
      </c>
      <c r="H2490" s="1">
        <v>82.963740000000001</v>
      </c>
      <c r="I2490">
        <v>1.4E-5</v>
      </c>
      <c r="J2490">
        <v>6.0000000000000002E-6</v>
      </c>
      <c r="K2490">
        <v>1.3608629999999999</v>
      </c>
      <c r="L2490">
        <v>1.0380780000000001</v>
      </c>
      <c r="M2490">
        <v>4.84E-4</v>
      </c>
      <c r="N2490" s="1">
        <v>8.2841659999999999E-4</v>
      </c>
      <c r="O2490" s="1">
        <v>1.085003E-3</v>
      </c>
      <c r="P2490">
        <v>2.307E-3</v>
      </c>
      <c r="Q2490">
        <v>28.107970000000002</v>
      </c>
      <c r="R2490" s="1">
        <v>5.3773640000000002E-6</v>
      </c>
      <c r="S2490">
        <v>20.21641</v>
      </c>
      <c r="T2490" s="1">
        <v>4.9069969999999999E-6</v>
      </c>
      <c r="U2490">
        <v>0.40328789999999998</v>
      </c>
      <c r="V2490">
        <v>60.808520000000001</v>
      </c>
      <c r="W2490" s="1">
        <v>1.250983E-5</v>
      </c>
      <c r="X2490">
        <v>2.7351779999999999E-2</v>
      </c>
      <c r="Y2490" s="1">
        <v>5.5464480000000003E-5</v>
      </c>
      <c r="Z2490">
        <v>60.06767</v>
      </c>
      <c r="AA2490" s="1">
        <v>1.176222E-5</v>
      </c>
      <c r="AB2490">
        <v>0.86719389999999996</v>
      </c>
      <c r="AC2490">
        <v>0.87236210000000003</v>
      </c>
      <c r="AD2490">
        <v>1.38984</v>
      </c>
      <c r="AE2490">
        <v>0</v>
      </c>
      <c r="AF2490">
        <v>242.27719999999999</v>
      </c>
      <c r="AG2490">
        <v>3.6391239999999998</v>
      </c>
      <c r="AH2490">
        <v>4.7605370000000002</v>
      </c>
      <c r="AI2490">
        <v>4.8636680000000001E-4</v>
      </c>
      <c r="AJ2490">
        <v>8.3768340000000001E-4</v>
      </c>
      <c r="AK2490">
        <v>1.3913689999999999E-3</v>
      </c>
      <c r="AL2490">
        <v>2.1296039999999998E-3</v>
      </c>
      <c r="AM2490">
        <v>1.2704109999999999E-2</v>
      </c>
      <c r="AN2490">
        <v>0.1000003</v>
      </c>
      <c r="AO2490">
        <v>10.589090000000001</v>
      </c>
      <c r="AP2490">
        <v>0.946793</v>
      </c>
      <c r="AQ2490">
        <v>-228.85419999999999</v>
      </c>
      <c r="AR2490">
        <v>-216.67760000000001</v>
      </c>
      <c r="AS2490">
        <v>0.69109770000000004</v>
      </c>
      <c r="AT2490">
        <v>0</v>
      </c>
      <c r="AU2490">
        <v>0</v>
      </c>
    </row>
    <row r="2491" spans="1:47" x14ac:dyDescent="0.25">
      <c r="A2491">
        <v>210</v>
      </c>
      <c r="B2491" t="s">
        <v>56</v>
      </c>
      <c r="C2491">
        <v>43.971421999999997</v>
      </c>
      <c r="D2491" s="1">
        <v>4.4909770000000003E-6</v>
      </c>
      <c r="E2491">
        <v>0.50699399999999994</v>
      </c>
      <c r="F2491" s="1">
        <v>6.0761199999999999E-6</v>
      </c>
      <c r="G2491">
        <v>0.31128499999999998</v>
      </c>
      <c r="H2491" s="1">
        <v>83.523769999999999</v>
      </c>
      <c r="I2491">
        <v>1.2999999999999999E-5</v>
      </c>
      <c r="J2491">
        <v>5.0000000000000004E-6</v>
      </c>
      <c r="K2491">
        <v>1.2051210000000001</v>
      </c>
      <c r="L2491">
        <v>0.726908</v>
      </c>
      <c r="M2491">
        <v>4.15E-4</v>
      </c>
      <c r="N2491" s="1">
        <v>7.641611E-4</v>
      </c>
      <c r="O2491" s="1">
        <v>1.004055E-3</v>
      </c>
      <c r="P2491">
        <v>2.1870000000000001E-3</v>
      </c>
      <c r="Q2491">
        <v>28.107970000000002</v>
      </c>
      <c r="R2491" s="1">
        <v>5.3773640000000002E-6</v>
      </c>
      <c r="S2491">
        <v>20.21641</v>
      </c>
      <c r="T2491" s="1">
        <v>4.9069969999999999E-6</v>
      </c>
      <c r="U2491">
        <v>0.39510960000000001</v>
      </c>
      <c r="V2491">
        <v>56.413460000000001</v>
      </c>
      <c r="W2491" s="1">
        <v>1.2295080000000001E-5</v>
      </c>
      <c r="X2491">
        <v>2.735311E-2</v>
      </c>
      <c r="Y2491" s="1">
        <v>5.5464480000000003E-5</v>
      </c>
      <c r="Z2491">
        <v>59.596800000000002</v>
      </c>
      <c r="AA2491" s="1">
        <v>1.1771719999999999E-5</v>
      </c>
      <c r="AB2491">
        <v>0.87784229999999996</v>
      </c>
      <c r="AC2491">
        <v>0.90306439999999999</v>
      </c>
      <c r="AD2491">
        <v>1.38984</v>
      </c>
      <c r="AE2491">
        <v>0</v>
      </c>
      <c r="AF2491">
        <v>242.27719999999999</v>
      </c>
      <c r="AG2491">
        <v>3.5785070000000001</v>
      </c>
      <c r="AH2491">
        <v>4.7608610000000002</v>
      </c>
      <c r="AI2491">
        <v>4.9398520000000002E-4</v>
      </c>
      <c r="AJ2491">
        <v>8.3077729999999999E-4</v>
      </c>
      <c r="AK2491">
        <v>1.3885589999999999E-3</v>
      </c>
      <c r="AL2491">
        <v>2.1393940000000002E-3</v>
      </c>
      <c r="AM2491">
        <v>1.272384E-2</v>
      </c>
      <c r="AN2491">
        <v>9.9999829999999998E-2</v>
      </c>
      <c r="AO2491">
        <v>9.8164800000000003</v>
      </c>
      <c r="AP2491">
        <v>0.94706360000000001</v>
      </c>
      <c r="AQ2491">
        <v>41.939729999999997</v>
      </c>
      <c r="AR2491">
        <v>39.719589999999997</v>
      </c>
      <c r="AS2491">
        <v>0.687527</v>
      </c>
      <c r="AT2491">
        <v>0</v>
      </c>
      <c r="AU2491">
        <v>0</v>
      </c>
    </row>
    <row r="2492" spans="1:47" x14ac:dyDescent="0.25">
      <c r="A2492">
        <v>211</v>
      </c>
      <c r="B2492" t="s">
        <v>56</v>
      </c>
      <c r="C2492">
        <v>0.21832299999999999</v>
      </c>
      <c r="D2492" s="1">
        <v>4.610622E-8</v>
      </c>
      <c r="E2492">
        <v>10.499267</v>
      </c>
      <c r="F2492" s="1">
        <v>4.1951529999999998E-6</v>
      </c>
      <c r="G2492">
        <v>6.6850000000000007E-2</v>
      </c>
      <c r="H2492" s="1">
        <v>72.886719999999997</v>
      </c>
      <c r="I2492">
        <v>1.1E-5</v>
      </c>
      <c r="J2492">
        <v>3.6000000000000001E-5</v>
      </c>
      <c r="K2492">
        <v>1.898584</v>
      </c>
      <c r="L2492">
        <v>0.859792</v>
      </c>
      <c r="M2492">
        <v>5.22E-4</v>
      </c>
      <c r="N2492" s="1">
        <v>6.7434389999999997E-4</v>
      </c>
      <c r="O2492" s="1">
        <v>9.7827310000000002E-4</v>
      </c>
      <c r="P2492">
        <v>1.887E-3</v>
      </c>
      <c r="Q2492">
        <v>28.107969000000001</v>
      </c>
      <c r="R2492" s="1">
        <v>5.3773639000000003E-6</v>
      </c>
      <c r="S2492">
        <v>20.216414</v>
      </c>
      <c r="T2492" s="1">
        <v>4.9069970999999998E-6</v>
      </c>
      <c r="U2492">
        <v>0.41010329000000001</v>
      </c>
      <c r="V2492">
        <v>61.371544999999998</v>
      </c>
      <c r="W2492" s="1">
        <v>1.2107221000000001E-5</v>
      </c>
      <c r="X2492">
        <v>2.7331045000000002E-2</v>
      </c>
      <c r="Y2492" s="1">
        <v>5.5464479E-5</v>
      </c>
      <c r="Z2492">
        <v>57.869464999999998</v>
      </c>
      <c r="AA2492" s="1">
        <v>1.205695E-5</v>
      </c>
      <c r="AB2492">
        <v>0.86255724</v>
      </c>
      <c r="AC2492">
        <v>0.84904984999999999</v>
      </c>
      <c r="AD2492">
        <v>1.3898402000000001</v>
      </c>
      <c r="AE2492">
        <v>0</v>
      </c>
      <c r="AF2492">
        <v>242.27722</v>
      </c>
      <c r="AG2492">
        <v>3.4929212000000001</v>
      </c>
      <c r="AH2492">
        <v>4.7615599</v>
      </c>
      <c r="AI2492">
        <v>4.9181300999999998E-4</v>
      </c>
      <c r="AJ2492">
        <v>8.2462023000000003E-4</v>
      </c>
      <c r="AK2492">
        <v>1.3889612E-3</v>
      </c>
      <c r="AL2492">
        <v>2.1028678999999999E-3</v>
      </c>
      <c r="AM2492">
        <v>1.268437E-2</v>
      </c>
      <c r="AN2492">
        <v>0.10000057</v>
      </c>
      <c r="AO2492">
        <v>9.8260100000000001</v>
      </c>
      <c r="AP2492">
        <v>0.94697741000000002</v>
      </c>
      <c r="AQ2492">
        <v>-1545.0891999999999</v>
      </c>
      <c r="AR2492">
        <v>-1463.1645000000001</v>
      </c>
      <c r="AS2492">
        <v>0.68887401000000004</v>
      </c>
      <c r="AT2492">
        <v>0</v>
      </c>
      <c r="AU2492">
        <v>0</v>
      </c>
    </row>
    <row r="2493" spans="1:47" x14ac:dyDescent="0.25">
      <c r="A2493">
        <v>212</v>
      </c>
      <c r="B2493" t="s">
        <v>56</v>
      </c>
      <c r="C2493">
        <v>30.880624000000001</v>
      </c>
      <c r="D2493" s="1">
        <v>5.9121349999999996E-6</v>
      </c>
      <c r="E2493">
        <v>0.34290100000000001</v>
      </c>
      <c r="F2493" s="1">
        <v>4.3612109999999999E-6</v>
      </c>
      <c r="G2493">
        <v>0.363122</v>
      </c>
      <c r="H2493" s="1">
        <v>56.913460000000001</v>
      </c>
      <c r="I2493">
        <v>1.1E-5</v>
      </c>
      <c r="J2493">
        <v>3.9999999999999998E-6</v>
      </c>
      <c r="K2493">
        <v>1.2305330000000001</v>
      </c>
      <c r="L2493">
        <v>2.6655790000000001</v>
      </c>
      <c r="M2493">
        <v>5.6899999999999995E-4</v>
      </c>
      <c r="N2493" s="1">
        <v>8.4301880000000001E-4</v>
      </c>
      <c r="O2493" s="1">
        <v>1.154151E-3</v>
      </c>
      <c r="P2493">
        <v>2.4710000000000001E-3</v>
      </c>
      <c r="Q2493">
        <v>28.107969000000001</v>
      </c>
      <c r="R2493" s="1">
        <v>5.3773639000000003E-6</v>
      </c>
      <c r="S2493">
        <v>20.216414</v>
      </c>
      <c r="T2493" s="1">
        <v>4.9069970999999998E-6</v>
      </c>
      <c r="U2493">
        <v>0.39891609</v>
      </c>
      <c r="V2493">
        <v>53.934663999999998</v>
      </c>
      <c r="W2493" s="1">
        <v>1.2210552999999999E-5</v>
      </c>
      <c r="X2493">
        <v>2.7346891000000002E-2</v>
      </c>
      <c r="Y2493" s="1">
        <v>5.5464479E-5</v>
      </c>
      <c r="Z2493">
        <v>57.731301999999999</v>
      </c>
      <c r="AA2493" s="1">
        <v>1.2019085E-5</v>
      </c>
      <c r="AB2493">
        <v>0.85067488999999996</v>
      </c>
      <c r="AC2493">
        <v>0.87140611999999995</v>
      </c>
      <c r="AD2493">
        <v>1.3898402000000001</v>
      </c>
      <c r="AE2493">
        <v>0</v>
      </c>
      <c r="AF2493">
        <v>242.27722</v>
      </c>
      <c r="AG2493">
        <v>3.6046876000000001</v>
      </c>
      <c r="AH2493">
        <v>4.7629353999999999</v>
      </c>
      <c r="AI2493">
        <v>4.9197349000000003E-4</v>
      </c>
      <c r="AJ2493">
        <v>8.2668946000000003E-4</v>
      </c>
      <c r="AK2493">
        <v>1.3782150999999999E-3</v>
      </c>
      <c r="AL2493">
        <v>2.0622301E-3</v>
      </c>
      <c r="AM2493">
        <v>1.2701087999999999E-2</v>
      </c>
      <c r="AN2493">
        <v>0.10000454</v>
      </c>
      <c r="AO2493">
        <v>10.103977</v>
      </c>
      <c r="AP2493">
        <v>0.94564420000000005</v>
      </c>
      <c r="AQ2493">
        <v>-3476.8613999999998</v>
      </c>
      <c r="AR2493">
        <v>-3287.8737999999998</v>
      </c>
      <c r="AS2493">
        <v>0.68669208000000004</v>
      </c>
      <c r="AT2493">
        <v>0</v>
      </c>
      <c r="AU2493">
        <v>0</v>
      </c>
    </row>
    <row r="2494" spans="1:47" x14ac:dyDescent="0.25">
      <c r="A2494">
        <v>213</v>
      </c>
      <c r="B2494" t="s">
        <v>56</v>
      </c>
      <c r="C2494">
        <v>0.41381600000000002</v>
      </c>
      <c r="D2494" s="1">
        <v>1.13284E-6</v>
      </c>
      <c r="E2494">
        <v>3.4433210000000001</v>
      </c>
      <c r="F2494" s="1">
        <v>5.3089809999999996E-7</v>
      </c>
      <c r="G2494">
        <v>8.3723000000000006E-2</v>
      </c>
      <c r="H2494" s="1">
        <v>74.294560000000004</v>
      </c>
      <c r="I2494">
        <v>1.0000000000000001E-5</v>
      </c>
      <c r="J2494">
        <v>6.0999999999999999E-5</v>
      </c>
      <c r="K2494">
        <v>1.5713280000000001</v>
      </c>
      <c r="L2494">
        <v>1.525461</v>
      </c>
      <c r="M2494">
        <v>2.8299999999999999E-4</v>
      </c>
      <c r="N2494" s="1">
        <v>3.0042300000000002E-4</v>
      </c>
      <c r="O2494" s="1">
        <v>7.0171250000000001E-4</v>
      </c>
      <c r="P2494">
        <v>1.737E-3</v>
      </c>
      <c r="Q2494">
        <v>28.107970000000002</v>
      </c>
      <c r="R2494" s="1">
        <v>5.3773640000000002E-6</v>
      </c>
      <c r="S2494">
        <v>20.21641</v>
      </c>
      <c r="T2494" s="1">
        <v>4.9069969999999999E-6</v>
      </c>
      <c r="U2494">
        <v>0.39658399999999999</v>
      </c>
      <c r="V2494">
        <v>58.545909999999999</v>
      </c>
      <c r="W2494" s="1">
        <v>1.1246220000000001E-5</v>
      </c>
      <c r="X2494">
        <v>2.7336099999999999E-2</v>
      </c>
      <c r="Y2494" s="1">
        <v>5.5464480000000003E-5</v>
      </c>
      <c r="Z2494">
        <v>59.075479999999999</v>
      </c>
      <c r="AA2494" s="1">
        <v>1.235261E-5</v>
      </c>
      <c r="AB2494">
        <v>0.87496890000000005</v>
      </c>
      <c r="AC2494">
        <v>0.85294919999999996</v>
      </c>
      <c r="AD2494">
        <v>1.38984</v>
      </c>
      <c r="AE2494">
        <v>0</v>
      </c>
      <c r="AF2494">
        <v>242.27719999999999</v>
      </c>
      <c r="AG2494">
        <v>3.5566960000000001</v>
      </c>
      <c r="AH2494">
        <v>4.7617459999999996</v>
      </c>
      <c r="AI2494">
        <v>4.8952420000000004E-4</v>
      </c>
      <c r="AJ2494">
        <v>8.212553E-4</v>
      </c>
      <c r="AK2494">
        <v>1.3886289999999999E-3</v>
      </c>
      <c r="AL2494">
        <v>2.1087710000000002E-3</v>
      </c>
      <c r="AM2494">
        <v>1.2700019999999999E-2</v>
      </c>
      <c r="AN2494">
        <v>9.9996420000000003E-2</v>
      </c>
      <c r="AO2494">
        <v>9.7684940000000005</v>
      </c>
      <c r="AP2494">
        <v>0.9465846</v>
      </c>
      <c r="AQ2494">
        <v>146.2277</v>
      </c>
      <c r="AR2494">
        <v>138.4169</v>
      </c>
      <c r="AS2494">
        <v>0.68586369999999997</v>
      </c>
      <c r="AT2494">
        <v>0</v>
      </c>
      <c r="AU2494">
        <v>0</v>
      </c>
    </row>
    <row r="2495" spans="1:47" x14ac:dyDescent="0.25">
      <c r="A2495">
        <v>214</v>
      </c>
      <c r="B2495" t="s">
        <v>56</v>
      </c>
      <c r="C2495">
        <v>33.962094999999998</v>
      </c>
      <c r="D2495" s="1">
        <v>3.732959E-6</v>
      </c>
      <c r="E2495">
        <v>0.52895000000000003</v>
      </c>
      <c r="F2495" s="1">
        <v>3.7830850000000001E-6</v>
      </c>
      <c r="G2495">
        <v>0.32695299999999999</v>
      </c>
      <c r="H2495" s="1">
        <v>82.742000000000004</v>
      </c>
      <c r="I2495">
        <v>1.1E-5</v>
      </c>
      <c r="J2495">
        <v>1.9000000000000001E-5</v>
      </c>
      <c r="K2495">
        <v>0.83945000000000003</v>
      </c>
      <c r="L2495">
        <v>1.5412189999999999</v>
      </c>
      <c r="M2495">
        <v>4.26E-4</v>
      </c>
      <c r="N2495" s="1">
        <v>8.1612069999999995E-4</v>
      </c>
      <c r="O2495" s="1">
        <v>1.0141690000000001E-3</v>
      </c>
      <c r="P2495">
        <v>2.1949999999999999E-3</v>
      </c>
      <c r="Q2495">
        <v>28.107969000000001</v>
      </c>
      <c r="R2495" s="1">
        <v>5.3773639000000003E-6</v>
      </c>
      <c r="S2495">
        <v>20.216414</v>
      </c>
      <c r="T2495" s="1">
        <v>4.9069970999999998E-6</v>
      </c>
      <c r="U2495">
        <v>0.39689116000000002</v>
      </c>
      <c r="V2495">
        <v>58.553091999999999</v>
      </c>
      <c r="W2495" s="1">
        <v>1.2476037E-5</v>
      </c>
      <c r="X2495">
        <v>2.7336636000000001E-2</v>
      </c>
      <c r="Y2495" s="1">
        <v>5.5464479E-5</v>
      </c>
      <c r="Z2495">
        <v>58.714587000000002</v>
      </c>
      <c r="AA2495" s="1">
        <v>1.204886E-5</v>
      </c>
      <c r="AB2495">
        <v>0.85447890000000004</v>
      </c>
      <c r="AC2495">
        <v>0.83869494</v>
      </c>
      <c r="AD2495">
        <v>1.3898402000000001</v>
      </c>
      <c r="AE2495">
        <v>0</v>
      </c>
      <c r="AF2495">
        <v>242.27722</v>
      </c>
      <c r="AG2495">
        <v>3.5462365999999999</v>
      </c>
      <c r="AH2495">
        <v>4.7581863000000002</v>
      </c>
      <c r="AI2495">
        <v>4.9675469000000003E-4</v>
      </c>
      <c r="AJ2495">
        <v>8.3728611999999997E-4</v>
      </c>
      <c r="AK2495">
        <v>1.3932279E-3</v>
      </c>
      <c r="AL2495">
        <v>2.0921022999999999E-3</v>
      </c>
      <c r="AM2495">
        <v>1.2698259999999999E-2</v>
      </c>
      <c r="AN2495">
        <v>9.9999555000000004E-2</v>
      </c>
      <c r="AO2495">
        <v>9.8735722999999993</v>
      </c>
      <c r="AP2495">
        <v>0.94745919999999995</v>
      </c>
      <c r="AQ2495">
        <v>-8137.6628000000001</v>
      </c>
      <c r="AR2495">
        <v>-7710.1035000000002</v>
      </c>
      <c r="AS2495">
        <v>0.68431734</v>
      </c>
      <c r="AT2495">
        <v>0</v>
      </c>
      <c r="AU2495">
        <v>0</v>
      </c>
    </row>
    <row r="2496" spans="1:47" x14ac:dyDescent="0.25">
      <c r="A2496">
        <v>215</v>
      </c>
      <c r="B2496" t="s">
        <v>56</v>
      </c>
      <c r="C2496">
        <v>37.415833999999997</v>
      </c>
      <c r="D2496" s="1">
        <v>6.5941540000000003E-6</v>
      </c>
      <c r="E2496">
        <v>8.9594339999999999</v>
      </c>
      <c r="F2496" s="1">
        <v>4.1445940000000004E-6</v>
      </c>
      <c r="G2496">
        <v>0.73819400000000002</v>
      </c>
      <c r="H2496" s="1">
        <v>48.067540000000001</v>
      </c>
      <c r="I2496">
        <v>1.1E-5</v>
      </c>
      <c r="J2496">
        <v>1.7E-5</v>
      </c>
      <c r="K2496">
        <v>0.79778300000000002</v>
      </c>
      <c r="L2496">
        <v>1.074308</v>
      </c>
      <c r="M2496">
        <v>5.7899999999999998E-4</v>
      </c>
      <c r="N2496" s="1">
        <v>1.895903E-4</v>
      </c>
      <c r="O2496" s="1">
        <v>9.7180759999999998E-4</v>
      </c>
      <c r="P2496">
        <v>1.5950000000000001E-3</v>
      </c>
      <c r="Q2496">
        <v>28.107970000000002</v>
      </c>
      <c r="R2496" s="1">
        <v>5.3773640000000002E-6</v>
      </c>
      <c r="S2496">
        <v>20.21641</v>
      </c>
      <c r="T2496" s="1">
        <v>4.9069969999999999E-6</v>
      </c>
      <c r="U2496">
        <v>0.39203009999999999</v>
      </c>
      <c r="V2496">
        <v>62.768259999999998</v>
      </c>
      <c r="W2496" s="1">
        <v>1.187044E-5</v>
      </c>
      <c r="X2496">
        <v>2.733147E-2</v>
      </c>
      <c r="Y2496" s="1">
        <v>5.5464480000000003E-5</v>
      </c>
      <c r="Z2496">
        <v>60.011510000000001</v>
      </c>
      <c r="AA2496" s="1">
        <v>1.196938E-5</v>
      </c>
      <c r="AB2496">
        <v>0.84891649999999996</v>
      </c>
      <c r="AC2496">
        <v>0.83799420000000002</v>
      </c>
      <c r="AD2496">
        <v>1.38984</v>
      </c>
      <c r="AE2496">
        <v>0</v>
      </c>
      <c r="AF2496">
        <v>242.27719999999999</v>
      </c>
      <c r="AG2496">
        <v>3.5841159999999999</v>
      </c>
      <c r="AH2496">
        <v>4.7609519999999996</v>
      </c>
      <c r="AI2496">
        <v>4.749706E-4</v>
      </c>
      <c r="AJ2496">
        <v>8.2744369999999999E-4</v>
      </c>
      <c r="AK2496">
        <v>1.388525E-3</v>
      </c>
      <c r="AL2496">
        <v>2.1232180000000001E-3</v>
      </c>
      <c r="AM2496">
        <v>1.2702369999999999E-2</v>
      </c>
      <c r="AN2496">
        <v>9.9997249999999996E-2</v>
      </c>
      <c r="AO2496">
        <v>9.8538709999999998</v>
      </c>
      <c r="AP2496">
        <v>0.94829050000000004</v>
      </c>
      <c r="AQ2496">
        <v>740.4828</v>
      </c>
      <c r="AR2496">
        <v>702.19269999999995</v>
      </c>
      <c r="AS2496">
        <v>0.68567990000000001</v>
      </c>
      <c r="AT2496">
        <v>0</v>
      </c>
      <c r="AU2496">
        <v>0</v>
      </c>
    </row>
    <row r="2497" spans="1:47" x14ac:dyDescent="0.25">
      <c r="A2497">
        <v>216</v>
      </c>
      <c r="B2497" t="s">
        <v>56</v>
      </c>
      <c r="C2497">
        <v>0.38976699999999997</v>
      </c>
      <c r="D2497" s="1">
        <v>4.0158700000000004E-6</v>
      </c>
      <c r="E2497">
        <v>19.771913000000001</v>
      </c>
      <c r="F2497" s="1">
        <v>4.4022900000000003E-6</v>
      </c>
      <c r="G2497">
        <v>0.14702899999999999</v>
      </c>
      <c r="H2497" s="1">
        <v>57.793660000000003</v>
      </c>
      <c r="I2497">
        <v>1.2999999999999999E-5</v>
      </c>
      <c r="J2497">
        <v>2.5999999999999998E-5</v>
      </c>
      <c r="K2497">
        <v>1.243058</v>
      </c>
      <c r="L2497">
        <v>1.1600550000000001</v>
      </c>
      <c r="M2497">
        <v>4.5399999999999998E-4</v>
      </c>
      <c r="N2497" s="1">
        <v>7.6816410000000003E-4</v>
      </c>
      <c r="O2497" s="1">
        <v>1.0088390000000001E-3</v>
      </c>
      <c r="P2497">
        <v>2.2209999999999999E-3</v>
      </c>
      <c r="Q2497">
        <v>28.107969000000001</v>
      </c>
      <c r="R2497" s="1">
        <v>5.3773639000000003E-6</v>
      </c>
      <c r="S2497">
        <v>20.216414</v>
      </c>
      <c r="T2497" s="1">
        <v>4.9069970999999998E-6</v>
      </c>
      <c r="U2497">
        <v>0.40050699000000001</v>
      </c>
      <c r="V2497">
        <v>60.259121999999998</v>
      </c>
      <c r="W2497" s="1">
        <v>1.2413111999999999E-5</v>
      </c>
      <c r="X2497">
        <v>2.7341981000000001E-2</v>
      </c>
      <c r="Y2497" s="1">
        <v>5.5464479E-5</v>
      </c>
      <c r="Z2497">
        <v>60.477975000000001</v>
      </c>
      <c r="AA2497" s="1">
        <v>1.1963771E-5</v>
      </c>
      <c r="AB2497">
        <v>0.85066169000000003</v>
      </c>
      <c r="AC2497">
        <v>0.83392244000000004</v>
      </c>
      <c r="AD2497">
        <v>1.3898402000000001</v>
      </c>
      <c r="AE2497">
        <v>0</v>
      </c>
      <c r="AF2497">
        <v>242.27722</v>
      </c>
      <c r="AG2497">
        <v>3.5155012999999999</v>
      </c>
      <c r="AH2497">
        <v>4.7600379000000004</v>
      </c>
      <c r="AI2497">
        <v>4.8620062999999998E-4</v>
      </c>
      <c r="AJ2497">
        <v>8.2822303999999995E-4</v>
      </c>
      <c r="AK2497">
        <v>1.3839125999999999E-3</v>
      </c>
      <c r="AL2497">
        <v>2.1032603000000001E-3</v>
      </c>
      <c r="AM2497">
        <v>1.2714457E-2</v>
      </c>
      <c r="AN2497">
        <v>0.10000007</v>
      </c>
      <c r="AO2497">
        <v>10.066589</v>
      </c>
      <c r="AP2497">
        <v>0.94804573000000003</v>
      </c>
      <c r="AQ2497">
        <v>-1814.7213999999999</v>
      </c>
      <c r="AR2497">
        <v>-1720.4389000000001</v>
      </c>
      <c r="AS2497">
        <v>0.68699385999999996</v>
      </c>
      <c r="AT2497">
        <v>0</v>
      </c>
      <c r="AU2497">
        <v>0</v>
      </c>
    </row>
    <row r="2498" spans="1:47" x14ac:dyDescent="0.25">
      <c r="A2498">
        <v>217</v>
      </c>
      <c r="B2498" t="s">
        <v>56</v>
      </c>
      <c r="C2498">
        <v>13.920083</v>
      </c>
      <c r="D2498" s="1">
        <v>1.1910609999999999E-6</v>
      </c>
      <c r="E2498">
        <v>0.25819700000000001</v>
      </c>
      <c r="F2498" s="1">
        <v>4.0125449999999999E-6</v>
      </c>
      <c r="G2498">
        <v>0.14826300000000001</v>
      </c>
      <c r="H2498" s="1">
        <v>57.62115</v>
      </c>
      <c r="I2498">
        <v>1.5E-5</v>
      </c>
      <c r="J2498">
        <v>3.6999999999999998E-5</v>
      </c>
      <c r="K2498">
        <v>1.761809</v>
      </c>
      <c r="L2498">
        <v>0.99446800000000002</v>
      </c>
      <c r="M2498">
        <v>3.8299999999999999E-4</v>
      </c>
      <c r="N2498" s="1">
        <v>5.2260559999999998E-4</v>
      </c>
      <c r="O2498" s="1">
        <v>9.7469600000000005E-4</v>
      </c>
      <c r="P2498">
        <v>2.4880000000000002E-3</v>
      </c>
      <c r="Q2498">
        <v>28.107970000000002</v>
      </c>
      <c r="R2498" s="1">
        <v>5.3773640000000002E-6</v>
      </c>
      <c r="S2498">
        <v>20.21641</v>
      </c>
      <c r="T2498" s="1">
        <v>4.9069969999999999E-6</v>
      </c>
      <c r="U2498">
        <v>0.39951609999999999</v>
      </c>
      <c r="V2498">
        <v>57.154150000000001</v>
      </c>
      <c r="W2498" s="1">
        <v>1.2293099999999999E-5</v>
      </c>
      <c r="X2498">
        <v>2.734485E-2</v>
      </c>
      <c r="Y2498" s="1">
        <v>5.5464480000000003E-5</v>
      </c>
      <c r="Z2498">
        <v>61.434809999999999</v>
      </c>
      <c r="AA2498" s="1">
        <v>1.187748E-5</v>
      </c>
      <c r="AB2498">
        <v>0.90021890000000004</v>
      </c>
      <c r="AC2498">
        <v>0.82203130000000002</v>
      </c>
      <c r="AD2498">
        <v>1.38984</v>
      </c>
      <c r="AE2498">
        <v>0</v>
      </c>
      <c r="AF2498">
        <v>242.27719999999999</v>
      </c>
      <c r="AG2498">
        <v>3.615135</v>
      </c>
      <c r="AH2498">
        <v>4.7605230000000001</v>
      </c>
      <c r="AI2498">
        <v>4.8006630000000002E-4</v>
      </c>
      <c r="AJ2498">
        <v>8.3170539999999999E-4</v>
      </c>
      <c r="AK2498">
        <v>1.3889169999999999E-3</v>
      </c>
      <c r="AL2498">
        <v>2.0153580000000001E-3</v>
      </c>
      <c r="AM2498">
        <v>1.269664E-2</v>
      </c>
      <c r="AN2498">
        <v>0.1000003</v>
      </c>
      <c r="AO2498">
        <v>9.9903060000000004</v>
      </c>
      <c r="AP2498">
        <v>0.94750699999999999</v>
      </c>
      <c r="AQ2498">
        <v>889.20579999999995</v>
      </c>
      <c r="AR2498">
        <v>842.52869999999996</v>
      </c>
      <c r="AS2498">
        <v>0.68857440000000003</v>
      </c>
      <c r="AT2498">
        <v>0</v>
      </c>
      <c r="AU2498">
        <v>0</v>
      </c>
    </row>
    <row r="2499" spans="1:47" x14ac:dyDescent="0.25">
      <c r="A2499">
        <v>218</v>
      </c>
      <c r="B2499" t="s">
        <v>56</v>
      </c>
      <c r="C2499">
        <v>0.75974900000000001</v>
      </c>
      <c r="D2499" s="1">
        <v>8.5429629999999998E-6</v>
      </c>
      <c r="E2499">
        <v>3.990828</v>
      </c>
      <c r="F2499" s="1">
        <v>1.304869E-6</v>
      </c>
      <c r="G2499">
        <v>0.75201600000000002</v>
      </c>
      <c r="H2499" s="1">
        <v>44.837690000000002</v>
      </c>
      <c r="I2499">
        <v>1.2999999999999999E-5</v>
      </c>
      <c r="J2499">
        <v>9.9999999999999995E-7</v>
      </c>
      <c r="K2499">
        <v>1.7716799999999999</v>
      </c>
      <c r="L2499">
        <v>0.76447500000000002</v>
      </c>
      <c r="M2499">
        <v>5.9100000000000005E-4</v>
      </c>
      <c r="N2499" s="1">
        <v>7.4563139999999999E-4</v>
      </c>
      <c r="O2499" s="1">
        <v>1.2127629999999999E-3</v>
      </c>
      <c r="P2499">
        <v>2.5360000000000001E-3</v>
      </c>
      <c r="Q2499">
        <v>28.107969000000001</v>
      </c>
      <c r="R2499" s="1">
        <v>5.3773639000000003E-6</v>
      </c>
      <c r="S2499">
        <v>20.216414</v>
      </c>
      <c r="T2499" s="1">
        <v>4.9069970999999998E-6</v>
      </c>
      <c r="U2499">
        <v>0.39391957</v>
      </c>
      <c r="V2499">
        <v>59.730826999999998</v>
      </c>
      <c r="W2499" s="1">
        <v>1.2204259000000001E-5</v>
      </c>
      <c r="X2499">
        <v>2.7341942000000001E-2</v>
      </c>
      <c r="Y2499" s="1">
        <v>5.5464479E-5</v>
      </c>
      <c r="Z2499">
        <v>59.187601000000001</v>
      </c>
      <c r="AA2499" s="1">
        <v>1.1881097000000001E-5</v>
      </c>
      <c r="AB2499">
        <v>0.84738588000000004</v>
      </c>
      <c r="AC2499">
        <v>0.86502314000000002</v>
      </c>
      <c r="AD2499">
        <v>1.3898402000000001</v>
      </c>
      <c r="AE2499">
        <v>0</v>
      </c>
      <c r="AF2499">
        <v>242.27722</v>
      </c>
      <c r="AG2499">
        <v>3.5972103</v>
      </c>
      <c r="AH2499">
        <v>4.7615331999999997</v>
      </c>
      <c r="AI2499">
        <v>4.8514039000000002E-4</v>
      </c>
      <c r="AJ2499">
        <v>8.2880587000000005E-4</v>
      </c>
      <c r="AK2499">
        <v>1.3857352E-3</v>
      </c>
      <c r="AL2499">
        <v>2.1125559999999998E-3</v>
      </c>
      <c r="AM2499">
        <v>1.271125E-2</v>
      </c>
      <c r="AN2499">
        <v>9.9999821000000003E-2</v>
      </c>
      <c r="AO2499">
        <v>10.440683999999999</v>
      </c>
      <c r="AP2499">
        <v>0.94730080000000005</v>
      </c>
      <c r="AQ2499">
        <v>-2990.2136999999998</v>
      </c>
      <c r="AR2499">
        <v>-2832.6318999999999</v>
      </c>
      <c r="AS2499">
        <v>0.68526547999999998</v>
      </c>
      <c r="AT2499">
        <v>0</v>
      </c>
      <c r="AU2499">
        <v>0</v>
      </c>
    </row>
    <row r="2500" spans="1:47" x14ac:dyDescent="0.25">
      <c r="A2500">
        <v>219</v>
      </c>
      <c r="B2500" t="s">
        <v>56</v>
      </c>
      <c r="C2500">
        <v>25.486605000000001</v>
      </c>
      <c r="D2500" s="1">
        <v>3.451097E-6</v>
      </c>
      <c r="E2500">
        <v>0.44136799999999998</v>
      </c>
      <c r="F2500" s="1">
        <v>5.6961740000000003E-6</v>
      </c>
      <c r="G2500">
        <v>0.24474899999999999</v>
      </c>
      <c r="H2500" s="1">
        <v>74.923140000000004</v>
      </c>
      <c r="I2500">
        <v>1.2999999999999999E-5</v>
      </c>
      <c r="J2500">
        <v>1.4E-5</v>
      </c>
      <c r="K2500">
        <v>1.2110339999999999</v>
      </c>
      <c r="L2500">
        <v>0.92481800000000003</v>
      </c>
      <c r="M2500">
        <v>4.8200000000000001E-4</v>
      </c>
      <c r="N2500" s="1">
        <v>8.1535220000000005E-4</v>
      </c>
      <c r="O2500" s="1">
        <v>1.079815E-3</v>
      </c>
      <c r="P2500">
        <v>2.2279999999999999E-3</v>
      </c>
      <c r="Q2500">
        <v>28.107969000000001</v>
      </c>
      <c r="R2500" s="1">
        <v>5.3773639000000003E-6</v>
      </c>
      <c r="S2500">
        <v>20.216414</v>
      </c>
      <c r="T2500" s="1">
        <v>4.9069970999999998E-6</v>
      </c>
      <c r="U2500">
        <v>0.41266720000000001</v>
      </c>
      <c r="V2500">
        <v>58.508508999999997</v>
      </c>
      <c r="W2500" s="1">
        <v>1.2243716E-5</v>
      </c>
      <c r="X2500">
        <v>2.7339557E-2</v>
      </c>
      <c r="Y2500" s="1">
        <v>5.5464479E-5</v>
      </c>
      <c r="Z2500">
        <v>58.722549999999998</v>
      </c>
      <c r="AA2500" s="1">
        <v>1.2494236E-5</v>
      </c>
      <c r="AB2500">
        <v>0.82669296000000003</v>
      </c>
      <c r="AC2500">
        <v>0.86189985999999996</v>
      </c>
      <c r="AD2500">
        <v>1.3898402000000001</v>
      </c>
      <c r="AE2500">
        <v>0</v>
      </c>
      <c r="AF2500">
        <v>242.27722</v>
      </c>
      <c r="AG2500">
        <v>3.6305298000000001</v>
      </c>
      <c r="AH2500">
        <v>4.7614146999999996</v>
      </c>
      <c r="AI2500">
        <v>4.8917565999999997E-4</v>
      </c>
      <c r="AJ2500">
        <v>8.2686019000000001E-4</v>
      </c>
      <c r="AK2500">
        <v>1.3858957000000001E-3</v>
      </c>
      <c r="AL2500">
        <v>2.0896291E-3</v>
      </c>
      <c r="AM2500">
        <v>1.2695059999999999E-2</v>
      </c>
      <c r="AN2500">
        <v>0.1000021</v>
      </c>
      <c r="AO2500">
        <v>10.019830000000001</v>
      </c>
      <c r="AP2500">
        <v>0.94780010000000003</v>
      </c>
      <c r="AQ2500">
        <v>5045.0571</v>
      </c>
      <c r="AR2500">
        <v>4781.7056000000002</v>
      </c>
      <c r="AS2500">
        <v>0.68994834999999999</v>
      </c>
      <c r="AT2500">
        <v>0</v>
      </c>
      <c r="AU2500">
        <v>0</v>
      </c>
    </row>
    <row r="2501" spans="1:47" x14ac:dyDescent="0.25">
      <c r="A2501">
        <v>220</v>
      </c>
      <c r="B2501" t="s">
        <v>56</v>
      </c>
      <c r="C2501">
        <v>25.548538000000001</v>
      </c>
      <c r="D2501" s="1">
        <v>3.9713460000000004E-6</v>
      </c>
      <c r="E2501">
        <v>0.509104</v>
      </c>
      <c r="F2501" s="1">
        <v>4.655703E-6</v>
      </c>
      <c r="G2501">
        <v>0.40791100000000002</v>
      </c>
      <c r="H2501" s="1">
        <v>69.255529999999993</v>
      </c>
      <c r="I2501">
        <v>1.2999999999999999E-5</v>
      </c>
      <c r="J2501">
        <v>6.0000000000000002E-6</v>
      </c>
      <c r="K2501">
        <v>1.299963</v>
      </c>
      <c r="L2501">
        <v>1.085769</v>
      </c>
      <c r="M2501">
        <v>5.1400000000000003E-4</v>
      </c>
      <c r="N2501" s="1">
        <v>9.2275949999999995E-4</v>
      </c>
      <c r="O2501" s="1">
        <v>1.168734E-3</v>
      </c>
      <c r="P2501">
        <v>2.5600000000000002E-3</v>
      </c>
      <c r="Q2501">
        <v>28.107970000000002</v>
      </c>
      <c r="R2501" s="1">
        <v>5.3773640000000002E-6</v>
      </c>
      <c r="S2501">
        <v>20.21641</v>
      </c>
      <c r="T2501" s="1">
        <v>4.9069969999999999E-6</v>
      </c>
      <c r="U2501">
        <v>0.39758399999999999</v>
      </c>
      <c r="V2501">
        <v>59.176760000000002</v>
      </c>
      <c r="W2501" s="1">
        <v>1.25567E-5</v>
      </c>
      <c r="X2501">
        <v>2.7349390000000001E-2</v>
      </c>
      <c r="Y2501" s="1">
        <v>5.5464480000000003E-5</v>
      </c>
      <c r="Z2501">
        <v>61.971249999999998</v>
      </c>
      <c r="AA2501" s="1">
        <v>1.21341E-5</v>
      </c>
      <c r="AB2501">
        <v>0.87016470000000001</v>
      </c>
      <c r="AC2501">
        <v>0.84589360000000002</v>
      </c>
      <c r="AD2501">
        <v>1.38984</v>
      </c>
      <c r="AE2501">
        <v>0</v>
      </c>
      <c r="AF2501">
        <v>242.27719999999999</v>
      </c>
      <c r="AG2501">
        <v>3.6317270000000001</v>
      </c>
      <c r="AH2501">
        <v>4.7624690000000003</v>
      </c>
      <c r="AI2501">
        <v>4.9724739999999995E-4</v>
      </c>
      <c r="AJ2501">
        <v>8.2244689999999999E-4</v>
      </c>
      <c r="AK2501">
        <v>1.3901600000000001E-3</v>
      </c>
      <c r="AL2501">
        <v>2.1036599999999998E-3</v>
      </c>
      <c r="AM2501">
        <v>1.2707100000000001E-2</v>
      </c>
      <c r="AN2501">
        <v>9.9999060000000001E-2</v>
      </c>
      <c r="AO2501">
        <v>9.9043620000000008</v>
      </c>
      <c r="AP2501">
        <v>0.94674369999999997</v>
      </c>
      <c r="AQ2501">
        <v>140.58860000000001</v>
      </c>
      <c r="AR2501">
        <v>133.10140000000001</v>
      </c>
      <c r="AS2501">
        <v>0.68842490000000001</v>
      </c>
      <c r="AT2501">
        <v>0</v>
      </c>
      <c r="AU2501">
        <v>0</v>
      </c>
    </row>
    <row r="2502" spans="1:47" x14ac:dyDescent="0.25">
      <c r="A2502">
        <v>221</v>
      </c>
      <c r="B2502" t="s">
        <v>56</v>
      </c>
      <c r="C2502">
        <v>36.546838999999999</v>
      </c>
      <c r="D2502" s="1">
        <v>4.9054100000000004E-6</v>
      </c>
      <c r="E2502">
        <v>0.41725899999999999</v>
      </c>
      <c r="F2502" s="1">
        <v>6.2285069999999997E-6</v>
      </c>
      <c r="G2502">
        <v>0.36250100000000002</v>
      </c>
      <c r="H2502" s="1">
        <v>57.536630000000002</v>
      </c>
      <c r="I2502">
        <v>1.5E-5</v>
      </c>
      <c r="J2502">
        <v>6.0000000000000002E-6</v>
      </c>
      <c r="K2502">
        <v>1.2360139999999999</v>
      </c>
      <c r="L2502">
        <v>0.87566699999999997</v>
      </c>
      <c r="M2502">
        <v>4.73E-4</v>
      </c>
      <c r="N2502" s="1">
        <v>7.7483290000000002E-4</v>
      </c>
      <c r="O2502" s="1">
        <v>1.130402E-3</v>
      </c>
      <c r="P2502">
        <v>2.5630000000000002E-3</v>
      </c>
      <c r="Q2502">
        <v>28.107970000000002</v>
      </c>
      <c r="R2502" s="1">
        <v>5.3773640000000002E-6</v>
      </c>
      <c r="S2502">
        <v>20.21641</v>
      </c>
      <c r="T2502" s="1">
        <v>4.9069969999999999E-6</v>
      </c>
      <c r="U2502">
        <v>0.41744789999999998</v>
      </c>
      <c r="V2502">
        <v>57.705910000000003</v>
      </c>
      <c r="W2502" s="1">
        <v>1.286622E-5</v>
      </c>
      <c r="X2502">
        <v>2.7338089999999999E-2</v>
      </c>
      <c r="Y2502" s="1">
        <v>5.5464480000000003E-5</v>
      </c>
      <c r="Z2502">
        <v>59.58643</v>
      </c>
      <c r="AA2502" s="1">
        <v>1.238988E-5</v>
      </c>
      <c r="AB2502">
        <v>0.83696420000000005</v>
      </c>
      <c r="AC2502">
        <v>0.88961939999999995</v>
      </c>
      <c r="AD2502">
        <v>1.38984</v>
      </c>
      <c r="AE2502">
        <v>0</v>
      </c>
      <c r="AF2502">
        <v>242.27719999999999</v>
      </c>
      <c r="AG2502">
        <v>3.5359850000000002</v>
      </c>
      <c r="AH2502">
        <v>4.758203</v>
      </c>
      <c r="AI2502">
        <v>4.91612E-4</v>
      </c>
      <c r="AJ2502">
        <v>8.2997120000000005E-4</v>
      </c>
      <c r="AK2502">
        <v>1.3899629999999999E-3</v>
      </c>
      <c r="AL2502">
        <v>2.050573E-3</v>
      </c>
      <c r="AM2502">
        <v>1.2710809999999999E-2</v>
      </c>
      <c r="AN2502">
        <v>0.1000012</v>
      </c>
      <c r="AO2502">
        <v>10.2136</v>
      </c>
      <c r="AP2502">
        <v>0.94651730000000001</v>
      </c>
      <c r="AQ2502">
        <v>-167.62350000000001</v>
      </c>
      <c r="AR2502">
        <v>-158.65860000000001</v>
      </c>
      <c r="AS2502">
        <v>0.68828020000000001</v>
      </c>
      <c r="AT2502">
        <v>0</v>
      </c>
      <c r="AU2502">
        <v>0</v>
      </c>
    </row>
    <row r="2503" spans="1:47" x14ac:dyDescent="0.25">
      <c r="A2503">
        <v>222</v>
      </c>
      <c r="B2503" t="s">
        <v>56</v>
      </c>
      <c r="C2503">
        <v>0.28042499999999998</v>
      </c>
      <c r="D2503" s="1">
        <v>3.9024809999999999E-8</v>
      </c>
      <c r="E2503">
        <v>12.332777</v>
      </c>
      <c r="F2503" s="1">
        <v>4.7695470000000001E-6</v>
      </c>
      <c r="G2503">
        <v>0.49700899999999998</v>
      </c>
      <c r="H2503" s="1">
        <v>65.782799999999995</v>
      </c>
      <c r="I2503">
        <v>1.1E-5</v>
      </c>
      <c r="J2503">
        <v>2.5999999999999998E-5</v>
      </c>
      <c r="K2503">
        <v>0.85307599999999995</v>
      </c>
      <c r="L2503">
        <v>1.126363</v>
      </c>
      <c r="M2503">
        <v>4.4900000000000002E-4</v>
      </c>
      <c r="N2503" s="1">
        <v>4.3517330000000001E-4</v>
      </c>
      <c r="O2503" s="1">
        <v>8.82787E-4</v>
      </c>
      <c r="P2503">
        <v>1.6100000000000001E-3</v>
      </c>
      <c r="Q2503">
        <v>28.107969000000001</v>
      </c>
      <c r="R2503" s="1">
        <v>5.3773639000000003E-6</v>
      </c>
      <c r="S2503">
        <v>20.216414</v>
      </c>
      <c r="T2503" s="1">
        <v>4.9069970999999998E-6</v>
      </c>
      <c r="U2503">
        <v>0.40129482</v>
      </c>
      <c r="V2503">
        <v>57.305498999999998</v>
      </c>
      <c r="W2503" s="1">
        <v>1.2026528000000001E-5</v>
      </c>
      <c r="X2503">
        <v>2.7356393E-2</v>
      </c>
      <c r="Y2503" s="1">
        <v>5.5464479E-5</v>
      </c>
      <c r="Z2503">
        <v>57.557124999999999</v>
      </c>
      <c r="AA2503" s="1">
        <v>1.1981068E-5</v>
      </c>
      <c r="AB2503">
        <v>0.83326372000000004</v>
      </c>
      <c r="AC2503">
        <v>0.81842691000000001</v>
      </c>
      <c r="AD2503">
        <v>1.3898402000000001</v>
      </c>
      <c r="AE2503">
        <v>0</v>
      </c>
      <c r="AF2503">
        <v>242.27722</v>
      </c>
      <c r="AG2503">
        <v>3.5748611000000001</v>
      </c>
      <c r="AH2503">
        <v>4.7612062999999996</v>
      </c>
      <c r="AI2503">
        <v>4.8725732000000002E-4</v>
      </c>
      <c r="AJ2503">
        <v>8.2487998999999999E-4</v>
      </c>
      <c r="AK2503">
        <v>1.385807E-3</v>
      </c>
      <c r="AL2503">
        <v>2.0937692000000002E-3</v>
      </c>
      <c r="AM2503">
        <v>1.2710974999999999E-2</v>
      </c>
      <c r="AN2503">
        <v>9.9998813000000006E-2</v>
      </c>
      <c r="AO2503">
        <v>9.7692926</v>
      </c>
      <c r="AP2503">
        <v>0.94704359999999999</v>
      </c>
      <c r="AQ2503">
        <v>-1768.2238</v>
      </c>
      <c r="AR2503">
        <v>-1674.585</v>
      </c>
      <c r="AS2503">
        <v>0.68790604</v>
      </c>
      <c r="AT2503">
        <v>0</v>
      </c>
      <c r="AU2503">
        <v>0</v>
      </c>
    </row>
    <row r="2504" spans="1:47" x14ac:dyDescent="0.25">
      <c r="A2504">
        <v>223</v>
      </c>
      <c r="B2504" t="s">
        <v>56</v>
      </c>
      <c r="C2504">
        <v>0.45791599999999999</v>
      </c>
      <c r="D2504" s="1">
        <v>4.3336320000000004E-6</v>
      </c>
      <c r="E2504">
        <v>10.524191999999999</v>
      </c>
      <c r="F2504" s="1">
        <v>4.2453550000000003E-6</v>
      </c>
      <c r="G2504">
        <v>0.39265600000000001</v>
      </c>
      <c r="H2504" s="1">
        <v>77.098269999999999</v>
      </c>
      <c r="I2504">
        <v>1.1E-5</v>
      </c>
      <c r="J2504">
        <v>1.9000000000000001E-5</v>
      </c>
      <c r="K2504">
        <v>1.373756</v>
      </c>
      <c r="L2504">
        <v>1.148952</v>
      </c>
      <c r="M2504">
        <v>4.1100000000000002E-4</v>
      </c>
      <c r="N2504" s="1">
        <v>7.1943799999999998E-4</v>
      </c>
      <c r="O2504" s="1">
        <v>9.4164789999999997E-4</v>
      </c>
      <c r="P2504">
        <v>2.1459999999999999E-3</v>
      </c>
      <c r="Q2504">
        <v>28.107969000000001</v>
      </c>
      <c r="R2504" s="1">
        <v>5.3773639000000003E-6</v>
      </c>
      <c r="S2504">
        <v>20.216414</v>
      </c>
      <c r="T2504" s="1">
        <v>4.9069970999999998E-6</v>
      </c>
      <c r="U2504">
        <v>0.39312346999999997</v>
      </c>
      <c r="V2504">
        <v>59.545963</v>
      </c>
      <c r="W2504" s="1">
        <v>1.2110311E-5</v>
      </c>
      <c r="X2504">
        <v>2.7347984999999998E-2</v>
      </c>
      <c r="Y2504" s="1">
        <v>5.5464479E-5</v>
      </c>
      <c r="Z2504">
        <v>60.456502999999998</v>
      </c>
      <c r="AA2504" s="1">
        <v>1.2378724E-5</v>
      </c>
      <c r="AB2504">
        <v>0.86543535999999999</v>
      </c>
      <c r="AC2504">
        <v>0.86597756999999997</v>
      </c>
      <c r="AD2504">
        <v>1.3898402000000001</v>
      </c>
      <c r="AE2504">
        <v>0</v>
      </c>
      <c r="AF2504">
        <v>242.27722</v>
      </c>
      <c r="AG2504">
        <v>3.5315807000000001</v>
      </c>
      <c r="AH2504">
        <v>4.7581806999999996</v>
      </c>
      <c r="AI2504">
        <v>4.8769463999999999E-4</v>
      </c>
      <c r="AJ2504">
        <v>8.2030028999999997E-4</v>
      </c>
      <c r="AK2504">
        <v>1.3872272000000001E-3</v>
      </c>
      <c r="AL2504">
        <v>2.1275522000000001E-3</v>
      </c>
      <c r="AM2504">
        <v>1.2711349E-2</v>
      </c>
      <c r="AN2504">
        <v>0.10000016</v>
      </c>
      <c r="AO2504">
        <v>10.158144999999999</v>
      </c>
      <c r="AP2504">
        <v>0.94501168000000002</v>
      </c>
      <c r="AQ2504">
        <v>-3881.8978000000002</v>
      </c>
      <c r="AR2504">
        <v>-3668.4387999999999</v>
      </c>
      <c r="AS2504">
        <v>0.68577389</v>
      </c>
      <c r="AT2504">
        <v>0</v>
      </c>
      <c r="AU2504">
        <v>0</v>
      </c>
    </row>
    <row r="2505" spans="1:47" x14ac:dyDescent="0.25">
      <c r="A2505">
        <v>224</v>
      </c>
      <c r="B2505" t="s">
        <v>56</v>
      </c>
      <c r="C2505">
        <v>31.516684000000001</v>
      </c>
      <c r="D2505" s="1">
        <v>4.2419300000000004E-6</v>
      </c>
      <c r="E2505">
        <v>0.53139400000000003</v>
      </c>
      <c r="F2505" s="1">
        <v>6.0443150000000001E-6</v>
      </c>
      <c r="G2505">
        <v>0.33520299999999997</v>
      </c>
      <c r="H2505" s="1">
        <v>63.835250000000002</v>
      </c>
      <c r="I2505">
        <v>1.4E-5</v>
      </c>
      <c r="J2505">
        <v>9.0000000000000002E-6</v>
      </c>
      <c r="K2505">
        <v>0.84652499999999997</v>
      </c>
      <c r="L2505">
        <v>1.5462119999999999</v>
      </c>
      <c r="M2505">
        <v>4.8000000000000001E-4</v>
      </c>
      <c r="N2505" s="1">
        <v>8.9583550000000005E-4</v>
      </c>
      <c r="O2505" s="1">
        <v>1.180307E-3</v>
      </c>
      <c r="P2505">
        <v>2.614E-3</v>
      </c>
      <c r="Q2505">
        <v>28.107969000000001</v>
      </c>
      <c r="R2505" s="1">
        <v>5.3773639000000003E-6</v>
      </c>
      <c r="S2505">
        <v>20.216414</v>
      </c>
      <c r="T2505" s="1">
        <v>4.9069970999999998E-6</v>
      </c>
      <c r="U2505">
        <v>0.40133507000000002</v>
      </c>
      <c r="V2505">
        <v>57.833432000000002</v>
      </c>
      <c r="W2505" s="1">
        <v>1.2133153000000001E-5</v>
      </c>
      <c r="X2505">
        <v>2.7334764000000001E-2</v>
      </c>
      <c r="Y2505" s="1">
        <v>5.5464479E-5</v>
      </c>
      <c r="Z2505">
        <v>62.729000999999997</v>
      </c>
      <c r="AA2505" s="1">
        <v>1.2541229E-5</v>
      </c>
      <c r="AB2505">
        <v>0.87074225000000005</v>
      </c>
      <c r="AC2505">
        <v>0.86718050999999996</v>
      </c>
      <c r="AD2505">
        <v>1.3898402000000001</v>
      </c>
      <c r="AE2505">
        <v>0</v>
      </c>
      <c r="AF2505">
        <v>242.27722</v>
      </c>
      <c r="AG2505">
        <v>3.635856</v>
      </c>
      <c r="AH2505">
        <v>4.7642065000000002</v>
      </c>
      <c r="AI2505">
        <v>4.9164098999999995E-4</v>
      </c>
      <c r="AJ2505">
        <v>8.3629334000000005E-4</v>
      </c>
      <c r="AK2505">
        <v>1.3809200999999999E-3</v>
      </c>
      <c r="AL2505">
        <v>2.1139361999999999E-3</v>
      </c>
      <c r="AM2505">
        <v>1.2696337E-2</v>
      </c>
      <c r="AN2505">
        <v>0.10000025</v>
      </c>
      <c r="AO2505">
        <v>9.7368974000000001</v>
      </c>
      <c r="AP2505">
        <v>0.94575489000000001</v>
      </c>
      <c r="AQ2505">
        <v>5061.2028</v>
      </c>
      <c r="AR2505">
        <v>4786.6572999999999</v>
      </c>
      <c r="AS2505">
        <v>0.69015711000000002</v>
      </c>
      <c r="AT2505">
        <v>0</v>
      </c>
      <c r="AU2505">
        <v>0</v>
      </c>
    </row>
    <row r="2506" spans="1:47" x14ac:dyDescent="0.25">
      <c r="A2506">
        <v>225</v>
      </c>
      <c r="B2506" t="s">
        <v>56</v>
      </c>
      <c r="C2506">
        <v>47.113692</v>
      </c>
      <c r="D2506" s="1">
        <v>5.6285149999999998E-6</v>
      </c>
      <c r="E2506">
        <v>0.89518799999999998</v>
      </c>
      <c r="F2506" s="1">
        <v>3.8248829999999997E-6</v>
      </c>
      <c r="G2506">
        <v>0.77471199999999996</v>
      </c>
      <c r="H2506" s="1">
        <v>69.637990000000002</v>
      </c>
      <c r="I2506">
        <v>1.1E-5</v>
      </c>
      <c r="J2506">
        <v>1.1E-5</v>
      </c>
      <c r="K2506">
        <v>0.692025</v>
      </c>
      <c r="L2506">
        <v>1.333966</v>
      </c>
      <c r="M2506">
        <v>3.5E-4</v>
      </c>
      <c r="N2506" s="1">
        <v>7.2264849999999995E-4</v>
      </c>
      <c r="O2506" s="1">
        <v>9.6169340000000004E-4</v>
      </c>
      <c r="P2506">
        <v>2.2899999999999999E-3</v>
      </c>
      <c r="Q2506">
        <v>28.107969000000001</v>
      </c>
      <c r="R2506" s="1">
        <v>5.3773639000000003E-6</v>
      </c>
      <c r="S2506">
        <v>20.216414</v>
      </c>
      <c r="T2506" s="1">
        <v>4.9069970999999998E-6</v>
      </c>
      <c r="U2506">
        <v>0.38594779000000001</v>
      </c>
      <c r="V2506">
        <v>61.522758000000003</v>
      </c>
      <c r="W2506" s="1">
        <v>1.1857002000000001E-5</v>
      </c>
      <c r="X2506">
        <v>2.7344978999999998E-2</v>
      </c>
      <c r="Y2506" s="1">
        <v>5.5464479E-5</v>
      </c>
      <c r="Z2506">
        <v>57.509326999999999</v>
      </c>
      <c r="AA2506" s="1">
        <v>1.1918619E-5</v>
      </c>
      <c r="AB2506">
        <v>0.83906069000000005</v>
      </c>
      <c r="AC2506">
        <v>0.89432447000000004</v>
      </c>
      <c r="AD2506">
        <v>1.3898402000000001</v>
      </c>
      <c r="AE2506">
        <v>0</v>
      </c>
      <c r="AF2506">
        <v>242.27722</v>
      </c>
      <c r="AG2506">
        <v>3.5851155000000001</v>
      </c>
      <c r="AH2506">
        <v>4.7593877999999998</v>
      </c>
      <c r="AI2506">
        <v>4.8795107999999998E-4</v>
      </c>
      <c r="AJ2506">
        <v>8.2937292E-4</v>
      </c>
      <c r="AK2506">
        <v>1.3893804999999999E-3</v>
      </c>
      <c r="AL2506">
        <v>2.1285322999999999E-3</v>
      </c>
      <c r="AM2506">
        <v>1.2704857E-2</v>
      </c>
      <c r="AN2506">
        <v>9.9997900000000001E-2</v>
      </c>
      <c r="AO2506">
        <v>9.7778098</v>
      </c>
      <c r="AP2506">
        <v>0.94681243999999998</v>
      </c>
      <c r="AQ2506">
        <v>-1965.0422000000001</v>
      </c>
      <c r="AR2506">
        <v>-1860.5264</v>
      </c>
      <c r="AS2506">
        <v>0.69038982000000004</v>
      </c>
      <c r="AT2506">
        <v>0</v>
      </c>
      <c r="AU2506">
        <v>0</v>
      </c>
    </row>
    <row r="2507" spans="1:47" x14ac:dyDescent="0.25">
      <c r="A2507">
        <v>226</v>
      </c>
      <c r="B2507" t="s">
        <v>56</v>
      </c>
      <c r="C2507">
        <v>0.53696200000000005</v>
      </c>
      <c r="D2507" s="1">
        <v>1.0235819999999999E-5</v>
      </c>
      <c r="E2507">
        <v>26.467175999999998</v>
      </c>
      <c r="F2507" s="1">
        <v>1.113806E-5</v>
      </c>
      <c r="G2507">
        <v>0.731375</v>
      </c>
      <c r="H2507" s="1">
        <v>54.034770000000002</v>
      </c>
      <c r="I2507">
        <v>3.9999999999999998E-6</v>
      </c>
      <c r="J2507">
        <v>3.9999999999999998E-6</v>
      </c>
      <c r="K2507">
        <v>1.290813</v>
      </c>
      <c r="L2507">
        <v>0.99563299999999999</v>
      </c>
      <c r="M2507">
        <v>3.3300000000000002E-4</v>
      </c>
      <c r="N2507" s="1">
        <v>5.8727759999999997E-4</v>
      </c>
      <c r="O2507" s="1">
        <v>7.5003999999999999E-4</v>
      </c>
      <c r="P2507">
        <v>1.586E-3</v>
      </c>
      <c r="Q2507">
        <v>28.107969000000001</v>
      </c>
      <c r="R2507" s="1">
        <v>5.3773639000000003E-6</v>
      </c>
      <c r="S2507">
        <v>20.216414</v>
      </c>
      <c r="T2507" s="1">
        <v>4.9069970999999998E-6</v>
      </c>
      <c r="U2507">
        <v>0.39496811999999998</v>
      </c>
      <c r="V2507">
        <v>60.803609999999999</v>
      </c>
      <c r="W2507" s="1">
        <v>1.2022582999999999E-5</v>
      </c>
      <c r="X2507">
        <v>2.7330065000000001E-2</v>
      </c>
      <c r="Y2507" s="1">
        <v>5.5464479E-5</v>
      </c>
      <c r="Z2507">
        <v>56.931610999999997</v>
      </c>
      <c r="AA2507" s="1">
        <v>1.2278284E-5</v>
      </c>
      <c r="AB2507">
        <v>0.83486738999999999</v>
      </c>
      <c r="AC2507">
        <v>0.86700938999999999</v>
      </c>
      <c r="AD2507">
        <v>1.3898402000000001</v>
      </c>
      <c r="AE2507">
        <v>0</v>
      </c>
      <c r="AF2507">
        <v>242.27722</v>
      </c>
      <c r="AG2507">
        <v>3.5151634</v>
      </c>
      <c r="AH2507">
        <v>4.7613683</v>
      </c>
      <c r="AI2507">
        <v>4.7666004000000001E-4</v>
      </c>
      <c r="AJ2507">
        <v>8.3337513000000005E-4</v>
      </c>
      <c r="AK2507">
        <v>1.3881721000000001E-3</v>
      </c>
      <c r="AL2507">
        <v>2.0491532999999998E-3</v>
      </c>
      <c r="AM2507">
        <v>1.2693459000000001E-2</v>
      </c>
      <c r="AN2507">
        <v>9.9998400000000001E-2</v>
      </c>
      <c r="AO2507">
        <v>10.169624000000001</v>
      </c>
      <c r="AP2507">
        <v>0.94753785000000001</v>
      </c>
      <c r="AQ2507">
        <v>2373.4346999999998</v>
      </c>
      <c r="AR2507">
        <v>2248.9191999999998</v>
      </c>
      <c r="AS2507">
        <v>0.68558540999999995</v>
      </c>
      <c r="AT2507">
        <v>0</v>
      </c>
      <c r="AU2507">
        <v>0</v>
      </c>
    </row>
    <row r="2508" spans="1:47" x14ac:dyDescent="0.25">
      <c r="A2508">
        <v>227</v>
      </c>
      <c r="B2508" t="s">
        <v>56</v>
      </c>
      <c r="C2508">
        <v>0.14763999999999999</v>
      </c>
      <c r="D2508" s="1">
        <v>3.7992219999999998E-8</v>
      </c>
      <c r="E2508">
        <v>2.215287</v>
      </c>
      <c r="F2508" s="1">
        <v>5.1293129999999999E-6</v>
      </c>
      <c r="G2508">
        <v>1.6635E-2</v>
      </c>
      <c r="H2508" s="1">
        <v>76.727890000000002</v>
      </c>
      <c r="I2508">
        <v>1.2999999999999999E-5</v>
      </c>
      <c r="J2508">
        <v>3.6999999999999998E-5</v>
      </c>
      <c r="K2508">
        <v>1.7805409999999999</v>
      </c>
      <c r="L2508">
        <v>1.344133</v>
      </c>
      <c r="M2508">
        <v>4.9200000000000003E-4</v>
      </c>
      <c r="N2508" s="1">
        <v>1.091186E-4</v>
      </c>
      <c r="O2508" s="1">
        <v>8.5114580000000004E-4</v>
      </c>
      <c r="P2508">
        <v>1.585E-3</v>
      </c>
      <c r="Q2508">
        <v>28.107970000000002</v>
      </c>
      <c r="R2508" s="1">
        <v>5.3773640000000002E-6</v>
      </c>
      <c r="S2508">
        <v>20.21641</v>
      </c>
      <c r="T2508" s="1">
        <v>4.9069969999999999E-6</v>
      </c>
      <c r="U2508">
        <v>0.4002211</v>
      </c>
      <c r="V2508">
        <v>57.297429999999999</v>
      </c>
      <c r="W2508" s="1">
        <v>1.275928E-5</v>
      </c>
      <c r="X2508">
        <v>2.7328740000000001E-2</v>
      </c>
      <c r="Y2508" s="1">
        <v>5.5464480000000003E-5</v>
      </c>
      <c r="Z2508">
        <v>59.015920000000001</v>
      </c>
      <c r="AA2508" s="1">
        <v>1.231989E-5</v>
      </c>
      <c r="AB2508">
        <v>0.84370710000000004</v>
      </c>
      <c r="AC2508">
        <v>0.84967130000000002</v>
      </c>
      <c r="AD2508">
        <v>1.38984</v>
      </c>
      <c r="AE2508">
        <v>0</v>
      </c>
      <c r="AF2508">
        <v>242.27719999999999</v>
      </c>
      <c r="AG2508">
        <v>3.5406409999999999</v>
      </c>
      <c r="AH2508">
        <v>4.7608800000000002</v>
      </c>
      <c r="AI2508">
        <v>4.7834450000000002E-4</v>
      </c>
      <c r="AJ2508">
        <v>8.3389219999999999E-4</v>
      </c>
      <c r="AK2508">
        <v>1.388182E-3</v>
      </c>
      <c r="AL2508">
        <v>1.9743629999999998E-3</v>
      </c>
      <c r="AM2508">
        <v>1.269092E-2</v>
      </c>
      <c r="AN2508">
        <v>0.1000031</v>
      </c>
      <c r="AO2508">
        <v>10.13977</v>
      </c>
      <c r="AP2508">
        <v>0.94684590000000002</v>
      </c>
      <c r="AQ2508">
        <v>240.06030000000001</v>
      </c>
      <c r="AR2508">
        <v>227.30009999999999</v>
      </c>
      <c r="AS2508">
        <v>0.68795759999999995</v>
      </c>
      <c r="AT2508">
        <v>0</v>
      </c>
      <c r="AU2508">
        <v>0</v>
      </c>
    </row>
    <row r="2509" spans="1:47" x14ac:dyDescent="0.25">
      <c r="A2509">
        <v>228</v>
      </c>
      <c r="B2509" t="s">
        <v>56</v>
      </c>
      <c r="C2509">
        <v>31.064221</v>
      </c>
      <c r="D2509" s="1">
        <v>4.9723739999999997E-6</v>
      </c>
      <c r="E2509">
        <v>16.483089</v>
      </c>
      <c r="F2509" s="1">
        <v>2.6819550000000001E-6</v>
      </c>
      <c r="G2509">
        <v>0.845746</v>
      </c>
      <c r="H2509" s="1">
        <v>115.5834</v>
      </c>
      <c r="I2509">
        <v>1.5999999999999999E-5</v>
      </c>
      <c r="J2509">
        <v>7.9999999999999996E-6</v>
      </c>
      <c r="K2509">
        <v>1.5262869999999999</v>
      </c>
      <c r="L2509">
        <v>0.93222799999999995</v>
      </c>
      <c r="M2509">
        <v>6.38E-4</v>
      </c>
      <c r="N2509" s="1">
        <v>2.5138379999999999E-4</v>
      </c>
      <c r="O2509" s="1">
        <v>8.5001010000000004E-4</v>
      </c>
      <c r="P2509">
        <v>1.2689999999999999E-3</v>
      </c>
      <c r="Q2509">
        <v>28.107970000000002</v>
      </c>
      <c r="R2509" s="1">
        <v>5.3773640000000002E-6</v>
      </c>
      <c r="S2509">
        <v>20.21641</v>
      </c>
      <c r="T2509" s="1">
        <v>4.9069969999999999E-6</v>
      </c>
      <c r="U2509">
        <v>0.41075099999999998</v>
      </c>
      <c r="V2509">
        <v>59.314320000000002</v>
      </c>
      <c r="W2509" s="1">
        <v>1.170765E-5</v>
      </c>
      <c r="X2509">
        <v>2.7347929999999999E-2</v>
      </c>
      <c r="Y2509" s="1">
        <v>5.5464480000000003E-5</v>
      </c>
      <c r="Z2509">
        <v>59.265090000000001</v>
      </c>
      <c r="AA2509" s="1">
        <v>1.193885E-5</v>
      </c>
      <c r="AB2509">
        <v>0.87010460000000001</v>
      </c>
      <c r="AC2509">
        <v>0.86176169999999996</v>
      </c>
      <c r="AD2509">
        <v>1.38984</v>
      </c>
      <c r="AE2509">
        <v>0</v>
      </c>
      <c r="AF2509">
        <v>242.27719999999999</v>
      </c>
      <c r="AG2509">
        <v>3.6083289999999999</v>
      </c>
      <c r="AH2509">
        <v>4.7606109999999999</v>
      </c>
      <c r="AI2509">
        <v>4.9444069999999998E-4</v>
      </c>
      <c r="AJ2509">
        <v>8.3608260000000002E-4</v>
      </c>
      <c r="AK2509">
        <v>1.3945369999999999E-3</v>
      </c>
      <c r="AL2509">
        <v>2.1424930000000001E-3</v>
      </c>
      <c r="AM2509">
        <v>1.268827E-2</v>
      </c>
      <c r="AN2509">
        <v>9.9997939999999993E-2</v>
      </c>
      <c r="AO2509">
        <v>9.9514600000000009</v>
      </c>
      <c r="AP2509">
        <v>0.94620919999999997</v>
      </c>
      <c r="AQ2509">
        <v>749.57449999999994</v>
      </c>
      <c r="AR2509">
        <v>709.25429999999994</v>
      </c>
      <c r="AS2509">
        <v>0.68646019999999996</v>
      </c>
      <c r="AT2509">
        <v>0</v>
      </c>
      <c r="AU2509">
        <v>0</v>
      </c>
    </row>
    <row r="2510" spans="1:47" x14ac:dyDescent="0.25">
      <c r="A2510">
        <v>229</v>
      </c>
      <c r="B2510" t="s">
        <v>56</v>
      </c>
      <c r="C2510">
        <v>55.306021999999999</v>
      </c>
      <c r="D2510" s="1">
        <v>9.4676939999999994E-6</v>
      </c>
      <c r="E2510">
        <v>45.655208999999999</v>
      </c>
      <c r="F2510" s="1">
        <v>4.0353110000000002E-6</v>
      </c>
      <c r="G2510">
        <v>0.74046299999999998</v>
      </c>
      <c r="H2510" s="1">
        <v>17.920919999999999</v>
      </c>
      <c r="I2510">
        <v>1.2E-5</v>
      </c>
      <c r="J2510">
        <v>9.9999999999999995E-7</v>
      </c>
      <c r="K2510">
        <v>4.9540000000000001E-2</v>
      </c>
      <c r="L2510">
        <v>0.43168600000000001</v>
      </c>
      <c r="M2510">
        <v>8.1999999999999998E-4</v>
      </c>
      <c r="N2510" s="1">
        <v>2.8507290000000002E-4</v>
      </c>
      <c r="O2510" s="1">
        <v>1.5432180000000001E-3</v>
      </c>
      <c r="P2510">
        <v>2.6120000000000002E-3</v>
      </c>
      <c r="Q2510">
        <v>28.107970000000002</v>
      </c>
      <c r="R2510" s="1">
        <v>5.3773640000000002E-6</v>
      </c>
      <c r="S2510">
        <v>20.21641</v>
      </c>
      <c r="T2510" s="1">
        <v>4.9069969999999999E-6</v>
      </c>
      <c r="U2510">
        <v>0.40489809999999998</v>
      </c>
      <c r="V2510">
        <v>59.17436</v>
      </c>
      <c r="W2510" s="1">
        <v>1.290177E-5</v>
      </c>
      <c r="X2510">
        <v>2.73482E-2</v>
      </c>
      <c r="Y2510" s="1">
        <v>5.5464480000000003E-5</v>
      </c>
      <c r="Z2510">
        <v>59.005740000000003</v>
      </c>
      <c r="AA2510" s="1">
        <v>1.180731E-5</v>
      </c>
      <c r="AB2510">
        <v>0.85217699999999996</v>
      </c>
      <c r="AC2510">
        <v>0.88349920000000004</v>
      </c>
      <c r="AD2510">
        <v>1.38984</v>
      </c>
      <c r="AE2510">
        <v>0</v>
      </c>
      <c r="AF2510">
        <v>242.27719999999999</v>
      </c>
      <c r="AG2510">
        <v>3.442088</v>
      </c>
      <c r="AH2510">
        <v>4.759722</v>
      </c>
      <c r="AI2510">
        <v>4.8229000000000002E-4</v>
      </c>
      <c r="AJ2510">
        <v>8.2917850000000003E-4</v>
      </c>
      <c r="AK2510">
        <v>1.3898039999999999E-3</v>
      </c>
      <c r="AL2510">
        <v>2.0394839999999998E-3</v>
      </c>
      <c r="AM2510">
        <v>1.270787E-2</v>
      </c>
      <c r="AN2510">
        <v>9.9999039999999997E-2</v>
      </c>
      <c r="AO2510">
        <v>9.5658740000000009</v>
      </c>
      <c r="AP2510">
        <v>0.94689509999999999</v>
      </c>
      <c r="AQ2510">
        <v>171.0652</v>
      </c>
      <c r="AR2510">
        <v>161.98079999999999</v>
      </c>
      <c r="AS2510">
        <v>0.68817479999999998</v>
      </c>
      <c r="AT2510">
        <v>0</v>
      </c>
      <c r="AU2510">
        <v>0</v>
      </c>
    </row>
    <row r="2511" spans="1:47" x14ac:dyDescent="0.25">
      <c r="A2511">
        <v>230</v>
      </c>
      <c r="B2511" t="s">
        <v>56</v>
      </c>
      <c r="C2511">
        <v>24.260458</v>
      </c>
      <c r="D2511" s="1">
        <v>4.302465E-6</v>
      </c>
      <c r="E2511">
        <v>0.48342499999999999</v>
      </c>
      <c r="F2511" s="1">
        <v>4.1106129999999998E-6</v>
      </c>
      <c r="G2511">
        <v>0.297676</v>
      </c>
      <c r="H2511" s="1">
        <v>80.923320000000004</v>
      </c>
      <c r="I2511">
        <v>1.1E-5</v>
      </c>
      <c r="J2511">
        <v>9.9999999999999995E-7</v>
      </c>
      <c r="K2511">
        <v>1.35562</v>
      </c>
      <c r="L2511">
        <v>0.84800200000000003</v>
      </c>
      <c r="M2511">
        <v>5.4900000000000001E-4</v>
      </c>
      <c r="N2511" s="1">
        <v>9.7514960000000001E-4</v>
      </c>
      <c r="O2511" s="1">
        <v>1.1653189999999999E-3</v>
      </c>
      <c r="P2511">
        <v>2.3400000000000001E-3</v>
      </c>
      <c r="Q2511">
        <v>28.107970000000002</v>
      </c>
      <c r="R2511" s="1">
        <v>5.3773640000000002E-6</v>
      </c>
      <c r="S2511">
        <v>20.21641</v>
      </c>
      <c r="T2511" s="1">
        <v>4.9069969999999999E-6</v>
      </c>
      <c r="U2511">
        <v>0.39789989999999997</v>
      </c>
      <c r="V2511">
        <v>59.562089999999998</v>
      </c>
      <c r="W2511" s="1">
        <v>1.2248009999999999E-5</v>
      </c>
      <c r="X2511">
        <v>2.7329929999999999E-2</v>
      </c>
      <c r="Y2511" s="1">
        <v>5.5464480000000003E-5</v>
      </c>
      <c r="Z2511">
        <v>61.459870000000002</v>
      </c>
      <c r="AA2511" s="1">
        <v>1.198685E-5</v>
      </c>
      <c r="AB2511">
        <v>0.87464509999999995</v>
      </c>
      <c r="AC2511">
        <v>0.90772180000000002</v>
      </c>
      <c r="AD2511">
        <v>1.38984</v>
      </c>
      <c r="AE2511">
        <v>0</v>
      </c>
      <c r="AF2511">
        <v>242.27719999999999</v>
      </c>
      <c r="AG2511">
        <v>3.6463350000000001</v>
      </c>
      <c r="AH2511">
        <v>4.7613469999999998</v>
      </c>
      <c r="AI2511">
        <v>4.9105820000000001E-4</v>
      </c>
      <c r="AJ2511">
        <v>8.2211929999999995E-4</v>
      </c>
      <c r="AK2511">
        <v>1.393329E-3</v>
      </c>
      <c r="AL2511">
        <v>2.148292E-3</v>
      </c>
      <c r="AM2511">
        <v>1.2703610000000001E-2</v>
      </c>
      <c r="AN2511">
        <v>0.1000042</v>
      </c>
      <c r="AO2511">
        <v>9.7093900000000009</v>
      </c>
      <c r="AP2511">
        <v>0.94658129999999996</v>
      </c>
      <c r="AQ2511">
        <v>994.63520000000005</v>
      </c>
      <c r="AR2511">
        <v>941.50300000000004</v>
      </c>
      <c r="AS2511">
        <v>0.68571409999999999</v>
      </c>
      <c r="AT2511">
        <v>0</v>
      </c>
      <c r="AU2511">
        <v>0</v>
      </c>
    </row>
    <row r="2512" spans="1:47" x14ac:dyDescent="0.25">
      <c r="A2512">
        <v>231</v>
      </c>
      <c r="B2512" t="s">
        <v>56</v>
      </c>
      <c r="C2512">
        <v>32.102265000000003</v>
      </c>
      <c r="D2512" s="1">
        <v>4.3677669999999996E-6</v>
      </c>
      <c r="E2512">
        <v>0.498863</v>
      </c>
      <c r="F2512" s="1">
        <v>5.4843920000000002E-6</v>
      </c>
      <c r="G2512">
        <v>0.38649499999999998</v>
      </c>
      <c r="H2512" s="1">
        <v>68.013220000000004</v>
      </c>
      <c r="I2512">
        <v>1.4E-5</v>
      </c>
      <c r="J2512">
        <v>9.9999999999999995E-7</v>
      </c>
      <c r="K2512">
        <v>1.1677500000000001</v>
      </c>
      <c r="L2512">
        <v>1.035463</v>
      </c>
      <c r="M2512">
        <v>4.7899999999999999E-4</v>
      </c>
      <c r="N2512" s="1">
        <v>8.5907620000000003E-4</v>
      </c>
      <c r="O2512" s="1">
        <v>1.136155E-3</v>
      </c>
      <c r="P2512">
        <v>2.5430000000000001E-3</v>
      </c>
      <c r="Q2512">
        <v>28.107970000000002</v>
      </c>
      <c r="R2512" s="1">
        <v>5.3773640000000002E-6</v>
      </c>
      <c r="S2512">
        <v>20.21641</v>
      </c>
      <c r="T2512" s="1">
        <v>4.9069969999999999E-6</v>
      </c>
      <c r="U2512">
        <v>0.42713499999999999</v>
      </c>
      <c r="V2512">
        <v>56.88485</v>
      </c>
      <c r="W2512" s="1">
        <v>1.2345939999999999E-5</v>
      </c>
      <c r="X2512">
        <v>2.7339059999999998E-2</v>
      </c>
      <c r="Y2512" s="1">
        <v>5.5464480000000003E-5</v>
      </c>
      <c r="Z2512">
        <v>59.167499999999997</v>
      </c>
      <c r="AA2512" s="1">
        <v>1.2276199999999999E-5</v>
      </c>
      <c r="AB2512">
        <v>0.86942450000000004</v>
      </c>
      <c r="AC2512">
        <v>0.87541380000000002</v>
      </c>
      <c r="AD2512">
        <v>1.38984</v>
      </c>
      <c r="AE2512">
        <v>0</v>
      </c>
      <c r="AF2512">
        <v>242.27719999999999</v>
      </c>
      <c r="AG2512">
        <v>3.5878000000000001</v>
      </c>
      <c r="AH2512">
        <v>4.7634689999999997</v>
      </c>
      <c r="AI2512">
        <v>4.9108129999999998E-4</v>
      </c>
      <c r="AJ2512">
        <v>8.2906410000000005E-4</v>
      </c>
      <c r="AK2512">
        <v>1.391914E-3</v>
      </c>
      <c r="AL2512">
        <v>2.1481899999999999E-3</v>
      </c>
      <c r="AM2512">
        <v>1.270259E-2</v>
      </c>
      <c r="AN2512">
        <v>9.9999350000000001E-2</v>
      </c>
      <c r="AO2512">
        <v>9.6599240000000002</v>
      </c>
      <c r="AP2512">
        <v>0.94567690000000004</v>
      </c>
      <c r="AQ2512">
        <v>725.96420000000001</v>
      </c>
      <c r="AR2512">
        <v>686.52750000000003</v>
      </c>
      <c r="AS2512">
        <v>0.68785529999999995</v>
      </c>
      <c r="AT2512">
        <v>0</v>
      </c>
      <c r="AU2512">
        <v>0</v>
      </c>
    </row>
    <row r="2513" spans="1:47" x14ac:dyDescent="0.25">
      <c r="A2513">
        <v>232</v>
      </c>
      <c r="B2513" t="s">
        <v>56</v>
      </c>
      <c r="C2513">
        <v>48.417461000000003</v>
      </c>
      <c r="D2513" s="1">
        <v>5.2687750000000002E-6</v>
      </c>
      <c r="E2513">
        <v>0.37901299999999999</v>
      </c>
      <c r="F2513" s="1">
        <v>6.3360269999999997E-6</v>
      </c>
      <c r="G2513">
        <v>0.37984800000000002</v>
      </c>
      <c r="H2513" s="1">
        <v>71.776809999999998</v>
      </c>
      <c r="I2513">
        <v>1.5999999999999999E-5</v>
      </c>
      <c r="J2513">
        <v>1.2999999999999999E-5</v>
      </c>
      <c r="K2513">
        <v>1.0387919999999999</v>
      </c>
      <c r="L2513">
        <v>1.190607</v>
      </c>
      <c r="M2513">
        <v>4.2700000000000002E-4</v>
      </c>
      <c r="N2513" s="1">
        <v>6.6373829999999997E-4</v>
      </c>
      <c r="O2513" s="1">
        <v>1.0188490000000001E-3</v>
      </c>
      <c r="P2513">
        <v>2.2550000000000001E-3</v>
      </c>
      <c r="Q2513">
        <v>28.107969000000001</v>
      </c>
      <c r="R2513" s="1">
        <v>5.3773639000000003E-6</v>
      </c>
      <c r="S2513">
        <v>20.216414</v>
      </c>
      <c r="T2513" s="1">
        <v>4.9069970999999998E-6</v>
      </c>
      <c r="U2513">
        <v>0.39268763000000001</v>
      </c>
      <c r="V2513">
        <v>58.666355000000003</v>
      </c>
      <c r="W2513" s="1">
        <v>1.2707906000000001E-5</v>
      </c>
      <c r="X2513">
        <v>2.7353078999999999E-2</v>
      </c>
      <c r="Y2513" s="1">
        <v>5.5464479E-5</v>
      </c>
      <c r="Z2513">
        <v>59.809399999999997</v>
      </c>
      <c r="AA2513" s="1">
        <v>1.2458913000000001E-5</v>
      </c>
      <c r="AB2513">
        <v>0.84272968999999998</v>
      </c>
      <c r="AC2513">
        <v>0.86587882000000005</v>
      </c>
      <c r="AD2513">
        <v>1.3898402000000001</v>
      </c>
      <c r="AE2513">
        <v>0</v>
      </c>
      <c r="AF2513">
        <v>242.27722</v>
      </c>
      <c r="AG2513">
        <v>3.5419</v>
      </c>
      <c r="AH2513">
        <v>4.7615847000000002</v>
      </c>
      <c r="AI2513">
        <v>4.8901746999999998E-4</v>
      </c>
      <c r="AJ2513">
        <v>8.2564121000000003E-4</v>
      </c>
      <c r="AK2513">
        <v>1.3873926999999999E-3</v>
      </c>
      <c r="AL2513">
        <v>2.0589083E-3</v>
      </c>
      <c r="AM2513">
        <v>1.2700802000000001E-2</v>
      </c>
      <c r="AN2513">
        <v>9.9997270999999999E-2</v>
      </c>
      <c r="AO2513">
        <v>10.119344</v>
      </c>
      <c r="AP2513">
        <v>0.94654196999999995</v>
      </c>
      <c r="AQ2513">
        <v>-1376.325</v>
      </c>
      <c r="AR2513">
        <v>-1302.7493999999999</v>
      </c>
      <c r="AS2513">
        <v>0.68807686999999995</v>
      </c>
      <c r="AT2513">
        <v>0</v>
      </c>
      <c r="AU2513">
        <v>0</v>
      </c>
    </row>
    <row r="2514" spans="1:47" x14ac:dyDescent="0.25">
      <c r="A2514">
        <v>233</v>
      </c>
      <c r="B2514" t="s">
        <v>56</v>
      </c>
      <c r="C2514">
        <v>17.210167999999999</v>
      </c>
      <c r="D2514" s="1">
        <v>4.9804830000000002E-6</v>
      </c>
      <c r="E2514">
        <v>0.298987</v>
      </c>
      <c r="F2514" s="1">
        <v>7.7105349999999992E-6</v>
      </c>
      <c r="G2514">
        <v>0.61969300000000005</v>
      </c>
      <c r="H2514" s="1">
        <v>32.760129999999997</v>
      </c>
      <c r="I2514">
        <v>1.9000000000000001E-5</v>
      </c>
      <c r="J2514">
        <v>1.0000000000000001E-5</v>
      </c>
      <c r="K2514">
        <v>1.1790210000000001</v>
      </c>
      <c r="L2514">
        <v>0.91032900000000005</v>
      </c>
      <c r="M2514">
        <v>6.9899999999999997E-4</v>
      </c>
      <c r="N2514" s="1">
        <v>9.4391289999999997E-4</v>
      </c>
      <c r="O2514" s="1">
        <v>1.5845939999999999E-3</v>
      </c>
      <c r="P2514">
        <v>3.6050000000000001E-3</v>
      </c>
      <c r="Q2514">
        <v>28.107969000000001</v>
      </c>
      <c r="R2514" s="1">
        <v>5.3773639000000003E-6</v>
      </c>
      <c r="S2514">
        <v>20.216414</v>
      </c>
      <c r="T2514" s="1">
        <v>4.9069970999999998E-6</v>
      </c>
      <c r="U2514">
        <v>0.39552389999999998</v>
      </c>
      <c r="V2514">
        <v>57.918692</v>
      </c>
      <c r="W2514" s="1">
        <v>1.2801308000000001E-5</v>
      </c>
      <c r="X2514">
        <v>2.7341501000000001E-2</v>
      </c>
      <c r="Y2514" s="1">
        <v>5.5464479E-5</v>
      </c>
      <c r="Z2514">
        <v>59.536624000000003</v>
      </c>
      <c r="AA2514" s="1">
        <v>1.2473681E-5</v>
      </c>
      <c r="AB2514">
        <v>0.85260411999999997</v>
      </c>
      <c r="AC2514">
        <v>0.86588597</v>
      </c>
      <c r="AD2514">
        <v>1.3898402000000001</v>
      </c>
      <c r="AE2514">
        <v>0</v>
      </c>
      <c r="AF2514">
        <v>242.27722</v>
      </c>
      <c r="AG2514">
        <v>3.5805680999999998</v>
      </c>
      <c r="AH2514">
        <v>4.7637891999999997</v>
      </c>
      <c r="AI2514">
        <v>4.8665052999999998E-4</v>
      </c>
      <c r="AJ2514">
        <v>8.3151611999999998E-4</v>
      </c>
      <c r="AK2514">
        <v>1.3845039999999999E-3</v>
      </c>
      <c r="AL2514">
        <v>2.1021573E-3</v>
      </c>
      <c r="AM2514">
        <v>1.2684907E-2</v>
      </c>
      <c r="AN2514">
        <v>9.9996635E-2</v>
      </c>
      <c r="AO2514">
        <v>9.9196787999999998</v>
      </c>
      <c r="AP2514">
        <v>0.94551054999999995</v>
      </c>
      <c r="AQ2514">
        <v>3558.6327000000001</v>
      </c>
      <c r="AR2514">
        <v>3364.7248</v>
      </c>
      <c r="AS2514">
        <v>0.68845595000000004</v>
      </c>
      <c r="AT2514">
        <v>0</v>
      </c>
      <c r="AU2514">
        <v>0</v>
      </c>
    </row>
    <row r="2515" spans="1:47" x14ac:dyDescent="0.25">
      <c r="A2515">
        <v>234</v>
      </c>
      <c r="B2515" t="s">
        <v>56</v>
      </c>
      <c r="C2515">
        <v>7.9719999999999999E-3</v>
      </c>
      <c r="D2515" s="1">
        <v>3.501506E-6</v>
      </c>
      <c r="E2515">
        <v>8.6499999999999999E-4</v>
      </c>
      <c r="F2515" s="1">
        <v>4.5112600000000001E-6</v>
      </c>
      <c r="G2515">
        <v>0.16445100000000001</v>
      </c>
      <c r="H2515" s="1">
        <v>61.500590000000003</v>
      </c>
      <c r="I2515">
        <v>1.8E-5</v>
      </c>
      <c r="J2515">
        <v>2.0000000000000002E-5</v>
      </c>
      <c r="K2515">
        <v>1.5100119999999999</v>
      </c>
      <c r="L2515">
        <v>1.6896679999999999</v>
      </c>
      <c r="M2515">
        <v>3.6699999999999998E-4</v>
      </c>
      <c r="N2515" s="1">
        <v>3.5725740000000001E-4</v>
      </c>
      <c r="O2515" s="1">
        <v>9.5211389999999996E-4</v>
      </c>
      <c r="P2515">
        <v>2.63E-3</v>
      </c>
      <c r="Q2515">
        <v>28.107969000000001</v>
      </c>
      <c r="R2515" s="1">
        <v>5.3773639000000003E-6</v>
      </c>
      <c r="S2515">
        <v>20.216414</v>
      </c>
      <c r="T2515" s="1">
        <v>4.9069970999999998E-6</v>
      </c>
      <c r="U2515">
        <v>0.39855265000000001</v>
      </c>
      <c r="V2515">
        <v>59.862724999999998</v>
      </c>
      <c r="W2515" s="1">
        <v>1.2627376999999999E-5</v>
      </c>
      <c r="X2515">
        <v>2.7341071000000002E-2</v>
      </c>
      <c r="Y2515" s="1">
        <v>5.5464479E-5</v>
      </c>
      <c r="Z2515">
        <v>58.036129000000003</v>
      </c>
      <c r="AA2515" s="1">
        <v>1.2455815E-5</v>
      </c>
      <c r="AB2515">
        <v>0.83929505999999998</v>
      </c>
      <c r="AC2515">
        <v>0.86865161000000002</v>
      </c>
      <c r="AD2515">
        <v>1.3898402000000001</v>
      </c>
      <c r="AE2515">
        <v>0</v>
      </c>
      <c r="AF2515">
        <v>242.27722</v>
      </c>
      <c r="AG2515">
        <v>3.5449860000000002</v>
      </c>
      <c r="AH2515">
        <v>4.7610340999999998</v>
      </c>
      <c r="AI2515">
        <v>4.8528919999999998E-4</v>
      </c>
      <c r="AJ2515">
        <v>8.3248744E-4</v>
      </c>
      <c r="AK2515">
        <v>1.3890808000000001E-3</v>
      </c>
      <c r="AL2515">
        <v>2.0549892000000002E-3</v>
      </c>
      <c r="AM2515">
        <v>1.2704559000000001E-2</v>
      </c>
      <c r="AN2515">
        <v>0.10000015</v>
      </c>
      <c r="AO2515">
        <v>10.185881</v>
      </c>
      <c r="AP2515">
        <v>0.94652037</v>
      </c>
      <c r="AQ2515">
        <v>3282.7934</v>
      </c>
      <c r="AR2515">
        <v>3107.2309</v>
      </c>
      <c r="AS2515">
        <v>0.68989045999999998</v>
      </c>
      <c r="AT2515">
        <v>0</v>
      </c>
      <c r="AU2515">
        <v>0</v>
      </c>
    </row>
    <row r="2516" spans="1:47" x14ac:dyDescent="0.25">
      <c r="A2516">
        <v>235</v>
      </c>
      <c r="B2516" t="s">
        <v>56</v>
      </c>
      <c r="C2516">
        <v>62.756037999999997</v>
      </c>
      <c r="D2516" s="1">
        <v>1.016314E-5</v>
      </c>
      <c r="E2516">
        <v>0.59878500000000001</v>
      </c>
      <c r="F2516" s="1">
        <v>4.2535239999999998E-6</v>
      </c>
      <c r="G2516">
        <v>0.97633599999999998</v>
      </c>
      <c r="H2516" s="1">
        <v>79.37379</v>
      </c>
      <c r="I2516">
        <v>1.2999999999999999E-5</v>
      </c>
      <c r="J2516">
        <v>2.9E-5</v>
      </c>
      <c r="K2516">
        <v>0.49944100000000002</v>
      </c>
      <c r="L2516">
        <v>0.97078900000000001</v>
      </c>
      <c r="M2516">
        <v>5.1900000000000004E-4</v>
      </c>
      <c r="N2516" s="1">
        <v>9.2543970000000004E-4</v>
      </c>
      <c r="O2516" s="1">
        <v>1.154104E-3</v>
      </c>
      <c r="P2516">
        <v>2.2139999999999998E-3</v>
      </c>
      <c r="Q2516">
        <v>28.107969000000001</v>
      </c>
      <c r="R2516" s="1">
        <v>5.3773639000000003E-6</v>
      </c>
      <c r="S2516">
        <v>20.216414</v>
      </c>
      <c r="T2516" s="1">
        <v>4.9069970999999998E-6</v>
      </c>
      <c r="U2516">
        <v>0.40539149000000002</v>
      </c>
      <c r="V2516">
        <v>59.855339000000001</v>
      </c>
      <c r="W2516" s="1">
        <v>1.2013474999999999E-5</v>
      </c>
      <c r="X2516">
        <v>2.7332164999999999E-2</v>
      </c>
      <c r="Y2516" s="1">
        <v>5.5464479E-5</v>
      </c>
      <c r="Z2516">
        <v>59.608879000000002</v>
      </c>
      <c r="AA2516" s="1">
        <v>1.2468295E-5</v>
      </c>
      <c r="AB2516">
        <v>0.85530132000000003</v>
      </c>
      <c r="AC2516">
        <v>0.87171277000000003</v>
      </c>
      <c r="AD2516">
        <v>1.3898402000000001</v>
      </c>
      <c r="AE2516">
        <v>0</v>
      </c>
      <c r="AF2516">
        <v>242.27722</v>
      </c>
      <c r="AG2516">
        <v>3.6165354000000001</v>
      </c>
      <c r="AH2516">
        <v>4.7631337</v>
      </c>
      <c r="AI2516">
        <v>4.7619132999999998E-4</v>
      </c>
      <c r="AJ2516">
        <v>8.2287387999999996E-4</v>
      </c>
      <c r="AK2516">
        <v>1.3887168E-3</v>
      </c>
      <c r="AL2516">
        <v>2.1322975000000002E-3</v>
      </c>
      <c r="AM2516">
        <v>1.2688065E-2</v>
      </c>
      <c r="AN2516">
        <v>9.9996177000000006E-2</v>
      </c>
      <c r="AO2516">
        <v>10.222775</v>
      </c>
      <c r="AP2516">
        <v>0.94635082000000004</v>
      </c>
      <c r="AQ2516">
        <v>2731.4771999999998</v>
      </c>
      <c r="AR2516">
        <v>2584.9357</v>
      </c>
      <c r="AS2516">
        <v>0.68625583000000001</v>
      </c>
      <c r="AT2516">
        <v>0</v>
      </c>
      <c r="AU2516">
        <v>0</v>
      </c>
    </row>
    <row r="2517" spans="1:47" x14ac:dyDescent="0.25">
      <c r="A2517">
        <v>236</v>
      </c>
      <c r="B2517" t="s">
        <v>56</v>
      </c>
      <c r="C2517">
        <v>17.609926999999999</v>
      </c>
      <c r="D2517" s="1">
        <v>2.0104619999999999E-6</v>
      </c>
      <c r="E2517">
        <v>7.9570000000000005E-3</v>
      </c>
      <c r="F2517" s="1">
        <v>5.0587259999999998E-6</v>
      </c>
      <c r="G2517">
        <v>2.4236000000000001E-2</v>
      </c>
      <c r="H2517" s="1">
        <v>41.054270000000002</v>
      </c>
      <c r="I2517">
        <v>2.0000000000000002E-5</v>
      </c>
      <c r="J2517">
        <v>6.9999999999999999E-6</v>
      </c>
      <c r="K2517">
        <v>1.7776270000000001</v>
      </c>
      <c r="L2517">
        <v>0.75649599999999995</v>
      </c>
      <c r="M2517">
        <v>4.3899999999999999E-4</v>
      </c>
      <c r="N2517" s="1">
        <v>4.4342490000000002E-4</v>
      </c>
      <c r="O2517" s="1">
        <v>1.1769320000000001E-3</v>
      </c>
      <c r="P2517">
        <v>3.313E-3</v>
      </c>
      <c r="Q2517">
        <v>28.107969000000001</v>
      </c>
      <c r="R2517" s="1">
        <v>5.3773639000000003E-6</v>
      </c>
      <c r="S2517">
        <v>20.216414</v>
      </c>
      <c r="T2517" s="1">
        <v>4.9069970999999998E-6</v>
      </c>
      <c r="U2517">
        <v>0.41933419999999999</v>
      </c>
      <c r="V2517">
        <v>56.929434999999998</v>
      </c>
      <c r="W2517" s="1">
        <v>1.1844309000000001E-5</v>
      </c>
      <c r="X2517">
        <v>2.7345522000000001E-2</v>
      </c>
      <c r="Y2517" s="1">
        <v>5.5464479E-5</v>
      </c>
      <c r="Z2517">
        <v>57.923864000000002</v>
      </c>
      <c r="AA2517" s="1">
        <v>1.2518752999999999E-5</v>
      </c>
      <c r="AB2517">
        <v>0.85268451000000001</v>
      </c>
      <c r="AC2517">
        <v>0.83222176999999997</v>
      </c>
      <c r="AD2517">
        <v>1.3898402000000001</v>
      </c>
      <c r="AE2517">
        <v>0</v>
      </c>
      <c r="AF2517">
        <v>242.27722</v>
      </c>
      <c r="AG2517">
        <v>3.5575070000000002</v>
      </c>
      <c r="AH2517">
        <v>4.7613978000000001</v>
      </c>
      <c r="AI2517">
        <v>4.9029857999999997E-4</v>
      </c>
      <c r="AJ2517">
        <v>8.3006473000000005E-4</v>
      </c>
      <c r="AK2517">
        <v>1.3936452000000001E-3</v>
      </c>
      <c r="AL2517">
        <v>2.1277918999999998E-3</v>
      </c>
      <c r="AM2517">
        <v>1.2688862E-2</v>
      </c>
      <c r="AN2517">
        <v>9.9999546999999994E-2</v>
      </c>
      <c r="AO2517">
        <v>9.6279530999999992</v>
      </c>
      <c r="AP2517">
        <v>0.94586680999999995</v>
      </c>
      <c r="AQ2517">
        <v>1637.0758000000001</v>
      </c>
      <c r="AR2517">
        <v>1548.4557</v>
      </c>
      <c r="AS2517">
        <v>0.68865721999999996</v>
      </c>
      <c r="AT2517">
        <v>0</v>
      </c>
      <c r="AU2517">
        <v>0</v>
      </c>
    </row>
    <row r="2518" spans="1:47" x14ac:dyDescent="0.25">
      <c r="A2518">
        <v>237</v>
      </c>
      <c r="B2518" t="s">
        <v>56</v>
      </c>
      <c r="C2518">
        <v>18.096319999999999</v>
      </c>
      <c r="D2518" s="1">
        <v>4.1436469999999998E-6</v>
      </c>
      <c r="E2518">
        <v>0.36726799999999998</v>
      </c>
      <c r="F2518" s="1">
        <v>6.2032420000000001E-6</v>
      </c>
      <c r="G2518">
        <v>0.38394899999999998</v>
      </c>
      <c r="H2518" s="1">
        <v>57.329369999999997</v>
      </c>
      <c r="I2518">
        <v>1.7E-5</v>
      </c>
      <c r="J2518">
        <v>6.9999999999999999E-6</v>
      </c>
      <c r="K2518">
        <v>1.099567</v>
      </c>
      <c r="L2518">
        <v>1.2072510000000001</v>
      </c>
      <c r="M2518">
        <v>6.2699999999999995E-4</v>
      </c>
      <c r="N2518" s="1">
        <v>9.4408809999999997E-4</v>
      </c>
      <c r="O2518" s="1">
        <v>1.3391760000000001E-3</v>
      </c>
      <c r="P2518">
        <v>2.7650000000000001E-3</v>
      </c>
      <c r="Q2518">
        <v>28.107969000000001</v>
      </c>
      <c r="R2518" s="1">
        <v>5.3773639000000003E-6</v>
      </c>
      <c r="S2518">
        <v>20.216414</v>
      </c>
      <c r="T2518" s="1">
        <v>4.9069970999999998E-6</v>
      </c>
      <c r="U2518">
        <v>0.39275465999999998</v>
      </c>
      <c r="V2518">
        <v>59.403046000000003</v>
      </c>
      <c r="W2518" s="1">
        <v>1.2457258E-5</v>
      </c>
      <c r="X2518">
        <v>2.7340827000000002E-2</v>
      </c>
      <c r="Y2518" s="1">
        <v>5.5464479E-5</v>
      </c>
      <c r="Z2518">
        <v>59.56371</v>
      </c>
      <c r="AA2518" s="1">
        <v>1.1966609E-5</v>
      </c>
      <c r="AB2518">
        <v>0.83894502000000004</v>
      </c>
      <c r="AC2518">
        <v>0.86087771000000002</v>
      </c>
      <c r="AD2518">
        <v>1.3898402000000001</v>
      </c>
      <c r="AE2518">
        <v>0</v>
      </c>
      <c r="AF2518">
        <v>242.27722</v>
      </c>
      <c r="AG2518">
        <v>3.6458384000000001</v>
      </c>
      <c r="AH2518">
        <v>4.7601542999999999</v>
      </c>
      <c r="AI2518">
        <v>4.8877665000000002E-4</v>
      </c>
      <c r="AJ2518">
        <v>8.2841735000000003E-4</v>
      </c>
      <c r="AK2518">
        <v>1.3872929999999999E-3</v>
      </c>
      <c r="AL2518">
        <v>2.1121385000000001E-3</v>
      </c>
      <c r="AM2518">
        <v>1.2695145999999999E-2</v>
      </c>
      <c r="AN2518">
        <v>0.1000009</v>
      </c>
      <c r="AO2518">
        <v>9.8849780999999997</v>
      </c>
      <c r="AP2518">
        <v>0.94680916999999998</v>
      </c>
      <c r="AQ2518">
        <v>2965.6736000000001</v>
      </c>
      <c r="AR2518">
        <v>2807.9270000000001</v>
      </c>
      <c r="AS2518">
        <v>0.68786362999999995</v>
      </c>
      <c r="AT2518">
        <v>0</v>
      </c>
      <c r="AU2518">
        <v>0</v>
      </c>
    </row>
    <row r="2519" spans="1:47" x14ac:dyDescent="0.25">
      <c r="A2519">
        <v>238</v>
      </c>
      <c r="B2519" t="s">
        <v>56</v>
      </c>
      <c r="C2519">
        <v>0.221272</v>
      </c>
      <c r="D2519" s="1">
        <v>1.8120710000000001E-8</v>
      </c>
      <c r="E2519">
        <v>3.9766550000000001</v>
      </c>
      <c r="F2519" s="1">
        <v>4.045852E-6</v>
      </c>
      <c r="G2519">
        <v>3.1781999999999998E-2</v>
      </c>
      <c r="H2519" s="1">
        <v>62.611660000000001</v>
      </c>
      <c r="I2519">
        <v>1.7E-5</v>
      </c>
      <c r="J2519">
        <v>4.6E-5</v>
      </c>
      <c r="K2519">
        <v>1.6572</v>
      </c>
      <c r="L2519">
        <v>1.5567279999999999</v>
      </c>
      <c r="M2519">
        <v>3.28E-4</v>
      </c>
      <c r="N2519" s="1">
        <v>3.4640540000000002E-4</v>
      </c>
      <c r="O2519" s="1">
        <v>8.9007349999999997E-4</v>
      </c>
      <c r="P2519">
        <v>2.6540000000000001E-3</v>
      </c>
      <c r="Q2519">
        <v>28.107970000000002</v>
      </c>
      <c r="R2519" s="1">
        <v>5.3773640000000002E-6</v>
      </c>
      <c r="S2519">
        <v>20.21641</v>
      </c>
      <c r="T2519" s="1">
        <v>4.9069969999999999E-6</v>
      </c>
      <c r="U2519">
        <v>0.4036014</v>
      </c>
      <c r="V2519">
        <v>62.883940000000003</v>
      </c>
      <c r="W2519" s="1">
        <v>1.2349259999999999E-5</v>
      </c>
      <c r="X2519">
        <v>2.732743E-2</v>
      </c>
      <c r="Y2519" s="1">
        <v>5.5464480000000003E-5</v>
      </c>
      <c r="Z2519">
        <v>58.630490000000002</v>
      </c>
      <c r="AA2519" s="1">
        <v>1.1734039999999999E-5</v>
      </c>
      <c r="AB2519">
        <v>0.85986949999999995</v>
      </c>
      <c r="AC2519">
        <v>0.89704269999999997</v>
      </c>
      <c r="AD2519">
        <v>1.38984</v>
      </c>
      <c r="AE2519">
        <v>0</v>
      </c>
      <c r="AF2519">
        <v>242.27719999999999</v>
      </c>
      <c r="AG2519">
        <v>3.5995759999999999</v>
      </c>
      <c r="AH2519">
        <v>4.7606310000000001</v>
      </c>
      <c r="AI2519">
        <v>4.8072000000000002E-4</v>
      </c>
      <c r="AJ2519">
        <v>8.2342340000000002E-4</v>
      </c>
      <c r="AK2519">
        <v>1.3931620000000001E-3</v>
      </c>
      <c r="AL2519">
        <v>2.1083880000000001E-3</v>
      </c>
      <c r="AM2519">
        <v>1.2702110000000001E-2</v>
      </c>
      <c r="AN2519">
        <v>0.1000011</v>
      </c>
      <c r="AO2519">
        <v>9.6620030000000003</v>
      </c>
      <c r="AP2519">
        <v>0.94750259999999997</v>
      </c>
      <c r="AQ2519">
        <v>-833.78899999999999</v>
      </c>
      <c r="AR2519">
        <v>-790.0172</v>
      </c>
      <c r="AS2519">
        <v>0.68436859999999999</v>
      </c>
      <c r="AT2519">
        <v>0</v>
      </c>
      <c r="AU2519">
        <v>0</v>
      </c>
    </row>
    <row r="2520" spans="1:47" x14ac:dyDescent="0.25">
      <c r="A2520">
        <v>239</v>
      </c>
      <c r="B2520" t="s">
        <v>56</v>
      </c>
      <c r="C2520">
        <v>33.010756000000001</v>
      </c>
      <c r="D2520" s="1">
        <v>5.1648979999999998E-6</v>
      </c>
      <c r="E2520">
        <v>0.29430299999999998</v>
      </c>
      <c r="F2520" s="1">
        <v>6.2935629999999998E-6</v>
      </c>
      <c r="G2520">
        <v>0.25010100000000002</v>
      </c>
      <c r="H2520" s="1">
        <v>52.003700000000002</v>
      </c>
      <c r="I2520">
        <v>1.2999999999999999E-5</v>
      </c>
      <c r="J2520">
        <v>0</v>
      </c>
      <c r="K2520">
        <v>1.6777709999999999</v>
      </c>
      <c r="L2520">
        <v>0.93027700000000002</v>
      </c>
      <c r="M2520">
        <v>5.71E-4</v>
      </c>
      <c r="N2520" s="1">
        <v>8.3184190000000003E-4</v>
      </c>
      <c r="O2520" s="1">
        <v>1.200422E-3</v>
      </c>
      <c r="P2520">
        <v>2.4390000000000002E-3</v>
      </c>
      <c r="Q2520">
        <v>28.107969000000001</v>
      </c>
      <c r="R2520" s="1">
        <v>5.3773639000000003E-6</v>
      </c>
      <c r="S2520">
        <v>20.216414</v>
      </c>
      <c r="T2520" s="1">
        <v>4.9069970999999998E-6</v>
      </c>
      <c r="U2520">
        <v>0.39019542000000002</v>
      </c>
      <c r="V2520">
        <v>60.401083999999997</v>
      </c>
      <c r="W2520" s="1">
        <v>1.2087312E-5</v>
      </c>
      <c r="X2520">
        <v>2.7341007000000001E-2</v>
      </c>
      <c r="Y2520" s="1">
        <v>5.5464479E-5</v>
      </c>
      <c r="Z2520">
        <v>60.617514999999997</v>
      </c>
      <c r="AA2520" s="1">
        <v>1.2301192E-5</v>
      </c>
      <c r="AB2520">
        <v>0.85358444</v>
      </c>
      <c r="AC2520">
        <v>0.88692647999999996</v>
      </c>
      <c r="AD2520">
        <v>1.3898402000000001</v>
      </c>
      <c r="AE2520">
        <v>0</v>
      </c>
      <c r="AF2520">
        <v>242.27722</v>
      </c>
      <c r="AG2520">
        <v>3.6744528999999999</v>
      </c>
      <c r="AH2520">
        <v>4.7613045999999999</v>
      </c>
      <c r="AI2520">
        <v>4.8479498999999998E-4</v>
      </c>
      <c r="AJ2520">
        <v>8.3380485000000002E-4</v>
      </c>
      <c r="AK2520">
        <v>1.3853131E-3</v>
      </c>
      <c r="AL2520">
        <v>2.1289591000000002E-3</v>
      </c>
      <c r="AM2520">
        <v>1.2700303E-2</v>
      </c>
      <c r="AN2520">
        <v>9.9998616999999998E-2</v>
      </c>
      <c r="AO2520">
        <v>9.9444617999999991</v>
      </c>
      <c r="AP2520">
        <v>0.94749090999999996</v>
      </c>
      <c r="AQ2520">
        <v>-2111.2757000000001</v>
      </c>
      <c r="AR2520">
        <v>-2000.4145000000001</v>
      </c>
      <c r="AS2520">
        <v>0.68903422000000003</v>
      </c>
      <c r="AT2520">
        <v>0</v>
      </c>
      <c r="AU2520">
        <v>0</v>
      </c>
    </row>
    <row r="2521" spans="1:47" x14ac:dyDescent="0.25">
      <c r="A2521">
        <v>240</v>
      </c>
      <c r="B2521" t="s">
        <v>56</v>
      </c>
      <c r="C2521">
        <v>0.22432299999999999</v>
      </c>
      <c r="D2521" s="1">
        <v>3.0075270000000003E-8</v>
      </c>
      <c r="E2521">
        <v>8.0224360000000008</v>
      </c>
      <c r="F2521" s="1">
        <v>4.1442430000000002E-6</v>
      </c>
      <c r="G2521">
        <v>0.14149900000000001</v>
      </c>
      <c r="H2521" s="1">
        <v>72.860230000000001</v>
      </c>
      <c r="I2521">
        <v>1.5E-5</v>
      </c>
      <c r="J2521">
        <v>4.5000000000000003E-5</v>
      </c>
      <c r="K2521">
        <v>1.520904</v>
      </c>
      <c r="L2521">
        <v>1.4666319999999999</v>
      </c>
      <c r="M2521">
        <v>4.1800000000000002E-4</v>
      </c>
      <c r="N2521" s="1">
        <v>5.5042030000000003E-4</v>
      </c>
      <c r="O2521" s="1">
        <v>9.2939810000000004E-4</v>
      </c>
      <c r="P2521">
        <v>2.1740000000000002E-3</v>
      </c>
      <c r="Q2521">
        <v>28.107970000000002</v>
      </c>
      <c r="R2521" s="1">
        <v>5.3773640000000002E-6</v>
      </c>
      <c r="S2521">
        <v>20.21641</v>
      </c>
      <c r="T2521" s="1">
        <v>4.9069969999999999E-6</v>
      </c>
      <c r="U2521">
        <v>0.39505770000000001</v>
      </c>
      <c r="V2521">
        <v>59.378959999999999</v>
      </c>
      <c r="W2521" s="1">
        <v>1.2510659999999999E-5</v>
      </c>
      <c r="X2521">
        <v>2.7346539999999999E-2</v>
      </c>
      <c r="Y2521" s="1">
        <v>5.5464480000000003E-5</v>
      </c>
      <c r="Z2521">
        <v>59.622120000000002</v>
      </c>
      <c r="AA2521" s="1">
        <v>1.1779420000000001E-5</v>
      </c>
      <c r="AB2521">
        <v>0.85746630000000001</v>
      </c>
      <c r="AC2521">
        <v>0.88436990000000004</v>
      </c>
      <c r="AD2521">
        <v>1.38984</v>
      </c>
      <c r="AE2521">
        <v>0</v>
      </c>
      <c r="AF2521">
        <v>242.27719999999999</v>
      </c>
      <c r="AG2521">
        <v>3.4792459999999998</v>
      </c>
      <c r="AH2521">
        <v>4.7606070000000003</v>
      </c>
      <c r="AI2521">
        <v>4.9451499999999995E-4</v>
      </c>
      <c r="AJ2521">
        <v>8.2675550000000004E-4</v>
      </c>
      <c r="AK2521">
        <v>1.3897880000000001E-3</v>
      </c>
      <c r="AL2521">
        <v>2.09706E-3</v>
      </c>
      <c r="AM2521">
        <v>1.269321E-2</v>
      </c>
      <c r="AN2521">
        <v>9.999545E-2</v>
      </c>
      <c r="AO2521">
        <v>9.8576280000000001</v>
      </c>
      <c r="AP2521">
        <v>0.94844110000000004</v>
      </c>
      <c r="AQ2521">
        <v>745.93700000000001</v>
      </c>
      <c r="AR2521">
        <v>707.47730000000001</v>
      </c>
      <c r="AS2521">
        <v>0.68767679999999998</v>
      </c>
      <c r="AT2521">
        <v>0</v>
      </c>
      <c r="AU2521">
        <v>0</v>
      </c>
    </row>
    <row r="2522" spans="1:47" x14ac:dyDescent="0.25">
      <c r="A2522">
        <v>241</v>
      </c>
      <c r="B2522" t="s">
        <v>56</v>
      </c>
      <c r="C2522">
        <v>23.769779</v>
      </c>
      <c r="D2522" s="1">
        <v>2.8899519999999998E-6</v>
      </c>
      <c r="E2522">
        <v>0.125028</v>
      </c>
      <c r="F2522" s="1">
        <v>6.2879749999999997E-6</v>
      </c>
      <c r="G2522">
        <v>0.21288000000000001</v>
      </c>
      <c r="H2522" s="1">
        <v>72.646550000000005</v>
      </c>
      <c r="I2522">
        <v>1.5E-5</v>
      </c>
      <c r="J2522">
        <v>1.0000000000000001E-5</v>
      </c>
      <c r="K2522">
        <v>1.5468299999999999</v>
      </c>
      <c r="L2522">
        <v>1.739584</v>
      </c>
      <c r="M2522">
        <v>4.5300000000000001E-4</v>
      </c>
      <c r="N2522" s="1">
        <v>5.2528030000000003E-4</v>
      </c>
      <c r="O2522" s="1">
        <v>9.475366E-4</v>
      </c>
      <c r="P2522">
        <v>2.0869999999999999E-3</v>
      </c>
      <c r="Q2522">
        <v>28.107970000000002</v>
      </c>
      <c r="R2522" s="1">
        <v>5.3773640000000002E-6</v>
      </c>
      <c r="S2522">
        <v>20.21641</v>
      </c>
      <c r="T2522" s="1">
        <v>4.9069969999999999E-6</v>
      </c>
      <c r="U2522">
        <v>0.39251740000000002</v>
      </c>
      <c r="V2522">
        <v>57.704990000000002</v>
      </c>
      <c r="W2522" s="1">
        <v>1.242422E-5</v>
      </c>
      <c r="X2522">
        <v>2.7334219999999999E-2</v>
      </c>
      <c r="Y2522" s="1">
        <v>5.5464480000000003E-5</v>
      </c>
      <c r="Z2522">
        <v>63.773679999999999</v>
      </c>
      <c r="AA2522" s="1">
        <v>1.2208970000000001E-5</v>
      </c>
      <c r="AB2522">
        <v>0.85286530000000005</v>
      </c>
      <c r="AC2522">
        <v>0.85170710000000005</v>
      </c>
      <c r="AD2522">
        <v>1.38984</v>
      </c>
      <c r="AE2522">
        <v>0</v>
      </c>
      <c r="AF2522">
        <v>242.27719999999999</v>
      </c>
      <c r="AG2522">
        <v>3.5596070000000002</v>
      </c>
      <c r="AH2522">
        <v>4.7587900000000003</v>
      </c>
      <c r="AI2522">
        <v>4.8249440000000001E-4</v>
      </c>
      <c r="AJ2522">
        <v>8.3397720000000003E-4</v>
      </c>
      <c r="AK2522">
        <v>1.3895419999999999E-3</v>
      </c>
      <c r="AL2522">
        <v>2.1727389999999999E-3</v>
      </c>
      <c r="AM2522">
        <v>1.271598E-2</v>
      </c>
      <c r="AN2522">
        <v>0.10000299999999999</v>
      </c>
      <c r="AO2522">
        <v>9.9040370000000006</v>
      </c>
      <c r="AP2522">
        <v>0.94811080000000003</v>
      </c>
      <c r="AQ2522">
        <v>-810.43370000000004</v>
      </c>
      <c r="AR2522">
        <v>-768.38099999999997</v>
      </c>
      <c r="AS2522">
        <v>0.68773709999999999</v>
      </c>
      <c r="AT2522">
        <v>0</v>
      </c>
      <c r="AU2522">
        <v>0</v>
      </c>
    </row>
    <row r="2523" spans="1:47" x14ac:dyDescent="0.25">
      <c r="A2523">
        <v>242</v>
      </c>
      <c r="B2523" t="s">
        <v>56</v>
      </c>
      <c r="C2523">
        <v>37.895963999999999</v>
      </c>
      <c r="D2523" s="1">
        <v>4.3632470000000002E-6</v>
      </c>
      <c r="E2523">
        <v>0.54522999999999999</v>
      </c>
      <c r="F2523" s="1">
        <v>3.5009440000000002E-6</v>
      </c>
      <c r="G2523">
        <v>0.43605500000000003</v>
      </c>
      <c r="H2523" s="1">
        <v>63.011749999999999</v>
      </c>
      <c r="I2523">
        <v>1.2999999999999999E-5</v>
      </c>
      <c r="J2523">
        <v>3.9999999999999998E-6</v>
      </c>
      <c r="K2523">
        <v>1.1633610000000001</v>
      </c>
      <c r="L2523">
        <v>1.089615</v>
      </c>
      <c r="M2523">
        <v>4.3899999999999999E-4</v>
      </c>
      <c r="N2523" s="1">
        <v>8.3078310000000001E-4</v>
      </c>
      <c r="O2523" s="1">
        <v>1.1020240000000001E-3</v>
      </c>
      <c r="P2523">
        <v>2.594E-3</v>
      </c>
      <c r="Q2523">
        <v>28.107969000000001</v>
      </c>
      <c r="R2523" s="1">
        <v>5.3773639000000003E-6</v>
      </c>
      <c r="S2523">
        <v>20.216414</v>
      </c>
      <c r="T2523" s="1">
        <v>4.9069970999999998E-6</v>
      </c>
      <c r="U2523">
        <v>0.39943251000000002</v>
      </c>
      <c r="V2523">
        <v>57.850546000000001</v>
      </c>
      <c r="W2523" s="1">
        <v>1.1879293000000001E-5</v>
      </c>
      <c r="X2523">
        <v>2.7346786000000001E-2</v>
      </c>
      <c r="Y2523" s="1">
        <v>5.5464479E-5</v>
      </c>
      <c r="Z2523">
        <v>59.111728999999997</v>
      </c>
      <c r="AA2523" s="1">
        <v>1.2321525000000001E-5</v>
      </c>
      <c r="AB2523">
        <v>0.85728561999999997</v>
      </c>
      <c r="AC2523">
        <v>0.86398485999999997</v>
      </c>
      <c r="AD2523">
        <v>1.3898402000000001</v>
      </c>
      <c r="AE2523">
        <v>0</v>
      </c>
      <c r="AF2523">
        <v>242.27722</v>
      </c>
      <c r="AG2523">
        <v>3.5841327000000001</v>
      </c>
      <c r="AH2523">
        <v>4.7603844999999998</v>
      </c>
      <c r="AI2523">
        <v>4.7915771E-4</v>
      </c>
      <c r="AJ2523">
        <v>8.3039037000000001E-4</v>
      </c>
      <c r="AK2523">
        <v>1.3840992E-3</v>
      </c>
      <c r="AL2523">
        <v>2.1432173999999999E-3</v>
      </c>
      <c r="AM2523">
        <v>1.2700181E-2</v>
      </c>
      <c r="AN2523">
        <v>9.9998354999999997E-2</v>
      </c>
      <c r="AO2523">
        <v>10.150411</v>
      </c>
      <c r="AP2523">
        <v>0.94582867999999998</v>
      </c>
      <c r="AQ2523">
        <v>-3596.7411999999999</v>
      </c>
      <c r="AR2523">
        <v>-3401.9009000000001</v>
      </c>
      <c r="AS2523">
        <v>0.69088187999999995</v>
      </c>
      <c r="AT2523">
        <v>0</v>
      </c>
      <c r="AU2523">
        <v>0</v>
      </c>
    </row>
    <row r="2524" spans="1:47" x14ac:dyDescent="0.25">
      <c r="A2524">
        <v>243</v>
      </c>
      <c r="B2524" t="s">
        <v>56</v>
      </c>
      <c r="C2524">
        <v>44.037292999999998</v>
      </c>
      <c r="D2524" s="1">
        <v>4.5371619999999997E-6</v>
      </c>
      <c r="E2524">
        <v>0.59592999999999996</v>
      </c>
      <c r="F2524" s="1">
        <v>4.4671409999999996E-6</v>
      </c>
      <c r="G2524">
        <v>0.406607</v>
      </c>
      <c r="H2524" s="1">
        <v>80.735990000000001</v>
      </c>
      <c r="I2524">
        <v>1.1E-5</v>
      </c>
      <c r="J2524">
        <v>1.2E-5</v>
      </c>
      <c r="K2524">
        <v>0.97467000000000004</v>
      </c>
      <c r="L2524">
        <v>0.68230199999999996</v>
      </c>
      <c r="M2524">
        <v>4.1399999999999998E-4</v>
      </c>
      <c r="N2524" s="1">
        <v>8.4753140000000003E-4</v>
      </c>
      <c r="O2524" s="1">
        <v>1.0326770000000001E-3</v>
      </c>
      <c r="P2524">
        <v>2.2539999999999999E-3</v>
      </c>
      <c r="Q2524">
        <v>28.107970000000002</v>
      </c>
      <c r="R2524" s="1">
        <v>5.3773640000000002E-6</v>
      </c>
      <c r="S2524">
        <v>20.21641</v>
      </c>
      <c r="T2524" s="1">
        <v>4.9069969999999999E-6</v>
      </c>
      <c r="U2524">
        <v>0.40339720000000001</v>
      </c>
      <c r="V2524">
        <v>57.201970000000003</v>
      </c>
      <c r="W2524" s="1">
        <v>1.177405E-5</v>
      </c>
      <c r="X2524">
        <v>2.7327319999999999E-2</v>
      </c>
      <c r="Y2524" s="1">
        <v>5.5464480000000003E-5</v>
      </c>
      <c r="Z2524">
        <v>60.427999999999997</v>
      </c>
      <c r="AA2524" s="1">
        <v>1.2898240000000001E-5</v>
      </c>
      <c r="AB2524">
        <v>0.83661439999999998</v>
      </c>
      <c r="AC2524">
        <v>0.84267080000000005</v>
      </c>
      <c r="AD2524">
        <v>1.38984</v>
      </c>
      <c r="AE2524">
        <v>0</v>
      </c>
      <c r="AF2524">
        <v>242.27719999999999</v>
      </c>
      <c r="AG2524">
        <v>3.5738940000000001</v>
      </c>
      <c r="AH2524">
        <v>4.7593560000000004</v>
      </c>
      <c r="AI2524">
        <v>4.880347E-4</v>
      </c>
      <c r="AJ2524">
        <v>8.3537399999999995E-4</v>
      </c>
      <c r="AK2524">
        <v>1.3885460000000001E-3</v>
      </c>
      <c r="AL2524">
        <v>2.1328440000000001E-3</v>
      </c>
      <c r="AM2524">
        <v>1.270655E-2</v>
      </c>
      <c r="AN2524">
        <v>0.1000042</v>
      </c>
      <c r="AO2524">
        <v>9.8727509999999992</v>
      </c>
      <c r="AP2524">
        <v>0.94547250000000005</v>
      </c>
      <c r="AQ2524">
        <v>-822.44590000000005</v>
      </c>
      <c r="AR2524">
        <v>-777.6</v>
      </c>
      <c r="AS2524">
        <v>0.68749859999999996</v>
      </c>
      <c r="AT2524">
        <v>0</v>
      </c>
      <c r="AU2524">
        <v>0</v>
      </c>
    </row>
    <row r="2525" spans="1:47" x14ac:dyDescent="0.25">
      <c r="A2525">
        <v>244</v>
      </c>
      <c r="B2525" t="s">
        <v>56</v>
      </c>
      <c r="C2525">
        <v>93.637397000000007</v>
      </c>
      <c r="D2525" s="1">
        <v>4.595198E-6</v>
      </c>
      <c r="E2525">
        <v>0.91303699999999999</v>
      </c>
      <c r="F2525" s="1">
        <v>5.938139E-6</v>
      </c>
      <c r="G2525">
        <v>0.59180200000000005</v>
      </c>
      <c r="H2525" s="1">
        <v>79.781630000000007</v>
      </c>
      <c r="I2525">
        <v>7.9999999999999996E-6</v>
      </c>
      <c r="J2525">
        <v>3.0000000000000001E-5</v>
      </c>
      <c r="K2525">
        <v>0.18571599999999999</v>
      </c>
      <c r="L2525">
        <v>2.1598510000000002</v>
      </c>
      <c r="M2525">
        <v>2.8800000000000001E-4</v>
      </c>
      <c r="N2525" s="1">
        <v>8.6388709999999996E-4</v>
      </c>
      <c r="O2525" s="1">
        <v>9.7074590000000005E-4</v>
      </c>
      <c r="P2525">
        <v>2.477E-3</v>
      </c>
      <c r="Q2525">
        <v>28.107970000000002</v>
      </c>
      <c r="R2525" s="1">
        <v>5.3773640000000002E-6</v>
      </c>
      <c r="S2525">
        <v>20.21641</v>
      </c>
      <c r="T2525" s="1">
        <v>4.9069969999999999E-6</v>
      </c>
      <c r="U2525">
        <v>0.38535940000000002</v>
      </c>
      <c r="V2525">
        <v>60.33314</v>
      </c>
      <c r="W2525" s="1">
        <v>1.2556359999999999E-5</v>
      </c>
      <c r="X2525">
        <v>2.7342809999999999E-2</v>
      </c>
      <c r="Y2525" s="1">
        <v>5.5464480000000003E-5</v>
      </c>
      <c r="Z2525">
        <v>61.109650000000002</v>
      </c>
      <c r="AA2525" s="1">
        <v>1.162271E-5</v>
      </c>
      <c r="AB2525">
        <v>0.82328380000000001</v>
      </c>
      <c r="AC2525">
        <v>0.87757300000000005</v>
      </c>
      <c r="AD2525">
        <v>1.38984</v>
      </c>
      <c r="AE2525">
        <v>0</v>
      </c>
      <c r="AF2525">
        <v>242.27719999999999</v>
      </c>
      <c r="AG2525">
        <v>3.6424080000000001</v>
      </c>
      <c r="AH2525">
        <v>4.7594620000000001</v>
      </c>
      <c r="AI2525">
        <v>4.8935799999999996E-4</v>
      </c>
      <c r="AJ2525">
        <v>8.3142830000000004E-4</v>
      </c>
      <c r="AK2525">
        <v>1.392089E-3</v>
      </c>
      <c r="AL2525">
        <v>2.0312759999999998E-3</v>
      </c>
      <c r="AM2525">
        <v>1.268966E-2</v>
      </c>
      <c r="AN2525">
        <v>0.10000439999999999</v>
      </c>
      <c r="AO2525">
        <v>10.2759</v>
      </c>
      <c r="AP2525">
        <v>0.94791199999999998</v>
      </c>
      <c r="AQ2525">
        <v>-100.6887</v>
      </c>
      <c r="AR2525">
        <v>-95.444040000000001</v>
      </c>
      <c r="AS2525">
        <v>0.68792889999999995</v>
      </c>
      <c r="AT2525">
        <v>0</v>
      </c>
      <c r="AU2525">
        <v>0</v>
      </c>
    </row>
    <row r="2526" spans="1:47" x14ac:dyDescent="0.25">
      <c r="A2526">
        <v>245</v>
      </c>
      <c r="B2526" t="s">
        <v>56</v>
      </c>
      <c r="C2526">
        <v>0.45216600000000001</v>
      </c>
      <c r="D2526" s="1">
        <v>4.0699099999999996E-6</v>
      </c>
      <c r="E2526">
        <v>5.5534080000000001</v>
      </c>
      <c r="F2526" s="1">
        <v>3.8975299999999999E-6</v>
      </c>
      <c r="G2526">
        <v>0.10238899999999999</v>
      </c>
      <c r="H2526" s="1">
        <v>50.85378</v>
      </c>
      <c r="I2526">
        <v>1.2999999999999999E-5</v>
      </c>
      <c r="J2526">
        <v>1.5E-5</v>
      </c>
      <c r="K2526">
        <v>1.2069650000000001</v>
      </c>
      <c r="L2526">
        <v>1.193065</v>
      </c>
      <c r="M2526">
        <v>5.0299999999999997E-4</v>
      </c>
      <c r="N2526" s="1">
        <v>7.8625940000000001E-4</v>
      </c>
      <c r="O2526" s="1">
        <v>1.165452E-3</v>
      </c>
      <c r="P2526">
        <v>2.673E-3</v>
      </c>
      <c r="Q2526">
        <v>28.107969000000001</v>
      </c>
      <c r="R2526" s="1">
        <v>5.3773639000000003E-6</v>
      </c>
      <c r="S2526">
        <v>20.216414</v>
      </c>
      <c r="T2526" s="1">
        <v>4.9069970999999998E-6</v>
      </c>
      <c r="U2526">
        <v>0.39093860000000002</v>
      </c>
      <c r="V2526">
        <v>57.352065000000003</v>
      </c>
      <c r="W2526" s="1">
        <v>1.2057234E-5</v>
      </c>
      <c r="X2526">
        <v>2.7340171E-2</v>
      </c>
      <c r="Y2526" s="1">
        <v>5.5464479E-5</v>
      </c>
      <c r="Z2526">
        <v>60.431674999999998</v>
      </c>
      <c r="AA2526" s="1">
        <v>1.2154173000000001E-5</v>
      </c>
      <c r="AB2526">
        <v>0.87518419000000003</v>
      </c>
      <c r="AC2526">
        <v>0.83603161999999998</v>
      </c>
      <c r="AD2526">
        <v>1.3898402000000001</v>
      </c>
      <c r="AE2526">
        <v>0</v>
      </c>
      <c r="AF2526">
        <v>242.27722</v>
      </c>
      <c r="AG2526">
        <v>3.6179627999999999</v>
      </c>
      <c r="AH2526">
        <v>4.7599033999999998</v>
      </c>
      <c r="AI2526">
        <v>4.8403801000000002E-4</v>
      </c>
      <c r="AJ2526">
        <v>8.2459419E-4</v>
      </c>
      <c r="AK2526">
        <v>1.3857546999999999E-3</v>
      </c>
      <c r="AL2526">
        <v>2.1356728999999998E-3</v>
      </c>
      <c r="AM2526">
        <v>1.2702038000000001E-2</v>
      </c>
      <c r="AN2526">
        <v>0.10000059</v>
      </c>
      <c r="AO2526">
        <v>9.8098434999999995</v>
      </c>
      <c r="AP2526">
        <v>0.94587186999999995</v>
      </c>
      <c r="AQ2526">
        <v>-1577.5967000000001</v>
      </c>
      <c r="AR2526">
        <v>-1492.2044000000001</v>
      </c>
      <c r="AS2526">
        <v>0.68877432000000005</v>
      </c>
      <c r="AT2526">
        <v>0</v>
      </c>
      <c r="AU2526">
        <v>0</v>
      </c>
    </row>
    <row r="2527" spans="1:47" x14ac:dyDescent="0.25">
      <c r="A2527">
        <v>246</v>
      </c>
      <c r="B2527" t="s">
        <v>56</v>
      </c>
      <c r="C2527">
        <v>0.22020100000000001</v>
      </c>
      <c r="D2527" s="1">
        <v>3.042468E-8</v>
      </c>
      <c r="E2527">
        <v>7.9894600000000002</v>
      </c>
      <c r="F2527" s="1">
        <v>2.3792110000000001E-6</v>
      </c>
      <c r="G2527">
        <v>9.1377E-2</v>
      </c>
      <c r="H2527" s="1">
        <v>56.487589999999997</v>
      </c>
      <c r="I2527">
        <v>1.5E-5</v>
      </c>
      <c r="J2527">
        <v>5.0000000000000002E-5</v>
      </c>
      <c r="K2527">
        <v>1.5821130000000001</v>
      </c>
      <c r="L2527">
        <v>1.0864149999999999</v>
      </c>
      <c r="M2527">
        <v>4.2200000000000001E-4</v>
      </c>
      <c r="N2527" s="1">
        <v>7.0748790000000001E-4</v>
      </c>
      <c r="O2527" s="1">
        <v>1.00654E-3</v>
      </c>
      <c r="P2527">
        <v>2.5010000000000002E-3</v>
      </c>
      <c r="Q2527">
        <v>28.107970000000002</v>
      </c>
      <c r="R2527" s="1">
        <v>5.3773640000000002E-6</v>
      </c>
      <c r="S2527">
        <v>20.21641</v>
      </c>
      <c r="T2527" s="1">
        <v>4.9069969999999999E-6</v>
      </c>
      <c r="U2527">
        <v>0.41007339999999998</v>
      </c>
      <c r="V2527">
        <v>59.422750000000001</v>
      </c>
      <c r="W2527" s="1">
        <v>1.227323E-5</v>
      </c>
      <c r="X2527">
        <v>2.7338370000000001E-2</v>
      </c>
      <c r="Y2527" s="1">
        <v>5.5464480000000003E-5</v>
      </c>
      <c r="Z2527">
        <v>57.079410000000003</v>
      </c>
      <c r="AA2527" s="1">
        <v>1.167E-5</v>
      </c>
      <c r="AB2527">
        <v>0.87379739999999995</v>
      </c>
      <c r="AC2527">
        <v>0.84650239999999999</v>
      </c>
      <c r="AD2527">
        <v>1.38984</v>
      </c>
      <c r="AE2527">
        <v>0</v>
      </c>
      <c r="AF2527">
        <v>242.27719999999999</v>
      </c>
      <c r="AG2527">
        <v>3.4953889999999999</v>
      </c>
      <c r="AH2527">
        <v>4.759239</v>
      </c>
      <c r="AI2527">
        <v>4.865879E-4</v>
      </c>
      <c r="AJ2527">
        <v>8.3134099999999998E-4</v>
      </c>
      <c r="AK2527">
        <v>1.3874779999999999E-3</v>
      </c>
      <c r="AL2527">
        <v>2.1112409999999998E-3</v>
      </c>
      <c r="AM2527">
        <v>1.2706179999999999E-2</v>
      </c>
      <c r="AN2527">
        <v>9.9998580000000004E-2</v>
      </c>
      <c r="AO2527">
        <v>9.7622079999999993</v>
      </c>
      <c r="AP2527">
        <v>0.9468666</v>
      </c>
      <c r="AQ2527">
        <v>162.02160000000001</v>
      </c>
      <c r="AR2527">
        <v>153.41290000000001</v>
      </c>
      <c r="AS2527">
        <v>0.68509880000000001</v>
      </c>
      <c r="AT2527">
        <v>0</v>
      </c>
      <c r="AU2527">
        <v>0</v>
      </c>
    </row>
    <row r="2528" spans="1:47" x14ac:dyDescent="0.25">
      <c r="A2528">
        <v>247</v>
      </c>
      <c r="B2528" t="s">
        <v>56</v>
      </c>
      <c r="C2528">
        <v>0.24848100000000001</v>
      </c>
      <c r="D2528" s="1">
        <v>4.7026170000000002E-8</v>
      </c>
      <c r="E2528">
        <v>0.16575400000000001</v>
      </c>
      <c r="F2528" s="1">
        <v>2.04063E-6</v>
      </c>
      <c r="G2528">
        <v>0.10825</v>
      </c>
      <c r="H2528" s="1">
        <v>49.184449999999998</v>
      </c>
      <c r="I2528">
        <v>1.2999999999999999E-5</v>
      </c>
      <c r="J2528">
        <v>5.5000000000000002E-5</v>
      </c>
      <c r="K2528">
        <v>1.3300700000000001</v>
      </c>
      <c r="L2528">
        <v>1.1501479999999999</v>
      </c>
      <c r="M2528">
        <v>4.8999999999999998E-4</v>
      </c>
      <c r="N2528" s="1">
        <v>4.9775990000000005E-4</v>
      </c>
      <c r="O2528" s="1">
        <v>1.043368E-3</v>
      </c>
      <c r="P2528">
        <v>2.202E-3</v>
      </c>
      <c r="Q2528">
        <v>28.107969000000001</v>
      </c>
      <c r="R2528" s="1">
        <v>5.3773639000000003E-6</v>
      </c>
      <c r="S2528">
        <v>20.216414</v>
      </c>
      <c r="T2528" s="1">
        <v>4.9069970999999998E-6</v>
      </c>
      <c r="U2528">
        <v>0.40842368000000001</v>
      </c>
      <c r="V2528">
        <v>58.983156999999999</v>
      </c>
      <c r="W2528" s="1">
        <v>1.2358534E-5</v>
      </c>
      <c r="X2528">
        <v>2.7343243E-2</v>
      </c>
      <c r="Y2528" s="1">
        <v>5.5464479E-5</v>
      </c>
      <c r="Z2528">
        <v>57.178882000000002</v>
      </c>
      <c r="AA2528" s="1">
        <v>1.2691191999999999E-5</v>
      </c>
      <c r="AB2528">
        <v>0.86181719999999995</v>
      </c>
      <c r="AC2528">
        <v>0.89360669000000004</v>
      </c>
      <c r="AD2528">
        <v>1.3898402000000001</v>
      </c>
      <c r="AE2528">
        <v>0</v>
      </c>
      <c r="AF2528">
        <v>242.27722</v>
      </c>
      <c r="AG2528">
        <v>3.5664132999999998</v>
      </c>
      <c r="AH2528">
        <v>4.7608977000000001</v>
      </c>
      <c r="AI2528">
        <v>4.7507711000000001E-4</v>
      </c>
      <c r="AJ2528">
        <v>8.2907561999999999E-4</v>
      </c>
      <c r="AK2528">
        <v>1.3948552E-3</v>
      </c>
      <c r="AL2528">
        <v>2.0867780000000001E-3</v>
      </c>
      <c r="AM2528">
        <v>1.2689483E-2</v>
      </c>
      <c r="AN2528">
        <v>0.10000079000000001</v>
      </c>
      <c r="AO2528">
        <v>10.158866</v>
      </c>
      <c r="AP2528">
        <v>0.94661211000000001</v>
      </c>
      <c r="AQ2528">
        <v>3719.0587</v>
      </c>
      <c r="AR2528">
        <v>3520.5059999999999</v>
      </c>
      <c r="AS2528">
        <v>0.68964068000000001</v>
      </c>
      <c r="AT2528">
        <v>0</v>
      </c>
      <c r="AU2528">
        <v>0</v>
      </c>
    </row>
    <row r="2529" spans="1:47" x14ac:dyDescent="0.25">
      <c r="A2529">
        <v>248</v>
      </c>
      <c r="B2529" t="s">
        <v>56</v>
      </c>
      <c r="C2529">
        <v>0.46943299999999999</v>
      </c>
      <c r="D2529" s="1">
        <v>8.0823370000000001E-6</v>
      </c>
      <c r="E2529">
        <v>15.430493999999999</v>
      </c>
      <c r="F2529" s="1">
        <v>4.8157810000000002E-6</v>
      </c>
      <c r="G2529">
        <v>0.66290000000000004</v>
      </c>
      <c r="H2529" s="1">
        <v>69.840010000000007</v>
      </c>
      <c r="I2529">
        <v>9.0000000000000002E-6</v>
      </c>
      <c r="J2529">
        <v>1.4E-5</v>
      </c>
      <c r="K2529">
        <v>1.1671069999999999</v>
      </c>
      <c r="L2529">
        <v>1.2322979999999999</v>
      </c>
      <c r="M2529">
        <v>3.3599999999999998E-4</v>
      </c>
      <c r="N2529" s="1">
        <v>6.733078E-4</v>
      </c>
      <c r="O2529" s="1">
        <v>8.557533E-4</v>
      </c>
      <c r="P2529">
        <v>2.0339999999999998E-3</v>
      </c>
      <c r="Q2529">
        <v>28.107969000000001</v>
      </c>
      <c r="R2529" s="1">
        <v>5.3773639000000003E-6</v>
      </c>
      <c r="S2529">
        <v>20.216414</v>
      </c>
      <c r="T2529" s="1">
        <v>4.9069970999999998E-6</v>
      </c>
      <c r="U2529">
        <v>0.40174083999999999</v>
      </c>
      <c r="V2529">
        <v>59.476644</v>
      </c>
      <c r="W2529" s="1">
        <v>1.2613199E-5</v>
      </c>
      <c r="X2529">
        <v>2.7338925E-2</v>
      </c>
      <c r="Y2529" s="1">
        <v>5.5464479E-5</v>
      </c>
      <c r="Z2529">
        <v>60.024143000000002</v>
      </c>
      <c r="AA2529" s="1">
        <v>1.2671866E-5</v>
      </c>
      <c r="AB2529">
        <v>0.92676351999999995</v>
      </c>
      <c r="AC2529">
        <v>0.85662506000000005</v>
      </c>
      <c r="AD2529">
        <v>1.3898402000000001</v>
      </c>
      <c r="AE2529">
        <v>0</v>
      </c>
      <c r="AF2529">
        <v>242.27722</v>
      </c>
      <c r="AG2529">
        <v>3.5722223</v>
      </c>
      <c r="AH2529">
        <v>4.7633501999999996</v>
      </c>
      <c r="AI2529">
        <v>4.7885875000000001E-4</v>
      </c>
      <c r="AJ2529">
        <v>8.3267349999999998E-4</v>
      </c>
      <c r="AK2529">
        <v>1.3926984000000001E-3</v>
      </c>
      <c r="AL2529">
        <v>2.0723400000000002E-3</v>
      </c>
      <c r="AM2529">
        <v>1.2700573E-2</v>
      </c>
      <c r="AN2529">
        <v>0.10000077</v>
      </c>
      <c r="AO2529">
        <v>10.452351</v>
      </c>
      <c r="AP2529">
        <v>0.94717925999999997</v>
      </c>
      <c r="AQ2529">
        <v>2856.7766999999999</v>
      </c>
      <c r="AR2529">
        <v>2705.8796000000002</v>
      </c>
      <c r="AS2529">
        <v>0.68776221000000004</v>
      </c>
      <c r="AT2529">
        <v>0</v>
      </c>
      <c r="AU2529">
        <v>0</v>
      </c>
    </row>
    <row r="2530" spans="1:47" x14ac:dyDescent="0.25">
      <c r="A2530">
        <v>249</v>
      </c>
      <c r="B2530" t="s">
        <v>56</v>
      </c>
      <c r="C2530">
        <v>1.625812</v>
      </c>
      <c r="D2530" s="1">
        <v>2.0822920000000002E-5</v>
      </c>
      <c r="E2530">
        <v>18.930119999999999</v>
      </c>
      <c r="F2530" s="1">
        <v>1.7665780000000001E-5</v>
      </c>
      <c r="G2530">
        <v>1.7579309999999999</v>
      </c>
      <c r="H2530" s="1">
        <v>31.814920000000001</v>
      </c>
      <c r="I2530">
        <v>1.0000000000000001E-5</v>
      </c>
      <c r="J2530">
        <v>7.7999999999999999E-5</v>
      </c>
      <c r="K2530">
        <v>1.090347</v>
      </c>
      <c r="L2530">
        <v>0.56127499999999997</v>
      </c>
      <c r="M2530">
        <v>5.3899999999999998E-4</v>
      </c>
      <c r="N2530" s="1">
        <v>8.6083169999999997E-4</v>
      </c>
      <c r="O2530" s="1">
        <v>1.2744029999999999E-3</v>
      </c>
      <c r="P2530">
        <v>2.7980000000000001E-3</v>
      </c>
      <c r="Q2530">
        <v>28.107969000000001</v>
      </c>
      <c r="R2530" s="1">
        <v>5.3773639000000003E-6</v>
      </c>
      <c r="S2530">
        <v>20.216414</v>
      </c>
      <c r="T2530" s="1">
        <v>4.9069970999999998E-6</v>
      </c>
      <c r="U2530">
        <v>0.39422248999999998</v>
      </c>
      <c r="V2530">
        <v>61.408800999999997</v>
      </c>
      <c r="W2530" s="1">
        <v>1.1997560000000001E-5</v>
      </c>
      <c r="X2530">
        <v>2.7340127999999998E-2</v>
      </c>
      <c r="Y2530" s="1">
        <v>5.5464479E-5</v>
      </c>
      <c r="Z2530">
        <v>58.658228999999999</v>
      </c>
      <c r="AA2530" s="1">
        <v>1.2387678E-5</v>
      </c>
      <c r="AB2530">
        <v>0.86264525000000003</v>
      </c>
      <c r="AC2530">
        <v>0.87613737000000003</v>
      </c>
      <c r="AD2530">
        <v>1.3898402000000001</v>
      </c>
      <c r="AE2530">
        <v>0</v>
      </c>
      <c r="AF2530">
        <v>242.27722</v>
      </c>
      <c r="AG2530">
        <v>3.5419299</v>
      </c>
      <c r="AH2530">
        <v>4.7627084000000002</v>
      </c>
      <c r="AI2530">
        <v>4.8504378999999999E-4</v>
      </c>
      <c r="AJ2530">
        <v>8.3397398999999995E-4</v>
      </c>
      <c r="AK2530">
        <v>1.3785773000000001E-3</v>
      </c>
      <c r="AL2530">
        <v>2.0320335000000001E-3</v>
      </c>
      <c r="AM2530">
        <v>1.2700217999999999E-2</v>
      </c>
      <c r="AN2530">
        <v>9.9997662000000001E-2</v>
      </c>
      <c r="AO2530">
        <v>10.002734</v>
      </c>
      <c r="AP2530">
        <v>0.94595655000000001</v>
      </c>
      <c r="AQ2530">
        <v>-6895.64</v>
      </c>
      <c r="AR2530">
        <v>-6522.9758000000002</v>
      </c>
      <c r="AS2530">
        <v>0.68638208000000001</v>
      </c>
      <c r="AT2530">
        <v>0</v>
      </c>
      <c r="AU2530">
        <v>0</v>
      </c>
    </row>
    <row r="2531" spans="1:47" x14ac:dyDescent="0.25">
      <c r="A2531">
        <v>250</v>
      </c>
      <c r="B2531" t="s">
        <v>56</v>
      </c>
      <c r="C2531">
        <v>50.480491999999998</v>
      </c>
      <c r="D2531" s="1">
        <v>7.2090760000000003E-6</v>
      </c>
      <c r="E2531">
        <v>0.57003800000000004</v>
      </c>
      <c r="F2531" s="1">
        <v>8.2933999999999992E-6</v>
      </c>
      <c r="G2531">
        <v>0.217248</v>
      </c>
      <c r="H2531" s="1">
        <v>39.999200000000002</v>
      </c>
      <c r="I2531">
        <v>1.7E-5</v>
      </c>
      <c r="J2531">
        <v>2.0000000000000002E-5</v>
      </c>
      <c r="K2531">
        <v>0.63039900000000004</v>
      </c>
      <c r="L2531">
        <v>0.297599</v>
      </c>
      <c r="M2531">
        <v>4.8999999999999998E-4</v>
      </c>
      <c r="N2531" s="1">
        <v>9.986496000000001E-4</v>
      </c>
      <c r="O2531" s="1">
        <v>1.4012339999999999E-3</v>
      </c>
      <c r="P2531">
        <v>3.313E-3</v>
      </c>
      <c r="Q2531">
        <v>28.107970000000002</v>
      </c>
      <c r="R2531" s="1">
        <v>5.3773640000000002E-6</v>
      </c>
      <c r="S2531">
        <v>20.21641</v>
      </c>
      <c r="T2531" s="1">
        <v>4.9069969999999999E-6</v>
      </c>
      <c r="U2531">
        <v>0.38285540000000001</v>
      </c>
      <c r="V2531">
        <v>60.457450000000001</v>
      </c>
      <c r="W2531" s="1">
        <v>1.207151E-5</v>
      </c>
      <c r="X2531">
        <v>2.7339720000000001E-2</v>
      </c>
      <c r="Y2531" s="1">
        <v>5.5464480000000003E-5</v>
      </c>
      <c r="Z2531">
        <v>59.757219999999997</v>
      </c>
      <c r="AA2531" s="1">
        <v>1.232927E-5</v>
      </c>
      <c r="AB2531">
        <v>0.90490530000000002</v>
      </c>
      <c r="AC2531">
        <v>0.84001729999999997</v>
      </c>
      <c r="AD2531">
        <v>1.38984</v>
      </c>
      <c r="AE2531">
        <v>0</v>
      </c>
      <c r="AF2531">
        <v>242.27719999999999</v>
      </c>
      <c r="AG2531">
        <v>3.5898219999999998</v>
      </c>
      <c r="AH2531">
        <v>4.7617409999999998</v>
      </c>
      <c r="AI2531">
        <v>4.8760479999999999E-4</v>
      </c>
      <c r="AJ2531">
        <v>8.2750939999999995E-4</v>
      </c>
      <c r="AK2531">
        <v>1.3882969999999999E-3</v>
      </c>
      <c r="AL2531">
        <v>2.1577219999999999E-3</v>
      </c>
      <c r="AM2531">
        <v>1.2693680000000001E-2</v>
      </c>
      <c r="AN2531">
        <v>0.1000032</v>
      </c>
      <c r="AO2531">
        <v>9.6407520000000009</v>
      </c>
      <c r="AP2531">
        <v>0.94614810000000005</v>
      </c>
      <c r="AQ2531">
        <v>836.53779999999995</v>
      </c>
      <c r="AR2531">
        <v>791.48869999999999</v>
      </c>
      <c r="AS2531">
        <v>0.68656479999999998</v>
      </c>
      <c r="AT2531">
        <v>0</v>
      </c>
      <c r="AU2531">
        <v>0</v>
      </c>
    </row>
    <row r="2532" spans="1:47" x14ac:dyDescent="0.25">
      <c r="A2532">
        <v>1</v>
      </c>
      <c r="B2532" t="s">
        <v>57</v>
      </c>
      <c r="C2532">
        <v>36.365876999999998</v>
      </c>
      <c r="D2532" s="1">
        <v>6.3191229999999998E-6</v>
      </c>
      <c r="E2532">
        <v>11.006588000000001</v>
      </c>
      <c r="F2532" s="1">
        <v>7.4337279999999996E-6</v>
      </c>
      <c r="G2532">
        <v>0.28718700000000003</v>
      </c>
      <c r="H2532" s="1">
        <v>43.306010000000001</v>
      </c>
      <c r="I2532">
        <v>1.8E-5</v>
      </c>
      <c r="J2532">
        <v>0</v>
      </c>
      <c r="K2532">
        <v>1.0622450000000001</v>
      </c>
      <c r="L2532">
        <v>1.674329</v>
      </c>
      <c r="M2532">
        <v>5.5800000000000001E-4</v>
      </c>
      <c r="N2532" s="1">
        <v>6.8937829999999998E-5</v>
      </c>
      <c r="O2532" s="1">
        <v>1.1447650000000001E-3</v>
      </c>
      <c r="P2532">
        <v>2.1610000000000002E-3</v>
      </c>
      <c r="Q2532">
        <v>28.15082</v>
      </c>
      <c r="R2532" s="1">
        <v>5.3878609999999997E-6</v>
      </c>
      <c r="S2532">
        <v>20.253229999999999</v>
      </c>
      <c r="T2532" s="1">
        <v>4.918261E-6</v>
      </c>
      <c r="U2532">
        <v>0.4</v>
      </c>
      <c r="V2532">
        <v>59.360210000000002</v>
      </c>
      <c r="W2532" s="1">
        <v>1.223581E-5</v>
      </c>
      <c r="X2532">
        <v>2.730757E-2</v>
      </c>
      <c r="Y2532" s="1">
        <v>5.531488E-5</v>
      </c>
      <c r="Z2532">
        <v>59.360210000000002</v>
      </c>
      <c r="AA2532" s="1">
        <v>1.223581E-5</v>
      </c>
      <c r="AB2532">
        <v>0.86</v>
      </c>
      <c r="AC2532">
        <v>0.86</v>
      </c>
      <c r="AD2532">
        <v>1.3899520000000001</v>
      </c>
      <c r="AE2532">
        <v>0</v>
      </c>
      <c r="AF2532">
        <v>241.4813</v>
      </c>
      <c r="AG2532">
        <v>4.4499950000000004</v>
      </c>
      <c r="AH2532">
        <v>4.7597290000000001</v>
      </c>
      <c r="AI2532">
        <v>4.85942E-4</v>
      </c>
      <c r="AJ2532">
        <v>8.2930000000000005E-4</v>
      </c>
      <c r="AK2532">
        <v>1.3879999999999999E-3</v>
      </c>
      <c r="AL2532">
        <v>2.0899999999999998E-3</v>
      </c>
      <c r="AM2532">
        <v>1.2699999999999999E-2</v>
      </c>
      <c r="AN2532">
        <v>0.1</v>
      </c>
      <c r="AO2532">
        <v>10</v>
      </c>
      <c r="AP2532">
        <v>0.94815000000000005</v>
      </c>
      <c r="AQ2532">
        <v>520.67190000000005</v>
      </c>
      <c r="AR2532">
        <v>493.67500000000001</v>
      </c>
      <c r="AS2532">
        <v>0.85472000000000004</v>
      </c>
      <c r="AT2532">
        <v>0</v>
      </c>
      <c r="AU2532">
        <v>0</v>
      </c>
    </row>
    <row r="2533" spans="1:47" x14ac:dyDescent="0.25">
      <c r="A2533">
        <v>2</v>
      </c>
      <c r="B2533" t="s">
        <v>57</v>
      </c>
      <c r="C2533">
        <v>37.707079</v>
      </c>
      <c r="D2533" s="1">
        <v>4.3864939999999997E-6</v>
      </c>
      <c r="E2533">
        <v>0.58125300000000002</v>
      </c>
      <c r="F2533" s="1">
        <v>5.1968489999999998E-6</v>
      </c>
      <c r="G2533">
        <v>0.45427299999999998</v>
      </c>
      <c r="H2533" s="1">
        <v>81.171899999999994</v>
      </c>
      <c r="I2533">
        <v>1.1E-5</v>
      </c>
      <c r="J2533">
        <v>1.2999999999999999E-5</v>
      </c>
      <c r="K2533">
        <v>1.2685329999999999</v>
      </c>
      <c r="L2533">
        <v>1.0777220000000001</v>
      </c>
      <c r="M2533">
        <v>4.37E-4</v>
      </c>
      <c r="N2533" s="1">
        <v>8.5635029999999997E-4</v>
      </c>
      <c r="O2533" s="1">
        <v>1.0418879999999999E-3</v>
      </c>
      <c r="P2533">
        <v>2.3119999999999998E-3</v>
      </c>
      <c r="Q2533">
        <v>28.15082</v>
      </c>
      <c r="R2533" s="1">
        <v>5.3878609999999997E-6</v>
      </c>
      <c r="S2533">
        <v>20.253229999999999</v>
      </c>
      <c r="T2533" s="1">
        <v>4.918261E-6</v>
      </c>
      <c r="U2533">
        <v>0.40689609999999998</v>
      </c>
      <c r="V2533">
        <v>56.21219</v>
      </c>
      <c r="W2533" s="1">
        <v>1.174487E-5</v>
      </c>
      <c r="X2533">
        <v>2.7303270000000001E-2</v>
      </c>
      <c r="Y2533" s="1">
        <v>5.531488E-5</v>
      </c>
      <c r="Z2533">
        <v>61.008220000000001</v>
      </c>
      <c r="AA2533" s="1">
        <v>1.204179E-5</v>
      </c>
      <c r="AB2533">
        <v>0.89699459999999998</v>
      </c>
      <c r="AC2533">
        <v>0.86292849999999999</v>
      </c>
      <c r="AD2533">
        <v>1.3899520000000001</v>
      </c>
      <c r="AE2533">
        <v>0</v>
      </c>
      <c r="AF2533">
        <v>241.4813</v>
      </c>
      <c r="AG2533">
        <v>4.5011539999999997</v>
      </c>
      <c r="AH2533">
        <v>4.7580770000000001</v>
      </c>
      <c r="AI2533">
        <v>4.9722280000000002E-4</v>
      </c>
      <c r="AJ2533">
        <v>8.3656880000000005E-4</v>
      </c>
      <c r="AK2533">
        <v>1.390891E-3</v>
      </c>
      <c r="AL2533">
        <v>2.1755849999999998E-3</v>
      </c>
      <c r="AM2533">
        <v>1.269691E-2</v>
      </c>
      <c r="AN2533">
        <v>0.1000031</v>
      </c>
      <c r="AO2533">
        <v>9.9304319999999997</v>
      </c>
      <c r="AP2533">
        <v>0.94837950000000004</v>
      </c>
      <c r="AQ2533">
        <v>86.972639999999998</v>
      </c>
      <c r="AR2533">
        <v>82.483069999999998</v>
      </c>
      <c r="AS2533">
        <v>0.85062459999999995</v>
      </c>
      <c r="AT2533">
        <v>0</v>
      </c>
      <c r="AU2533">
        <v>0</v>
      </c>
    </row>
    <row r="2534" spans="1:47" x14ac:dyDescent="0.25">
      <c r="A2534">
        <v>3</v>
      </c>
      <c r="B2534" t="s">
        <v>57</v>
      </c>
      <c r="C2534">
        <v>36.284533000000003</v>
      </c>
      <c r="D2534" s="1">
        <v>3.3590730000000001E-6</v>
      </c>
      <c r="E2534">
        <v>0.56971799999999995</v>
      </c>
      <c r="F2534" s="1">
        <v>4.9184430000000003E-6</v>
      </c>
      <c r="G2534">
        <v>0.37537999999999999</v>
      </c>
      <c r="H2534" s="1">
        <v>89.671890000000005</v>
      </c>
      <c r="I2534">
        <v>1.2E-5</v>
      </c>
      <c r="J2534">
        <v>1.2E-5</v>
      </c>
      <c r="K2534">
        <v>1.3170850000000001</v>
      </c>
      <c r="L2534">
        <v>1.0656080000000001</v>
      </c>
      <c r="M2534">
        <v>3.9500000000000001E-4</v>
      </c>
      <c r="N2534" s="1">
        <v>7.5878849999999999E-4</v>
      </c>
      <c r="O2534" s="1">
        <v>9.6674969999999995E-4</v>
      </c>
      <c r="P2534">
        <v>2.1280000000000001E-3</v>
      </c>
      <c r="Q2534">
        <v>28.150817</v>
      </c>
      <c r="R2534" s="1">
        <v>5.3878613000000003E-6</v>
      </c>
      <c r="S2534">
        <v>20.253231</v>
      </c>
      <c r="T2534" s="1">
        <v>4.9182607000000002E-6</v>
      </c>
      <c r="U2534">
        <v>0.40044592000000001</v>
      </c>
      <c r="V2534">
        <v>59.424379000000002</v>
      </c>
      <c r="W2534" s="1">
        <v>1.2005143000000001E-5</v>
      </c>
      <c r="X2534">
        <v>2.7316770000000001E-2</v>
      </c>
      <c r="Y2534" s="1">
        <v>5.5314878999999997E-5</v>
      </c>
      <c r="Z2534">
        <v>59.825964999999997</v>
      </c>
      <c r="AA2534" s="1">
        <v>1.2269665E-5</v>
      </c>
      <c r="AB2534">
        <v>0.82829428999999999</v>
      </c>
      <c r="AC2534">
        <v>0.83902109999999996</v>
      </c>
      <c r="AD2534">
        <v>1.3899516000000001</v>
      </c>
      <c r="AE2534">
        <v>0</v>
      </c>
      <c r="AF2534">
        <v>241.48126999999999</v>
      </c>
      <c r="AG2534">
        <v>4.5728815000000003</v>
      </c>
      <c r="AH2534">
        <v>4.7589554999999999</v>
      </c>
      <c r="AI2534">
        <v>4.8779598E-4</v>
      </c>
      <c r="AJ2534">
        <v>8.2779900000000005E-4</v>
      </c>
      <c r="AK2534">
        <v>1.3869616999999999E-3</v>
      </c>
      <c r="AL2534">
        <v>2.1402513999999998E-3</v>
      </c>
      <c r="AM2534">
        <v>1.2697305000000001E-2</v>
      </c>
      <c r="AN2534">
        <v>0.10000035</v>
      </c>
      <c r="AO2534">
        <v>9.9906441000000008</v>
      </c>
      <c r="AP2534">
        <v>0.94715970000000005</v>
      </c>
      <c r="AQ2534">
        <v>1356.3462</v>
      </c>
      <c r="AR2534">
        <v>1284.6765</v>
      </c>
      <c r="AS2534">
        <v>0.85880104000000002</v>
      </c>
      <c r="AT2534">
        <v>0</v>
      </c>
      <c r="AU2534">
        <v>0</v>
      </c>
    </row>
    <row r="2535" spans="1:47" x14ac:dyDescent="0.25">
      <c r="A2535">
        <v>4</v>
      </c>
      <c r="B2535" t="s">
        <v>57</v>
      </c>
      <c r="C2535">
        <v>4.1714659999999997</v>
      </c>
      <c r="D2535" s="1">
        <v>5.7152790000000002E-6</v>
      </c>
      <c r="E2535">
        <v>0.192107</v>
      </c>
      <c r="F2535" s="1">
        <v>3.3707519999999999E-8</v>
      </c>
      <c r="G2535">
        <v>0.128911</v>
      </c>
      <c r="H2535" s="1">
        <v>132.44569999999999</v>
      </c>
      <c r="I2535">
        <v>3.0000000000000001E-6</v>
      </c>
      <c r="J2535">
        <v>9.0000000000000002E-6</v>
      </c>
      <c r="K2535">
        <v>1.1222300000000001</v>
      </c>
      <c r="L2535">
        <v>1.820031</v>
      </c>
      <c r="M2535">
        <v>5.1400000000000003E-4</v>
      </c>
      <c r="N2535" s="1">
        <v>1.0723429999999999E-3</v>
      </c>
      <c r="O2535" s="1">
        <v>1.0708250000000001E-3</v>
      </c>
      <c r="P2535">
        <v>1.732E-3</v>
      </c>
      <c r="Q2535">
        <v>28.150817</v>
      </c>
      <c r="R2535" s="1">
        <v>5.3878613000000003E-6</v>
      </c>
      <c r="S2535">
        <v>20.253231</v>
      </c>
      <c r="T2535" s="1">
        <v>4.9182607000000002E-6</v>
      </c>
      <c r="U2535">
        <v>0.40758686999999999</v>
      </c>
      <c r="V2535">
        <v>59.052290999999997</v>
      </c>
      <c r="W2535" s="1">
        <v>1.1940826E-5</v>
      </c>
      <c r="X2535">
        <v>2.7308471000000001E-2</v>
      </c>
      <c r="Y2535" s="1">
        <v>5.5314878999999997E-5</v>
      </c>
      <c r="Z2535">
        <v>60.367158000000003</v>
      </c>
      <c r="AA2535" s="1">
        <v>1.2610121000000001E-5</v>
      </c>
      <c r="AB2535">
        <v>0.86227039000000005</v>
      </c>
      <c r="AC2535">
        <v>0.86968652999999996</v>
      </c>
      <c r="AD2535">
        <v>1.3899516000000001</v>
      </c>
      <c r="AE2535">
        <v>0</v>
      </c>
      <c r="AF2535">
        <v>241.48126999999999</v>
      </c>
      <c r="AG2535">
        <v>4.5039704</v>
      </c>
      <c r="AH2535">
        <v>4.7588375000000003</v>
      </c>
      <c r="AI2535">
        <v>4.8433466000000002E-4</v>
      </c>
      <c r="AJ2535">
        <v>8.3277720999999996E-4</v>
      </c>
      <c r="AK2535">
        <v>1.3881175999999999E-3</v>
      </c>
      <c r="AL2535">
        <v>1.9968224999999998E-3</v>
      </c>
      <c r="AM2535">
        <v>1.2699869000000001E-2</v>
      </c>
      <c r="AN2535">
        <v>9.9998484999999998E-2</v>
      </c>
      <c r="AO2535">
        <v>10.214496</v>
      </c>
      <c r="AP2535">
        <v>0.94668637</v>
      </c>
      <c r="AQ2535">
        <v>2463.7221</v>
      </c>
      <c r="AR2535">
        <v>2332.3721</v>
      </c>
      <c r="AS2535">
        <v>0.85425587999999997</v>
      </c>
      <c r="AT2535">
        <v>0</v>
      </c>
      <c r="AU2535">
        <v>0</v>
      </c>
    </row>
    <row r="2536" spans="1:47" x14ac:dyDescent="0.25">
      <c r="A2536">
        <v>5</v>
      </c>
      <c r="B2536" t="s">
        <v>57</v>
      </c>
      <c r="C2536">
        <v>15.654695</v>
      </c>
      <c r="D2536" s="1">
        <v>2.4047929999999998E-6</v>
      </c>
      <c r="E2536">
        <v>0.39688200000000001</v>
      </c>
      <c r="F2536" s="1">
        <v>5.9572780000000004E-6</v>
      </c>
      <c r="G2536">
        <v>0.30980000000000002</v>
      </c>
      <c r="H2536" s="1">
        <v>61.595910000000003</v>
      </c>
      <c r="I2536">
        <v>1.1E-5</v>
      </c>
      <c r="J2536">
        <v>0</v>
      </c>
      <c r="K2536">
        <v>1.4622710000000001</v>
      </c>
      <c r="L2536">
        <v>1.340047</v>
      </c>
      <c r="M2536">
        <v>5.2300000000000003E-4</v>
      </c>
      <c r="N2536" s="1">
        <v>8.6209429999999998E-4</v>
      </c>
      <c r="O2536" s="1">
        <v>1.122846E-3</v>
      </c>
      <c r="P2536">
        <v>2.4599999999999999E-3</v>
      </c>
      <c r="Q2536">
        <v>28.150817</v>
      </c>
      <c r="R2536" s="1">
        <v>5.3878613000000003E-6</v>
      </c>
      <c r="S2536">
        <v>20.253231</v>
      </c>
      <c r="T2536" s="1">
        <v>4.9182607000000002E-6</v>
      </c>
      <c r="U2536">
        <v>0.40905483999999998</v>
      </c>
      <c r="V2536">
        <v>59.025246000000003</v>
      </c>
      <c r="W2536" s="1">
        <v>1.2157768E-5</v>
      </c>
      <c r="X2536">
        <v>2.7303569999999999E-2</v>
      </c>
      <c r="Y2536" s="1">
        <v>5.5314878999999997E-5</v>
      </c>
      <c r="Z2536">
        <v>61.277495999999999</v>
      </c>
      <c r="AA2536" s="1">
        <v>1.2759468E-5</v>
      </c>
      <c r="AB2536">
        <v>0.83490525000000004</v>
      </c>
      <c r="AC2536">
        <v>0.87068946999999997</v>
      </c>
      <c r="AD2536">
        <v>1.3899516000000001</v>
      </c>
      <c r="AE2536">
        <v>0</v>
      </c>
      <c r="AF2536">
        <v>241.48126999999999</v>
      </c>
      <c r="AG2536">
        <v>4.4230985</v>
      </c>
      <c r="AH2536">
        <v>4.7582157</v>
      </c>
      <c r="AI2536">
        <v>4.9363152999999996E-4</v>
      </c>
      <c r="AJ2536">
        <v>8.2915769000000002E-4</v>
      </c>
      <c r="AK2536">
        <v>1.3848504000000001E-3</v>
      </c>
      <c r="AL2536">
        <v>2.1318951E-3</v>
      </c>
      <c r="AM2536">
        <v>1.2722585E-2</v>
      </c>
      <c r="AN2536">
        <v>9.9999898000000004E-2</v>
      </c>
      <c r="AO2536">
        <v>9.8058584999999994</v>
      </c>
      <c r="AP2536">
        <v>0.94786523</v>
      </c>
      <c r="AQ2536">
        <v>-2841.9771000000001</v>
      </c>
      <c r="AR2536">
        <v>-2693.8112999999998</v>
      </c>
      <c r="AS2536">
        <v>0.85025505000000001</v>
      </c>
      <c r="AT2536">
        <v>0</v>
      </c>
      <c r="AU2536">
        <v>0</v>
      </c>
    </row>
    <row r="2537" spans="1:47" x14ac:dyDescent="0.25">
      <c r="A2537">
        <v>6</v>
      </c>
      <c r="B2537" t="s">
        <v>57</v>
      </c>
      <c r="C2537">
        <v>0.22080900000000001</v>
      </c>
      <c r="D2537" s="1">
        <v>2.41966E-8</v>
      </c>
      <c r="E2537">
        <v>0.89150200000000002</v>
      </c>
      <c r="F2537" s="1">
        <v>2.6071789999999998E-6</v>
      </c>
      <c r="G2537">
        <v>0.22594800000000001</v>
      </c>
      <c r="H2537" s="1">
        <v>45.789279999999998</v>
      </c>
      <c r="I2537">
        <v>1.7E-5</v>
      </c>
      <c r="J2537">
        <v>5.8999999999999998E-5</v>
      </c>
      <c r="K2537">
        <v>1.491792</v>
      </c>
      <c r="L2537">
        <v>1.270384</v>
      </c>
      <c r="M2537">
        <v>3.7399999999999998E-4</v>
      </c>
      <c r="N2537" s="1">
        <v>3.2853599999999999E-4</v>
      </c>
      <c r="O2537" s="1">
        <v>1.011432E-3</v>
      </c>
      <c r="P2537">
        <v>2.8010000000000001E-3</v>
      </c>
      <c r="Q2537">
        <v>28.150817</v>
      </c>
      <c r="R2537" s="1">
        <v>5.3878613000000003E-6</v>
      </c>
      <c r="S2537">
        <v>20.253231</v>
      </c>
      <c r="T2537" s="1">
        <v>4.9182607000000002E-6</v>
      </c>
      <c r="U2537">
        <v>0.40637670999999997</v>
      </c>
      <c r="V2537">
        <v>59.045032999999997</v>
      </c>
      <c r="W2537" s="1">
        <v>1.2046483000000001E-5</v>
      </c>
      <c r="X2537">
        <v>2.7302802000000001E-2</v>
      </c>
      <c r="Y2537" s="1">
        <v>5.5314878999999997E-5</v>
      </c>
      <c r="Z2537">
        <v>57.92022</v>
      </c>
      <c r="AA2537" s="1">
        <v>1.2084941000000001E-5</v>
      </c>
      <c r="AB2537">
        <v>0.82165966000000001</v>
      </c>
      <c r="AC2537">
        <v>0.86630987999999998</v>
      </c>
      <c r="AD2537">
        <v>1.3899516000000001</v>
      </c>
      <c r="AE2537">
        <v>0</v>
      </c>
      <c r="AF2537">
        <v>241.48126999999999</v>
      </c>
      <c r="AG2537">
        <v>4.4713988999999996</v>
      </c>
      <c r="AH2537">
        <v>4.7586335999999996</v>
      </c>
      <c r="AI2537">
        <v>4.7309277E-4</v>
      </c>
      <c r="AJ2537">
        <v>8.2873785000000004E-4</v>
      </c>
      <c r="AK2537">
        <v>1.3987858000000001E-3</v>
      </c>
      <c r="AL2537">
        <v>2.1635705999999998E-3</v>
      </c>
      <c r="AM2537">
        <v>1.2699925000000001E-2</v>
      </c>
      <c r="AN2537">
        <v>0.10000017</v>
      </c>
      <c r="AO2537">
        <v>9.7257081000000003</v>
      </c>
      <c r="AP2537">
        <v>0.94830621999999998</v>
      </c>
      <c r="AQ2537">
        <v>4053.6893</v>
      </c>
      <c r="AR2537">
        <v>3844.1388000000002</v>
      </c>
      <c r="AS2537">
        <v>0.85695604000000003</v>
      </c>
      <c r="AT2537">
        <v>0</v>
      </c>
      <c r="AU2537">
        <v>0</v>
      </c>
    </row>
    <row r="2538" spans="1:47" x14ac:dyDescent="0.25">
      <c r="A2538">
        <v>7</v>
      </c>
      <c r="B2538" t="s">
        <v>57</v>
      </c>
      <c r="C2538">
        <v>27.914451</v>
      </c>
      <c r="D2538" s="1">
        <v>5.3607729999999999E-6</v>
      </c>
      <c r="E2538">
        <v>0.61048599999999997</v>
      </c>
      <c r="F2538" s="1">
        <v>3.3557189999999998E-6</v>
      </c>
      <c r="G2538">
        <v>0.326932</v>
      </c>
      <c r="H2538" s="1">
        <v>63.708770000000001</v>
      </c>
      <c r="I2538">
        <v>1.2999999999999999E-5</v>
      </c>
      <c r="J2538">
        <v>0</v>
      </c>
      <c r="K2538">
        <v>1.3525400000000001</v>
      </c>
      <c r="L2538">
        <v>1.42493</v>
      </c>
      <c r="M2538">
        <v>4.3399999999999998E-4</v>
      </c>
      <c r="N2538" s="1">
        <v>7.409246E-4</v>
      </c>
      <c r="O2538" s="1">
        <v>1.064457E-3</v>
      </c>
      <c r="P2538">
        <v>2.6069999999999999E-3</v>
      </c>
      <c r="Q2538">
        <v>28.150817</v>
      </c>
      <c r="R2538" s="1">
        <v>5.3878613000000003E-6</v>
      </c>
      <c r="S2538">
        <v>20.253231</v>
      </c>
      <c r="T2538" s="1">
        <v>4.9182607000000002E-6</v>
      </c>
      <c r="U2538">
        <v>0.39471144000000002</v>
      </c>
      <c r="V2538">
        <v>59.430967000000003</v>
      </c>
      <c r="W2538" s="1">
        <v>1.2051909E-5</v>
      </c>
      <c r="X2538">
        <v>2.7306302000000001E-2</v>
      </c>
      <c r="Y2538" s="1">
        <v>5.5314878999999997E-5</v>
      </c>
      <c r="Z2538">
        <v>59.142522999999997</v>
      </c>
      <c r="AA2538" s="1">
        <v>1.2180697E-5</v>
      </c>
      <c r="AB2538">
        <v>0.88574898999999996</v>
      </c>
      <c r="AC2538">
        <v>0.89489043000000001</v>
      </c>
      <c r="AD2538">
        <v>1.3899516000000001</v>
      </c>
      <c r="AE2538">
        <v>0</v>
      </c>
      <c r="AF2538">
        <v>241.48126999999999</v>
      </c>
      <c r="AG2538">
        <v>4.5110175000000003</v>
      </c>
      <c r="AH2538">
        <v>4.7581271999999997</v>
      </c>
      <c r="AI2538">
        <v>4.8267085E-4</v>
      </c>
      <c r="AJ2538">
        <v>8.3318472999999995E-4</v>
      </c>
      <c r="AK2538">
        <v>1.3826619E-3</v>
      </c>
      <c r="AL2538">
        <v>2.0741276E-3</v>
      </c>
      <c r="AM2538">
        <v>1.2694913E-2</v>
      </c>
      <c r="AN2538">
        <v>9.9996994000000006E-2</v>
      </c>
      <c r="AO2538">
        <v>9.9543586000000008</v>
      </c>
      <c r="AP2538">
        <v>0.94711761999999999</v>
      </c>
      <c r="AQ2538">
        <v>8747.3022000000001</v>
      </c>
      <c r="AR2538">
        <v>8284.7240999999995</v>
      </c>
      <c r="AS2538">
        <v>0.85508921999999998</v>
      </c>
      <c r="AT2538">
        <v>0</v>
      </c>
      <c r="AU2538">
        <v>0</v>
      </c>
    </row>
    <row r="2539" spans="1:47" x14ac:dyDescent="0.25">
      <c r="A2539">
        <v>8</v>
      </c>
      <c r="B2539" t="s">
        <v>57</v>
      </c>
      <c r="C2539">
        <v>24.734604000000001</v>
      </c>
      <c r="D2539" s="1">
        <v>3.0852039999999998E-6</v>
      </c>
      <c r="E2539">
        <v>0.41154499999999999</v>
      </c>
      <c r="F2539" s="1">
        <v>6.3014350000000003E-6</v>
      </c>
      <c r="G2539">
        <v>0.20588000000000001</v>
      </c>
      <c r="H2539" s="1">
        <v>91.912260000000003</v>
      </c>
      <c r="I2539">
        <v>1.0000000000000001E-5</v>
      </c>
      <c r="J2539">
        <v>9.9999999999999995E-7</v>
      </c>
      <c r="K2539">
        <v>1.670715</v>
      </c>
      <c r="L2539">
        <v>1.210998</v>
      </c>
      <c r="M2539">
        <v>4.4999999999999999E-4</v>
      </c>
      <c r="N2539" s="1">
        <v>7.4900499999999996E-4</v>
      </c>
      <c r="O2539" s="1">
        <v>9.5008060000000005E-4</v>
      </c>
      <c r="P2539">
        <v>2.0249999999999999E-3</v>
      </c>
      <c r="Q2539">
        <v>28.150817</v>
      </c>
      <c r="R2539" s="1">
        <v>5.3878613000000003E-6</v>
      </c>
      <c r="S2539">
        <v>20.253231</v>
      </c>
      <c r="T2539" s="1">
        <v>4.9182607000000002E-6</v>
      </c>
      <c r="U2539">
        <v>0.40637282000000002</v>
      </c>
      <c r="V2539">
        <v>58.428516999999999</v>
      </c>
      <c r="W2539" s="1">
        <v>1.2379883999999999E-5</v>
      </c>
      <c r="X2539">
        <v>2.7293099000000001E-2</v>
      </c>
      <c r="Y2539" s="1">
        <v>5.5314878999999997E-5</v>
      </c>
      <c r="Z2539">
        <v>56.860067000000001</v>
      </c>
      <c r="AA2539" s="1">
        <v>1.221204E-5</v>
      </c>
      <c r="AB2539">
        <v>0.86794344000000001</v>
      </c>
      <c r="AC2539">
        <v>0.84770913999999997</v>
      </c>
      <c r="AD2539">
        <v>1.3899516000000001</v>
      </c>
      <c r="AE2539">
        <v>0</v>
      </c>
      <c r="AF2539">
        <v>241.48126999999999</v>
      </c>
      <c r="AG2539">
        <v>4.4170325999999998</v>
      </c>
      <c r="AH2539">
        <v>4.7592425</v>
      </c>
      <c r="AI2539">
        <v>4.9527575999999999E-4</v>
      </c>
      <c r="AJ2539">
        <v>8.3545832999999995E-4</v>
      </c>
      <c r="AK2539">
        <v>1.3860177E-3</v>
      </c>
      <c r="AL2539">
        <v>2.0506957000000002E-3</v>
      </c>
      <c r="AM2539">
        <v>1.2697963E-2</v>
      </c>
      <c r="AN2539">
        <v>0.10000291</v>
      </c>
      <c r="AO2539">
        <v>10.170935999999999</v>
      </c>
      <c r="AP2539">
        <v>0.94894787000000003</v>
      </c>
      <c r="AQ2539">
        <v>2203.3607000000002</v>
      </c>
      <c r="AR2539">
        <v>2090.8744999999999</v>
      </c>
      <c r="AS2539">
        <v>0.85116647000000001</v>
      </c>
      <c r="AT2539">
        <v>0</v>
      </c>
      <c r="AU2539">
        <v>0</v>
      </c>
    </row>
    <row r="2540" spans="1:47" x14ac:dyDescent="0.25">
      <c r="A2540">
        <v>9</v>
      </c>
      <c r="B2540" t="s">
        <v>57</v>
      </c>
      <c r="C2540">
        <v>22.392945999999998</v>
      </c>
      <c r="D2540" s="1">
        <v>2.0448750000000001E-6</v>
      </c>
      <c r="E2540">
        <v>0.51301399999999997</v>
      </c>
      <c r="F2540" s="1">
        <v>2.9735509999999999E-6</v>
      </c>
      <c r="G2540">
        <v>0.20563400000000001</v>
      </c>
      <c r="H2540" s="1">
        <v>39.810099999999998</v>
      </c>
      <c r="I2540">
        <v>1.4E-5</v>
      </c>
      <c r="J2540">
        <v>4.1999999999999998E-5</v>
      </c>
      <c r="K2540">
        <v>1.2328429999999999</v>
      </c>
      <c r="L2540">
        <v>1.1424669999999999</v>
      </c>
      <c r="M2540">
        <v>3.88E-4</v>
      </c>
      <c r="N2540" s="1">
        <v>7.2663299999999997E-4</v>
      </c>
      <c r="O2540" s="1">
        <v>1.146141E-3</v>
      </c>
      <c r="P2540">
        <v>3.339E-3</v>
      </c>
      <c r="Q2540">
        <v>28.150817</v>
      </c>
      <c r="R2540" s="1">
        <v>5.3878613000000003E-6</v>
      </c>
      <c r="S2540">
        <v>20.253231</v>
      </c>
      <c r="T2540" s="1">
        <v>4.9182607000000002E-6</v>
      </c>
      <c r="U2540">
        <v>0.40131814999999998</v>
      </c>
      <c r="V2540">
        <v>62.616388999999998</v>
      </c>
      <c r="W2540" s="1">
        <v>1.2298958E-5</v>
      </c>
      <c r="X2540">
        <v>2.7296254999999998E-2</v>
      </c>
      <c r="Y2540" s="1">
        <v>5.5314878999999997E-5</v>
      </c>
      <c r="Z2540">
        <v>60.262000999999998</v>
      </c>
      <c r="AA2540" s="1">
        <v>1.2186117999999999E-5</v>
      </c>
      <c r="AB2540">
        <v>0.83681145000000001</v>
      </c>
      <c r="AC2540">
        <v>0.85653836999999999</v>
      </c>
      <c r="AD2540">
        <v>1.3899516000000001</v>
      </c>
      <c r="AE2540">
        <v>0</v>
      </c>
      <c r="AF2540">
        <v>241.48126999999999</v>
      </c>
      <c r="AG2540">
        <v>4.4597432000000001</v>
      </c>
      <c r="AH2540">
        <v>4.7621378999999999</v>
      </c>
      <c r="AI2540">
        <v>4.8209541999999999E-4</v>
      </c>
      <c r="AJ2540">
        <v>8.2802408000000002E-4</v>
      </c>
      <c r="AK2540">
        <v>1.3883350000000001E-3</v>
      </c>
      <c r="AL2540">
        <v>2.0982103000000002E-3</v>
      </c>
      <c r="AM2540">
        <v>1.2701428000000001E-2</v>
      </c>
      <c r="AN2540">
        <v>9.9999205999999993E-2</v>
      </c>
      <c r="AO2540">
        <v>10.018487</v>
      </c>
      <c r="AP2540">
        <v>0.94684020000000002</v>
      </c>
      <c r="AQ2540">
        <v>1697.9975999999999</v>
      </c>
      <c r="AR2540">
        <v>1607.7324000000001</v>
      </c>
      <c r="AS2540">
        <v>0.86215529000000002</v>
      </c>
      <c r="AT2540">
        <v>0</v>
      </c>
      <c r="AU2540">
        <v>0</v>
      </c>
    </row>
    <row r="2541" spans="1:47" x14ac:dyDescent="0.25">
      <c r="A2541">
        <v>10</v>
      </c>
      <c r="B2541" t="s">
        <v>57</v>
      </c>
      <c r="C2541">
        <v>0.37325399999999997</v>
      </c>
      <c r="D2541" s="1">
        <v>2.5602430000000002E-7</v>
      </c>
      <c r="E2541">
        <v>3.0000000000000001E-6</v>
      </c>
      <c r="F2541" s="1">
        <v>3.5774330000000001E-6</v>
      </c>
      <c r="G2541">
        <v>4.5929999999999999E-2</v>
      </c>
      <c r="H2541" s="1">
        <v>58.474139999999998</v>
      </c>
      <c r="I2541">
        <v>1.8E-5</v>
      </c>
      <c r="J2541">
        <v>4.5000000000000003E-5</v>
      </c>
      <c r="K2541">
        <v>1.3657950000000001</v>
      </c>
      <c r="L2541">
        <v>1.4028069999999999</v>
      </c>
      <c r="M2541">
        <v>4.0700000000000003E-4</v>
      </c>
      <c r="N2541" s="1">
        <v>4.071713E-4</v>
      </c>
      <c r="O2541" s="1">
        <v>1.0222689999999999E-3</v>
      </c>
      <c r="P2541">
        <v>2.7330000000000002E-3</v>
      </c>
      <c r="Q2541">
        <v>28.150817</v>
      </c>
      <c r="R2541" s="1">
        <v>5.3878613000000003E-6</v>
      </c>
      <c r="S2541">
        <v>20.253231</v>
      </c>
      <c r="T2541" s="1">
        <v>4.9182607000000002E-6</v>
      </c>
      <c r="U2541">
        <v>0.39144551</v>
      </c>
      <c r="V2541">
        <v>61.398336999999998</v>
      </c>
      <c r="W2541" s="1">
        <v>1.2332546E-5</v>
      </c>
      <c r="X2541">
        <v>2.7298632E-2</v>
      </c>
      <c r="Y2541" s="1">
        <v>5.5314878999999997E-5</v>
      </c>
      <c r="Z2541">
        <v>60.933407000000003</v>
      </c>
      <c r="AA2541" s="1">
        <v>1.2379116E-5</v>
      </c>
      <c r="AB2541">
        <v>0.84957453000000005</v>
      </c>
      <c r="AC2541">
        <v>0.82125671</v>
      </c>
      <c r="AD2541">
        <v>1.3899516000000001</v>
      </c>
      <c r="AE2541">
        <v>0</v>
      </c>
      <c r="AF2541">
        <v>241.48126999999999</v>
      </c>
      <c r="AG2541">
        <v>4.4048806999999996</v>
      </c>
      <c r="AH2541">
        <v>4.7595858</v>
      </c>
      <c r="AI2541">
        <v>4.9289294999999998E-4</v>
      </c>
      <c r="AJ2541">
        <v>8.3184522999999995E-4</v>
      </c>
      <c r="AK2541">
        <v>1.3912852E-3</v>
      </c>
      <c r="AL2541">
        <v>2.0528454999999999E-3</v>
      </c>
      <c r="AM2541">
        <v>1.2684234000000001E-2</v>
      </c>
      <c r="AN2541">
        <v>9.9999539999999998E-2</v>
      </c>
      <c r="AO2541">
        <v>9.9317895000000007</v>
      </c>
      <c r="AP2541">
        <v>0.94763653999999997</v>
      </c>
      <c r="AQ2541">
        <v>-1363.3687</v>
      </c>
      <c r="AR2541">
        <v>-1291.9780000000001</v>
      </c>
      <c r="AS2541">
        <v>0.84461629999999999</v>
      </c>
      <c r="AT2541">
        <v>0</v>
      </c>
      <c r="AU2541">
        <v>0</v>
      </c>
    </row>
    <row r="2542" spans="1:47" x14ac:dyDescent="0.25">
      <c r="A2542">
        <v>11</v>
      </c>
      <c r="B2542" t="s">
        <v>57</v>
      </c>
      <c r="C2542">
        <v>0.42260199999999998</v>
      </c>
      <c r="D2542" s="1">
        <v>2.6432969999999999E-6</v>
      </c>
      <c r="E2542">
        <v>9.5940270000000005</v>
      </c>
      <c r="F2542" s="1">
        <v>3.7754290000000001E-6</v>
      </c>
      <c r="G2542">
        <v>0.13519700000000001</v>
      </c>
      <c r="H2542" s="1">
        <v>63.472119999999997</v>
      </c>
      <c r="I2542">
        <v>1.2999999999999999E-5</v>
      </c>
      <c r="J2542">
        <v>4.6999999999999997E-5</v>
      </c>
      <c r="K2542">
        <v>1.70869</v>
      </c>
      <c r="L2542">
        <v>0.97377100000000005</v>
      </c>
      <c r="M2542">
        <v>3.79E-4</v>
      </c>
      <c r="N2542" s="1">
        <v>3.798265E-4</v>
      </c>
      <c r="O2542" s="1">
        <v>8.7660869999999999E-4</v>
      </c>
      <c r="P2542">
        <v>2.0079999999999998E-3</v>
      </c>
      <c r="Q2542">
        <v>28.15082</v>
      </c>
      <c r="R2542" s="1">
        <v>5.3878609999999997E-6</v>
      </c>
      <c r="S2542">
        <v>20.253229999999999</v>
      </c>
      <c r="T2542" s="1">
        <v>4.918261E-6</v>
      </c>
      <c r="U2542">
        <v>0.39581280000000002</v>
      </c>
      <c r="V2542">
        <v>61.001130000000003</v>
      </c>
      <c r="W2542" s="1">
        <v>1.205552E-5</v>
      </c>
      <c r="X2542">
        <v>2.730962E-2</v>
      </c>
      <c r="Y2542" s="1">
        <v>5.531488E-5</v>
      </c>
      <c r="Z2542">
        <v>58.518479999999997</v>
      </c>
      <c r="AA2542" s="1">
        <v>1.2533010000000001E-5</v>
      </c>
      <c r="AB2542">
        <v>0.84681390000000001</v>
      </c>
      <c r="AC2542">
        <v>0.87756719999999999</v>
      </c>
      <c r="AD2542">
        <v>1.3899520000000001</v>
      </c>
      <c r="AE2542">
        <v>0</v>
      </c>
      <c r="AF2542">
        <v>241.4813</v>
      </c>
      <c r="AG2542">
        <v>4.3732879999999996</v>
      </c>
      <c r="AH2542">
        <v>4.7598029999999998</v>
      </c>
      <c r="AI2542">
        <v>4.9169600000000002E-4</v>
      </c>
      <c r="AJ2542">
        <v>8.3066019999999995E-4</v>
      </c>
      <c r="AK2542">
        <v>1.3884139999999999E-3</v>
      </c>
      <c r="AL2542">
        <v>2.0260600000000001E-3</v>
      </c>
      <c r="AM2542">
        <v>1.270925E-2</v>
      </c>
      <c r="AN2542">
        <v>0.1000027</v>
      </c>
      <c r="AO2542">
        <v>9.8224959999999992</v>
      </c>
      <c r="AP2542">
        <v>0.94801000000000002</v>
      </c>
      <c r="AQ2542">
        <v>76.787610000000001</v>
      </c>
      <c r="AR2542">
        <v>72.795429999999996</v>
      </c>
      <c r="AS2542">
        <v>0.86153599999999997</v>
      </c>
      <c r="AT2542">
        <v>0</v>
      </c>
      <c r="AU2542">
        <v>0</v>
      </c>
    </row>
    <row r="2543" spans="1:47" x14ac:dyDescent="0.25">
      <c r="A2543">
        <v>12</v>
      </c>
      <c r="B2543" t="s">
        <v>57</v>
      </c>
      <c r="C2543">
        <v>2.4647679999999998</v>
      </c>
      <c r="D2543" s="1">
        <v>1.929416E-5</v>
      </c>
      <c r="E2543">
        <v>68.134612000000004</v>
      </c>
      <c r="F2543" s="1">
        <v>1.297189E-5</v>
      </c>
      <c r="G2543">
        <v>2.2488679999999999</v>
      </c>
      <c r="H2543" s="1">
        <v>45.69088</v>
      </c>
      <c r="I2543">
        <v>0</v>
      </c>
      <c r="J2543">
        <v>5.1999999999999997E-5</v>
      </c>
      <c r="K2543">
        <v>0.10267</v>
      </c>
      <c r="L2543">
        <v>0.345308</v>
      </c>
      <c r="M2543">
        <v>4.26E-4</v>
      </c>
      <c r="N2543" s="1">
        <v>6.0591349999999998E-4</v>
      </c>
      <c r="O2543" s="1">
        <v>6.0593660000000005E-4</v>
      </c>
      <c r="P2543">
        <v>8.9700000000000001E-4</v>
      </c>
      <c r="Q2543">
        <v>28.150817</v>
      </c>
      <c r="R2543" s="1">
        <v>5.3878613000000003E-6</v>
      </c>
      <c r="S2543">
        <v>20.253231</v>
      </c>
      <c r="T2543" s="1">
        <v>4.9182607000000002E-6</v>
      </c>
      <c r="U2543">
        <v>0.40235710000000002</v>
      </c>
      <c r="V2543">
        <v>59.093058999999997</v>
      </c>
      <c r="W2543" s="1">
        <v>1.1839292E-5</v>
      </c>
      <c r="X2543">
        <v>2.7310810000000001E-2</v>
      </c>
      <c r="Y2543" s="1">
        <v>5.5314878999999997E-5</v>
      </c>
      <c r="Z2543">
        <v>59.489725999999997</v>
      </c>
      <c r="AA2543" s="1">
        <v>1.2364283E-5</v>
      </c>
      <c r="AB2543">
        <v>0.89181124000000001</v>
      </c>
      <c r="AC2543">
        <v>0.87921108999999997</v>
      </c>
      <c r="AD2543">
        <v>1.3899516000000001</v>
      </c>
      <c r="AE2543">
        <v>0</v>
      </c>
      <c r="AF2543">
        <v>241.48126999999999</v>
      </c>
      <c r="AG2543">
        <v>4.4264707999999997</v>
      </c>
      <c r="AH2543">
        <v>4.7569140000000001</v>
      </c>
      <c r="AI2543">
        <v>4.8310095999999999E-4</v>
      </c>
      <c r="AJ2543">
        <v>8.2885613000000002E-4</v>
      </c>
      <c r="AK2543">
        <v>1.3854833E-3</v>
      </c>
      <c r="AL2543">
        <v>2.0485509E-3</v>
      </c>
      <c r="AM2543">
        <v>1.2705856999999999E-2</v>
      </c>
      <c r="AN2543">
        <v>9.9998976000000003E-2</v>
      </c>
      <c r="AO2543">
        <v>9.9284219999999994</v>
      </c>
      <c r="AP2543">
        <v>0.94878810999999996</v>
      </c>
      <c r="AQ2543">
        <v>-3957.2267000000002</v>
      </c>
      <c r="AR2543">
        <v>-3754.5695999999998</v>
      </c>
      <c r="AS2543">
        <v>0.85260838000000005</v>
      </c>
      <c r="AT2543">
        <v>0</v>
      </c>
      <c r="AU2543">
        <v>0</v>
      </c>
    </row>
    <row r="2544" spans="1:47" x14ac:dyDescent="0.25">
      <c r="A2544">
        <v>13</v>
      </c>
      <c r="B2544" t="s">
        <v>57</v>
      </c>
      <c r="C2544">
        <v>65.034147000000004</v>
      </c>
      <c r="D2544" s="1">
        <v>8.1667010000000003E-6</v>
      </c>
      <c r="E2544">
        <v>0.23433200000000001</v>
      </c>
      <c r="F2544" s="1">
        <v>1.098656E-5</v>
      </c>
      <c r="G2544">
        <v>0.91116299999999995</v>
      </c>
      <c r="H2544" s="1">
        <v>112.71169999999999</v>
      </c>
      <c r="I2544">
        <v>1.0000000000000001E-5</v>
      </c>
      <c r="J2544">
        <v>9.0000000000000002E-6</v>
      </c>
      <c r="K2544">
        <v>0.99799300000000002</v>
      </c>
      <c r="L2544">
        <v>0.63909199999999999</v>
      </c>
      <c r="M2544">
        <v>4.5399999999999998E-4</v>
      </c>
      <c r="N2544" s="1">
        <v>5.5240300000000003E-4</v>
      </c>
      <c r="O2544" s="1">
        <v>7.9011900000000004E-4</v>
      </c>
      <c r="P2544">
        <v>1.3090000000000001E-3</v>
      </c>
      <c r="Q2544">
        <v>28.15082</v>
      </c>
      <c r="R2544" s="1">
        <v>5.3878609999999997E-6</v>
      </c>
      <c r="S2544">
        <v>20.253229999999999</v>
      </c>
      <c r="T2544" s="1">
        <v>4.918261E-6</v>
      </c>
      <c r="U2544">
        <v>0.40826879999999999</v>
      </c>
      <c r="V2544">
        <v>58.776029999999999</v>
      </c>
      <c r="W2544" s="1">
        <v>1.194713E-5</v>
      </c>
      <c r="X2544">
        <v>2.7309569999999998E-2</v>
      </c>
      <c r="Y2544" s="1">
        <v>5.531488E-5</v>
      </c>
      <c r="Z2544">
        <v>57.625999999999998</v>
      </c>
      <c r="AA2544" s="1">
        <v>1.1764649999999999E-5</v>
      </c>
      <c r="AB2544">
        <v>0.85395109999999996</v>
      </c>
      <c r="AC2544">
        <v>0.8463233</v>
      </c>
      <c r="AD2544">
        <v>1.3899520000000001</v>
      </c>
      <c r="AE2544">
        <v>0</v>
      </c>
      <c r="AF2544">
        <v>241.4813</v>
      </c>
      <c r="AG2544">
        <v>4.4161630000000001</v>
      </c>
      <c r="AH2544">
        <v>4.7555730000000001</v>
      </c>
      <c r="AI2544">
        <v>4.8486859999999999E-4</v>
      </c>
      <c r="AJ2544">
        <v>8.3453140000000004E-4</v>
      </c>
      <c r="AK2544">
        <v>1.3868369999999999E-3</v>
      </c>
      <c r="AL2544">
        <v>2.0828190000000001E-3</v>
      </c>
      <c r="AM2544">
        <v>1.2700919999999999E-2</v>
      </c>
      <c r="AN2544">
        <v>0.1000011</v>
      </c>
      <c r="AO2544">
        <v>9.851839</v>
      </c>
      <c r="AP2544">
        <v>0.94886720000000002</v>
      </c>
      <c r="AQ2544">
        <v>-854.33489999999995</v>
      </c>
      <c r="AR2544">
        <v>-810.65039999999999</v>
      </c>
      <c r="AS2544">
        <v>0.85599429999999999</v>
      </c>
      <c r="AT2544">
        <v>0</v>
      </c>
      <c r="AU2544">
        <v>0</v>
      </c>
    </row>
    <row r="2545" spans="1:47" x14ac:dyDescent="0.25">
      <c r="A2545">
        <v>14</v>
      </c>
      <c r="B2545" t="s">
        <v>57</v>
      </c>
      <c r="C2545">
        <v>29.562218000000001</v>
      </c>
      <c r="D2545" s="1">
        <v>1.895956E-6</v>
      </c>
      <c r="E2545">
        <v>0.64868300000000001</v>
      </c>
      <c r="F2545" s="1">
        <v>8.4922570000000007E-6</v>
      </c>
      <c r="G2545">
        <v>0.75025200000000003</v>
      </c>
      <c r="H2545" s="1">
        <v>80.487520000000004</v>
      </c>
      <c r="I2545">
        <v>9.0000000000000002E-6</v>
      </c>
      <c r="J2545">
        <v>1.5999999999999999E-5</v>
      </c>
      <c r="K2545">
        <v>1.6441190000000001</v>
      </c>
      <c r="L2545">
        <v>0.93916100000000002</v>
      </c>
      <c r="M2545">
        <v>3.2899999999999997E-4</v>
      </c>
      <c r="N2545" s="1">
        <v>6.3795010000000001E-4</v>
      </c>
      <c r="O2545" s="1">
        <v>8.4185879999999996E-4</v>
      </c>
      <c r="P2545">
        <v>1.9480000000000001E-3</v>
      </c>
      <c r="Q2545">
        <v>28.15082</v>
      </c>
      <c r="R2545" s="1">
        <v>5.3878609999999997E-6</v>
      </c>
      <c r="S2545">
        <v>20.253229999999999</v>
      </c>
      <c r="T2545" s="1">
        <v>4.918261E-6</v>
      </c>
      <c r="U2545">
        <v>0.42191970000000001</v>
      </c>
      <c r="V2545">
        <v>60.440429999999999</v>
      </c>
      <c r="W2545" s="1">
        <v>1.197919E-5</v>
      </c>
      <c r="X2545">
        <v>2.7301599999999999E-2</v>
      </c>
      <c r="Y2545" s="1">
        <v>5.531488E-5</v>
      </c>
      <c r="Z2545">
        <v>57.839550000000003</v>
      </c>
      <c r="AA2545" s="1">
        <v>1.242395E-5</v>
      </c>
      <c r="AB2545">
        <v>0.89312190000000002</v>
      </c>
      <c r="AC2545">
        <v>0.84391309999999997</v>
      </c>
      <c r="AD2545">
        <v>1.3899520000000001</v>
      </c>
      <c r="AE2545">
        <v>0</v>
      </c>
      <c r="AF2545">
        <v>241.4813</v>
      </c>
      <c r="AG2545">
        <v>4.5873910000000002</v>
      </c>
      <c r="AH2545">
        <v>4.7617269999999996</v>
      </c>
      <c r="AI2545">
        <v>4.7690789999999997E-4</v>
      </c>
      <c r="AJ2545">
        <v>8.2659110000000004E-4</v>
      </c>
      <c r="AK2545">
        <v>1.383378E-3</v>
      </c>
      <c r="AL2545">
        <v>2.1305220000000001E-3</v>
      </c>
      <c r="AM2545">
        <v>1.2705279999999999E-2</v>
      </c>
      <c r="AN2545">
        <v>0.1000023</v>
      </c>
      <c r="AO2545">
        <v>10.0379</v>
      </c>
      <c r="AP2545">
        <v>0.94797670000000001</v>
      </c>
      <c r="AQ2545">
        <v>389.16660000000002</v>
      </c>
      <c r="AR2545">
        <v>368.92079999999999</v>
      </c>
      <c r="AS2545">
        <v>0.8530683</v>
      </c>
      <c r="AT2545">
        <v>0</v>
      </c>
      <c r="AU2545">
        <v>0</v>
      </c>
    </row>
    <row r="2546" spans="1:47" x14ac:dyDescent="0.25">
      <c r="A2546">
        <v>15</v>
      </c>
      <c r="B2546" t="s">
        <v>57</v>
      </c>
      <c r="C2546">
        <v>24.777151</v>
      </c>
      <c r="D2546" s="1">
        <v>3.0627950000000002E-6</v>
      </c>
      <c r="E2546">
        <v>0.47003899999999998</v>
      </c>
      <c r="F2546" s="1">
        <v>5.585036E-6</v>
      </c>
      <c r="G2546">
        <v>0.37528699999999998</v>
      </c>
      <c r="H2546" s="1">
        <v>75.992360000000005</v>
      </c>
      <c r="I2546">
        <v>1.2999999999999999E-5</v>
      </c>
      <c r="J2546">
        <v>1.4E-5</v>
      </c>
      <c r="K2546">
        <v>1.4009579999999999</v>
      </c>
      <c r="L2546">
        <v>1.035593</v>
      </c>
      <c r="M2546">
        <v>4.5199999999999998E-4</v>
      </c>
      <c r="N2546" s="1">
        <v>7.7713480000000002E-4</v>
      </c>
      <c r="O2546" s="1">
        <v>1.040095E-3</v>
      </c>
      <c r="P2546">
        <v>2.2629999999999998E-3</v>
      </c>
      <c r="Q2546">
        <v>28.150817</v>
      </c>
      <c r="R2546" s="1">
        <v>5.3878613000000003E-6</v>
      </c>
      <c r="S2546">
        <v>20.253231</v>
      </c>
      <c r="T2546" s="1">
        <v>4.9182607000000002E-6</v>
      </c>
      <c r="U2546">
        <v>0.39562863999999998</v>
      </c>
      <c r="V2546">
        <v>57.504572000000003</v>
      </c>
      <c r="W2546" s="1">
        <v>1.2444778E-5</v>
      </c>
      <c r="X2546">
        <v>2.730283E-2</v>
      </c>
      <c r="Y2546" s="1">
        <v>5.5314878999999997E-5</v>
      </c>
      <c r="Z2546">
        <v>58.002203000000002</v>
      </c>
      <c r="AA2546" s="1">
        <v>1.1991776E-5</v>
      </c>
      <c r="AB2546">
        <v>0.84608676000000005</v>
      </c>
      <c r="AC2546">
        <v>0.84944313000000005</v>
      </c>
      <c r="AD2546">
        <v>1.3899516000000001</v>
      </c>
      <c r="AE2546">
        <v>0</v>
      </c>
      <c r="AF2546">
        <v>241.48126999999999</v>
      </c>
      <c r="AG2546">
        <v>4.4565709</v>
      </c>
      <c r="AH2546">
        <v>4.7602916999999998</v>
      </c>
      <c r="AI2546">
        <v>4.8957915000000002E-4</v>
      </c>
      <c r="AJ2546">
        <v>8.2830003999999997E-4</v>
      </c>
      <c r="AK2546">
        <v>1.3875892999999999E-3</v>
      </c>
      <c r="AL2546">
        <v>2.0794296E-3</v>
      </c>
      <c r="AM2546">
        <v>1.2702061000000001E-2</v>
      </c>
      <c r="AN2546">
        <v>0.1000023</v>
      </c>
      <c r="AO2546">
        <v>10.368641999999999</v>
      </c>
      <c r="AP2546">
        <v>0.94757917000000003</v>
      </c>
      <c r="AQ2546">
        <v>3398.0149000000001</v>
      </c>
      <c r="AR2546">
        <v>3219.8881000000001</v>
      </c>
      <c r="AS2546">
        <v>0.85987296999999996</v>
      </c>
      <c r="AT2546">
        <v>0</v>
      </c>
      <c r="AU2546">
        <v>0</v>
      </c>
    </row>
    <row r="2547" spans="1:47" x14ac:dyDescent="0.25">
      <c r="A2547">
        <v>16</v>
      </c>
      <c r="B2547" t="s">
        <v>57</v>
      </c>
      <c r="C2547">
        <v>36.269154999999998</v>
      </c>
      <c r="D2547" s="1">
        <v>3.832174E-6</v>
      </c>
      <c r="E2547">
        <v>0.60516099999999995</v>
      </c>
      <c r="F2547" s="1">
        <v>4.7375760000000004E-6</v>
      </c>
      <c r="G2547">
        <v>0.247949</v>
      </c>
      <c r="H2547" s="1">
        <v>57.729909999999997</v>
      </c>
      <c r="I2547">
        <v>1.7E-5</v>
      </c>
      <c r="J2547">
        <v>1.1E-5</v>
      </c>
      <c r="K2547">
        <v>0.49809999999999999</v>
      </c>
      <c r="L2547">
        <v>1.038964</v>
      </c>
      <c r="M2547">
        <v>4.1899999999999999E-4</v>
      </c>
      <c r="N2547" s="1">
        <v>8.7497010000000001E-4</v>
      </c>
      <c r="O2547" s="1">
        <v>1.1931209999999999E-3</v>
      </c>
      <c r="P2547">
        <v>2.751E-3</v>
      </c>
      <c r="Q2547">
        <v>28.150817</v>
      </c>
      <c r="R2547" s="1">
        <v>5.3878613000000003E-6</v>
      </c>
      <c r="S2547">
        <v>20.253231</v>
      </c>
      <c r="T2547" s="1">
        <v>4.9182607000000002E-6</v>
      </c>
      <c r="U2547">
        <v>0.38929193000000001</v>
      </c>
      <c r="V2547">
        <v>59.704217999999997</v>
      </c>
      <c r="W2547" s="1">
        <v>1.2321353999999999E-5</v>
      </c>
      <c r="X2547">
        <v>2.7314854E-2</v>
      </c>
      <c r="Y2547" s="1">
        <v>5.5314878999999997E-5</v>
      </c>
      <c r="Z2547">
        <v>60.559103999999998</v>
      </c>
      <c r="AA2547" s="1">
        <v>1.2426703000000001E-5</v>
      </c>
      <c r="AB2547">
        <v>0.86891675000000002</v>
      </c>
      <c r="AC2547">
        <v>0.83644196999999998</v>
      </c>
      <c r="AD2547">
        <v>1.3899516000000001</v>
      </c>
      <c r="AE2547">
        <v>0</v>
      </c>
      <c r="AF2547">
        <v>241.48126999999999</v>
      </c>
      <c r="AG2547">
        <v>4.5522802999999996</v>
      </c>
      <c r="AH2547">
        <v>4.7581357000000004</v>
      </c>
      <c r="AI2547">
        <v>4.8383722000000002E-4</v>
      </c>
      <c r="AJ2547">
        <v>8.3144523000000005E-4</v>
      </c>
      <c r="AK2547">
        <v>1.3831615999999999E-3</v>
      </c>
      <c r="AL2547">
        <v>2.0471762E-3</v>
      </c>
      <c r="AM2547">
        <v>1.2693718E-2</v>
      </c>
      <c r="AN2547">
        <v>9.9998643999999998E-2</v>
      </c>
      <c r="AO2547">
        <v>9.9019864000000002</v>
      </c>
      <c r="AP2547">
        <v>0.94790523999999998</v>
      </c>
      <c r="AQ2547">
        <v>-3453.7258000000002</v>
      </c>
      <c r="AR2547">
        <v>-3273.8047000000001</v>
      </c>
      <c r="AS2547">
        <v>0.85327169000000003</v>
      </c>
      <c r="AT2547">
        <v>0</v>
      </c>
      <c r="AU2547">
        <v>0</v>
      </c>
    </row>
    <row r="2548" spans="1:47" x14ac:dyDescent="0.25">
      <c r="A2548">
        <v>17</v>
      </c>
      <c r="B2548" t="s">
        <v>57</v>
      </c>
      <c r="C2548">
        <v>34.030571999999999</v>
      </c>
      <c r="D2548" s="1">
        <v>4.3945720000000003E-6</v>
      </c>
      <c r="E2548">
        <v>0.49712699999999999</v>
      </c>
      <c r="F2548" s="1">
        <v>4.9902750000000003E-6</v>
      </c>
      <c r="G2548">
        <v>0.404779</v>
      </c>
      <c r="H2548" s="1">
        <v>80.347579999999994</v>
      </c>
      <c r="I2548">
        <v>1.2E-5</v>
      </c>
      <c r="J2548">
        <v>1.1E-5</v>
      </c>
      <c r="K2548">
        <v>1.2275309999999999</v>
      </c>
      <c r="L2548">
        <v>1.2992379999999999</v>
      </c>
      <c r="M2548">
        <v>4.6299999999999998E-4</v>
      </c>
      <c r="N2548" s="1">
        <v>8.1711589999999997E-4</v>
      </c>
      <c r="O2548" s="1">
        <v>1.0472529999999999E-3</v>
      </c>
      <c r="P2548">
        <v>2.2230000000000001E-3</v>
      </c>
      <c r="Q2548">
        <v>28.150817</v>
      </c>
      <c r="R2548" s="1">
        <v>5.3878613000000003E-6</v>
      </c>
      <c r="S2548">
        <v>20.253231</v>
      </c>
      <c r="T2548" s="1">
        <v>4.9182607000000002E-6</v>
      </c>
      <c r="U2548">
        <v>0.40615430000000002</v>
      </c>
      <c r="V2548">
        <v>57.769647999999997</v>
      </c>
      <c r="W2548" s="1">
        <v>1.2836638000000001E-5</v>
      </c>
      <c r="X2548">
        <v>2.7312517000000001E-2</v>
      </c>
      <c r="Y2548" s="1">
        <v>5.5314878999999997E-5</v>
      </c>
      <c r="Z2548">
        <v>57.976272999999999</v>
      </c>
      <c r="AA2548" s="1">
        <v>1.2789014000000001E-5</v>
      </c>
      <c r="AB2548">
        <v>0.91726017000000004</v>
      </c>
      <c r="AC2548">
        <v>0.87248451999999999</v>
      </c>
      <c r="AD2548">
        <v>1.3899516000000001</v>
      </c>
      <c r="AE2548">
        <v>0</v>
      </c>
      <c r="AF2548">
        <v>241.48126999999999</v>
      </c>
      <c r="AG2548">
        <v>4.4689148999999997</v>
      </c>
      <c r="AH2548">
        <v>4.7602674</v>
      </c>
      <c r="AI2548">
        <v>4.9549434000000002E-4</v>
      </c>
      <c r="AJ2548">
        <v>8.3024415999999996E-4</v>
      </c>
      <c r="AK2548">
        <v>1.3845805E-3</v>
      </c>
      <c r="AL2548">
        <v>2.1222207E-3</v>
      </c>
      <c r="AM2548">
        <v>1.2698633000000001E-2</v>
      </c>
      <c r="AN2548">
        <v>0.10000269000000001</v>
      </c>
      <c r="AO2548">
        <v>10.022987000000001</v>
      </c>
      <c r="AP2548">
        <v>0.94808822999999998</v>
      </c>
      <c r="AQ2548">
        <v>1169.1866</v>
      </c>
      <c r="AR2548">
        <v>1108.492</v>
      </c>
      <c r="AS2548">
        <v>0.86369843000000002</v>
      </c>
      <c r="AT2548">
        <v>0</v>
      </c>
      <c r="AU2548">
        <v>0</v>
      </c>
    </row>
    <row r="2549" spans="1:47" x14ac:dyDescent="0.25">
      <c r="A2549">
        <v>18</v>
      </c>
      <c r="B2549" t="s">
        <v>57</v>
      </c>
      <c r="C2549">
        <v>9.6938309999999994</v>
      </c>
      <c r="D2549" s="1">
        <v>4.798989E-6</v>
      </c>
      <c r="E2549">
        <v>9.9999999999999995E-7</v>
      </c>
      <c r="F2549" s="1">
        <v>3.6011370000000001E-6</v>
      </c>
      <c r="G2549">
        <v>6.2515000000000001E-2</v>
      </c>
      <c r="H2549" s="1">
        <v>85.741680000000002</v>
      </c>
      <c r="I2549">
        <v>1.5E-5</v>
      </c>
      <c r="J2549">
        <v>2.1999999999999999E-5</v>
      </c>
      <c r="K2549">
        <v>1.660571</v>
      </c>
      <c r="L2549">
        <v>2.4621849999999998</v>
      </c>
      <c r="M2549">
        <v>2.0699999999999999E-4</v>
      </c>
      <c r="N2549" s="1">
        <v>2.0693029999999999E-4</v>
      </c>
      <c r="O2549" s="1">
        <v>6.5676350000000005E-4</v>
      </c>
      <c r="P2549">
        <v>2.166E-3</v>
      </c>
      <c r="Q2549">
        <v>28.15082</v>
      </c>
      <c r="R2549" s="1">
        <v>5.3878609999999997E-6</v>
      </c>
      <c r="S2549">
        <v>20.253229999999999</v>
      </c>
      <c r="T2549" s="1">
        <v>4.918261E-6</v>
      </c>
      <c r="U2549">
        <v>0.38604500000000003</v>
      </c>
      <c r="V2549">
        <v>55.105029999999999</v>
      </c>
      <c r="W2549" s="1">
        <v>1.2503999999999999E-5</v>
      </c>
      <c r="X2549">
        <v>2.7305679999999999E-2</v>
      </c>
      <c r="Y2549" s="1">
        <v>5.531488E-5</v>
      </c>
      <c r="Z2549">
        <v>57.204189999999997</v>
      </c>
      <c r="AA2549" s="1">
        <v>1.227742E-5</v>
      </c>
      <c r="AB2549">
        <v>0.88879090000000005</v>
      </c>
      <c r="AC2549">
        <v>0.89640750000000002</v>
      </c>
      <c r="AD2549">
        <v>1.3899520000000001</v>
      </c>
      <c r="AE2549">
        <v>0</v>
      </c>
      <c r="AF2549">
        <v>241.4813</v>
      </c>
      <c r="AG2549">
        <v>4.4877330000000004</v>
      </c>
      <c r="AH2549">
        <v>4.7567459999999997</v>
      </c>
      <c r="AI2549">
        <v>4.809522E-4</v>
      </c>
      <c r="AJ2549">
        <v>8.2564360000000002E-4</v>
      </c>
      <c r="AK2549">
        <v>1.3826699999999999E-3</v>
      </c>
      <c r="AL2549">
        <v>2.0299110000000001E-3</v>
      </c>
      <c r="AM2549">
        <v>1.2702110000000001E-2</v>
      </c>
      <c r="AN2549">
        <v>0.1000105</v>
      </c>
      <c r="AO2549">
        <v>10.18604</v>
      </c>
      <c r="AP2549">
        <v>0.94889409999999996</v>
      </c>
      <c r="AQ2549">
        <v>31.634150000000002</v>
      </c>
      <c r="AR2549">
        <v>30.01746</v>
      </c>
      <c r="AS2549">
        <v>0.85680750000000006</v>
      </c>
      <c r="AT2549">
        <v>0</v>
      </c>
      <c r="AU2549">
        <v>0</v>
      </c>
    </row>
    <row r="2550" spans="1:47" x14ac:dyDescent="0.25">
      <c r="A2550">
        <v>19</v>
      </c>
      <c r="B2550" t="s">
        <v>57</v>
      </c>
      <c r="C2550">
        <v>26.625765000000001</v>
      </c>
      <c r="D2550" s="1">
        <v>3.8444739999999999E-6</v>
      </c>
      <c r="E2550">
        <v>0.58785299999999996</v>
      </c>
      <c r="F2550" s="1">
        <v>1.1395010000000001E-6</v>
      </c>
      <c r="G2550">
        <v>1.0523940000000001</v>
      </c>
      <c r="H2550" s="1">
        <v>76.430909999999997</v>
      </c>
      <c r="I2550">
        <v>1.7E-5</v>
      </c>
      <c r="J2550">
        <v>6.8999999999999997E-5</v>
      </c>
      <c r="K2550">
        <v>0.62451500000000004</v>
      </c>
      <c r="L2550">
        <v>1.5538970000000001</v>
      </c>
      <c r="M2550">
        <v>4.6299999999999998E-4</v>
      </c>
      <c r="N2550" s="1">
        <v>8.3262950000000005E-4</v>
      </c>
      <c r="O2550" s="1">
        <v>1.1197990000000001E-3</v>
      </c>
      <c r="P2550">
        <v>2.3570000000000002E-3</v>
      </c>
      <c r="Q2550">
        <v>28.150817</v>
      </c>
      <c r="R2550" s="1">
        <v>5.3878613000000003E-6</v>
      </c>
      <c r="S2550">
        <v>20.253231</v>
      </c>
      <c r="T2550" s="1">
        <v>4.9182607000000002E-6</v>
      </c>
      <c r="U2550">
        <v>0.39407754</v>
      </c>
      <c r="V2550">
        <v>60.030349000000001</v>
      </c>
      <c r="W2550" s="1">
        <v>1.2615005000000001E-5</v>
      </c>
      <c r="X2550">
        <v>2.7310650999999998E-2</v>
      </c>
      <c r="Y2550" s="1">
        <v>5.5314878999999997E-5</v>
      </c>
      <c r="Z2550">
        <v>62.368904000000001</v>
      </c>
      <c r="AA2550" s="1">
        <v>1.1920727E-5</v>
      </c>
      <c r="AB2550">
        <v>0.86764996999999999</v>
      </c>
      <c r="AC2550">
        <v>0.86348402999999996</v>
      </c>
      <c r="AD2550">
        <v>1.3899516000000001</v>
      </c>
      <c r="AE2550">
        <v>0</v>
      </c>
      <c r="AF2550">
        <v>241.48126999999999</v>
      </c>
      <c r="AG2550">
        <v>4.4412868999999997</v>
      </c>
      <c r="AH2550">
        <v>4.7604090000000001</v>
      </c>
      <c r="AI2550">
        <v>5.0180709999999998E-4</v>
      </c>
      <c r="AJ2550">
        <v>8.2896062999999998E-4</v>
      </c>
      <c r="AK2550">
        <v>1.3894253E-3</v>
      </c>
      <c r="AL2550">
        <v>2.0884898000000001E-3</v>
      </c>
      <c r="AM2550">
        <v>1.2703401E-2</v>
      </c>
      <c r="AN2550">
        <v>0.10000032</v>
      </c>
      <c r="AO2550">
        <v>10.226537</v>
      </c>
      <c r="AP2550">
        <v>0.94793024000000004</v>
      </c>
      <c r="AQ2550">
        <v>3686.5390000000002</v>
      </c>
      <c r="AR2550">
        <v>3494.5817999999999</v>
      </c>
      <c r="AS2550">
        <v>0.84378874000000004</v>
      </c>
      <c r="AT2550">
        <v>0</v>
      </c>
      <c r="AU2550">
        <v>0</v>
      </c>
    </row>
    <row r="2551" spans="1:47" x14ac:dyDescent="0.25">
      <c r="A2551">
        <v>20</v>
      </c>
      <c r="B2551" t="s">
        <v>57</v>
      </c>
      <c r="C2551">
        <v>32.056268000000003</v>
      </c>
      <c r="D2551" s="1">
        <v>3.9186589999999998E-6</v>
      </c>
      <c r="E2551">
        <v>0.50720500000000002</v>
      </c>
      <c r="F2551" s="1">
        <v>5.0571740000000002E-6</v>
      </c>
      <c r="G2551">
        <v>0.42015000000000002</v>
      </c>
      <c r="H2551" s="1">
        <v>90.908230000000003</v>
      </c>
      <c r="I2551">
        <v>1.2E-5</v>
      </c>
      <c r="J2551">
        <v>1.4E-5</v>
      </c>
      <c r="K2551">
        <v>1.221543</v>
      </c>
      <c r="L2551">
        <v>1.3802700000000001</v>
      </c>
      <c r="M2551">
        <v>4.5600000000000003E-4</v>
      </c>
      <c r="N2551" s="1">
        <v>7.9846769999999999E-4</v>
      </c>
      <c r="O2551" s="1">
        <v>1.010965E-3</v>
      </c>
      <c r="P2551">
        <v>2.0639999999999999E-3</v>
      </c>
      <c r="Q2551">
        <v>28.150817</v>
      </c>
      <c r="R2551" s="1">
        <v>5.3878613000000003E-6</v>
      </c>
      <c r="S2551">
        <v>20.253231</v>
      </c>
      <c r="T2551" s="1">
        <v>4.9182607000000002E-6</v>
      </c>
      <c r="U2551">
        <v>0.38932000999999999</v>
      </c>
      <c r="V2551">
        <v>60.707742000000003</v>
      </c>
      <c r="W2551" s="1">
        <v>1.2323793E-5</v>
      </c>
      <c r="X2551">
        <v>2.7318248999999999E-2</v>
      </c>
      <c r="Y2551" s="1">
        <v>5.5314878999999997E-5</v>
      </c>
      <c r="Z2551">
        <v>60.386226999999998</v>
      </c>
      <c r="AA2551" s="1">
        <v>1.1943445E-5</v>
      </c>
      <c r="AB2551">
        <v>0.85994789999999999</v>
      </c>
      <c r="AC2551">
        <v>0.85104670999999998</v>
      </c>
      <c r="AD2551">
        <v>1.3899516000000001</v>
      </c>
      <c r="AE2551">
        <v>0</v>
      </c>
      <c r="AF2551">
        <v>241.48126999999999</v>
      </c>
      <c r="AG2551">
        <v>4.5723361000000002</v>
      </c>
      <c r="AH2551">
        <v>4.7620278999999996</v>
      </c>
      <c r="AI2551">
        <v>4.8342718000000002E-4</v>
      </c>
      <c r="AJ2551">
        <v>8.2784340000000001E-4</v>
      </c>
      <c r="AK2551">
        <v>1.3806482E-3</v>
      </c>
      <c r="AL2551">
        <v>2.1362489999999998E-3</v>
      </c>
      <c r="AM2551">
        <v>1.2686121999999999E-2</v>
      </c>
      <c r="AN2551">
        <v>0.10000001</v>
      </c>
      <c r="AO2551">
        <v>9.8329512000000001</v>
      </c>
      <c r="AP2551">
        <v>0.94711707000000001</v>
      </c>
      <c r="AQ2551">
        <v>1490.4241999999999</v>
      </c>
      <c r="AR2551">
        <v>1411.6061999999999</v>
      </c>
      <c r="AS2551">
        <v>0.86359383000000001</v>
      </c>
      <c r="AT2551">
        <v>0</v>
      </c>
      <c r="AU2551">
        <v>0</v>
      </c>
    </row>
    <row r="2552" spans="1:47" x14ac:dyDescent="0.25">
      <c r="A2552">
        <v>21</v>
      </c>
      <c r="B2552" t="s">
        <v>57</v>
      </c>
      <c r="C2552">
        <v>14.34775</v>
      </c>
      <c r="D2552" s="1">
        <v>3.365646E-6</v>
      </c>
      <c r="E2552">
        <v>0.33893000000000001</v>
      </c>
      <c r="F2552" s="1">
        <v>7.1590380000000002E-6</v>
      </c>
      <c r="G2552">
        <v>0.31957000000000002</v>
      </c>
      <c r="H2552" s="1">
        <v>44.683019999999999</v>
      </c>
      <c r="I2552">
        <v>1.5999999999999999E-5</v>
      </c>
      <c r="J2552">
        <v>0</v>
      </c>
      <c r="K2552">
        <v>1.0985259999999999</v>
      </c>
      <c r="L2552">
        <v>0.885884</v>
      </c>
      <c r="M2552">
        <v>6.2299999999999996E-4</v>
      </c>
      <c r="N2552" s="1">
        <v>9.1837169999999999E-4</v>
      </c>
      <c r="O2552" s="1">
        <v>1.3730680000000001E-3</v>
      </c>
      <c r="P2552">
        <v>2.8440000000000002E-3</v>
      </c>
      <c r="Q2552">
        <v>28.150817</v>
      </c>
      <c r="R2552" s="1">
        <v>5.3878613000000003E-6</v>
      </c>
      <c r="S2552">
        <v>20.253231</v>
      </c>
      <c r="T2552" s="1">
        <v>4.9182607000000002E-6</v>
      </c>
      <c r="U2552">
        <v>0.37404513</v>
      </c>
      <c r="V2552">
        <v>58.359357000000003</v>
      </c>
      <c r="W2552" s="1">
        <v>1.1835456E-5</v>
      </c>
      <c r="X2552">
        <v>2.7323329E-2</v>
      </c>
      <c r="Y2552" s="1">
        <v>5.5314878999999997E-5</v>
      </c>
      <c r="Z2552">
        <v>58.973455000000001</v>
      </c>
      <c r="AA2552" s="1">
        <v>1.2431711E-5</v>
      </c>
      <c r="AB2552">
        <v>0.84992097</v>
      </c>
      <c r="AC2552">
        <v>0.86932122999999994</v>
      </c>
      <c r="AD2552">
        <v>1.3899516000000001</v>
      </c>
      <c r="AE2552">
        <v>0</v>
      </c>
      <c r="AF2552">
        <v>241.48126999999999</v>
      </c>
      <c r="AG2552">
        <v>4.5020986000000001</v>
      </c>
      <c r="AH2552">
        <v>4.7589420999999996</v>
      </c>
      <c r="AI2552">
        <v>4.9329911999999995E-4</v>
      </c>
      <c r="AJ2552">
        <v>8.2554206000000005E-4</v>
      </c>
      <c r="AK2552">
        <v>1.3919142E-3</v>
      </c>
      <c r="AL2552">
        <v>2.1679519999999999E-3</v>
      </c>
      <c r="AM2552">
        <v>1.2699155E-2</v>
      </c>
      <c r="AN2552">
        <v>9.9999623999999995E-2</v>
      </c>
      <c r="AO2552">
        <v>10.235571</v>
      </c>
      <c r="AP2552">
        <v>0.94742868999999996</v>
      </c>
      <c r="AQ2552">
        <v>-3116.9265</v>
      </c>
      <c r="AR2552">
        <v>-2953.0655999999999</v>
      </c>
      <c r="AS2552">
        <v>0.85048928999999995</v>
      </c>
      <c r="AT2552">
        <v>0</v>
      </c>
      <c r="AU2552">
        <v>0</v>
      </c>
    </row>
    <row r="2553" spans="1:47" x14ac:dyDescent="0.25">
      <c r="A2553">
        <v>22</v>
      </c>
      <c r="B2553" t="s">
        <v>57</v>
      </c>
      <c r="C2553">
        <v>28.474872999999999</v>
      </c>
      <c r="D2553" s="1">
        <v>3.755069E-6</v>
      </c>
      <c r="E2553">
        <v>0.48526900000000001</v>
      </c>
      <c r="F2553" s="1">
        <v>5.2386589999999998E-6</v>
      </c>
      <c r="G2553">
        <v>0.31943899999999997</v>
      </c>
      <c r="H2553" s="1">
        <v>68.653940000000006</v>
      </c>
      <c r="I2553">
        <v>1.4E-5</v>
      </c>
      <c r="J2553">
        <v>6.9999999999999999E-6</v>
      </c>
      <c r="K2553">
        <v>1.136395</v>
      </c>
      <c r="L2553">
        <v>0.99441599999999997</v>
      </c>
      <c r="M2553">
        <v>4.6500000000000003E-4</v>
      </c>
      <c r="N2553" s="1">
        <v>8.284303E-4</v>
      </c>
      <c r="O2553" s="1">
        <v>1.1053149999999999E-3</v>
      </c>
      <c r="P2553">
        <v>2.4169999999999999E-3</v>
      </c>
      <c r="Q2553">
        <v>28.150817</v>
      </c>
      <c r="R2553" s="1">
        <v>5.3878613000000003E-6</v>
      </c>
      <c r="S2553">
        <v>20.253231</v>
      </c>
      <c r="T2553" s="1">
        <v>4.9182607000000002E-6</v>
      </c>
      <c r="U2553">
        <v>0.40409605999999998</v>
      </c>
      <c r="V2553">
        <v>56.419483999999997</v>
      </c>
      <c r="W2553" s="1">
        <v>1.2716081999999999E-5</v>
      </c>
      <c r="X2553">
        <v>2.7308279000000001E-2</v>
      </c>
      <c r="Y2553" s="1">
        <v>5.5314878999999997E-5</v>
      </c>
      <c r="Z2553">
        <v>60.897575000000003</v>
      </c>
      <c r="AA2553" s="1">
        <v>1.2083545E-5</v>
      </c>
      <c r="AB2553">
        <v>0.84988375999999999</v>
      </c>
      <c r="AC2553">
        <v>0.86111970000000004</v>
      </c>
      <c r="AD2553">
        <v>1.3899516000000001</v>
      </c>
      <c r="AE2553">
        <v>0</v>
      </c>
      <c r="AF2553">
        <v>241.48126999999999</v>
      </c>
      <c r="AG2553">
        <v>4.5069711000000003</v>
      </c>
      <c r="AH2553">
        <v>4.7591258999999999</v>
      </c>
      <c r="AI2553">
        <v>4.8166996000000001E-4</v>
      </c>
      <c r="AJ2553">
        <v>8.2331266000000005E-4</v>
      </c>
      <c r="AK2553">
        <v>1.3803775000000001E-3</v>
      </c>
      <c r="AL2553">
        <v>2.1245334999999998E-3</v>
      </c>
      <c r="AM2553">
        <v>1.269528E-2</v>
      </c>
      <c r="AN2553">
        <v>0.10000152</v>
      </c>
      <c r="AO2553">
        <v>9.9930123999999996</v>
      </c>
      <c r="AP2553">
        <v>0.94845197000000003</v>
      </c>
      <c r="AQ2553">
        <v>6206.4092000000001</v>
      </c>
      <c r="AR2553">
        <v>5886.4809999999998</v>
      </c>
      <c r="AS2553">
        <v>0.84477049000000004</v>
      </c>
      <c r="AT2553">
        <v>0</v>
      </c>
      <c r="AU2553">
        <v>0</v>
      </c>
    </row>
    <row r="2554" spans="1:47" x14ac:dyDescent="0.25">
      <c r="A2554">
        <v>23</v>
      </c>
      <c r="B2554" t="s">
        <v>57</v>
      </c>
      <c r="C2554">
        <v>91.521932000000007</v>
      </c>
      <c r="D2554" s="1">
        <v>1.237354E-5</v>
      </c>
      <c r="E2554">
        <v>0.27112799999999998</v>
      </c>
      <c r="F2554" s="1">
        <v>1.15087E-5</v>
      </c>
      <c r="G2554">
        <v>1.226521</v>
      </c>
      <c r="H2554" s="1">
        <v>112.8349</v>
      </c>
      <c r="I2554">
        <v>1.5E-5</v>
      </c>
      <c r="J2554">
        <v>4.8000000000000001E-5</v>
      </c>
      <c r="K2554">
        <v>0.28417900000000001</v>
      </c>
      <c r="L2554">
        <v>1.1043529999999999</v>
      </c>
      <c r="M2554">
        <v>4.75E-4</v>
      </c>
      <c r="N2554" s="1">
        <v>5.6450049999999996E-4</v>
      </c>
      <c r="O2554" s="1">
        <v>8.871997E-4</v>
      </c>
      <c r="P2554">
        <v>1.4809999999999999E-3</v>
      </c>
      <c r="Q2554">
        <v>28.150817</v>
      </c>
      <c r="R2554" s="1">
        <v>5.3878613000000003E-6</v>
      </c>
      <c r="S2554">
        <v>20.253231</v>
      </c>
      <c r="T2554" s="1">
        <v>4.9182607000000002E-6</v>
      </c>
      <c r="U2554">
        <v>0.39769822999999999</v>
      </c>
      <c r="V2554">
        <v>60.111198000000002</v>
      </c>
      <c r="W2554" s="1">
        <v>1.2437353E-5</v>
      </c>
      <c r="X2554">
        <v>2.7302377999999999E-2</v>
      </c>
      <c r="Y2554" s="1">
        <v>5.5314878999999997E-5</v>
      </c>
      <c r="Z2554">
        <v>61.606909999999999</v>
      </c>
      <c r="AA2554" s="1">
        <v>1.2230832000000001E-5</v>
      </c>
      <c r="AB2554">
        <v>0.84587148999999995</v>
      </c>
      <c r="AC2554">
        <v>0.87147319999999995</v>
      </c>
      <c r="AD2554">
        <v>1.3899516000000001</v>
      </c>
      <c r="AE2554">
        <v>0</v>
      </c>
      <c r="AF2554">
        <v>241.48126999999999</v>
      </c>
      <c r="AG2554">
        <v>4.5465825999999998</v>
      </c>
      <c r="AH2554">
        <v>4.7598561999999998</v>
      </c>
      <c r="AI2554">
        <v>4.8316814E-4</v>
      </c>
      <c r="AJ2554">
        <v>8.2322698000000002E-4</v>
      </c>
      <c r="AK2554">
        <v>1.3942992E-3</v>
      </c>
      <c r="AL2554">
        <v>2.1336444000000002E-3</v>
      </c>
      <c r="AM2554">
        <v>1.2694987E-2</v>
      </c>
      <c r="AN2554">
        <v>0.10000181</v>
      </c>
      <c r="AO2554">
        <v>10.242084</v>
      </c>
      <c r="AP2554">
        <v>0.94853566</v>
      </c>
      <c r="AQ2554">
        <v>1347.4994999999999</v>
      </c>
      <c r="AR2554">
        <v>1278.1514</v>
      </c>
      <c r="AS2554">
        <v>0.84683870999999999</v>
      </c>
      <c r="AT2554">
        <v>0</v>
      </c>
      <c r="AU2554">
        <v>0</v>
      </c>
    </row>
    <row r="2555" spans="1:47" x14ac:dyDescent="0.25">
      <c r="A2555">
        <v>24</v>
      </c>
      <c r="B2555" t="s">
        <v>57</v>
      </c>
      <c r="C2555">
        <v>0.243727</v>
      </c>
      <c r="D2555" s="1">
        <v>3.4857139999999997E-8</v>
      </c>
      <c r="E2555">
        <v>3.4306510000000001</v>
      </c>
      <c r="F2555" s="1">
        <v>2.0008730000000001E-6</v>
      </c>
      <c r="G2555">
        <v>9.1813000000000006E-2</v>
      </c>
      <c r="H2555" s="1">
        <v>55.858319999999999</v>
      </c>
      <c r="I2555">
        <v>1.4E-5</v>
      </c>
      <c r="J2555">
        <v>5.0000000000000002E-5</v>
      </c>
      <c r="K2555">
        <v>1.5575559999999999</v>
      </c>
      <c r="L2555">
        <v>1.3983620000000001</v>
      </c>
      <c r="M2555">
        <v>4.3800000000000002E-4</v>
      </c>
      <c r="N2555" s="1">
        <v>6.8831670000000004E-4</v>
      </c>
      <c r="O2555" s="1">
        <v>1.043279E-3</v>
      </c>
      <c r="P2555">
        <v>2.5850000000000001E-3</v>
      </c>
      <c r="Q2555">
        <v>28.150817</v>
      </c>
      <c r="R2555" s="1">
        <v>5.3878613000000003E-6</v>
      </c>
      <c r="S2555">
        <v>20.253231</v>
      </c>
      <c r="T2555" s="1">
        <v>4.9182607000000002E-6</v>
      </c>
      <c r="U2555">
        <v>0.38782730999999998</v>
      </c>
      <c r="V2555">
        <v>60.204248999999997</v>
      </c>
      <c r="W2555" s="1">
        <v>1.2018453999999999E-5</v>
      </c>
      <c r="X2555">
        <v>2.7322119999999998E-2</v>
      </c>
      <c r="Y2555" s="1">
        <v>5.5314878999999997E-5</v>
      </c>
      <c r="Z2555">
        <v>60.480026000000002</v>
      </c>
      <c r="AA2555" s="1">
        <v>1.2259149999999999E-5</v>
      </c>
      <c r="AB2555">
        <v>0.89389183999999999</v>
      </c>
      <c r="AC2555">
        <v>0.83355135000000002</v>
      </c>
      <c r="AD2555">
        <v>1.3899516000000001</v>
      </c>
      <c r="AE2555">
        <v>0</v>
      </c>
      <c r="AF2555">
        <v>241.48126999999999</v>
      </c>
      <c r="AG2555">
        <v>4.4519206999999996</v>
      </c>
      <c r="AH2555">
        <v>4.7609976999999999</v>
      </c>
      <c r="AI2555">
        <v>4.8181472E-4</v>
      </c>
      <c r="AJ2555">
        <v>8.2739038E-4</v>
      </c>
      <c r="AK2555">
        <v>1.3931598E-3</v>
      </c>
      <c r="AL2555">
        <v>2.0953367E-3</v>
      </c>
      <c r="AM2555">
        <v>1.2703610000000001E-2</v>
      </c>
      <c r="AN2555">
        <v>9.9998647999999996E-2</v>
      </c>
      <c r="AO2555">
        <v>10.079860999999999</v>
      </c>
      <c r="AP2555">
        <v>0.94842373000000002</v>
      </c>
      <c r="AQ2555">
        <v>1774.7589</v>
      </c>
      <c r="AR2555">
        <v>1683.2235000000001</v>
      </c>
      <c r="AS2555">
        <v>0.85973750999999998</v>
      </c>
      <c r="AT2555">
        <v>0</v>
      </c>
      <c r="AU2555">
        <v>0</v>
      </c>
    </row>
    <row r="2556" spans="1:47" x14ac:dyDescent="0.25">
      <c r="A2556">
        <v>25</v>
      </c>
      <c r="B2556" t="s">
        <v>57</v>
      </c>
      <c r="C2556">
        <v>34.272190000000002</v>
      </c>
      <c r="D2556" s="1">
        <v>5.5655780000000004E-6</v>
      </c>
      <c r="E2556">
        <v>0.43962499999999999</v>
      </c>
      <c r="F2556" s="1">
        <v>7.4318219999999999E-6</v>
      </c>
      <c r="G2556">
        <v>0.60093200000000002</v>
      </c>
      <c r="H2556" s="1">
        <v>105.70780000000001</v>
      </c>
      <c r="I2556">
        <v>1.1E-5</v>
      </c>
      <c r="J2556">
        <v>1.7E-5</v>
      </c>
      <c r="K2556">
        <v>1.039434</v>
      </c>
      <c r="L2556">
        <v>1.544343</v>
      </c>
      <c r="M2556">
        <v>5.13E-4</v>
      </c>
      <c r="N2556" s="1">
        <v>8.2586080000000004E-4</v>
      </c>
      <c r="O2556" s="1">
        <v>1.0076880000000001E-3</v>
      </c>
      <c r="P2556">
        <v>1.9090000000000001E-3</v>
      </c>
      <c r="Q2556">
        <v>28.15082</v>
      </c>
      <c r="R2556" s="1">
        <v>5.3878609999999997E-6</v>
      </c>
      <c r="S2556">
        <v>20.253229999999999</v>
      </c>
      <c r="T2556" s="1">
        <v>4.918261E-6</v>
      </c>
      <c r="U2556">
        <v>0.38649420000000001</v>
      </c>
      <c r="V2556">
        <v>59.573169999999998</v>
      </c>
      <c r="W2556" s="1">
        <v>1.212919E-5</v>
      </c>
      <c r="X2556">
        <v>2.7308450000000001E-2</v>
      </c>
      <c r="Y2556" s="1">
        <v>5.531488E-5</v>
      </c>
      <c r="Z2556">
        <v>59.83981</v>
      </c>
      <c r="AA2556" s="1">
        <v>1.2132250000000001E-5</v>
      </c>
      <c r="AB2556">
        <v>0.87546550000000001</v>
      </c>
      <c r="AC2556">
        <v>0.85315189999999996</v>
      </c>
      <c r="AD2556">
        <v>1.3899520000000001</v>
      </c>
      <c r="AE2556">
        <v>0</v>
      </c>
      <c r="AF2556">
        <v>241.4813</v>
      </c>
      <c r="AG2556">
        <v>4.3847300000000002</v>
      </c>
      <c r="AH2556">
        <v>4.7619340000000001</v>
      </c>
      <c r="AI2556">
        <v>4.8349640000000001E-4</v>
      </c>
      <c r="AJ2556">
        <v>8.2077080000000002E-4</v>
      </c>
      <c r="AK2556">
        <v>1.390833E-3</v>
      </c>
      <c r="AL2556">
        <v>2.1365920000000001E-3</v>
      </c>
      <c r="AM2556">
        <v>1.271273E-2</v>
      </c>
      <c r="AN2556">
        <v>0.1000017</v>
      </c>
      <c r="AO2556">
        <v>10.31625</v>
      </c>
      <c r="AP2556">
        <v>0.9472005</v>
      </c>
      <c r="AQ2556">
        <v>600.48249999999996</v>
      </c>
      <c r="AR2556">
        <v>568.77729999999997</v>
      </c>
      <c r="AS2556">
        <v>0.85525949999999995</v>
      </c>
      <c r="AT2556">
        <v>0</v>
      </c>
      <c r="AU2556">
        <v>0</v>
      </c>
    </row>
    <row r="2557" spans="1:47" x14ac:dyDescent="0.25">
      <c r="A2557">
        <v>26</v>
      </c>
      <c r="B2557" t="s">
        <v>57</v>
      </c>
      <c r="C2557">
        <v>3.9499369999999998</v>
      </c>
      <c r="D2557" s="1">
        <v>5.5075419999999997E-7</v>
      </c>
      <c r="E2557">
        <v>0.115996</v>
      </c>
      <c r="F2557" s="1">
        <v>9.5947750000000003E-9</v>
      </c>
      <c r="G2557">
        <v>0.17299200000000001</v>
      </c>
      <c r="H2557" s="1">
        <v>39.06832</v>
      </c>
      <c r="I2557">
        <v>1.5999999999999999E-5</v>
      </c>
      <c r="J2557">
        <v>4.1E-5</v>
      </c>
      <c r="K2557">
        <v>1.3134680000000001</v>
      </c>
      <c r="L2557">
        <v>1.248893</v>
      </c>
      <c r="M2557">
        <v>4.4700000000000002E-4</v>
      </c>
      <c r="N2557" s="1">
        <v>5.1566939999999999E-4</v>
      </c>
      <c r="O2557" s="1">
        <v>1.115249E-3</v>
      </c>
      <c r="P2557">
        <v>2.679E-3</v>
      </c>
      <c r="Q2557">
        <v>28.15082</v>
      </c>
      <c r="R2557" s="1">
        <v>5.3878609999999997E-6</v>
      </c>
      <c r="S2557">
        <v>20.253229999999999</v>
      </c>
      <c r="T2557" s="1">
        <v>4.918261E-6</v>
      </c>
      <c r="U2557">
        <v>0.39930919999999998</v>
      </c>
      <c r="V2557">
        <v>60.810540000000003</v>
      </c>
      <c r="W2557" s="1">
        <v>1.201995E-5</v>
      </c>
      <c r="X2557">
        <v>2.7309730000000001E-2</v>
      </c>
      <c r="Y2557" s="1">
        <v>5.531488E-5</v>
      </c>
      <c r="Z2557">
        <v>59.30057</v>
      </c>
      <c r="AA2557" s="1">
        <v>1.2733619999999999E-5</v>
      </c>
      <c r="AB2557">
        <v>0.82488139999999999</v>
      </c>
      <c r="AC2557">
        <v>0.8352752</v>
      </c>
      <c r="AD2557">
        <v>1.3899520000000001</v>
      </c>
      <c r="AE2557">
        <v>0</v>
      </c>
      <c r="AF2557">
        <v>241.4813</v>
      </c>
      <c r="AG2557">
        <v>4.5042939999999998</v>
      </c>
      <c r="AH2557">
        <v>4.762143</v>
      </c>
      <c r="AI2557">
        <v>4.8804399999999998E-4</v>
      </c>
      <c r="AJ2557">
        <v>8.3334130000000002E-4</v>
      </c>
      <c r="AK2557">
        <v>1.399352E-3</v>
      </c>
      <c r="AL2557">
        <v>2.1153880000000002E-3</v>
      </c>
      <c r="AM2557">
        <v>1.2704170000000001E-2</v>
      </c>
      <c r="AN2557">
        <v>0.10000240000000001</v>
      </c>
      <c r="AO2557">
        <v>10.138769999999999</v>
      </c>
      <c r="AP2557">
        <v>0.94749220000000001</v>
      </c>
      <c r="AQ2557">
        <v>186.30959999999999</v>
      </c>
      <c r="AR2557">
        <v>176.52690000000001</v>
      </c>
      <c r="AS2557">
        <v>0.84960340000000001</v>
      </c>
      <c r="AT2557">
        <v>0</v>
      </c>
      <c r="AU2557">
        <v>0</v>
      </c>
    </row>
    <row r="2558" spans="1:47" x14ac:dyDescent="0.25">
      <c r="A2558">
        <v>27</v>
      </c>
      <c r="B2558" t="s">
        <v>57</v>
      </c>
      <c r="C2558">
        <v>83.892302000000001</v>
      </c>
      <c r="D2558" s="1">
        <v>1.8924079999999999E-5</v>
      </c>
      <c r="E2558">
        <v>49.018704</v>
      </c>
      <c r="F2558" s="1">
        <v>1.2323179999999999E-5</v>
      </c>
      <c r="G2558">
        <v>1.889289</v>
      </c>
      <c r="H2558" s="1">
        <v>122.56950000000001</v>
      </c>
      <c r="I2558">
        <v>0</v>
      </c>
      <c r="J2558">
        <v>1.4E-5</v>
      </c>
      <c r="K2558">
        <v>0.45364700000000002</v>
      </c>
      <c r="L2558">
        <v>2.7241339999999998</v>
      </c>
      <c r="M2558">
        <v>5.5900000000000004E-4</v>
      </c>
      <c r="N2558" s="1">
        <v>5.6731290000000003E-4</v>
      </c>
      <c r="O2558" s="1">
        <v>5.6732460000000001E-4</v>
      </c>
      <c r="P2558">
        <v>7.5100000000000004E-4</v>
      </c>
      <c r="Q2558">
        <v>28.15082</v>
      </c>
      <c r="R2558" s="1">
        <v>5.3878609999999997E-6</v>
      </c>
      <c r="S2558">
        <v>20.253229999999999</v>
      </c>
      <c r="T2558" s="1">
        <v>4.918261E-6</v>
      </c>
      <c r="U2558">
        <v>0.40173300000000001</v>
      </c>
      <c r="V2558">
        <v>59.744399999999999</v>
      </c>
      <c r="W2558" s="1">
        <v>1.2295710000000001E-5</v>
      </c>
      <c r="X2558">
        <v>2.7299469999999999E-2</v>
      </c>
      <c r="Y2558" s="1">
        <v>5.531488E-5</v>
      </c>
      <c r="Z2558">
        <v>59.303199999999997</v>
      </c>
      <c r="AA2558" s="1">
        <v>1.199728E-5</v>
      </c>
      <c r="AB2558">
        <v>0.86686589999999997</v>
      </c>
      <c r="AC2558">
        <v>0.90677929999999995</v>
      </c>
      <c r="AD2558">
        <v>1.3899520000000001</v>
      </c>
      <c r="AE2558">
        <v>0</v>
      </c>
      <c r="AF2558">
        <v>241.4813</v>
      </c>
      <c r="AG2558">
        <v>4.4321700000000002</v>
      </c>
      <c r="AH2558">
        <v>4.7568149999999996</v>
      </c>
      <c r="AI2558">
        <v>4.7443959999999999E-4</v>
      </c>
      <c r="AJ2558">
        <v>8.2856580000000002E-4</v>
      </c>
      <c r="AK2558">
        <v>1.383359E-3</v>
      </c>
      <c r="AL2558">
        <v>2.1286780000000002E-3</v>
      </c>
      <c r="AM2558">
        <v>1.270832E-2</v>
      </c>
      <c r="AN2558">
        <v>9.9998890000000007E-2</v>
      </c>
      <c r="AO2558">
        <v>9.7774629999999991</v>
      </c>
      <c r="AP2558">
        <v>0.94831589999999999</v>
      </c>
      <c r="AQ2558">
        <v>836.601</v>
      </c>
      <c r="AR2558">
        <v>793.36199999999997</v>
      </c>
      <c r="AS2558">
        <v>0.8622803</v>
      </c>
      <c r="AT2558">
        <v>0</v>
      </c>
      <c r="AU2558">
        <v>0</v>
      </c>
    </row>
    <row r="2559" spans="1:47" x14ac:dyDescent="0.25">
      <c r="A2559">
        <v>28</v>
      </c>
      <c r="B2559" t="s">
        <v>57</v>
      </c>
      <c r="C2559">
        <v>2.3878E-2</v>
      </c>
      <c r="D2559" s="1">
        <v>2.202795E-6</v>
      </c>
      <c r="E2559">
        <v>1.9227000000000001E-2</v>
      </c>
      <c r="F2559" s="1">
        <v>4.3507809999999996E-6</v>
      </c>
      <c r="G2559">
        <v>0.12700700000000001</v>
      </c>
      <c r="H2559" s="1">
        <v>72.337890000000002</v>
      </c>
      <c r="I2559">
        <v>1.2999999999999999E-5</v>
      </c>
      <c r="J2559">
        <v>3.6999999999999998E-5</v>
      </c>
      <c r="K2559">
        <v>1.6413230000000001</v>
      </c>
      <c r="L2559">
        <v>1.4256770000000001</v>
      </c>
      <c r="M2559">
        <v>4.3300000000000001E-4</v>
      </c>
      <c r="N2559" s="1">
        <v>3.5812220000000001E-4</v>
      </c>
      <c r="O2559" s="1">
        <v>8.6936119999999999E-4</v>
      </c>
      <c r="P2559">
        <v>1.8259999999999999E-3</v>
      </c>
      <c r="Q2559">
        <v>28.15082</v>
      </c>
      <c r="R2559" s="1">
        <v>5.3878609999999997E-6</v>
      </c>
      <c r="S2559">
        <v>20.253229999999999</v>
      </c>
      <c r="T2559" s="1">
        <v>4.918261E-6</v>
      </c>
      <c r="U2559">
        <v>0.40121770000000001</v>
      </c>
      <c r="V2559">
        <v>58.040170000000003</v>
      </c>
      <c r="W2559" s="1">
        <v>1.262614E-5</v>
      </c>
      <c r="X2559">
        <v>2.7330759999999999E-2</v>
      </c>
      <c r="Y2559" s="1">
        <v>5.531488E-5</v>
      </c>
      <c r="Z2559">
        <v>59.056699999999999</v>
      </c>
      <c r="AA2559" s="1">
        <v>1.204332E-5</v>
      </c>
      <c r="AB2559">
        <v>0.89336090000000001</v>
      </c>
      <c r="AC2559">
        <v>0.80727530000000003</v>
      </c>
      <c r="AD2559">
        <v>1.3899520000000001</v>
      </c>
      <c r="AE2559">
        <v>0</v>
      </c>
      <c r="AF2559">
        <v>241.4813</v>
      </c>
      <c r="AG2559">
        <v>4.3647559999999999</v>
      </c>
      <c r="AH2559">
        <v>4.7616449999999997</v>
      </c>
      <c r="AI2559">
        <v>4.7953740000000001E-4</v>
      </c>
      <c r="AJ2559">
        <v>8.2542360000000003E-4</v>
      </c>
      <c r="AK2559">
        <v>1.3890319999999999E-3</v>
      </c>
      <c r="AL2559">
        <v>2.0498700000000001E-3</v>
      </c>
      <c r="AM2559">
        <v>1.270891E-2</v>
      </c>
      <c r="AN2559">
        <v>9.9993360000000003E-2</v>
      </c>
      <c r="AO2559">
        <v>10.027850000000001</v>
      </c>
      <c r="AP2559">
        <v>0.94732530000000004</v>
      </c>
      <c r="AQ2559">
        <v>-161.26689999999999</v>
      </c>
      <c r="AR2559">
        <v>-152.7722</v>
      </c>
      <c r="AS2559">
        <v>0.8521012</v>
      </c>
      <c r="AT2559">
        <v>0</v>
      </c>
      <c r="AU2559">
        <v>0</v>
      </c>
    </row>
    <row r="2560" spans="1:47" x14ac:dyDescent="0.25">
      <c r="A2560">
        <v>29</v>
      </c>
      <c r="B2560" t="s">
        <v>57</v>
      </c>
      <c r="C2560">
        <v>31.310126</v>
      </c>
      <c r="D2560" s="1">
        <v>3.5888069999999998E-6</v>
      </c>
      <c r="E2560">
        <v>0.57498499999999997</v>
      </c>
      <c r="F2560" s="1">
        <v>5.8106489999999998E-6</v>
      </c>
      <c r="G2560">
        <v>0.110958</v>
      </c>
      <c r="H2560" s="1">
        <v>57.329180000000001</v>
      </c>
      <c r="I2560">
        <v>1.4E-5</v>
      </c>
      <c r="J2560">
        <v>0</v>
      </c>
      <c r="K2560">
        <v>0.75793500000000003</v>
      </c>
      <c r="L2560">
        <v>1.233141</v>
      </c>
      <c r="M2560">
        <v>4.3100000000000001E-4</v>
      </c>
      <c r="N2560" s="1">
        <v>9.0667670000000005E-4</v>
      </c>
      <c r="O2560" s="1">
        <v>1.1712070000000001E-3</v>
      </c>
      <c r="P2560">
        <v>2.813E-3</v>
      </c>
      <c r="Q2560">
        <v>28.15082</v>
      </c>
      <c r="R2560" s="1">
        <v>5.3878609999999997E-6</v>
      </c>
      <c r="S2560">
        <v>20.253229999999999</v>
      </c>
      <c r="T2560" s="1">
        <v>4.918261E-6</v>
      </c>
      <c r="U2560">
        <v>0.40022849999999999</v>
      </c>
      <c r="V2560">
        <v>58.084359999999997</v>
      </c>
      <c r="W2560" s="1">
        <v>1.1541880000000001E-5</v>
      </c>
      <c r="X2560">
        <v>2.7301720000000002E-2</v>
      </c>
      <c r="Y2560" s="1">
        <v>5.531488E-5</v>
      </c>
      <c r="Z2560">
        <v>59.521729999999998</v>
      </c>
      <c r="AA2560" s="1">
        <v>1.217465E-5</v>
      </c>
      <c r="AB2560">
        <v>0.87309970000000003</v>
      </c>
      <c r="AC2560">
        <v>0.87610730000000003</v>
      </c>
      <c r="AD2560">
        <v>1.3899520000000001</v>
      </c>
      <c r="AE2560">
        <v>0</v>
      </c>
      <c r="AF2560">
        <v>241.4813</v>
      </c>
      <c r="AG2560">
        <v>4.4007899999999998</v>
      </c>
      <c r="AH2560">
        <v>4.7596689999999997</v>
      </c>
      <c r="AI2560">
        <v>4.9543310000000002E-4</v>
      </c>
      <c r="AJ2560">
        <v>8.354794E-4</v>
      </c>
      <c r="AK2560">
        <v>1.382847E-3</v>
      </c>
      <c r="AL2560">
        <v>2.1304140000000002E-3</v>
      </c>
      <c r="AM2560">
        <v>1.269666E-2</v>
      </c>
      <c r="AN2560">
        <v>0.1000009</v>
      </c>
      <c r="AO2560">
        <v>9.9949709999999996</v>
      </c>
      <c r="AP2560">
        <v>0.94781530000000003</v>
      </c>
      <c r="AQ2560">
        <v>-246.3706</v>
      </c>
      <c r="AR2560">
        <v>-233.5138</v>
      </c>
      <c r="AS2560">
        <v>0.85684879999999997</v>
      </c>
      <c r="AT2560">
        <v>0</v>
      </c>
      <c r="AU2560">
        <v>0</v>
      </c>
    </row>
    <row r="2561" spans="1:47" x14ac:dyDescent="0.25">
      <c r="A2561">
        <v>30</v>
      </c>
      <c r="B2561" t="s">
        <v>57</v>
      </c>
      <c r="C2561">
        <v>28.044249000000001</v>
      </c>
      <c r="D2561" s="1">
        <v>3.8619049999999997E-6</v>
      </c>
      <c r="E2561">
        <v>0.30899700000000002</v>
      </c>
      <c r="F2561" s="1">
        <v>4.8678950000000001E-6</v>
      </c>
      <c r="G2561">
        <v>0.22078</v>
      </c>
      <c r="H2561" s="1">
        <v>68.619069999999994</v>
      </c>
      <c r="I2561">
        <v>1.5E-5</v>
      </c>
      <c r="J2561">
        <v>1.5999999999999999E-5</v>
      </c>
      <c r="K2561">
        <v>1.2878229999999999</v>
      </c>
      <c r="L2561">
        <v>1.4469019999999999</v>
      </c>
      <c r="M2561">
        <v>4.7899999999999999E-4</v>
      </c>
      <c r="N2561" s="1">
        <v>6.9082020000000004E-4</v>
      </c>
      <c r="O2561" s="1">
        <v>1.0606999999999999E-3</v>
      </c>
      <c r="P2561">
        <v>2.2699999999999999E-3</v>
      </c>
      <c r="Q2561">
        <v>28.150817</v>
      </c>
      <c r="R2561" s="1">
        <v>5.3878613000000003E-6</v>
      </c>
      <c r="S2561">
        <v>20.253231</v>
      </c>
      <c r="T2561" s="1">
        <v>4.9182607000000002E-6</v>
      </c>
      <c r="U2561">
        <v>0.38183507999999999</v>
      </c>
      <c r="V2561">
        <v>55.670228000000002</v>
      </c>
      <c r="W2561" s="1">
        <v>1.2226245E-5</v>
      </c>
      <c r="X2561">
        <v>2.7316610000000002E-2</v>
      </c>
      <c r="Y2561" s="1">
        <v>5.5314878999999997E-5</v>
      </c>
      <c r="Z2561">
        <v>60.472417</v>
      </c>
      <c r="AA2561" s="1">
        <v>1.222327E-5</v>
      </c>
      <c r="AB2561">
        <v>0.86228000999999999</v>
      </c>
      <c r="AC2561">
        <v>0.86039359000000004</v>
      </c>
      <c r="AD2561">
        <v>1.3899516000000001</v>
      </c>
      <c r="AE2561">
        <v>0</v>
      </c>
      <c r="AF2561">
        <v>241.48126999999999</v>
      </c>
      <c r="AG2561">
        <v>4.5100156</v>
      </c>
      <c r="AH2561">
        <v>4.7625202</v>
      </c>
      <c r="AI2561">
        <v>4.7879885999999998E-4</v>
      </c>
      <c r="AJ2561">
        <v>8.2792384000000005E-4</v>
      </c>
      <c r="AK2561">
        <v>1.3868914E-3</v>
      </c>
      <c r="AL2561">
        <v>2.1109668E-3</v>
      </c>
      <c r="AM2561">
        <v>1.2690425999999999E-2</v>
      </c>
      <c r="AN2561">
        <v>0.10000228</v>
      </c>
      <c r="AO2561">
        <v>10.322369</v>
      </c>
      <c r="AP2561">
        <v>0.94860465000000005</v>
      </c>
      <c r="AQ2561">
        <v>2535.5852</v>
      </c>
      <c r="AR2561">
        <v>2405.2678999999998</v>
      </c>
      <c r="AS2561">
        <v>0.8532708</v>
      </c>
      <c r="AT2561">
        <v>0</v>
      </c>
      <c r="AU2561">
        <v>0</v>
      </c>
    </row>
    <row r="2562" spans="1:47" x14ac:dyDescent="0.25">
      <c r="A2562">
        <v>31</v>
      </c>
      <c r="B2562" t="s">
        <v>57</v>
      </c>
      <c r="C2562">
        <v>0.21743299999999999</v>
      </c>
      <c r="D2562" s="1">
        <v>3.0525490000000001E-8</v>
      </c>
      <c r="E2562">
        <v>9.7184249999999999</v>
      </c>
      <c r="F2562" s="1">
        <v>3.7899919999999999E-6</v>
      </c>
      <c r="G2562">
        <v>7.6050999999999994E-2</v>
      </c>
      <c r="H2562" s="1">
        <v>55.60436</v>
      </c>
      <c r="I2562">
        <v>1.2999999999999999E-5</v>
      </c>
      <c r="J2562">
        <v>4.1E-5</v>
      </c>
      <c r="K2562">
        <v>1.462459</v>
      </c>
      <c r="L2562">
        <v>1.3760680000000001</v>
      </c>
      <c r="M2562">
        <v>4.1800000000000002E-4</v>
      </c>
      <c r="N2562" s="1">
        <v>5.973857E-4</v>
      </c>
      <c r="O2562" s="1">
        <v>9.7240589999999995E-4</v>
      </c>
      <c r="P2562">
        <v>2.3540000000000002E-3</v>
      </c>
      <c r="Q2562">
        <v>28.15082</v>
      </c>
      <c r="R2562" s="1">
        <v>5.3878609999999997E-6</v>
      </c>
      <c r="S2562">
        <v>20.253229999999999</v>
      </c>
      <c r="T2562" s="1">
        <v>4.918261E-6</v>
      </c>
      <c r="U2562">
        <v>0.40618159999999998</v>
      </c>
      <c r="V2562">
        <v>56.72054</v>
      </c>
      <c r="W2562" s="1">
        <v>1.244807E-5</v>
      </c>
      <c r="X2562">
        <v>2.731716E-2</v>
      </c>
      <c r="Y2562" s="1">
        <v>5.531488E-5</v>
      </c>
      <c r="Z2562">
        <v>61.22842</v>
      </c>
      <c r="AA2562" s="1">
        <v>1.159192E-5</v>
      </c>
      <c r="AB2562">
        <v>0.90005550000000001</v>
      </c>
      <c r="AC2562">
        <v>0.87953029999999999</v>
      </c>
      <c r="AD2562">
        <v>1.3899520000000001</v>
      </c>
      <c r="AE2562">
        <v>0</v>
      </c>
      <c r="AF2562">
        <v>241.4813</v>
      </c>
      <c r="AG2562">
        <v>4.3197029999999996</v>
      </c>
      <c r="AH2562">
        <v>4.7579979999999997</v>
      </c>
      <c r="AI2562">
        <v>4.8387780000000002E-4</v>
      </c>
      <c r="AJ2562">
        <v>8.2248070000000002E-4</v>
      </c>
      <c r="AK2562">
        <v>1.392042E-3</v>
      </c>
      <c r="AL2562">
        <v>2.122362E-3</v>
      </c>
      <c r="AM2562">
        <v>1.270685E-2</v>
      </c>
      <c r="AN2562">
        <v>0.1000004</v>
      </c>
      <c r="AO2562">
        <v>10.067629999999999</v>
      </c>
      <c r="AP2562">
        <v>0.94901840000000004</v>
      </c>
      <c r="AQ2562">
        <v>449.95299999999997</v>
      </c>
      <c r="AR2562">
        <v>427.01369999999997</v>
      </c>
      <c r="AS2562">
        <v>0.84891570000000005</v>
      </c>
      <c r="AT2562">
        <v>0</v>
      </c>
      <c r="AU2562">
        <v>0</v>
      </c>
    </row>
    <row r="2563" spans="1:47" x14ac:dyDescent="0.25">
      <c r="A2563">
        <v>32</v>
      </c>
      <c r="B2563" t="s">
        <v>57</v>
      </c>
      <c r="C2563">
        <v>88.274535999999998</v>
      </c>
      <c r="D2563" s="1">
        <v>6.1901320000000003E-6</v>
      </c>
      <c r="E2563">
        <v>0.68674000000000002</v>
      </c>
      <c r="F2563" s="1">
        <v>7.2400019999999998E-6</v>
      </c>
      <c r="G2563">
        <v>0.48245399999999999</v>
      </c>
      <c r="H2563" s="1">
        <v>53.96951</v>
      </c>
      <c r="I2563">
        <v>1.5999999999999999E-5</v>
      </c>
      <c r="J2563">
        <v>9.9999999999999995E-7</v>
      </c>
      <c r="K2563">
        <v>0.37354199999999999</v>
      </c>
      <c r="L2563">
        <v>0.84729200000000005</v>
      </c>
      <c r="M2563">
        <v>3.39E-4</v>
      </c>
      <c r="N2563" s="1">
        <v>7.6098590000000003E-4</v>
      </c>
      <c r="O2563" s="1">
        <v>1.0879259999999999E-3</v>
      </c>
      <c r="P2563">
        <v>2.7789999999999998E-3</v>
      </c>
      <c r="Q2563">
        <v>28.15082</v>
      </c>
      <c r="R2563" s="1">
        <v>5.3878609999999997E-6</v>
      </c>
      <c r="S2563">
        <v>20.253229999999999</v>
      </c>
      <c r="T2563" s="1">
        <v>4.918261E-6</v>
      </c>
      <c r="U2563">
        <v>0.41360010000000003</v>
      </c>
      <c r="V2563">
        <v>57.769080000000002</v>
      </c>
      <c r="W2563" s="1">
        <v>1.258618E-5</v>
      </c>
      <c r="X2563">
        <v>2.7311019999999998E-2</v>
      </c>
      <c r="Y2563" s="1">
        <v>5.531488E-5</v>
      </c>
      <c r="Z2563">
        <v>59.263379999999998</v>
      </c>
      <c r="AA2563" s="1">
        <v>1.240262E-5</v>
      </c>
      <c r="AB2563">
        <v>0.84852099999999997</v>
      </c>
      <c r="AC2563">
        <v>0.8561898</v>
      </c>
      <c r="AD2563">
        <v>1.3899520000000001</v>
      </c>
      <c r="AE2563">
        <v>0</v>
      </c>
      <c r="AF2563">
        <v>241.4813</v>
      </c>
      <c r="AG2563">
        <v>4.429894</v>
      </c>
      <c r="AH2563">
        <v>4.7573970000000001</v>
      </c>
      <c r="AI2563">
        <v>4.856808E-4</v>
      </c>
      <c r="AJ2563">
        <v>8.3311720000000004E-4</v>
      </c>
      <c r="AK2563">
        <v>1.3852000000000001E-3</v>
      </c>
      <c r="AL2563">
        <v>2.0269799999999998E-3</v>
      </c>
      <c r="AM2563">
        <v>1.2717849999999999E-2</v>
      </c>
      <c r="AN2563">
        <v>0.10000729999999999</v>
      </c>
      <c r="AO2563">
        <v>10.036910000000001</v>
      </c>
      <c r="AP2563">
        <v>0.94651850000000004</v>
      </c>
      <c r="AQ2563">
        <v>381.96749999999997</v>
      </c>
      <c r="AR2563">
        <v>361.53930000000003</v>
      </c>
      <c r="AS2563">
        <v>0.85927699999999996</v>
      </c>
      <c r="AT2563">
        <v>0</v>
      </c>
      <c r="AU2563">
        <v>0</v>
      </c>
    </row>
    <row r="2564" spans="1:47" x14ac:dyDescent="0.25">
      <c r="A2564">
        <v>33</v>
      </c>
      <c r="B2564" t="s">
        <v>57</v>
      </c>
      <c r="C2564">
        <v>0.30108800000000002</v>
      </c>
      <c r="D2564" s="1">
        <v>6.3894340000000005E-8</v>
      </c>
      <c r="E2564">
        <v>17.697144999999999</v>
      </c>
      <c r="F2564" s="1">
        <v>3.9807860000000001E-6</v>
      </c>
      <c r="G2564">
        <v>0.78063700000000003</v>
      </c>
      <c r="H2564" s="1">
        <v>74.196489999999997</v>
      </c>
      <c r="I2564">
        <v>1.7E-5</v>
      </c>
      <c r="J2564">
        <v>2.0000000000000002E-5</v>
      </c>
      <c r="K2564">
        <v>1.12141</v>
      </c>
      <c r="L2564">
        <v>1.1180479999999999</v>
      </c>
      <c r="M2564">
        <v>5.4199999999999995E-4</v>
      </c>
      <c r="N2564" s="1">
        <v>6.0937359999999996E-4</v>
      </c>
      <c r="O2564" s="1">
        <v>1.053378E-3</v>
      </c>
      <c r="P2564">
        <v>1.977E-3</v>
      </c>
      <c r="Q2564">
        <v>28.150817</v>
      </c>
      <c r="R2564" s="1">
        <v>5.3878613000000003E-6</v>
      </c>
      <c r="S2564">
        <v>20.253231</v>
      </c>
      <c r="T2564" s="1">
        <v>4.9182607000000002E-6</v>
      </c>
      <c r="U2564">
        <v>0.40058031999999999</v>
      </c>
      <c r="V2564">
        <v>60.040157999999998</v>
      </c>
      <c r="W2564" s="1">
        <v>1.2281884E-5</v>
      </c>
      <c r="X2564">
        <v>2.7295015999999998E-2</v>
      </c>
      <c r="Y2564" s="1">
        <v>5.5314878999999997E-5</v>
      </c>
      <c r="Z2564">
        <v>61.903990999999998</v>
      </c>
      <c r="AA2564" s="1">
        <v>1.2194042E-5</v>
      </c>
      <c r="AB2564">
        <v>0.87061582999999998</v>
      </c>
      <c r="AC2564">
        <v>0.87425218000000005</v>
      </c>
      <c r="AD2564">
        <v>1.3899516000000001</v>
      </c>
      <c r="AE2564">
        <v>0</v>
      </c>
      <c r="AF2564">
        <v>241.48126999999999</v>
      </c>
      <c r="AG2564">
        <v>4.4263893000000003</v>
      </c>
      <c r="AH2564">
        <v>4.7596103000000003</v>
      </c>
      <c r="AI2564">
        <v>4.7300757000000001E-4</v>
      </c>
      <c r="AJ2564">
        <v>8.2870096999999995E-4</v>
      </c>
      <c r="AK2564">
        <v>1.3938297000000001E-3</v>
      </c>
      <c r="AL2564">
        <v>2.0135450999999999E-3</v>
      </c>
      <c r="AM2564">
        <v>1.2708522999999999E-2</v>
      </c>
      <c r="AN2564">
        <v>0.10000385000000001</v>
      </c>
      <c r="AO2564">
        <v>10.104319</v>
      </c>
      <c r="AP2564">
        <v>0.94927903000000002</v>
      </c>
      <c r="AQ2564">
        <v>2760.5596</v>
      </c>
      <c r="AR2564">
        <v>2620.5412999999999</v>
      </c>
      <c r="AS2564">
        <v>0.84780056000000004</v>
      </c>
      <c r="AT2564">
        <v>0</v>
      </c>
      <c r="AU2564">
        <v>0</v>
      </c>
    </row>
    <row r="2565" spans="1:47" x14ac:dyDescent="0.25">
      <c r="A2565">
        <v>34</v>
      </c>
      <c r="B2565" t="s">
        <v>57</v>
      </c>
      <c r="C2565">
        <v>6.856757</v>
      </c>
      <c r="D2565" s="1">
        <v>7.2887709999999996E-7</v>
      </c>
      <c r="E2565">
        <v>0.34539999999999998</v>
      </c>
      <c r="F2565" s="1">
        <v>4.0374009999999999E-6</v>
      </c>
      <c r="G2565">
        <v>2.8487999999999999E-2</v>
      </c>
      <c r="H2565" s="1">
        <v>53.963479999999997</v>
      </c>
      <c r="I2565">
        <v>1.5E-5</v>
      </c>
      <c r="J2565">
        <v>3.1999999999999999E-5</v>
      </c>
      <c r="K2565">
        <v>1.368989</v>
      </c>
      <c r="L2565">
        <v>1.4013279999999999</v>
      </c>
      <c r="M2565">
        <v>4.1800000000000002E-4</v>
      </c>
      <c r="N2565" s="1">
        <v>6.4574330000000005E-4</v>
      </c>
      <c r="O2565" s="1">
        <v>1.0612429999999999E-3</v>
      </c>
      <c r="P2565">
        <v>2.7039999999999998E-3</v>
      </c>
      <c r="Q2565">
        <v>28.15082</v>
      </c>
      <c r="R2565" s="1">
        <v>5.3878609999999997E-6</v>
      </c>
      <c r="S2565">
        <v>20.253229999999999</v>
      </c>
      <c r="T2565" s="1">
        <v>4.918261E-6</v>
      </c>
      <c r="U2565">
        <v>0.39267380000000002</v>
      </c>
      <c r="V2565">
        <v>59.116459999999996</v>
      </c>
      <c r="W2565" s="1">
        <v>1.254745E-5</v>
      </c>
      <c r="X2565">
        <v>2.7306090000000002E-2</v>
      </c>
      <c r="Y2565" s="1">
        <v>5.531488E-5</v>
      </c>
      <c r="Z2565">
        <v>57.955579999999998</v>
      </c>
      <c r="AA2565" s="1">
        <v>1.191246E-5</v>
      </c>
      <c r="AB2565">
        <v>0.87230439999999998</v>
      </c>
      <c r="AC2565">
        <v>0.87874699999999994</v>
      </c>
      <c r="AD2565">
        <v>1.3899520000000001</v>
      </c>
      <c r="AE2565">
        <v>0</v>
      </c>
      <c r="AF2565">
        <v>241.4813</v>
      </c>
      <c r="AG2565">
        <v>4.4728070000000004</v>
      </c>
      <c r="AH2565">
        <v>4.7600809999999996</v>
      </c>
      <c r="AI2565">
        <v>4.8347290000000002E-4</v>
      </c>
      <c r="AJ2565">
        <v>8.3458529999999999E-4</v>
      </c>
      <c r="AK2565">
        <v>1.3918680000000001E-3</v>
      </c>
      <c r="AL2565">
        <v>2.107013E-3</v>
      </c>
      <c r="AM2565">
        <v>1.2697770000000001E-2</v>
      </c>
      <c r="AN2565">
        <v>0.1000013</v>
      </c>
      <c r="AO2565">
        <v>10.00337</v>
      </c>
      <c r="AP2565">
        <v>0.94645069999999998</v>
      </c>
      <c r="AQ2565">
        <v>54.784500000000001</v>
      </c>
      <c r="AR2565">
        <v>51.850830000000002</v>
      </c>
      <c r="AS2565">
        <v>0.84831179999999995</v>
      </c>
      <c r="AT2565">
        <v>0</v>
      </c>
      <c r="AU2565">
        <v>0</v>
      </c>
    </row>
    <row r="2566" spans="1:47" x14ac:dyDescent="0.25">
      <c r="A2566">
        <v>35</v>
      </c>
      <c r="B2566" t="s">
        <v>57</v>
      </c>
      <c r="C2566">
        <v>31.976649999999999</v>
      </c>
      <c r="D2566" s="1">
        <v>4.2835760000000001E-6</v>
      </c>
      <c r="E2566">
        <v>0.40038200000000002</v>
      </c>
      <c r="F2566" s="1">
        <v>5.2343970000000004E-6</v>
      </c>
      <c r="G2566">
        <v>0.27803899999999998</v>
      </c>
      <c r="H2566" s="1">
        <v>82.362909999999999</v>
      </c>
      <c r="I2566">
        <v>1.2999999999999999E-5</v>
      </c>
      <c r="J2566">
        <v>1.2E-5</v>
      </c>
      <c r="K2566">
        <v>1.345299</v>
      </c>
      <c r="L2566">
        <v>1.77973</v>
      </c>
      <c r="M2566">
        <v>4.6799999999999999E-4</v>
      </c>
      <c r="N2566" s="1">
        <v>7.5623339999999995E-4</v>
      </c>
      <c r="O2566" s="1">
        <v>1.020036E-3</v>
      </c>
      <c r="P2566">
        <v>2.2399999999999998E-3</v>
      </c>
      <c r="Q2566">
        <v>28.150817</v>
      </c>
      <c r="R2566" s="1">
        <v>5.3878613000000003E-6</v>
      </c>
      <c r="S2566">
        <v>20.253231</v>
      </c>
      <c r="T2566" s="1">
        <v>4.9182607000000002E-6</v>
      </c>
      <c r="U2566">
        <v>0.40105236</v>
      </c>
      <c r="V2566">
        <v>60.595399999999998</v>
      </c>
      <c r="W2566" s="1">
        <v>1.2508836E-5</v>
      </c>
      <c r="X2566">
        <v>2.7309923E-2</v>
      </c>
      <c r="Y2566" s="1">
        <v>5.5314878999999997E-5</v>
      </c>
      <c r="Z2566">
        <v>57.500768000000001</v>
      </c>
      <c r="AA2566" s="1">
        <v>1.1826350000000001E-5</v>
      </c>
      <c r="AB2566">
        <v>0.89307073000000003</v>
      </c>
      <c r="AC2566">
        <v>0.87640220999999996</v>
      </c>
      <c r="AD2566">
        <v>1.3899516000000001</v>
      </c>
      <c r="AE2566">
        <v>0</v>
      </c>
      <c r="AF2566">
        <v>241.48126999999999</v>
      </c>
      <c r="AG2566">
        <v>4.4772102</v>
      </c>
      <c r="AH2566">
        <v>4.7597126999999997</v>
      </c>
      <c r="AI2566">
        <v>4.9508251999999997E-4</v>
      </c>
      <c r="AJ2566">
        <v>8.2863261999999995E-4</v>
      </c>
      <c r="AK2566">
        <v>1.3827522E-3</v>
      </c>
      <c r="AL2566">
        <v>2.1168231999999999E-3</v>
      </c>
      <c r="AM2566">
        <v>1.2701535999999999E-2</v>
      </c>
      <c r="AN2566">
        <v>0.10000285</v>
      </c>
      <c r="AO2566">
        <v>10.066566</v>
      </c>
      <c r="AP2566">
        <v>0.94936991999999998</v>
      </c>
      <c r="AQ2566">
        <v>3780.8982999999998</v>
      </c>
      <c r="AR2566">
        <v>3589.4712</v>
      </c>
      <c r="AS2566">
        <v>0.84645486999999997</v>
      </c>
      <c r="AT2566">
        <v>0</v>
      </c>
      <c r="AU2566">
        <v>0</v>
      </c>
    </row>
    <row r="2567" spans="1:47" x14ac:dyDescent="0.25">
      <c r="A2567">
        <v>36</v>
      </c>
      <c r="B2567" t="s">
        <v>57</v>
      </c>
      <c r="C2567">
        <v>0.214781</v>
      </c>
      <c r="D2567" s="1">
        <v>6.2243149999999998E-8</v>
      </c>
      <c r="E2567">
        <v>18.196186999999998</v>
      </c>
      <c r="F2567" s="1">
        <v>4.6741109999999999E-6</v>
      </c>
      <c r="G2567">
        <v>7.0421999999999998E-2</v>
      </c>
      <c r="H2567" s="1">
        <v>47.206539999999997</v>
      </c>
      <c r="I2567">
        <v>1.1E-5</v>
      </c>
      <c r="J2567">
        <v>2.0000000000000002E-5</v>
      </c>
      <c r="K2567">
        <v>1.3895679999999999</v>
      </c>
      <c r="L2567">
        <v>1.4734179999999999</v>
      </c>
      <c r="M2567">
        <v>6.02E-4</v>
      </c>
      <c r="N2567" s="1">
        <v>1.1566599999999999E-3</v>
      </c>
      <c r="O2567" s="1">
        <v>1.1225549999999999E-3</v>
      </c>
      <c r="P2567">
        <v>2.1919999999999999E-3</v>
      </c>
      <c r="Q2567">
        <v>28.150817</v>
      </c>
      <c r="R2567" s="1">
        <v>5.3878613000000003E-6</v>
      </c>
      <c r="S2567">
        <v>20.253231</v>
      </c>
      <c r="T2567" s="1">
        <v>4.9182607000000002E-6</v>
      </c>
      <c r="U2567">
        <v>0.42151998000000002</v>
      </c>
      <c r="V2567">
        <v>59.610225999999997</v>
      </c>
      <c r="W2567" s="1">
        <v>1.2249896E-5</v>
      </c>
      <c r="X2567">
        <v>2.7302004000000001E-2</v>
      </c>
      <c r="Y2567" s="1">
        <v>5.5314878999999997E-5</v>
      </c>
      <c r="Z2567">
        <v>60.403047000000001</v>
      </c>
      <c r="AA2567" s="1">
        <v>1.199813E-5</v>
      </c>
      <c r="AB2567">
        <v>0.83488320999999999</v>
      </c>
      <c r="AC2567">
        <v>0.88863064000000003</v>
      </c>
      <c r="AD2567">
        <v>1.3899516000000001</v>
      </c>
      <c r="AE2567">
        <v>0</v>
      </c>
      <c r="AF2567">
        <v>241.48126999999999</v>
      </c>
      <c r="AG2567">
        <v>4.3680278000000001</v>
      </c>
      <c r="AH2567">
        <v>4.7598820999999996</v>
      </c>
      <c r="AI2567">
        <v>4.8403037999999998E-4</v>
      </c>
      <c r="AJ2567">
        <v>8.2884752000000005E-4</v>
      </c>
      <c r="AK2567">
        <v>1.3939731E-3</v>
      </c>
      <c r="AL2567">
        <v>2.0445902999999999E-3</v>
      </c>
      <c r="AM2567">
        <v>1.2683336999999999E-2</v>
      </c>
      <c r="AN2567">
        <v>9.9998231000000007E-2</v>
      </c>
      <c r="AO2567">
        <v>9.8775768999999993</v>
      </c>
      <c r="AP2567">
        <v>0.94881099999999996</v>
      </c>
      <c r="AQ2567">
        <v>6036.3261000000002</v>
      </c>
      <c r="AR2567">
        <v>5727.3325999999997</v>
      </c>
      <c r="AS2567">
        <v>0.86250031999999999</v>
      </c>
      <c r="AT2567">
        <v>0</v>
      </c>
      <c r="AU2567">
        <v>0</v>
      </c>
    </row>
    <row r="2568" spans="1:47" x14ac:dyDescent="0.25">
      <c r="A2568">
        <v>37</v>
      </c>
      <c r="B2568" t="s">
        <v>57</v>
      </c>
      <c r="C2568">
        <v>0.47027600000000003</v>
      </c>
      <c r="D2568" s="1">
        <v>6.1231169999999997E-6</v>
      </c>
      <c r="E2568">
        <v>10.919188</v>
      </c>
      <c r="F2568" s="1">
        <v>5.6667500000000004E-6</v>
      </c>
      <c r="G2568">
        <v>0.21152099999999999</v>
      </c>
      <c r="H2568" s="1">
        <v>68.604179999999999</v>
      </c>
      <c r="I2568">
        <v>1.0000000000000001E-5</v>
      </c>
      <c r="J2568">
        <v>3.9999999999999998E-6</v>
      </c>
      <c r="K2568">
        <v>1.622687</v>
      </c>
      <c r="L2568">
        <v>1.5067010000000001</v>
      </c>
      <c r="M2568">
        <v>2.43E-4</v>
      </c>
      <c r="N2568" s="1">
        <v>3.6014160000000001E-4</v>
      </c>
      <c r="O2568" s="1">
        <v>7.0970790000000005E-4</v>
      </c>
      <c r="P2568">
        <v>2.0579999999999999E-3</v>
      </c>
      <c r="Q2568">
        <v>28.150817</v>
      </c>
      <c r="R2568" s="1">
        <v>5.3878613000000003E-6</v>
      </c>
      <c r="S2568">
        <v>20.253231</v>
      </c>
      <c r="T2568" s="1">
        <v>4.9182607000000002E-6</v>
      </c>
      <c r="U2568">
        <v>0.40436477999999998</v>
      </c>
      <c r="V2568">
        <v>58.432856000000001</v>
      </c>
      <c r="W2568" s="1">
        <v>1.2447634000000001E-5</v>
      </c>
      <c r="X2568">
        <v>2.7306315000000001E-2</v>
      </c>
      <c r="Y2568" s="1">
        <v>5.5314878999999997E-5</v>
      </c>
      <c r="Z2568">
        <v>56.332565000000002</v>
      </c>
      <c r="AA2568" s="1">
        <v>1.1830833000000001E-5</v>
      </c>
      <c r="AB2568">
        <v>0.85626427000000005</v>
      </c>
      <c r="AC2568">
        <v>0.85312356</v>
      </c>
      <c r="AD2568">
        <v>1.3899516000000001</v>
      </c>
      <c r="AE2568">
        <v>0</v>
      </c>
      <c r="AF2568">
        <v>241.48126999999999</v>
      </c>
      <c r="AG2568">
        <v>4.5926283999999997</v>
      </c>
      <c r="AH2568">
        <v>4.7587517000000004</v>
      </c>
      <c r="AI2568">
        <v>4.7840528000000002E-4</v>
      </c>
      <c r="AJ2568">
        <v>8.3575228999999997E-4</v>
      </c>
      <c r="AK2568">
        <v>1.3881485E-3</v>
      </c>
      <c r="AL2568">
        <v>2.1056702000000001E-3</v>
      </c>
      <c r="AM2568">
        <v>1.269327E-2</v>
      </c>
      <c r="AN2568">
        <v>0.10000368</v>
      </c>
      <c r="AO2568">
        <v>9.6555786999999995</v>
      </c>
      <c r="AP2568">
        <v>0.94934876999999995</v>
      </c>
      <c r="AQ2568">
        <v>2730.4011999999998</v>
      </c>
      <c r="AR2568">
        <v>2592.1030000000001</v>
      </c>
      <c r="AS2568">
        <v>0.84708397999999996</v>
      </c>
      <c r="AT2568">
        <v>0</v>
      </c>
      <c r="AU2568">
        <v>0</v>
      </c>
    </row>
    <row r="2569" spans="1:47" x14ac:dyDescent="0.25">
      <c r="A2569">
        <v>38</v>
      </c>
      <c r="B2569" t="s">
        <v>57</v>
      </c>
      <c r="C2569">
        <v>42.77487</v>
      </c>
      <c r="D2569" s="1">
        <v>7.1359989999999997E-6</v>
      </c>
      <c r="E2569">
        <v>0.41527700000000001</v>
      </c>
      <c r="F2569" s="1">
        <v>3.9181769999999996E-6</v>
      </c>
      <c r="G2569">
        <v>0.34249000000000002</v>
      </c>
      <c r="H2569" s="1">
        <v>115.2474</v>
      </c>
      <c r="I2569">
        <v>1.4E-5</v>
      </c>
      <c r="J2569">
        <v>3.4999999999999997E-5</v>
      </c>
      <c r="K2569">
        <v>0.82145100000000004</v>
      </c>
      <c r="L2569">
        <v>1.6734100000000001</v>
      </c>
      <c r="M2569">
        <v>5.2400000000000005E-4</v>
      </c>
      <c r="N2569" s="1">
        <v>8.5011669999999996E-4</v>
      </c>
      <c r="O2569" s="1">
        <v>1.0560910000000001E-3</v>
      </c>
      <c r="P2569">
        <v>1.9620000000000002E-3</v>
      </c>
      <c r="Q2569">
        <v>28.150817</v>
      </c>
      <c r="R2569" s="1">
        <v>5.3878613000000003E-6</v>
      </c>
      <c r="S2569">
        <v>20.253231</v>
      </c>
      <c r="T2569" s="1">
        <v>4.9182607000000002E-6</v>
      </c>
      <c r="U2569">
        <v>0.39239307000000001</v>
      </c>
      <c r="V2569">
        <v>58.844451999999997</v>
      </c>
      <c r="W2569" s="1">
        <v>1.2360993999999999E-5</v>
      </c>
      <c r="X2569">
        <v>2.7299463E-2</v>
      </c>
      <c r="Y2569" s="1">
        <v>5.5314878999999997E-5</v>
      </c>
      <c r="Z2569">
        <v>59.558047000000002</v>
      </c>
      <c r="AA2569" s="1">
        <v>1.2301177E-5</v>
      </c>
      <c r="AB2569">
        <v>0.8441613</v>
      </c>
      <c r="AC2569">
        <v>0.87290290999999998</v>
      </c>
      <c r="AD2569">
        <v>1.3899516000000001</v>
      </c>
      <c r="AE2569">
        <v>0</v>
      </c>
      <c r="AF2569">
        <v>241.48126999999999</v>
      </c>
      <c r="AG2569">
        <v>4.5622835000000004</v>
      </c>
      <c r="AH2569">
        <v>4.7576381000000003</v>
      </c>
      <c r="AI2569">
        <v>4.8554825000000001E-4</v>
      </c>
      <c r="AJ2569">
        <v>8.2978502999999997E-4</v>
      </c>
      <c r="AK2569">
        <v>1.3833768E-3</v>
      </c>
      <c r="AL2569">
        <v>2.0202868999999999E-3</v>
      </c>
      <c r="AM2569">
        <v>1.2693978999999999E-2</v>
      </c>
      <c r="AN2569">
        <v>9.9999413999999995E-2</v>
      </c>
      <c r="AO2569">
        <v>10.073842000000001</v>
      </c>
      <c r="AP2569">
        <v>0.94841074000000003</v>
      </c>
      <c r="AQ2569">
        <v>1496.9974</v>
      </c>
      <c r="AR2569">
        <v>1419.7683999999999</v>
      </c>
      <c r="AS2569">
        <v>0.83906667000000001</v>
      </c>
      <c r="AT2569">
        <v>0</v>
      </c>
      <c r="AU2569">
        <v>0</v>
      </c>
    </row>
    <row r="2570" spans="1:47" x14ac:dyDescent="0.25">
      <c r="A2570">
        <v>39</v>
      </c>
      <c r="B2570" t="s">
        <v>57</v>
      </c>
      <c r="C2570">
        <v>18.783971999999999</v>
      </c>
      <c r="D2570" s="1">
        <v>1.1160960000000001E-6</v>
      </c>
      <c r="E2570">
        <v>0.30582599999999999</v>
      </c>
      <c r="F2570" s="1">
        <v>5.2788420000000001E-6</v>
      </c>
      <c r="G2570">
        <v>0.26404499999999997</v>
      </c>
      <c r="H2570" s="1">
        <v>81.318299999999994</v>
      </c>
      <c r="I2570">
        <v>1.2E-5</v>
      </c>
      <c r="J2570">
        <v>1.2E-5</v>
      </c>
      <c r="K2570">
        <v>1.3577330000000001</v>
      </c>
      <c r="L2570">
        <v>2.0398040000000002</v>
      </c>
      <c r="M2570">
        <v>3.1399999999999999E-4</v>
      </c>
      <c r="N2570" s="1">
        <v>4.4879400000000003E-4</v>
      </c>
      <c r="O2570" s="1">
        <v>7.6419119999999996E-4</v>
      </c>
      <c r="P2570">
        <v>1.7589999999999999E-3</v>
      </c>
      <c r="Q2570">
        <v>28.150817</v>
      </c>
      <c r="R2570" s="1">
        <v>5.3878613000000003E-6</v>
      </c>
      <c r="S2570">
        <v>20.253231</v>
      </c>
      <c r="T2570" s="1">
        <v>4.9182607000000002E-6</v>
      </c>
      <c r="U2570">
        <v>0.40777611000000002</v>
      </c>
      <c r="V2570">
        <v>58.243504999999999</v>
      </c>
      <c r="W2570" s="1">
        <v>1.2142917999999999E-5</v>
      </c>
      <c r="X2570">
        <v>2.7299741999999998E-2</v>
      </c>
      <c r="Y2570" s="1">
        <v>5.5314878999999997E-5</v>
      </c>
      <c r="Z2570">
        <v>59.22016</v>
      </c>
      <c r="AA2570" s="1">
        <v>1.2553559000000001E-5</v>
      </c>
      <c r="AB2570">
        <v>0.85035536</v>
      </c>
      <c r="AC2570">
        <v>0.86913514999999997</v>
      </c>
      <c r="AD2570">
        <v>1.3899516000000001</v>
      </c>
      <c r="AE2570">
        <v>0</v>
      </c>
      <c r="AF2570">
        <v>241.48126999999999</v>
      </c>
      <c r="AG2570">
        <v>4.5039385000000003</v>
      </c>
      <c r="AH2570">
        <v>4.7599213999999996</v>
      </c>
      <c r="AI2570">
        <v>4.8709965000000001E-4</v>
      </c>
      <c r="AJ2570">
        <v>8.3156535000000005E-4</v>
      </c>
      <c r="AK2570">
        <v>1.3868151E-3</v>
      </c>
      <c r="AL2570">
        <v>2.1125964000000001E-3</v>
      </c>
      <c r="AM2570">
        <v>1.2693247E-2</v>
      </c>
      <c r="AN2570">
        <v>0.10000286999999999</v>
      </c>
      <c r="AO2570">
        <v>10.099823000000001</v>
      </c>
      <c r="AP2570">
        <v>0.94749908000000005</v>
      </c>
      <c r="AQ2570">
        <v>4470.3112000000001</v>
      </c>
      <c r="AR2570">
        <v>4235.6157000000003</v>
      </c>
      <c r="AS2570">
        <v>0.85059264999999995</v>
      </c>
      <c r="AT2570">
        <v>0</v>
      </c>
      <c r="AU2570">
        <v>0</v>
      </c>
    </row>
    <row r="2571" spans="1:47" x14ac:dyDescent="0.25">
      <c r="A2571">
        <v>40</v>
      </c>
      <c r="B2571" t="s">
        <v>57</v>
      </c>
      <c r="C2571">
        <v>0.458702</v>
      </c>
      <c r="D2571" s="1">
        <v>3.1711520000000002E-6</v>
      </c>
      <c r="E2571">
        <v>3.1738789999999999</v>
      </c>
      <c r="F2571" s="1">
        <v>5.4968109999999997E-6</v>
      </c>
      <c r="G2571">
        <v>0.20888200000000001</v>
      </c>
      <c r="H2571" s="1">
        <v>58.619120000000002</v>
      </c>
      <c r="I2571">
        <v>1.5E-5</v>
      </c>
      <c r="J2571">
        <v>1.9000000000000001E-5</v>
      </c>
      <c r="K2571">
        <v>1.789987</v>
      </c>
      <c r="L2571">
        <v>1.038262</v>
      </c>
      <c r="M2571">
        <v>4.1899999999999999E-4</v>
      </c>
      <c r="N2571" s="1">
        <v>4.0668170000000001E-4</v>
      </c>
      <c r="O2571" s="1">
        <v>9.7601109999999997E-4</v>
      </c>
      <c r="P2571">
        <v>2.359E-3</v>
      </c>
      <c r="Q2571">
        <v>28.150817</v>
      </c>
      <c r="R2571" s="1">
        <v>5.3878613000000003E-6</v>
      </c>
      <c r="S2571">
        <v>20.253231</v>
      </c>
      <c r="T2571" s="1">
        <v>4.9182607000000002E-6</v>
      </c>
      <c r="U2571">
        <v>0.39383593</v>
      </c>
      <c r="V2571">
        <v>59.357311000000003</v>
      </c>
      <c r="W2571" s="1">
        <v>1.1932338999999999E-5</v>
      </c>
      <c r="X2571">
        <v>2.7301464000000001E-2</v>
      </c>
      <c r="Y2571" s="1">
        <v>5.5314878999999997E-5</v>
      </c>
      <c r="Z2571">
        <v>61.608448000000003</v>
      </c>
      <c r="AA2571" s="1">
        <v>1.2711534999999999E-5</v>
      </c>
      <c r="AB2571">
        <v>0.83753045000000004</v>
      </c>
      <c r="AC2571">
        <v>0.84549183000000006</v>
      </c>
      <c r="AD2571">
        <v>1.3899516000000001</v>
      </c>
      <c r="AE2571">
        <v>0</v>
      </c>
      <c r="AF2571">
        <v>241.48126999999999</v>
      </c>
      <c r="AG2571">
        <v>4.5002965000000001</v>
      </c>
      <c r="AH2571">
        <v>4.7594848000000001</v>
      </c>
      <c r="AI2571">
        <v>4.8875947000000003E-4</v>
      </c>
      <c r="AJ2571">
        <v>8.2754051999999996E-4</v>
      </c>
      <c r="AK2571">
        <v>1.3855326000000001E-3</v>
      </c>
      <c r="AL2571">
        <v>2.1033790999999999E-3</v>
      </c>
      <c r="AM2571">
        <v>1.2692551999999999E-2</v>
      </c>
      <c r="AN2571">
        <v>0.10000141999999999</v>
      </c>
      <c r="AO2571">
        <v>10.435696999999999</v>
      </c>
      <c r="AP2571">
        <v>0.95007043999999996</v>
      </c>
      <c r="AQ2571">
        <v>3805.8193999999999</v>
      </c>
      <c r="AR2571">
        <v>3615.7964999999999</v>
      </c>
      <c r="AS2571">
        <v>0.84335503000000001</v>
      </c>
      <c r="AT2571">
        <v>0</v>
      </c>
      <c r="AU2571">
        <v>0</v>
      </c>
    </row>
    <row r="2572" spans="1:47" x14ac:dyDescent="0.25">
      <c r="A2572">
        <v>41</v>
      </c>
      <c r="B2572" t="s">
        <v>57</v>
      </c>
      <c r="C2572">
        <v>0.22296199999999999</v>
      </c>
      <c r="D2572" s="1">
        <v>5.7389389999999997E-8</v>
      </c>
      <c r="E2572">
        <v>10.294319</v>
      </c>
      <c r="F2572" s="1">
        <v>1.8789450000000001E-6</v>
      </c>
      <c r="G2572">
        <v>0.101544</v>
      </c>
      <c r="H2572" s="1">
        <v>17.748380000000001</v>
      </c>
      <c r="I2572">
        <v>1.9000000000000001E-5</v>
      </c>
      <c r="J2572">
        <v>3.4999999999999997E-5</v>
      </c>
      <c r="K2572">
        <v>0.82679199999999997</v>
      </c>
      <c r="L2572">
        <v>0</v>
      </c>
      <c r="M2572">
        <v>6.2600000000000004E-4</v>
      </c>
      <c r="N2572" s="1">
        <v>5.9884100000000002E-4</v>
      </c>
      <c r="O2572" s="1">
        <v>1.6990250000000001E-3</v>
      </c>
      <c r="P2572">
        <v>3.4740000000000001E-3</v>
      </c>
      <c r="Q2572">
        <v>28.150817</v>
      </c>
      <c r="R2572" s="1">
        <v>5.3878613000000003E-6</v>
      </c>
      <c r="S2572">
        <v>20.253231</v>
      </c>
      <c r="T2572" s="1">
        <v>4.9182607000000002E-6</v>
      </c>
      <c r="U2572">
        <v>0.39636991999999999</v>
      </c>
      <c r="V2572">
        <v>59.771500000000003</v>
      </c>
      <c r="W2572" s="1">
        <v>1.2160054E-5</v>
      </c>
      <c r="X2572">
        <v>2.7314775999999999E-2</v>
      </c>
      <c r="Y2572" s="1">
        <v>5.5314878999999997E-5</v>
      </c>
      <c r="Z2572">
        <v>59.982323000000001</v>
      </c>
      <c r="AA2572" s="1">
        <v>1.1750885E-5</v>
      </c>
      <c r="AB2572">
        <v>0.81923698</v>
      </c>
      <c r="AC2572">
        <v>0.83780063000000005</v>
      </c>
      <c r="AD2572">
        <v>1.3899516000000001</v>
      </c>
      <c r="AE2572">
        <v>0</v>
      </c>
      <c r="AF2572">
        <v>241.48126999999999</v>
      </c>
      <c r="AG2572">
        <v>4.4529649999999998</v>
      </c>
      <c r="AH2572">
        <v>4.7595394999999998</v>
      </c>
      <c r="AI2572">
        <v>4.8722608000000001E-4</v>
      </c>
      <c r="AJ2572">
        <v>8.2860789E-4</v>
      </c>
      <c r="AK2572">
        <v>1.3979844E-3</v>
      </c>
      <c r="AL2572">
        <v>2.092731E-3</v>
      </c>
      <c r="AM2572">
        <v>1.2704511E-2</v>
      </c>
      <c r="AN2572">
        <v>9.9995829999999994E-2</v>
      </c>
      <c r="AO2572">
        <v>10.075518000000001</v>
      </c>
      <c r="AP2572">
        <v>0.94936518999999997</v>
      </c>
      <c r="AQ2572">
        <v>1041.7557999999999</v>
      </c>
      <c r="AR2572">
        <v>989.00671999999997</v>
      </c>
      <c r="AS2572">
        <v>0.85633791000000004</v>
      </c>
      <c r="AT2572">
        <v>0</v>
      </c>
      <c r="AU2572">
        <v>0</v>
      </c>
    </row>
    <row r="2573" spans="1:47" x14ac:dyDescent="0.25">
      <c r="A2573">
        <v>42</v>
      </c>
      <c r="B2573" t="s">
        <v>57</v>
      </c>
      <c r="C2573">
        <v>38.490309000000003</v>
      </c>
      <c r="D2573" s="1">
        <v>4.1599020000000002E-6</v>
      </c>
      <c r="E2573">
        <v>0.36157600000000001</v>
      </c>
      <c r="F2573" s="1">
        <v>6.8449000000000003E-6</v>
      </c>
      <c r="G2573">
        <v>0.25933</v>
      </c>
      <c r="H2573" s="1">
        <v>94.520439999999994</v>
      </c>
      <c r="I2573">
        <v>1.2E-5</v>
      </c>
      <c r="J2573">
        <v>3.1999999999999999E-5</v>
      </c>
      <c r="K2573">
        <v>0.91520400000000002</v>
      </c>
      <c r="L2573">
        <v>1.1220190000000001</v>
      </c>
      <c r="M2573">
        <v>4.2200000000000001E-4</v>
      </c>
      <c r="N2573" s="1">
        <v>6.496071E-4</v>
      </c>
      <c r="O2573" s="1">
        <v>8.9279059999999996E-4</v>
      </c>
      <c r="P2573">
        <v>1.6949999999999999E-3</v>
      </c>
      <c r="Q2573">
        <v>28.150817</v>
      </c>
      <c r="R2573" s="1">
        <v>5.3878613000000003E-6</v>
      </c>
      <c r="S2573">
        <v>20.253231</v>
      </c>
      <c r="T2573" s="1">
        <v>4.9182607000000002E-6</v>
      </c>
      <c r="U2573">
        <v>0.38815569999999999</v>
      </c>
      <c r="V2573">
        <v>59.362991000000001</v>
      </c>
      <c r="W2573" s="1">
        <v>1.2143008000000001E-5</v>
      </c>
      <c r="X2573">
        <v>2.7301911000000002E-2</v>
      </c>
      <c r="Y2573" s="1">
        <v>5.5314878999999997E-5</v>
      </c>
      <c r="Z2573">
        <v>60.027974999999998</v>
      </c>
      <c r="AA2573" s="1">
        <v>1.217005E-5</v>
      </c>
      <c r="AB2573">
        <v>0.83228223999999995</v>
      </c>
      <c r="AC2573">
        <v>0.85730961999999999</v>
      </c>
      <c r="AD2573">
        <v>1.3899516000000001</v>
      </c>
      <c r="AE2573">
        <v>0</v>
      </c>
      <c r="AF2573">
        <v>241.48126999999999</v>
      </c>
      <c r="AG2573">
        <v>4.4315894</v>
      </c>
      <c r="AH2573">
        <v>4.7586199999999996</v>
      </c>
      <c r="AI2573">
        <v>4.946951E-4</v>
      </c>
      <c r="AJ2573">
        <v>8.4109688000000001E-4</v>
      </c>
      <c r="AK2573">
        <v>1.3879116999999999E-3</v>
      </c>
      <c r="AL2573">
        <v>2.0195845999999998E-3</v>
      </c>
      <c r="AM2573">
        <v>1.2698366000000001E-2</v>
      </c>
      <c r="AN2573">
        <v>0.10000215</v>
      </c>
      <c r="AO2573">
        <v>9.8106044000000008</v>
      </c>
      <c r="AP2573">
        <v>0.94600150999999999</v>
      </c>
      <c r="AQ2573">
        <v>5894.9494999999997</v>
      </c>
      <c r="AR2573">
        <v>5576.6310999999996</v>
      </c>
      <c r="AS2573">
        <v>0.85910333000000005</v>
      </c>
      <c r="AT2573">
        <v>0</v>
      </c>
      <c r="AU2573">
        <v>0</v>
      </c>
    </row>
    <row r="2574" spans="1:47" x14ac:dyDescent="0.25">
      <c r="A2574">
        <v>43</v>
      </c>
      <c r="B2574" t="s">
        <v>57</v>
      </c>
      <c r="C2574">
        <v>24.723168000000001</v>
      </c>
      <c r="D2574" s="1">
        <v>2.9119189999999999E-6</v>
      </c>
      <c r="E2574">
        <v>0.46959000000000001</v>
      </c>
      <c r="F2574" s="1">
        <v>5.9781009999999998E-6</v>
      </c>
      <c r="G2574">
        <v>0.13120699999999999</v>
      </c>
      <c r="H2574" s="1">
        <v>67.918319999999994</v>
      </c>
      <c r="I2574">
        <v>1.4E-5</v>
      </c>
      <c r="J2574">
        <v>1.9999999999999999E-6</v>
      </c>
      <c r="K2574">
        <v>1.1875910000000001</v>
      </c>
      <c r="L2574">
        <v>1.084225</v>
      </c>
      <c r="M2574">
        <v>4.4099999999999999E-4</v>
      </c>
      <c r="N2574" s="1">
        <v>7.9262359999999999E-4</v>
      </c>
      <c r="O2574" s="1">
        <v>1.0745889999999999E-3</v>
      </c>
      <c r="P2574">
        <v>2.4229999999999998E-3</v>
      </c>
      <c r="Q2574">
        <v>28.150817</v>
      </c>
      <c r="R2574" s="1">
        <v>5.3878613000000003E-6</v>
      </c>
      <c r="S2574">
        <v>20.253231</v>
      </c>
      <c r="T2574" s="1">
        <v>4.9182607000000002E-6</v>
      </c>
      <c r="U2574">
        <v>0.40103831000000001</v>
      </c>
      <c r="V2574">
        <v>57.986300999999997</v>
      </c>
      <c r="W2574" s="1">
        <v>1.2496047000000001E-5</v>
      </c>
      <c r="X2574">
        <v>2.7320844E-2</v>
      </c>
      <c r="Y2574" s="1">
        <v>5.5314878999999997E-5</v>
      </c>
      <c r="Z2574">
        <v>60.035480999999997</v>
      </c>
      <c r="AA2574" s="1">
        <v>1.2046804000000001E-5</v>
      </c>
      <c r="AB2574">
        <v>0.84863661000000001</v>
      </c>
      <c r="AC2574">
        <v>0.86911424999999998</v>
      </c>
      <c r="AD2574">
        <v>1.3899516000000001</v>
      </c>
      <c r="AE2574">
        <v>0</v>
      </c>
      <c r="AF2574">
        <v>241.48126999999999</v>
      </c>
      <c r="AG2574">
        <v>4.4936375999999996</v>
      </c>
      <c r="AH2574">
        <v>4.7621723999999999</v>
      </c>
      <c r="AI2574">
        <v>4.9141555999999997E-4</v>
      </c>
      <c r="AJ2574">
        <v>8.2243344999999995E-4</v>
      </c>
      <c r="AK2574">
        <v>1.3835741999999999E-3</v>
      </c>
      <c r="AL2574">
        <v>2.1261589999999999E-3</v>
      </c>
      <c r="AM2574">
        <v>1.2693865E-2</v>
      </c>
      <c r="AN2574">
        <v>9.9997612999999999E-2</v>
      </c>
      <c r="AO2574">
        <v>10.276477</v>
      </c>
      <c r="AP2574">
        <v>0.94934439999999998</v>
      </c>
      <c r="AQ2574">
        <v>2660.739</v>
      </c>
      <c r="AR2574">
        <v>2525.9576000000002</v>
      </c>
      <c r="AS2574">
        <v>0.85153911999999998</v>
      </c>
      <c r="AT2574">
        <v>0</v>
      </c>
      <c r="AU2574">
        <v>0</v>
      </c>
    </row>
    <row r="2575" spans="1:47" x14ac:dyDescent="0.25">
      <c r="A2575">
        <v>44</v>
      </c>
      <c r="B2575" t="s">
        <v>57</v>
      </c>
      <c r="C2575">
        <v>0.54031200000000001</v>
      </c>
      <c r="D2575" s="1">
        <v>6.5041920000000001E-6</v>
      </c>
      <c r="E2575">
        <v>26.029333000000001</v>
      </c>
      <c r="F2575" s="1">
        <v>6.0087319999999998E-6</v>
      </c>
      <c r="G2575">
        <v>0.50435700000000006</v>
      </c>
      <c r="H2575" s="1">
        <v>68.51943</v>
      </c>
      <c r="I2575">
        <v>1.0000000000000001E-5</v>
      </c>
      <c r="J2575">
        <v>1.1E-5</v>
      </c>
      <c r="K2575">
        <v>1.1715599999999999</v>
      </c>
      <c r="L2575">
        <v>1.143508</v>
      </c>
      <c r="M2575">
        <v>4.08E-4</v>
      </c>
      <c r="N2575" s="1">
        <v>5.1066239999999997E-4</v>
      </c>
      <c r="O2575" s="1">
        <v>8.6004650000000001E-4</v>
      </c>
      <c r="P2575">
        <v>1.7390000000000001E-3</v>
      </c>
      <c r="Q2575">
        <v>28.150817</v>
      </c>
      <c r="R2575" s="1">
        <v>5.3878613000000003E-6</v>
      </c>
      <c r="S2575">
        <v>20.253231</v>
      </c>
      <c r="T2575" s="1">
        <v>4.9182607000000002E-6</v>
      </c>
      <c r="U2575">
        <v>0.38209293</v>
      </c>
      <c r="V2575">
        <v>60.551771000000002</v>
      </c>
      <c r="W2575" s="1">
        <v>1.2108817E-5</v>
      </c>
      <c r="X2575">
        <v>2.7317762999999998E-2</v>
      </c>
      <c r="Y2575" s="1">
        <v>5.5314878999999997E-5</v>
      </c>
      <c r="Z2575">
        <v>58.123727000000002</v>
      </c>
      <c r="AA2575" s="1">
        <v>1.2015249E-5</v>
      </c>
      <c r="AB2575">
        <v>0.78543350000000001</v>
      </c>
      <c r="AC2575">
        <v>0.88019528000000002</v>
      </c>
      <c r="AD2575">
        <v>1.3899516000000001</v>
      </c>
      <c r="AE2575">
        <v>0</v>
      </c>
      <c r="AF2575">
        <v>241.48126999999999</v>
      </c>
      <c r="AG2575">
        <v>4.328932</v>
      </c>
      <c r="AH2575">
        <v>4.7583285000000002</v>
      </c>
      <c r="AI2575">
        <v>4.7147470999999997E-4</v>
      </c>
      <c r="AJ2575">
        <v>8.3030402000000005E-4</v>
      </c>
      <c r="AK2575">
        <v>1.3880782999999999E-3</v>
      </c>
      <c r="AL2575">
        <v>2.0196319999999999E-3</v>
      </c>
      <c r="AM2575">
        <v>1.2696472E-2</v>
      </c>
      <c r="AN2575">
        <v>9.9999879E-2</v>
      </c>
      <c r="AO2575">
        <v>9.5684486999999994</v>
      </c>
      <c r="AP2575">
        <v>0.94906990999999996</v>
      </c>
      <c r="AQ2575">
        <v>2010.5188000000001</v>
      </c>
      <c r="AR2575">
        <v>1908.1229000000001</v>
      </c>
      <c r="AS2575">
        <v>0.85757918</v>
      </c>
      <c r="AT2575">
        <v>0</v>
      </c>
      <c r="AU2575">
        <v>0</v>
      </c>
    </row>
    <row r="2576" spans="1:47" x14ac:dyDescent="0.25">
      <c r="A2576">
        <v>45</v>
      </c>
      <c r="B2576" t="s">
        <v>57</v>
      </c>
      <c r="C2576">
        <v>32.342243000000003</v>
      </c>
      <c r="D2576" s="1">
        <v>7.051517E-6</v>
      </c>
      <c r="E2576">
        <v>3.9999999999999998E-6</v>
      </c>
      <c r="F2576" s="1">
        <v>6.7259829999999998E-6</v>
      </c>
      <c r="G2576">
        <v>0.76018399999999997</v>
      </c>
      <c r="H2576" s="1">
        <v>121.4816</v>
      </c>
      <c r="I2576">
        <v>9.9999999999999995E-7</v>
      </c>
      <c r="J2576">
        <v>1.8E-5</v>
      </c>
      <c r="K2576">
        <v>0.91169199999999995</v>
      </c>
      <c r="L2576">
        <v>1.9538690000000001</v>
      </c>
      <c r="M2576">
        <v>2.4600000000000002E-4</v>
      </c>
      <c r="N2576" s="1">
        <v>2.4649040000000001E-4</v>
      </c>
      <c r="O2576" s="1">
        <v>3.2401940000000002E-4</v>
      </c>
      <c r="P2576">
        <v>4.73E-4</v>
      </c>
      <c r="Q2576">
        <v>28.15082</v>
      </c>
      <c r="R2576" s="1">
        <v>5.3878609999999997E-6</v>
      </c>
      <c r="S2576">
        <v>20.253229999999999</v>
      </c>
      <c r="T2576" s="1">
        <v>4.918261E-6</v>
      </c>
      <c r="U2576">
        <v>0.41552600000000001</v>
      </c>
      <c r="V2576">
        <v>59.701050000000002</v>
      </c>
      <c r="W2576" s="1">
        <v>1.154872E-5</v>
      </c>
      <c r="X2576">
        <v>2.731186E-2</v>
      </c>
      <c r="Y2576" s="1">
        <v>5.531488E-5</v>
      </c>
      <c r="Z2576">
        <v>59.441040000000001</v>
      </c>
      <c r="AA2576" s="1">
        <v>1.2612369999999999E-5</v>
      </c>
      <c r="AB2576">
        <v>0.8605564</v>
      </c>
      <c r="AC2576">
        <v>0.86691759999999995</v>
      </c>
      <c r="AD2576">
        <v>1.3899520000000001</v>
      </c>
      <c r="AE2576">
        <v>0</v>
      </c>
      <c r="AF2576">
        <v>241.4813</v>
      </c>
      <c r="AG2576">
        <v>4.4385399999999997</v>
      </c>
      <c r="AH2576">
        <v>4.7586839999999997</v>
      </c>
      <c r="AI2576">
        <v>4.9619159999999998E-4</v>
      </c>
      <c r="AJ2576">
        <v>8.2557170000000001E-4</v>
      </c>
      <c r="AK2576">
        <v>1.384936E-3</v>
      </c>
      <c r="AL2576">
        <v>2.0712959999999998E-3</v>
      </c>
      <c r="AM2576">
        <v>1.2687189999999999E-2</v>
      </c>
      <c r="AN2576">
        <v>9.9999069999999995E-2</v>
      </c>
      <c r="AO2576">
        <v>9.5645330000000008</v>
      </c>
      <c r="AP2576">
        <v>0.94819359999999997</v>
      </c>
      <c r="AQ2576">
        <v>913.67150000000004</v>
      </c>
      <c r="AR2576">
        <v>866.33749999999998</v>
      </c>
      <c r="AS2576">
        <v>0.85601640000000001</v>
      </c>
      <c r="AT2576">
        <v>0</v>
      </c>
      <c r="AU2576">
        <v>0</v>
      </c>
    </row>
    <row r="2577" spans="1:47" x14ac:dyDescent="0.25">
      <c r="A2577">
        <v>46</v>
      </c>
      <c r="B2577" t="s">
        <v>57</v>
      </c>
      <c r="C2577">
        <v>27.254168</v>
      </c>
      <c r="D2577" s="1">
        <v>3.1675900000000001E-6</v>
      </c>
      <c r="E2577">
        <v>0.38998699999999997</v>
      </c>
      <c r="F2577" s="1">
        <v>4.8527439999999997E-6</v>
      </c>
      <c r="G2577">
        <v>0.302427</v>
      </c>
      <c r="H2577" s="1">
        <v>89.714240000000004</v>
      </c>
      <c r="I2577">
        <v>1.4E-5</v>
      </c>
      <c r="J2577">
        <v>1.4E-5</v>
      </c>
      <c r="K2577">
        <v>1.422115</v>
      </c>
      <c r="L2577">
        <v>1.2382219999999999</v>
      </c>
      <c r="M2577">
        <v>4.4099999999999999E-4</v>
      </c>
      <c r="N2577" s="1">
        <v>6.9175050000000004E-4</v>
      </c>
      <c r="O2577" s="1">
        <v>9.7217060000000005E-4</v>
      </c>
      <c r="P2577">
        <v>2.0330000000000001E-3</v>
      </c>
      <c r="Q2577">
        <v>28.150817</v>
      </c>
      <c r="R2577" s="1">
        <v>5.3878613000000003E-6</v>
      </c>
      <c r="S2577">
        <v>20.253231</v>
      </c>
      <c r="T2577" s="1">
        <v>4.9182607000000002E-6</v>
      </c>
      <c r="U2577">
        <v>0.40740409999999999</v>
      </c>
      <c r="V2577">
        <v>57.413525</v>
      </c>
      <c r="W2577" s="1">
        <v>1.2220061999999999E-5</v>
      </c>
      <c r="X2577">
        <v>2.7304088000000001E-2</v>
      </c>
      <c r="Y2577" s="1">
        <v>5.5314878999999997E-5</v>
      </c>
      <c r="Z2577">
        <v>58.419747999999998</v>
      </c>
      <c r="AA2577" s="1">
        <v>1.2321468E-5</v>
      </c>
      <c r="AB2577">
        <v>0.85077915999999998</v>
      </c>
      <c r="AC2577">
        <v>0.82342663000000005</v>
      </c>
      <c r="AD2577">
        <v>1.3899516000000001</v>
      </c>
      <c r="AE2577">
        <v>0</v>
      </c>
      <c r="AF2577">
        <v>241.48126999999999</v>
      </c>
      <c r="AG2577">
        <v>4.5066508000000001</v>
      </c>
      <c r="AH2577">
        <v>4.7600379999999998</v>
      </c>
      <c r="AI2577">
        <v>4.8811619999999999E-4</v>
      </c>
      <c r="AJ2577">
        <v>8.3570962999999999E-4</v>
      </c>
      <c r="AK2577">
        <v>1.3921516000000001E-3</v>
      </c>
      <c r="AL2577">
        <v>2.0061242999999999E-3</v>
      </c>
      <c r="AM2577">
        <v>1.2705821000000001E-2</v>
      </c>
      <c r="AN2577">
        <v>9.9999458999999999E-2</v>
      </c>
      <c r="AO2577">
        <v>9.8052098000000001</v>
      </c>
      <c r="AP2577">
        <v>0.94926944999999996</v>
      </c>
      <c r="AQ2577">
        <v>-5656.7277000000004</v>
      </c>
      <c r="AR2577">
        <v>-5369.7587999999996</v>
      </c>
      <c r="AS2577">
        <v>0.86015763999999995</v>
      </c>
      <c r="AT2577">
        <v>0</v>
      </c>
      <c r="AU2577">
        <v>0</v>
      </c>
    </row>
    <row r="2578" spans="1:47" x14ac:dyDescent="0.25">
      <c r="A2578">
        <v>47</v>
      </c>
      <c r="B2578" t="s">
        <v>57</v>
      </c>
      <c r="C2578">
        <v>26.070743</v>
      </c>
      <c r="D2578" s="1">
        <v>3.8832710000000004E-6</v>
      </c>
      <c r="E2578">
        <v>0.63883999999999996</v>
      </c>
      <c r="F2578" s="1">
        <v>4.2238549999999997E-6</v>
      </c>
      <c r="G2578">
        <v>0.34440199999999999</v>
      </c>
      <c r="H2578" s="1">
        <v>76.552750000000003</v>
      </c>
      <c r="I2578">
        <v>1.4E-5</v>
      </c>
      <c r="J2578">
        <v>0</v>
      </c>
      <c r="K2578">
        <v>1.1388419999999999</v>
      </c>
      <c r="L2578">
        <v>0.80538600000000005</v>
      </c>
      <c r="M2578">
        <v>4.3100000000000001E-4</v>
      </c>
      <c r="N2578" s="1">
        <v>8.0596460000000004E-4</v>
      </c>
      <c r="O2578" s="1">
        <v>1.0684119999999999E-3</v>
      </c>
      <c r="P2578">
        <v>2.3630000000000001E-3</v>
      </c>
      <c r="Q2578">
        <v>28.150817</v>
      </c>
      <c r="R2578" s="1">
        <v>5.3878613000000003E-6</v>
      </c>
      <c r="S2578">
        <v>20.253231</v>
      </c>
      <c r="T2578" s="1">
        <v>4.9182607000000002E-6</v>
      </c>
      <c r="U2578">
        <v>0.40268620999999999</v>
      </c>
      <c r="V2578">
        <v>59.147812000000002</v>
      </c>
      <c r="W2578" s="1">
        <v>1.1885598E-5</v>
      </c>
      <c r="X2578">
        <v>2.7308103E-2</v>
      </c>
      <c r="Y2578" s="1">
        <v>5.5314878999999997E-5</v>
      </c>
      <c r="Z2578">
        <v>56.685194000000003</v>
      </c>
      <c r="AA2578" s="1">
        <v>1.2335765000000001E-5</v>
      </c>
      <c r="AB2578">
        <v>0.85897104000000002</v>
      </c>
      <c r="AC2578">
        <v>0.88921521999999997</v>
      </c>
      <c r="AD2578">
        <v>1.3899516000000001</v>
      </c>
      <c r="AE2578">
        <v>0</v>
      </c>
      <c r="AF2578">
        <v>241.48126999999999</v>
      </c>
      <c r="AG2578">
        <v>4.5311317999999998</v>
      </c>
      <c r="AH2578">
        <v>4.7597186000000002</v>
      </c>
      <c r="AI2578">
        <v>4.9118727000000003E-4</v>
      </c>
      <c r="AJ2578">
        <v>8.2969490000000005E-4</v>
      </c>
      <c r="AK2578">
        <v>1.3883137E-3</v>
      </c>
      <c r="AL2578">
        <v>2.1771473E-3</v>
      </c>
      <c r="AM2578">
        <v>1.270436E-2</v>
      </c>
      <c r="AN2578">
        <v>9.9998663000000002E-2</v>
      </c>
      <c r="AO2578">
        <v>10.122005</v>
      </c>
      <c r="AP2578">
        <v>0.94782297999999998</v>
      </c>
      <c r="AQ2578">
        <v>7300.45</v>
      </c>
      <c r="AR2578">
        <v>6919.5343000000003</v>
      </c>
      <c r="AS2578">
        <v>0.85630351000000005</v>
      </c>
      <c r="AT2578">
        <v>0</v>
      </c>
      <c r="AU2578">
        <v>0</v>
      </c>
    </row>
    <row r="2579" spans="1:47" x14ac:dyDescent="0.25">
      <c r="A2579">
        <v>48</v>
      </c>
      <c r="B2579" t="s">
        <v>57</v>
      </c>
      <c r="C2579">
        <v>0.44447399999999998</v>
      </c>
      <c r="D2579" s="1">
        <v>5.3371820000000003E-6</v>
      </c>
      <c r="E2579">
        <v>34.175071000000003</v>
      </c>
      <c r="F2579" s="1">
        <v>3.4099420000000001E-6</v>
      </c>
      <c r="G2579">
        <v>0.40764800000000001</v>
      </c>
      <c r="H2579" s="1">
        <v>78.192319999999995</v>
      </c>
      <c r="I2579">
        <v>1.4E-5</v>
      </c>
      <c r="J2579">
        <v>0</v>
      </c>
      <c r="K2579">
        <v>0.68116600000000005</v>
      </c>
      <c r="L2579">
        <v>1.6218300000000001</v>
      </c>
      <c r="M2579">
        <v>5.6599999999999999E-4</v>
      </c>
      <c r="N2579" s="1">
        <v>6.655144E-4</v>
      </c>
      <c r="O2579" s="1">
        <v>1.008044E-3</v>
      </c>
      <c r="P2579">
        <v>1.774E-3</v>
      </c>
      <c r="Q2579">
        <v>28.150817</v>
      </c>
      <c r="R2579" s="1">
        <v>5.3878613000000003E-6</v>
      </c>
      <c r="S2579">
        <v>20.253231</v>
      </c>
      <c r="T2579" s="1">
        <v>4.9182607000000002E-6</v>
      </c>
      <c r="U2579">
        <v>0.39428523999999998</v>
      </c>
      <c r="V2579">
        <v>60.077258999999998</v>
      </c>
      <c r="W2579" s="1">
        <v>1.1997638000000001E-5</v>
      </c>
      <c r="X2579">
        <v>2.7318920999999999E-2</v>
      </c>
      <c r="Y2579" s="1">
        <v>5.5314878999999997E-5</v>
      </c>
      <c r="Z2579">
        <v>56.560546000000002</v>
      </c>
      <c r="AA2579" s="1">
        <v>1.2417081999999999E-5</v>
      </c>
      <c r="AB2579">
        <v>0.89264759000000005</v>
      </c>
      <c r="AC2579">
        <v>0.87824654000000002</v>
      </c>
      <c r="AD2579">
        <v>1.3899516000000001</v>
      </c>
      <c r="AE2579">
        <v>0</v>
      </c>
      <c r="AF2579">
        <v>241.48126999999999</v>
      </c>
      <c r="AG2579">
        <v>4.2934035000000002</v>
      </c>
      <c r="AH2579">
        <v>4.7592337999999996</v>
      </c>
      <c r="AI2579">
        <v>4.9159585000000002E-4</v>
      </c>
      <c r="AJ2579">
        <v>8.2845906999999997E-4</v>
      </c>
      <c r="AK2579">
        <v>1.3941462E-3</v>
      </c>
      <c r="AL2579">
        <v>2.0730258999999999E-3</v>
      </c>
      <c r="AM2579">
        <v>1.2693467E-2</v>
      </c>
      <c r="AN2579">
        <v>0.10000344999999999</v>
      </c>
      <c r="AO2579">
        <v>10.000510999999999</v>
      </c>
      <c r="AP2579">
        <v>0.94880958000000004</v>
      </c>
      <c r="AQ2579">
        <v>1538.364</v>
      </c>
      <c r="AR2579">
        <v>1459.6144999999999</v>
      </c>
      <c r="AS2579">
        <v>0.85106358000000004</v>
      </c>
      <c r="AT2579">
        <v>0</v>
      </c>
      <c r="AU2579">
        <v>0</v>
      </c>
    </row>
    <row r="2580" spans="1:47" x14ac:dyDescent="0.25">
      <c r="A2580">
        <v>49</v>
      </c>
      <c r="B2580" t="s">
        <v>57</v>
      </c>
      <c r="C2580">
        <v>30.272939000000001</v>
      </c>
      <c r="D2580" s="1">
        <v>3.9731689999999997E-6</v>
      </c>
      <c r="E2580">
        <v>0.48586499999999999</v>
      </c>
      <c r="F2580" s="1">
        <v>5.0391830000000001E-6</v>
      </c>
      <c r="G2580">
        <v>0.37387300000000001</v>
      </c>
      <c r="H2580" s="1">
        <v>73.374350000000007</v>
      </c>
      <c r="I2580">
        <v>1.2999999999999999E-5</v>
      </c>
      <c r="J2580">
        <v>3.9999999999999998E-6</v>
      </c>
      <c r="K2580">
        <v>1.1818850000000001</v>
      </c>
      <c r="L2580">
        <v>1.173446</v>
      </c>
      <c r="M2580">
        <v>4.66E-4</v>
      </c>
      <c r="N2580" s="1">
        <v>8.1772940000000003E-4</v>
      </c>
      <c r="O2580" s="1">
        <v>1.079282E-3</v>
      </c>
      <c r="P2580">
        <v>2.3270000000000001E-3</v>
      </c>
      <c r="Q2580">
        <v>28.15082</v>
      </c>
      <c r="R2580" s="1">
        <v>5.3878609999999997E-6</v>
      </c>
      <c r="S2580">
        <v>20.253229999999999</v>
      </c>
      <c r="T2580" s="1">
        <v>4.918261E-6</v>
      </c>
      <c r="U2580">
        <v>0.39895019999999998</v>
      </c>
      <c r="V2580">
        <v>59.144950000000001</v>
      </c>
      <c r="W2580" s="1">
        <v>1.227277E-5</v>
      </c>
      <c r="X2580">
        <v>2.7306520000000001E-2</v>
      </c>
      <c r="Y2580" s="1">
        <v>5.531488E-5</v>
      </c>
      <c r="Z2580">
        <v>61.223939999999999</v>
      </c>
      <c r="AA2580" s="1">
        <v>1.283456E-5</v>
      </c>
      <c r="AB2580">
        <v>0.86386070000000004</v>
      </c>
      <c r="AC2580">
        <v>0.86419729999999995</v>
      </c>
      <c r="AD2580">
        <v>1.3899520000000001</v>
      </c>
      <c r="AE2580">
        <v>0</v>
      </c>
      <c r="AF2580">
        <v>241.4813</v>
      </c>
      <c r="AG2580">
        <v>4.4533670000000001</v>
      </c>
      <c r="AH2580">
        <v>4.759512</v>
      </c>
      <c r="AI2580">
        <v>4.9516139999999996E-4</v>
      </c>
      <c r="AJ2580">
        <v>8.3521940000000003E-4</v>
      </c>
      <c r="AK2580">
        <v>1.3844199999999999E-3</v>
      </c>
      <c r="AL2580">
        <v>2.107767E-3</v>
      </c>
      <c r="AM2580">
        <v>1.2693690000000001E-2</v>
      </c>
      <c r="AN2580">
        <v>0.10000149999999999</v>
      </c>
      <c r="AO2580">
        <v>10.09442</v>
      </c>
      <c r="AP2580">
        <v>0.94738299999999998</v>
      </c>
      <c r="AQ2580">
        <v>-321.06810000000002</v>
      </c>
      <c r="AR2580">
        <v>-304.17450000000002</v>
      </c>
      <c r="AS2580">
        <v>0.86233800000000005</v>
      </c>
      <c r="AT2580">
        <v>0</v>
      </c>
      <c r="AU2580">
        <v>0</v>
      </c>
    </row>
    <row r="2581" spans="1:47" x14ac:dyDescent="0.25">
      <c r="A2581">
        <v>50</v>
      </c>
      <c r="B2581" t="s">
        <v>57</v>
      </c>
      <c r="C2581">
        <v>24.613899</v>
      </c>
      <c r="D2581" s="1">
        <v>4.2797699999999997E-6</v>
      </c>
      <c r="E2581">
        <v>0.46225100000000002</v>
      </c>
      <c r="F2581" s="1">
        <v>5.0943230000000001E-6</v>
      </c>
      <c r="G2581">
        <v>0.34879399999999999</v>
      </c>
      <c r="H2581" s="1">
        <v>64.984120000000004</v>
      </c>
      <c r="I2581">
        <v>1.2999999999999999E-5</v>
      </c>
      <c r="J2581">
        <v>1.0000000000000001E-5</v>
      </c>
      <c r="K2581">
        <v>1.2415</v>
      </c>
      <c r="L2581">
        <v>1.4655469999999999</v>
      </c>
      <c r="M2581">
        <v>5.3499999999999999E-4</v>
      </c>
      <c r="N2581" s="1">
        <v>9.1725870000000003E-4</v>
      </c>
      <c r="O2581" s="1">
        <v>1.1833639999999999E-3</v>
      </c>
      <c r="P2581">
        <v>2.578E-3</v>
      </c>
      <c r="Q2581">
        <v>28.150817</v>
      </c>
      <c r="R2581" s="1">
        <v>5.3878613000000003E-6</v>
      </c>
      <c r="S2581">
        <v>20.253231</v>
      </c>
      <c r="T2581" s="1">
        <v>4.9182607000000002E-6</v>
      </c>
      <c r="U2581">
        <v>0.39507500000000001</v>
      </c>
      <c r="V2581">
        <v>58.687413999999997</v>
      </c>
      <c r="W2581" s="1">
        <v>1.2476315000000001E-5</v>
      </c>
      <c r="X2581">
        <v>2.7320369000000001E-2</v>
      </c>
      <c r="Y2581" s="1">
        <v>5.5314878999999997E-5</v>
      </c>
      <c r="Z2581">
        <v>58.785567</v>
      </c>
      <c r="AA2581" s="1">
        <v>1.2122287E-5</v>
      </c>
      <c r="AB2581">
        <v>0.88003131999999995</v>
      </c>
      <c r="AC2581">
        <v>0.89228275999999995</v>
      </c>
      <c r="AD2581">
        <v>1.3899516000000001</v>
      </c>
      <c r="AE2581">
        <v>0</v>
      </c>
      <c r="AF2581">
        <v>241.48126999999999</v>
      </c>
      <c r="AG2581">
        <v>4.4539717999999997</v>
      </c>
      <c r="AH2581">
        <v>4.7588439999999999</v>
      </c>
      <c r="AI2581">
        <v>4.8473021999999999E-4</v>
      </c>
      <c r="AJ2581">
        <v>8.2414140000000005E-4</v>
      </c>
      <c r="AK2581">
        <v>1.3859788E-3</v>
      </c>
      <c r="AL2581">
        <v>2.1446746999999999E-3</v>
      </c>
      <c r="AM2581">
        <v>1.2725844E-2</v>
      </c>
      <c r="AN2581">
        <v>0.10000033</v>
      </c>
      <c r="AO2581">
        <v>9.7019546000000005</v>
      </c>
      <c r="AP2581">
        <v>0.94903442000000005</v>
      </c>
      <c r="AQ2581">
        <v>5691.0222000000003</v>
      </c>
      <c r="AR2581">
        <v>5400.9759999999997</v>
      </c>
      <c r="AS2581">
        <v>0.86064795000000005</v>
      </c>
      <c r="AT2581">
        <v>0</v>
      </c>
      <c r="AU2581">
        <v>0</v>
      </c>
    </row>
    <row r="2582" spans="1:47" x14ac:dyDescent="0.25">
      <c r="A2582">
        <v>51</v>
      </c>
      <c r="B2582" t="s">
        <v>57</v>
      </c>
      <c r="C2582">
        <v>39.850436999999999</v>
      </c>
      <c r="D2582" s="1">
        <v>4.4011439999999996E-6</v>
      </c>
      <c r="E2582">
        <v>0.58825000000000005</v>
      </c>
      <c r="F2582" s="1">
        <v>5.0512019999999997E-6</v>
      </c>
      <c r="G2582">
        <v>0.448986</v>
      </c>
      <c r="H2582" s="1">
        <v>82.101650000000006</v>
      </c>
      <c r="I2582">
        <v>1.2999999999999999E-5</v>
      </c>
      <c r="J2582">
        <v>1.2E-5</v>
      </c>
      <c r="K2582">
        <v>0.94703899999999996</v>
      </c>
      <c r="L2582">
        <v>0.94816999999999996</v>
      </c>
      <c r="M2582">
        <v>4.3100000000000001E-4</v>
      </c>
      <c r="N2582" s="1">
        <v>8.3600890000000005E-4</v>
      </c>
      <c r="O2582" s="1">
        <v>1.0630259999999999E-3</v>
      </c>
      <c r="P2582">
        <v>2.2569999999999999E-3</v>
      </c>
      <c r="Q2582">
        <v>28.150817</v>
      </c>
      <c r="R2582" s="1">
        <v>5.3878613000000003E-6</v>
      </c>
      <c r="S2582">
        <v>20.253231</v>
      </c>
      <c r="T2582" s="1">
        <v>4.9182607000000002E-6</v>
      </c>
      <c r="U2582">
        <v>0.40451152000000001</v>
      </c>
      <c r="V2582">
        <v>61.257029000000003</v>
      </c>
      <c r="W2582" s="1">
        <v>1.2509293E-5</v>
      </c>
      <c r="X2582">
        <v>2.7308273000000001E-2</v>
      </c>
      <c r="Y2582" s="1">
        <v>5.5314878999999997E-5</v>
      </c>
      <c r="Z2582">
        <v>58.918407999999999</v>
      </c>
      <c r="AA2582" s="1">
        <v>1.2239745E-5</v>
      </c>
      <c r="AB2582">
        <v>0.87042092000000004</v>
      </c>
      <c r="AC2582">
        <v>0.86853634000000002</v>
      </c>
      <c r="AD2582">
        <v>1.3899516000000001</v>
      </c>
      <c r="AE2582">
        <v>0</v>
      </c>
      <c r="AF2582">
        <v>241.48126999999999</v>
      </c>
      <c r="AG2582">
        <v>4.5642522000000003</v>
      </c>
      <c r="AH2582">
        <v>4.7621383000000002</v>
      </c>
      <c r="AI2582">
        <v>4.9395102999999995E-4</v>
      </c>
      <c r="AJ2582">
        <v>8.2589290000000004E-4</v>
      </c>
      <c r="AK2582">
        <v>1.3940396999999999E-3</v>
      </c>
      <c r="AL2582">
        <v>2.1922906000000002E-3</v>
      </c>
      <c r="AM2582">
        <v>1.2699169999999999E-2</v>
      </c>
      <c r="AN2582">
        <v>0.10000611</v>
      </c>
      <c r="AO2582">
        <v>9.9286931000000003</v>
      </c>
      <c r="AP2582">
        <v>0.94930630999999999</v>
      </c>
      <c r="AQ2582">
        <v>-2004.98</v>
      </c>
      <c r="AR2582">
        <v>-1903.3402000000001</v>
      </c>
      <c r="AS2582">
        <v>0.85910246999999995</v>
      </c>
      <c r="AT2582">
        <v>0</v>
      </c>
      <c r="AU2582">
        <v>0</v>
      </c>
    </row>
    <row r="2583" spans="1:47" x14ac:dyDescent="0.25">
      <c r="A2583">
        <v>52</v>
      </c>
      <c r="B2583" t="s">
        <v>57</v>
      </c>
      <c r="C2583">
        <v>24.785657</v>
      </c>
      <c r="D2583" s="1">
        <v>3.4437670000000001E-6</v>
      </c>
      <c r="E2583">
        <v>0.45294600000000002</v>
      </c>
      <c r="F2583" s="1">
        <v>4.3525339999999999E-6</v>
      </c>
      <c r="G2583">
        <v>0.19304499999999999</v>
      </c>
      <c r="H2583" s="1">
        <v>78.57047</v>
      </c>
      <c r="I2583">
        <v>1.2E-5</v>
      </c>
      <c r="J2583">
        <v>0</v>
      </c>
      <c r="K2583">
        <v>1.404331</v>
      </c>
      <c r="L2583">
        <v>1.3652</v>
      </c>
      <c r="M2583">
        <v>4.7600000000000002E-4</v>
      </c>
      <c r="N2583" s="1">
        <v>8.0855209999999996E-4</v>
      </c>
      <c r="O2583" s="1">
        <v>1.0605230000000001E-3</v>
      </c>
      <c r="P2583">
        <v>2.2899999999999999E-3</v>
      </c>
      <c r="Q2583">
        <v>28.15082</v>
      </c>
      <c r="R2583" s="1">
        <v>5.3878609999999997E-6</v>
      </c>
      <c r="S2583">
        <v>20.253229999999999</v>
      </c>
      <c r="T2583" s="1">
        <v>4.918261E-6</v>
      </c>
      <c r="U2583">
        <v>0.39526420000000001</v>
      </c>
      <c r="V2583">
        <v>60.524009999999997</v>
      </c>
      <c r="W2583" s="1">
        <v>1.2165019999999999E-5</v>
      </c>
      <c r="X2583">
        <v>2.72932E-2</v>
      </c>
      <c r="Y2583" s="1">
        <v>5.531488E-5</v>
      </c>
      <c r="Z2583">
        <v>59.25282</v>
      </c>
      <c r="AA2583" s="1">
        <v>1.247991E-5</v>
      </c>
      <c r="AB2583">
        <v>0.91818460000000002</v>
      </c>
      <c r="AC2583">
        <v>0.88139909999999999</v>
      </c>
      <c r="AD2583">
        <v>1.3899520000000001</v>
      </c>
      <c r="AE2583">
        <v>0</v>
      </c>
      <c r="AF2583">
        <v>241.4813</v>
      </c>
      <c r="AG2583">
        <v>4.5282780000000002</v>
      </c>
      <c r="AH2583">
        <v>4.7588759999999999</v>
      </c>
      <c r="AI2583">
        <v>4.8772760000000002E-4</v>
      </c>
      <c r="AJ2583">
        <v>8.3111410000000002E-4</v>
      </c>
      <c r="AK2583">
        <v>1.388245E-3</v>
      </c>
      <c r="AL2583">
        <v>2.102306E-3</v>
      </c>
      <c r="AM2583">
        <v>1.2689260000000001E-2</v>
      </c>
      <c r="AN2583">
        <v>9.999711E-2</v>
      </c>
      <c r="AO2583">
        <v>10.004479999999999</v>
      </c>
      <c r="AP2583">
        <v>0.94824940000000002</v>
      </c>
      <c r="AQ2583">
        <v>44.826349999999998</v>
      </c>
      <c r="AR2583">
        <v>42.50656</v>
      </c>
      <c r="AS2583">
        <v>0.86378060000000001</v>
      </c>
      <c r="AT2583">
        <v>0</v>
      </c>
      <c r="AU2583">
        <v>0</v>
      </c>
    </row>
    <row r="2584" spans="1:47" x14ac:dyDescent="0.25">
      <c r="A2584">
        <v>53</v>
      </c>
      <c r="B2584" t="s">
        <v>57</v>
      </c>
      <c r="C2584">
        <v>0.41921700000000001</v>
      </c>
      <c r="D2584" s="1">
        <v>1.8476830000000001E-6</v>
      </c>
      <c r="E2584">
        <v>7.2356689999999997</v>
      </c>
      <c r="F2584" s="1">
        <v>2.5527020000000002E-6</v>
      </c>
      <c r="G2584">
        <v>7.6996999999999996E-2</v>
      </c>
      <c r="H2584" s="1">
        <v>69.505459999999999</v>
      </c>
      <c r="I2584">
        <v>1.2999999999999999E-5</v>
      </c>
      <c r="J2584">
        <v>5.1E-5</v>
      </c>
      <c r="K2584">
        <v>1.5327440000000001</v>
      </c>
      <c r="L2584">
        <v>1.167708</v>
      </c>
      <c r="M2584">
        <v>3.0699999999999998E-4</v>
      </c>
      <c r="N2584" s="1">
        <v>4.6507349999999999E-4</v>
      </c>
      <c r="O2584" s="1">
        <v>8.2585730000000004E-4</v>
      </c>
      <c r="P2584">
        <v>2.2139999999999998E-3</v>
      </c>
      <c r="Q2584">
        <v>28.150817</v>
      </c>
      <c r="R2584" s="1">
        <v>5.3878613000000003E-6</v>
      </c>
      <c r="S2584">
        <v>20.253231</v>
      </c>
      <c r="T2584" s="1">
        <v>4.9182607000000002E-6</v>
      </c>
      <c r="U2584">
        <v>0.40733985</v>
      </c>
      <c r="V2584">
        <v>61.255657999999997</v>
      </c>
      <c r="W2584" s="1">
        <v>1.2476465000000001E-5</v>
      </c>
      <c r="X2584">
        <v>2.7318108000000001E-2</v>
      </c>
      <c r="Y2584" s="1">
        <v>5.5314878999999997E-5</v>
      </c>
      <c r="Z2584">
        <v>61.243923000000002</v>
      </c>
      <c r="AA2584" s="1">
        <v>1.1989084E-5</v>
      </c>
      <c r="AB2584">
        <v>0.85464881000000004</v>
      </c>
      <c r="AC2584">
        <v>0.86483712000000001</v>
      </c>
      <c r="AD2584">
        <v>1.3899516000000001</v>
      </c>
      <c r="AE2584">
        <v>0</v>
      </c>
      <c r="AF2584">
        <v>241.48126999999999</v>
      </c>
      <c r="AG2584">
        <v>4.3978390000000003</v>
      </c>
      <c r="AH2584">
        <v>4.7603776</v>
      </c>
      <c r="AI2584">
        <v>4.8021142999999999E-4</v>
      </c>
      <c r="AJ2584">
        <v>8.2928441999999996E-4</v>
      </c>
      <c r="AK2584">
        <v>1.3929972000000001E-3</v>
      </c>
      <c r="AL2584">
        <v>2.1478310999999998E-3</v>
      </c>
      <c r="AM2584">
        <v>1.2696056000000001E-2</v>
      </c>
      <c r="AN2584">
        <v>0.10000502</v>
      </c>
      <c r="AO2584">
        <v>9.8587795000000007</v>
      </c>
      <c r="AP2584">
        <v>0.94902134000000005</v>
      </c>
      <c r="AQ2584">
        <v>-1447.3411000000001</v>
      </c>
      <c r="AR2584">
        <v>-1373.5576000000001</v>
      </c>
      <c r="AS2584">
        <v>0.85698224999999995</v>
      </c>
      <c r="AT2584">
        <v>0</v>
      </c>
      <c r="AU2584">
        <v>0</v>
      </c>
    </row>
    <row r="2585" spans="1:47" x14ac:dyDescent="0.25">
      <c r="A2585">
        <v>54</v>
      </c>
      <c r="B2585" t="s">
        <v>57</v>
      </c>
      <c r="C2585">
        <v>44.375736000000003</v>
      </c>
      <c r="D2585" s="1">
        <v>8.5253460000000004E-6</v>
      </c>
      <c r="E2585">
        <v>0.61600999999999995</v>
      </c>
      <c r="F2585" s="1">
        <v>7.7175550000000007E-6</v>
      </c>
      <c r="G2585">
        <v>0.795292</v>
      </c>
      <c r="H2585" s="1">
        <v>65.719719999999995</v>
      </c>
      <c r="I2585">
        <v>1.5999999999999999E-5</v>
      </c>
      <c r="J2585">
        <v>9.9999999999999995E-7</v>
      </c>
      <c r="K2585">
        <v>0.89353800000000005</v>
      </c>
      <c r="L2585">
        <v>0.10548399999999999</v>
      </c>
      <c r="M2585">
        <v>5.6700000000000001E-4</v>
      </c>
      <c r="N2585" s="1">
        <v>1.0514179999999999E-3</v>
      </c>
      <c r="O2585" s="1">
        <v>1.334769E-3</v>
      </c>
      <c r="P2585">
        <v>2.5249999999999999E-3</v>
      </c>
      <c r="Q2585">
        <v>28.150817</v>
      </c>
      <c r="R2585" s="1">
        <v>5.3878613000000003E-6</v>
      </c>
      <c r="S2585">
        <v>20.253231</v>
      </c>
      <c r="T2585" s="1">
        <v>4.9182607000000002E-6</v>
      </c>
      <c r="U2585">
        <v>0.40517001000000002</v>
      </c>
      <c r="V2585">
        <v>60.647029000000003</v>
      </c>
      <c r="W2585" s="1">
        <v>1.2169265999999999E-5</v>
      </c>
      <c r="X2585">
        <v>2.7302527E-2</v>
      </c>
      <c r="Y2585" s="1">
        <v>5.5314878999999997E-5</v>
      </c>
      <c r="Z2585">
        <v>58.604228999999997</v>
      </c>
      <c r="AA2585" s="1">
        <v>1.2021202E-5</v>
      </c>
      <c r="AB2585">
        <v>0.85685906000000001</v>
      </c>
      <c r="AC2585">
        <v>0.83758171999999997</v>
      </c>
      <c r="AD2585">
        <v>1.3899516000000001</v>
      </c>
      <c r="AE2585">
        <v>0</v>
      </c>
      <c r="AF2585">
        <v>241.48126999999999</v>
      </c>
      <c r="AG2585">
        <v>4.5481239000000002</v>
      </c>
      <c r="AH2585">
        <v>4.7567585000000001</v>
      </c>
      <c r="AI2585">
        <v>4.8162030999999999E-4</v>
      </c>
      <c r="AJ2585">
        <v>8.3536546000000003E-4</v>
      </c>
      <c r="AK2585">
        <v>1.3880756999999999E-3</v>
      </c>
      <c r="AL2585">
        <v>2.1430927999999999E-3</v>
      </c>
      <c r="AM2585">
        <v>1.2691078999999999E-2</v>
      </c>
      <c r="AN2585">
        <v>9.9998772E-2</v>
      </c>
      <c r="AO2585">
        <v>10.113122000000001</v>
      </c>
      <c r="AP2585">
        <v>0.94744435999999999</v>
      </c>
      <c r="AQ2585">
        <v>-3299.9893999999999</v>
      </c>
      <c r="AR2585">
        <v>-3126.5563000000002</v>
      </c>
      <c r="AS2585">
        <v>0.86162318000000004</v>
      </c>
      <c r="AT2585">
        <v>0</v>
      </c>
      <c r="AU2585">
        <v>0</v>
      </c>
    </row>
    <row r="2586" spans="1:47" x14ac:dyDescent="0.25">
      <c r="A2586">
        <v>55</v>
      </c>
      <c r="B2586" t="s">
        <v>57</v>
      </c>
      <c r="C2586">
        <v>0.47031299999999998</v>
      </c>
      <c r="D2586" s="1">
        <v>1.1542489999999999E-5</v>
      </c>
      <c r="E2586">
        <v>19.912904999999999</v>
      </c>
      <c r="F2586" s="1">
        <v>5.7141549999999997E-6</v>
      </c>
      <c r="G2586">
        <v>1.035949</v>
      </c>
      <c r="H2586" s="1">
        <v>37.449170000000002</v>
      </c>
      <c r="I2586">
        <v>6.0000000000000002E-6</v>
      </c>
      <c r="J2586">
        <v>2.8E-5</v>
      </c>
      <c r="K2586">
        <v>1.0276940000000001</v>
      </c>
      <c r="L2586">
        <v>1.27118</v>
      </c>
      <c r="M2586">
        <v>3.01E-4</v>
      </c>
      <c r="N2586" s="1">
        <v>6.5456399999999995E-4</v>
      </c>
      <c r="O2586" s="1">
        <v>8.321448E-4</v>
      </c>
      <c r="P2586">
        <v>2.0699999999999998E-3</v>
      </c>
      <c r="Q2586">
        <v>28.15082</v>
      </c>
      <c r="R2586" s="1">
        <v>5.3878609999999997E-6</v>
      </c>
      <c r="S2586">
        <v>20.253229999999999</v>
      </c>
      <c r="T2586" s="1">
        <v>4.918261E-6</v>
      </c>
      <c r="U2586">
        <v>0.39930979999999999</v>
      </c>
      <c r="V2586">
        <v>62.581359999999997</v>
      </c>
      <c r="W2586" s="1">
        <v>1.214246E-5</v>
      </c>
      <c r="X2586">
        <v>2.729726E-2</v>
      </c>
      <c r="Y2586" s="1">
        <v>5.531488E-5</v>
      </c>
      <c r="Z2586">
        <v>58.995280000000001</v>
      </c>
      <c r="AA2586" s="1">
        <v>1.21806E-5</v>
      </c>
      <c r="AB2586">
        <v>0.82735069999999999</v>
      </c>
      <c r="AC2586">
        <v>0.87955870000000003</v>
      </c>
      <c r="AD2586">
        <v>1.3899520000000001</v>
      </c>
      <c r="AE2586">
        <v>0</v>
      </c>
      <c r="AF2586">
        <v>241.4813</v>
      </c>
      <c r="AG2586">
        <v>4.4212670000000003</v>
      </c>
      <c r="AH2586">
        <v>4.7577049999999996</v>
      </c>
      <c r="AI2586">
        <v>4.9326280000000001E-4</v>
      </c>
      <c r="AJ2586">
        <v>8.3011879999999997E-4</v>
      </c>
      <c r="AK2586">
        <v>1.383055E-3</v>
      </c>
      <c r="AL2586">
        <v>2.023726E-3</v>
      </c>
      <c r="AM2586">
        <v>1.2700650000000001E-2</v>
      </c>
      <c r="AN2586">
        <v>0.10000249999999999</v>
      </c>
      <c r="AO2586">
        <v>9.7987450000000003</v>
      </c>
      <c r="AP2586">
        <v>0.94697969999999998</v>
      </c>
      <c r="AQ2586">
        <v>-101.1104</v>
      </c>
      <c r="AR2586">
        <v>-95.749480000000005</v>
      </c>
      <c r="AS2586">
        <v>0.85406910000000003</v>
      </c>
      <c r="AT2586">
        <v>0</v>
      </c>
      <c r="AU2586">
        <v>0</v>
      </c>
    </row>
    <row r="2587" spans="1:47" x14ac:dyDescent="0.25">
      <c r="A2587">
        <v>56</v>
      </c>
      <c r="B2587" t="s">
        <v>57</v>
      </c>
      <c r="C2587">
        <v>0.43909500000000001</v>
      </c>
      <c r="D2587" s="1">
        <v>2.6691870000000001E-6</v>
      </c>
      <c r="E2587">
        <v>4.6501999999999999</v>
      </c>
      <c r="F2587" s="1">
        <v>3.6699790000000001E-6</v>
      </c>
      <c r="G2587">
        <v>3.5541999999999997E-2</v>
      </c>
      <c r="H2587" s="1">
        <v>67.89564</v>
      </c>
      <c r="I2587">
        <v>1.2999999999999999E-5</v>
      </c>
      <c r="J2587">
        <v>3.4999999999999997E-5</v>
      </c>
      <c r="K2587">
        <v>1.728218</v>
      </c>
      <c r="L2587">
        <v>1.384042</v>
      </c>
      <c r="M2587">
        <v>3.8400000000000001E-4</v>
      </c>
      <c r="N2587" s="1">
        <v>6.1035869999999999E-4</v>
      </c>
      <c r="O2587" s="1">
        <v>9.5027109999999996E-4</v>
      </c>
      <c r="P2587">
        <v>2.5990000000000002E-3</v>
      </c>
      <c r="Q2587">
        <v>28.150817</v>
      </c>
      <c r="R2587" s="1">
        <v>5.3878613000000003E-6</v>
      </c>
      <c r="S2587">
        <v>20.253231</v>
      </c>
      <c r="T2587" s="1">
        <v>4.9182607000000002E-6</v>
      </c>
      <c r="U2587">
        <v>0.39689953</v>
      </c>
      <c r="V2587">
        <v>61.553572000000003</v>
      </c>
      <c r="W2587" s="1">
        <v>1.2087743E-5</v>
      </c>
      <c r="X2587">
        <v>2.7311100000000001E-2</v>
      </c>
      <c r="Y2587" s="1">
        <v>5.5314878999999997E-5</v>
      </c>
      <c r="Z2587">
        <v>61.442596999999999</v>
      </c>
      <c r="AA2587" s="1">
        <v>1.1989133E-5</v>
      </c>
      <c r="AB2587">
        <v>0.87366228999999995</v>
      </c>
      <c r="AC2587">
        <v>0.89703069999999996</v>
      </c>
      <c r="AD2587">
        <v>1.3899516000000001</v>
      </c>
      <c r="AE2587">
        <v>0</v>
      </c>
      <c r="AF2587">
        <v>241.48126999999999</v>
      </c>
      <c r="AG2587">
        <v>4.4234647000000002</v>
      </c>
      <c r="AH2587">
        <v>4.7578709000000003</v>
      </c>
      <c r="AI2587">
        <v>4.7934840999999998E-4</v>
      </c>
      <c r="AJ2587">
        <v>8.2872892000000005E-4</v>
      </c>
      <c r="AK2587">
        <v>1.3800351E-3</v>
      </c>
      <c r="AL2587">
        <v>2.1423104999999999E-3</v>
      </c>
      <c r="AM2587">
        <v>1.2695079999999999E-2</v>
      </c>
      <c r="AN2587">
        <v>9.9999165000000001E-2</v>
      </c>
      <c r="AO2587">
        <v>10.026526</v>
      </c>
      <c r="AP2587">
        <v>0.94774064999999996</v>
      </c>
      <c r="AQ2587">
        <v>3283.5028000000002</v>
      </c>
      <c r="AR2587">
        <v>3111.9090000000001</v>
      </c>
      <c r="AS2587">
        <v>0.85531088</v>
      </c>
      <c r="AT2587">
        <v>0</v>
      </c>
      <c r="AU2587">
        <v>0</v>
      </c>
    </row>
    <row r="2588" spans="1:47" x14ac:dyDescent="0.25">
      <c r="A2588">
        <v>57</v>
      </c>
      <c r="B2588" t="s">
        <v>57</v>
      </c>
      <c r="C2588">
        <v>12.053280000000001</v>
      </c>
      <c r="D2588" s="1">
        <v>1.551228E-6</v>
      </c>
      <c r="E2588">
        <v>0.32893299999999998</v>
      </c>
      <c r="F2588" s="1">
        <v>3.856722E-6</v>
      </c>
      <c r="G2588">
        <v>0.322154</v>
      </c>
      <c r="H2588" s="1">
        <v>83.34384</v>
      </c>
      <c r="I2588">
        <v>1.2999999999999999E-5</v>
      </c>
      <c r="J2588">
        <v>3.3000000000000003E-5</v>
      </c>
      <c r="K2588">
        <v>1.237954</v>
      </c>
      <c r="L2588">
        <v>1.6167039999999999</v>
      </c>
      <c r="M2588">
        <v>4.6000000000000001E-4</v>
      </c>
      <c r="N2588" s="1">
        <v>6.7074560000000003E-4</v>
      </c>
      <c r="O2588" s="1">
        <v>9.699954E-4</v>
      </c>
      <c r="P2588">
        <v>1.9789999999999999E-3</v>
      </c>
      <c r="Q2588">
        <v>28.150817</v>
      </c>
      <c r="R2588" s="1">
        <v>5.3878613000000003E-6</v>
      </c>
      <c r="S2588">
        <v>20.253231</v>
      </c>
      <c r="T2588" s="1">
        <v>4.9182607000000002E-6</v>
      </c>
      <c r="U2588">
        <v>0.40190711000000001</v>
      </c>
      <c r="V2588">
        <v>58.772677999999999</v>
      </c>
      <c r="W2588" s="1">
        <v>1.2463779E-5</v>
      </c>
      <c r="X2588">
        <v>2.7309613999999999E-2</v>
      </c>
      <c r="Y2588" s="1">
        <v>5.5314878999999997E-5</v>
      </c>
      <c r="Z2588">
        <v>58.043638999999999</v>
      </c>
      <c r="AA2588" s="1">
        <v>1.2535326E-5</v>
      </c>
      <c r="AB2588">
        <v>0.80759186999999999</v>
      </c>
      <c r="AC2588">
        <v>0.87011384999999997</v>
      </c>
      <c r="AD2588">
        <v>1.3899516000000001</v>
      </c>
      <c r="AE2588">
        <v>0</v>
      </c>
      <c r="AF2588">
        <v>241.48126999999999</v>
      </c>
      <c r="AG2588">
        <v>4.4528083000000001</v>
      </c>
      <c r="AH2588">
        <v>4.7613427000000001</v>
      </c>
      <c r="AI2588">
        <v>4.8452099E-4</v>
      </c>
      <c r="AJ2588">
        <v>8.2741132999999999E-4</v>
      </c>
      <c r="AK2588">
        <v>1.3872467E-3</v>
      </c>
      <c r="AL2588">
        <v>2.0630733E-3</v>
      </c>
      <c r="AM2588">
        <v>1.2706126999999999E-2</v>
      </c>
      <c r="AN2588">
        <v>0.10000244</v>
      </c>
      <c r="AO2588">
        <v>9.8435529000000006</v>
      </c>
      <c r="AP2588">
        <v>0.94814692</v>
      </c>
      <c r="AQ2588">
        <v>7660.6949000000004</v>
      </c>
      <c r="AR2588">
        <v>7263.4642999999996</v>
      </c>
      <c r="AS2588">
        <v>0.85331732000000005</v>
      </c>
      <c r="AT2588">
        <v>0</v>
      </c>
      <c r="AU2588">
        <v>0</v>
      </c>
    </row>
    <row r="2589" spans="1:47" x14ac:dyDescent="0.25">
      <c r="A2589">
        <v>58</v>
      </c>
      <c r="B2589" t="s">
        <v>57</v>
      </c>
      <c r="C2589">
        <v>39.665193000000002</v>
      </c>
      <c r="D2589" s="1">
        <v>5.0336280000000003E-6</v>
      </c>
      <c r="E2589">
        <v>0.48345399999999999</v>
      </c>
      <c r="F2589" s="1">
        <v>5.8891939999999997E-6</v>
      </c>
      <c r="G2589">
        <v>0.44452399999999997</v>
      </c>
      <c r="H2589" s="1">
        <v>86.303979999999996</v>
      </c>
      <c r="I2589">
        <v>1.2999999999999999E-5</v>
      </c>
      <c r="J2589">
        <v>7.9999999999999996E-6</v>
      </c>
      <c r="K2589">
        <v>1.0240720000000001</v>
      </c>
      <c r="L2589">
        <v>1.0583</v>
      </c>
      <c r="M2589">
        <v>4.5300000000000001E-4</v>
      </c>
      <c r="N2589" s="1">
        <v>7.9500450000000004E-4</v>
      </c>
      <c r="O2589" s="1">
        <v>1.0256359999999999E-3</v>
      </c>
      <c r="P2589">
        <v>2.1250000000000002E-3</v>
      </c>
      <c r="Q2589">
        <v>28.150817</v>
      </c>
      <c r="R2589" s="1">
        <v>5.3878613000000003E-6</v>
      </c>
      <c r="S2589">
        <v>20.253231</v>
      </c>
      <c r="T2589" s="1">
        <v>4.9182607000000002E-6</v>
      </c>
      <c r="U2589">
        <v>0.39661562</v>
      </c>
      <c r="V2589">
        <v>61.440410999999997</v>
      </c>
      <c r="W2589" s="1">
        <v>1.2134734000000001E-5</v>
      </c>
      <c r="X2589">
        <v>2.7309786999999999E-2</v>
      </c>
      <c r="Y2589" s="1">
        <v>5.5314878999999997E-5</v>
      </c>
      <c r="Z2589">
        <v>56.685150999999998</v>
      </c>
      <c r="AA2589" s="1">
        <v>1.2324788E-5</v>
      </c>
      <c r="AB2589">
        <v>0.82973286000000002</v>
      </c>
      <c r="AC2589">
        <v>0.86879678000000005</v>
      </c>
      <c r="AD2589">
        <v>1.3899516000000001</v>
      </c>
      <c r="AE2589">
        <v>0</v>
      </c>
      <c r="AF2589">
        <v>241.48126999999999</v>
      </c>
      <c r="AG2589">
        <v>4.4083796</v>
      </c>
      <c r="AH2589">
        <v>4.7591130000000001</v>
      </c>
      <c r="AI2589">
        <v>4.9420542E-4</v>
      </c>
      <c r="AJ2589">
        <v>8.2826622999999998E-4</v>
      </c>
      <c r="AK2589">
        <v>1.3844959E-3</v>
      </c>
      <c r="AL2589">
        <v>2.0917379000000001E-3</v>
      </c>
      <c r="AM2589">
        <v>1.2683372E-2</v>
      </c>
      <c r="AN2589">
        <v>0.10000043</v>
      </c>
      <c r="AO2589">
        <v>9.9148411000000003</v>
      </c>
      <c r="AP2589">
        <v>0.94954788000000001</v>
      </c>
      <c r="AQ2589">
        <v>-1600.6355000000001</v>
      </c>
      <c r="AR2589">
        <v>-1519.88</v>
      </c>
      <c r="AS2589">
        <v>0.85175743999999998</v>
      </c>
      <c r="AT2589">
        <v>0</v>
      </c>
      <c r="AU2589">
        <v>0</v>
      </c>
    </row>
    <row r="2590" spans="1:47" x14ac:dyDescent="0.25">
      <c r="A2590">
        <v>59</v>
      </c>
      <c r="B2590" t="s">
        <v>57</v>
      </c>
      <c r="C2590">
        <v>16.761258000000002</v>
      </c>
      <c r="D2590" s="1">
        <v>3.2339920000000001E-6</v>
      </c>
      <c r="E2590">
        <v>0.38485599999999998</v>
      </c>
      <c r="F2590" s="1">
        <v>3.9582399999999999E-6</v>
      </c>
      <c r="G2590">
        <v>0.16612199999999999</v>
      </c>
      <c r="H2590" s="1">
        <v>53.829990000000002</v>
      </c>
      <c r="I2590">
        <v>1.4E-5</v>
      </c>
      <c r="J2590">
        <v>1.5E-5</v>
      </c>
      <c r="K2590">
        <v>1.3386960000000001</v>
      </c>
      <c r="L2590">
        <v>1.3288709999999999</v>
      </c>
      <c r="M2590">
        <v>5.6899999999999995E-4</v>
      </c>
      <c r="N2590" s="1">
        <v>9.0281580000000001E-4</v>
      </c>
      <c r="O2590" s="1">
        <v>1.257438E-3</v>
      </c>
      <c r="P2590">
        <v>2.7599999999999999E-3</v>
      </c>
      <c r="Q2590">
        <v>28.150817</v>
      </c>
      <c r="R2590" s="1">
        <v>5.3878613000000003E-6</v>
      </c>
      <c r="S2590">
        <v>20.253231</v>
      </c>
      <c r="T2590" s="1">
        <v>4.9182607000000002E-6</v>
      </c>
      <c r="U2590">
        <v>0.40345269</v>
      </c>
      <c r="V2590">
        <v>56.332850000000001</v>
      </c>
      <c r="W2590" s="1">
        <v>1.1594175E-5</v>
      </c>
      <c r="X2590">
        <v>2.7302346000000002E-2</v>
      </c>
      <c r="Y2590" s="1">
        <v>5.5314878999999997E-5</v>
      </c>
      <c r="Z2590">
        <v>58.102299000000002</v>
      </c>
      <c r="AA2590" s="1">
        <v>1.2144073000000001E-5</v>
      </c>
      <c r="AB2590">
        <v>0.87291788999999997</v>
      </c>
      <c r="AC2590">
        <v>0.85176439999999998</v>
      </c>
      <c r="AD2590">
        <v>1.3899516000000001</v>
      </c>
      <c r="AE2590">
        <v>0</v>
      </c>
      <c r="AF2590">
        <v>241.48126999999999</v>
      </c>
      <c r="AG2590">
        <v>4.5538094999999998</v>
      </c>
      <c r="AH2590">
        <v>4.7590813000000001</v>
      </c>
      <c r="AI2590">
        <v>4.9345919000000002E-4</v>
      </c>
      <c r="AJ2590">
        <v>8.2984431999999996E-4</v>
      </c>
      <c r="AK2590">
        <v>1.3882325E-3</v>
      </c>
      <c r="AL2590">
        <v>2.0354273999999999E-3</v>
      </c>
      <c r="AM2590">
        <v>1.2698298E-2</v>
      </c>
      <c r="AN2590">
        <v>0.10000103</v>
      </c>
      <c r="AO2590">
        <v>10.057354999999999</v>
      </c>
      <c r="AP2590">
        <v>0.94839372</v>
      </c>
      <c r="AQ2590">
        <v>-1535.4364</v>
      </c>
      <c r="AR2590">
        <v>-1456.1983</v>
      </c>
      <c r="AS2590">
        <v>0.85570813000000001</v>
      </c>
      <c r="AT2590">
        <v>0</v>
      </c>
      <c r="AU2590">
        <v>0</v>
      </c>
    </row>
    <row r="2591" spans="1:47" x14ac:dyDescent="0.25">
      <c r="A2591">
        <v>60</v>
      </c>
      <c r="B2591" t="s">
        <v>57</v>
      </c>
      <c r="C2591">
        <v>23.554939999999998</v>
      </c>
      <c r="D2591" s="1">
        <v>3.6859990000000001E-6</v>
      </c>
      <c r="E2591">
        <v>0.13888800000000001</v>
      </c>
      <c r="F2591" s="1">
        <v>6.1320870000000004E-6</v>
      </c>
      <c r="G2591">
        <v>0.45926800000000001</v>
      </c>
      <c r="H2591" s="1">
        <v>55.750010000000003</v>
      </c>
      <c r="I2591">
        <v>1.5999999999999999E-5</v>
      </c>
      <c r="J2591">
        <v>1.0000000000000001E-5</v>
      </c>
      <c r="K2591">
        <v>1.306934</v>
      </c>
      <c r="L2591">
        <v>1.3879520000000001</v>
      </c>
      <c r="M2591">
        <v>5.0900000000000001E-4</v>
      </c>
      <c r="N2591" s="1">
        <v>5.8802609999999999E-4</v>
      </c>
      <c r="O2591" s="1">
        <v>1.0927700000000001E-3</v>
      </c>
      <c r="P2591">
        <v>2.3029999999999999E-3</v>
      </c>
      <c r="Q2591">
        <v>28.150817</v>
      </c>
      <c r="R2591" s="1">
        <v>5.3878613000000003E-6</v>
      </c>
      <c r="S2591">
        <v>20.253231</v>
      </c>
      <c r="T2591" s="1">
        <v>4.9182607000000002E-6</v>
      </c>
      <c r="U2591">
        <v>0.38592447000000002</v>
      </c>
      <c r="V2591">
        <v>60.630754000000003</v>
      </c>
      <c r="W2591" s="1">
        <v>1.2340341E-5</v>
      </c>
      <c r="X2591">
        <v>2.7301573999999999E-2</v>
      </c>
      <c r="Y2591" s="1">
        <v>5.5314878999999997E-5</v>
      </c>
      <c r="Z2591">
        <v>58.942205999999999</v>
      </c>
      <c r="AA2591" s="1">
        <v>1.2668387E-5</v>
      </c>
      <c r="AB2591">
        <v>0.86020485000000002</v>
      </c>
      <c r="AC2591">
        <v>0.91995468999999996</v>
      </c>
      <c r="AD2591">
        <v>1.3899516000000001</v>
      </c>
      <c r="AE2591">
        <v>0</v>
      </c>
      <c r="AF2591">
        <v>241.48126999999999</v>
      </c>
      <c r="AG2591">
        <v>4.4672232000000003</v>
      </c>
      <c r="AH2591">
        <v>4.7612006999999998</v>
      </c>
      <c r="AI2591">
        <v>4.9241837000000004E-4</v>
      </c>
      <c r="AJ2591">
        <v>8.3049627000000002E-4</v>
      </c>
      <c r="AK2591">
        <v>1.3902038000000001E-3</v>
      </c>
      <c r="AL2591">
        <v>2.0876828999999999E-3</v>
      </c>
      <c r="AM2591">
        <v>1.2699482E-2</v>
      </c>
      <c r="AN2591">
        <v>0.10000281</v>
      </c>
      <c r="AO2591">
        <v>10.089312</v>
      </c>
      <c r="AP2591">
        <v>0.94680914999999999</v>
      </c>
      <c r="AQ2591">
        <v>3036.6284000000001</v>
      </c>
      <c r="AR2591">
        <v>2875.1075999999998</v>
      </c>
      <c r="AS2591">
        <v>0.85383911000000001</v>
      </c>
      <c r="AT2591">
        <v>0</v>
      </c>
      <c r="AU2591">
        <v>0</v>
      </c>
    </row>
    <row r="2592" spans="1:47" x14ac:dyDescent="0.25">
      <c r="A2592">
        <v>61</v>
      </c>
      <c r="B2592" t="s">
        <v>57</v>
      </c>
      <c r="C2592">
        <v>0.22603300000000001</v>
      </c>
      <c r="D2592" s="1">
        <v>3.7241540000000002E-8</v>
      </c>
      <c r="E2592">
        <v>19.455105</v>
      </c>
      <c r="F2592" s="1">
        <v>1.159605E-6</v>
      </c>
      <c r="G2592">
        <v>0.19432099999999999</v>
      </c>
      <c r="H2592" s="1">
        <v>18.94408</v>
      </c>
      <c r="I2592">
        <v>2.0000000000000002E-5</v>
      </c>
      <c r="J2592">
        <v>5.8999999999999998E-5</v>
      </c>
      <c r="K2592">
        <v>0.70745499999999995</v>
      </c>
      <c r="L2592">
        <v>1.02755</v>
      </c>
      <c r="M2592">
        <v>4.6200000000000001E-4</v>
      </c>
      <c r="N2592" s="1">
        <v>5.9377189999999997E-4</v>
      </c>
      <c r="O2592" s="1">
        <v>1.3248310000000001E-3</v>
      </c>
      <c r="P2592">
        <v>3.3050000000000002E-3</v>
      </c>
      <c r="Q2592">
        <v>28.150817</v>
      </c>
      <c r="R2592" s="1">
        <v>5.3878613000000003E-6</v>
      </c>
      <c r="S2592">
        <v>20.253231</v>
      </c>
      <c r="T2592" s="1">
        <v>4.9182607000000002E-6</v>
      </c>
      <c r="U2592">
        <v>0.41033409999999998</v>
      </c>
      <c r="V2592">
        <v>61.385300999999998</v>
      </c>
      <c r="W2592" s="1">
        <v>1.2135102000000001E-5</v>
      </c>
      <c r="X2592">
        <v>2.7300957000000001E-2</v>
      </c>
      <c r="Y2592" s="1">
        <v>5.5314878999999997E-5</v>
      </c>
      <c r="Z2592">
        <v>59.685358999999998</v>
      </c>
      <c r="AA2592" s="1">
        <v>1.1954946000000001E-5</v>
      </c>
      <c r="AB2592">
        <v>0.87001693999999996</v>
      </c>
      <c r="AC2592">
        <v>0.86831619999999998</v>
      </c>
      <c r="AD2592">
        <v>1.3899516000000001</v>
      </c>
      <c r="AE2592">
        <v>0</v>
      </c>
      <c r="AF2592">
        <v>241.48126999999999</v>
      </c>
      <c r="AG2592">
        <v>4.4891833999999999</v>
      </c>
      <c r="AH2592">
        <v>4.7588773</v>
      </c>
      <c r="AI2592">
        <v>4.8150915999999998E-4</v>
      </c>
      <c r="AJ2592">
        <v>8.2783436000000003E-4</v>
      </c>
      <c r="AK2592">
        <v>1.3905854999999999E-3</v>
      </c>
      <c r="AL2592">
        <v>2.0807148999999999E-3</v>
      </c>
      <c r="AM2592">
        <v>1.269117E-2</v>
      </c>
      <c r="AN2592">
        <v>9.9996633000000001E-2</v>
      </c>
      <c r="AO2592">
        <v>9.9054880999999995</v>
      </c>
      <c r="AP2592">
        <v>0.94888127</v>
      </c>
      <c r="AQ2592">
        <v>4677.5176000000001</v>
      </c>
      <c r="AR2592">
        <v>4438.4089000000004</v>
      </c>
      <c r="AS2592">
        <v>0.85961580000000004</v>
      </c>
      <c r="AT2592">
        <v>0</v>
      </c>
      <c r="AU2592">
        <v>0</v>
      </c>
    </row>
    <row r="2593" spans="1:47" x14ac:dyDescent="0.25">
      <c r="A2593">
        <v>62</v>
      </c>
      <c r="B2593" t="s">
        <v>57</v>
      </c>
      <c r="C2593">
        <v>0.44547799999999999</v>
      </c>
      <c r="D2593" s="1">
        <v>4.4911049999999996E-6</v>
      </c>
      <c r="E2593">
        <v>14.842029999999999</v>
      </c>
      <c r="F2593" s="1">
        <v>4.9276759999999996E-6</v>
      </c>
      <c r="G2593">
        <v>0.41122799999999998</v>
      </c>
      <c r="H2593" s="1">
        <v>67.040170000000003</v>
      </c>
      <c r="I2593">
        <v>1.0000000000000001E-5</v>
      </c>
      <c r="J2593">
        <v>2.0000000000000002E-5</v>
      </c>
      <c r="K2593">
        <v>1.28087</v>
      </c>
      <c r="L2593">
        <v>1.3187679999999999</v>
      </c>
      <c r="M2593">
        <v>4.57E-4</v>
      </c>
      <c r="N2593" s="1">
        <v>7.3136239999999997E-4</v>
      </c>
      <c r="O2593" s="1">
        <v>9.7516129999999999E-4</v>
      </c>
      <c r="P2593">
        <v>2.0600000000000002E-3</v>
      </c>
      <c r="Q2593">
        <v>28.15082</v>
      </c>
      <c r="R2593" s="1">
        <v>5.3878609999999997E-6</v>
      </c>
      <c r="S2593">
        <v>20.253229999999999</v>
      </c>
      <c r="T2593" s="1">
        <v>4.918261E-6</v>
      </c>
      <c r="U2593">
        <v>0.39844220000000002</v>
      </c>
      <c r="V2593">
        <v>59.41966</v>
      </c>
      <c r="W2593" s="1">
        <v>1.216905E-5</v>
      </c>
      <c r="X2593">
        <v>2.7299879999999999E-2</v>
      </c>
      <c r="Y2593" s="1">
        <v>5.531488E-5</v>
      </c>
      <c r="Z2593">
        <v>61.543100000000003</v>
      </c>
      <c r="AA2593" s="1">
        <v>1.2241859999999999E-5</v>
      </c>
      <c r="AB2593">
        <v>0.8482594</v>
      </c>
      <c r="AC2593">
        <v>0.84440440000000005</v>
      </c>
      <c r="AD2593">
        <v>1.3899520000000001</v>
      </c>
      <c r="AE2593">
        <v>0</v>
      </c>
      <c r="AF2593">
        <v>241.4813</v>
      </c>
      <c r="AG2593">
        <v>4.4009390000000002</v>
      </c>
      <c r="AH2593">
        <v>4.75922</v>
      </c>
      <c r="AI2593">
        <v>4.8484320000000001E-4</v>
      </c>
      <c r="AJ2593">
        <v>8.2539560000000002E-4</v>
      </c>
      <c r="AK2593">
        <v>1.393196E-3</v>
      </c>
      <c r="AL2593">
        <v>2.0935820000000001E-3</v>
      </c>
      <c r="AM2593">
        <v>1.270394E-2</v>
      </c>
      <c r="AN2593">
        <v>9.9998690000000001E-2</v>
      </c>
      <c r="AO2593">
        <v>9.7101330000000008</v>
      </c>
      <c r="AP2593">
        <v>0.95004010000000005</v>
      </c>
      <c r="AQ2593">
        <v>687.7713</v>
      </c>
      <c r="AR2593">
        <v>653.41030000000001</v>
      </c>
      <c r="AS2593">
        <v>0.85057530000000003</v>
      </c>
      <c r="AT2593">
        <v>0</v>
      </c>
      <c r="AU2593">
        <v>0</v>
      </c>
    </row>
    <row r="2594" spans="1:47" x14ac:dyDescent="0.25">
      <c r="A2594">
        <v>63</v>
      </c>
      <c r="B2594" t="s">
        <v>57</v>
      </c>
      <c r="C2594">
        <v>0.44539800000000002</v>
      </c>
      <c r="D2594" s="1">
        <v>5.3288319999999997E-6</v>
      </c>
      <c r="E2594">
        <v>19.341087999999999</v>
      </c>
      <c r="F2594" s="1">
        <v>4.2966469999999999E-6</v>
      </c>
      <c r="G2594">
        <v>0.27859400000000001</v>
      </c>
      <c r="H2594" s="1">
        <v>47.917560000000002</v>
      </c>
      <c r="I2594">
        <v>1.4E-5</v>
      </c>
      <c r="J2594">
        <v>2.5000000000000001E-5</v>
      </c>
      <c r="K2594">
        <v>1.180539</v>
      </c>
      <c r="L2594">
        <v>1.1582170000000001</v>
      </c>
      <c r="M2594">
        <v>4.3199999999999998E-4</v>
      </c>
      <c r="N2594" s="1">
        <v>6.1110959999999997E-4</v>
      </c>
      <c r="O2594" s="1">
        <v>1.064937E-3</v>
      </c>
      <c r="P2594">
        <v>2.496E-3</v>
      </c>
      <c r="Q2594">
        <v>28.150817</v>
      </c>
      <c r="R2594" s="1">
        <v>5.3878613000000003E-6</v>
      </c>
      <c r="S2594">
        <v>20.253231</v>
      </c>
      <c r="T2594" s="1">
        <v>4.9182607000000002E-6</v>
      </c>
      <c r="U2594">
        <v>0.40710009000000003</v>
      </c>
      <c r="V2594">
        <v>58.336609000000003</v>
      </c>
      <c r="W2594" s="1">
        <v>1.2084916000000001E-5</v>
      </c>
      <c r="X2594">
        <v>2.7299525000000002E-2</v>
      </c>
      <c r="Y2594" s="1">
        <v>5.5314878999999997E-5</v>
      </c>
      <c r="Z2594">
        <v>59.813507999999999</v>
      </c>
      <c r="AA2594" s="1">
        <v>1.167554E-5</v>
      </c>
      <c r="AB2594">
        <v>0.84027006999999998</v>
      </c>
      <c r="AC2594">
        <v>0.85509303000000003</v>
      </c>
      <c r="AD2594">
        <v>1.3899516000000001</v>
      </c>
      <c r="AE2594">
        <v>0</v>
      </c>
      <c r="AF2594">
        <v>241.48126999999999</v>
      </c>
      <c r="AG2594">
        <v>4.5184606</v>
      </c>
      <c r="AH2594">
        <v>4.7589405999999999</v>
      </c>
      <c r="AI2594">
        <v>4.7747546E-4</v>
      </c>
      <c r="AJ2594">
        <v>8.2644298999999999E-4</v>
      </c>
      <c r="AK2594">
        <v>1.3852402999999999E-3</v>
      </c>
      <c r="AL2594">
        <v>2.1110369E-3</v>
      </c>
      <c r="AM2594">
        <v>1.2695572E-2</v>
      </c>
      <c r="AN2594">
        <v>9.9995724999999994E-2</v>
      </c>
      <c r="AO2594">
        <v>9.8119166999999994</v>
      </c>
      <c r="AP2594">
        <v>0.94823930000000001</v>
      </c>
      <c r="AQ2594">
        <v>-3718.6224999999999</v>
      </c>
      <c r="AR2594">
        <v>-3526.1439999999998</v>
      </c>
      <c r="AS2594">
        <v>0.85031716000000002</v>
      </c>
      <c r="AT2594">
        <v>0</v>
      </c>
      <c r="AU2594">
        <v>0</v>
      </c>
    </row>
    <row r="2595" spans="1:47" x14ac:dyDescent="0.25">
      <c r="A2595">
        <v>64</v>
      </c>
      <c r="B2595" t="s">
        <v>57</v>
      </c>
      <c r="C2595">
        <v>26.047014999999998</v>
      </c>
      <c r="D2595" s="1">
        <v>3.217259E-6</v>
      </c>
      <c r="E2595">
        <v>0.53031499999999998</v>
      </c>
      <c r="F2595" s="1">
        <v>5.0661739999999996E-6</v>
      </c>
      <c r="G2595">
        <v>0.31036000000000002</v>
      </c>
      <c r="H2595" s="1">
        <v>67.534130000000005</v>
      </c>
      <c r="I2595">
        <v>1.2999999999999999E-5</v>
      </c>
      <c r="J2595">
        <v>1.8E-5</v>
      </c>
      <c r="K2595">
        <v>1.2355069999999999</v>
      </c>
      <c r="L2595">
        <v>1.0549660000000001</v>
      </c>
      <c r="M2595">
        <v>4.5199999999999998E-4</v>
      </c>
      <c r="N2595" s="1">
        <v>8.4797240000000003E-4</v>
      </c>
      <c r="O2595" s="1">
        <v>1.101421E-3</v>
      </c>
      <c r="P2595">
        <v>2.4889999999999999E-3</v>
      </c>
      <c r="Q2595">
        <v>28.150817</v>
      </c>
      <c r="R2595" s="1">
        <v>5.3878613000000003E-6</v>
      </c>
      <c r="S2595">
        <v>20.253231</v>
      </c>
      <c r="T2595" s="1">
        <v>4.9182607000000002E-6</v>
      </c>
      <c r="U2595">
        <v>0.39753189</v>
      </c>
      <c r="V2595">
        <v>58.924790000000002</v>
      </c>
      <c r="W2595" s="1">
        <v>1.2323942000000001E-5</v>
      </c>
      <c r="X2595">
        <v>2.7320928000000001E-2</v>
      </c>
      <c r="Y2595" s="1">
        <v>5.5314878999999997E-5</v>
      </c>
      <c r="Z2595">
        <v>59.046039999999998</v>
      </c>
      <c r="AA2595" s="1">
        <v>1.2627982000000001E-5</v>
      </c>
      <c r="AB2595">
        <v>0.86170195000000005</v>
      </c>
      <c r="AC2595">
        <v>0.84099710999999999</v>
      </c>
      <c r="AD2595">
        <v>1.3899516000000001</v>
      </c>
      <c r="AE2595">
        <v>0</v>
      </c>
      <c r="AF2595">
        <v>241.48126999999999</v>
      </c>
      <c r="AG2595">
        <v>4.5125092000000002</v>
      </c>
      <c r="AH2595">
        <v>4.7587507999999996</v>
      </c>
      <c r="AI2595">
        <v>4.7879888000000001E-4</v>
      </c>
      <c r="AJ2595">
        <v>8.2985752999999998E-4</v>
      </c>
      <c r="AK2595">
        <v>1.3854201000000001E-3</v>
      </c>
      <c r="AL2595">
        <v>2.0440229999999998E-3</v>
      </c>
      <c r="AM2595">
        <v>1.2708182E-2</v>
      </c>
      <c r="AN2595">
        <v>0.10000249</v>
      </c>
      <c r="AO2595">
        <v>9.7405772000000006</v>
      </c>
      <c r="AP2595">
        <v>0.94789718000000001</v>
      </c>
      <c r="AQ2595">
        <v>4098.5181000000002</v>
      </c>
      <c r="AR2595">
        <v>3884.9738000000002</v>
      </c>
      <c r="AS2595">
        <v>0.85404904000000004</v>
      </c>
      <c r="AT2595">
        <v>0</v>
      </c>
      <c r="AU2595">
        <v>0</v>
      </c>
    </row>
    <row r="2596" spans="1:47" x14ac:dyDescent="0.25">
      <c r="A2596">
        <v>65</v>
      </c>
      <c r="B2596" t="s">
        <v>57</v>
      </c>
      <c r="C2596">
        <v>12.466943000000001</v>
      </c>
      <c r="D2596" s="1">
        <v>3.5118739999999999E-6</v>
      </c>
      <c r="E2596">
        <v>0.12805800000000001</v>
      </c>
      <c r="F2596" s="1">
        <v>6.8721989999999998E-6</v>
      </c>
      <c r="G2596">
        <v>0.15703600000000001</v>
      </c>
      <c r="H2596" s="1">
        <v>61.218649999999997</v>
      </c>
      <c r="I2596">
        <v>1.4E-5</v>
      </c>
      <c r="J2596">
        <v>0</v>
      </c>
      <c r="K2596">
        <v>1.25526</v>
      </c>
      <c r="L2596">
        <v>1.1262859999999999</v>
      </c>
      <c r="M2596">
        <v>6.8400000000000004E-4</v>
      </c>
      <c r="N2596" s="1">
        <v>7.9680389999999999E-4</v>
      </c>
      <c r="O2596" s="1">
        <v>1.217503E-3</v>
      </c>
      <c r="P2596">
        <v>2.1779999999999998E-3</v>
      </c>
      <c r="Q2596">
        <v>28.150817</v>
      </c>
      <c r="R2596" s="1">
        <v>5.3878613000000003E-6</v>
      </c>
      <c r="S2596">
        <v>20.253231</v>
      </c>
      <c r="T2596" s="1">
        <v>4.9182607000000002E-6</v>
      </c>
      <c r="U2596">
        <v>0.39770828000000003</v>
      </c>
      <c r="V2596">
        <v>58.714607999999998</v>
      </c>
      <c r="W2596" s="1">
        <v>1.2245585000000001E-5</v>
      </c>
      <c r="X2596">
        <v>2.7310999999999998E-2</v>
      </c>
      <c r="Y2596" s="1">
        <v>5.5314878999999997E-5</v>
      </c>
      <c r="Z2596">
        <v>61.779353999999998</v>
      </c>
      <c r="AA2596" s="1">
        <v>1.2073838E-5</v>
      </c>
      <c r="AB2596">
        <v>0.85172406000000001</v>
      </c>
      <c r="AC2596">
        <v>0.85682596</v>
      </c>
      <c r="AD2596">
        <v>1.3899516000000001</v>
      </c>
      <c r="AE2596">
        <v>0</v>
      </c>
      <c r="AF2596">
        <v>241.48126999999999</v>
      </c>
      <c r="AG2596">
        <v>4.4811874999999999</v>
      </c>
      <c r="AH2596">
        <v>4.7619385000000003</v>
      </c>
      <c r="AI2596">
        <v>4.9317657000000001E-4</v>
      </c>
      <c r="AJ2596">
        <v>8.3603474999999997E-4</v>
      </c>
      <c r="AK2596">
        <v>1.3873275E-3</v>
      </c>
      <c r="AL2596">
        <v>2.0512098999999999E-3</v>
      </c>
      <c r="AM2596">
        <v>1.2704399E-2</v>
      </c>
      <c r="AN2596">
        <v>0.100004</v>
      </c>
      <c r="AO2596">
        <v>10.106216</v>
      </c>
      <c r="AP2596">
        <v>0.94932042999999999</v>
      </c>
      <c r="AQ2596">
        <v>1545.8253</v>
      </c>
      <c r="AR2596">
        <v>1467.4835</v>
      </c>
      <c r="AS2596">
        <v>0.85391596000000003</v>
      </c>
      <c r="AT2596">
        <v>0</v>
      </c>
      <c r="AU2596">
        <v>0</v>
      </c>
    </row>
    <row r="2597" spans="1:47" x14ac:dyDescent="0.25">
      <c r="A2597">
        <v>66</v>
      </c>
      <c r="B2597" t="s">
        <v>57</v>
      </c>
      <c r="C2597">
        <v>25.291409000000002</v>
      </c>
      <c r="D2597" s="1">
        <v>4.151348E-6</v>
      </c>
      <c r="E2597">
        <v>0.37368400000000002</v>
      </c>
      <c r="F2597" s="1">
        <v>2.5947400000000002E-6</v>
      </c>
      <c r="G2597">
        <v>1.1181999999999999E-2</v>
      </c>
      <c r="H2597" s="1">
        <v>37.899439999999998</v>
      </c>
      <c r="I2597">
        <v>1.2999999999999999E-5</v>
      </c>
      <c r="J2597">
        <v>3.4999999999999997E-5</v>
      </c>
      <c r="K2597">
        <v>0.56474599999999997</v>
      </c>
      <c r="L2597">
        <v>1.914887</v>
      </c>
      <c r="M2597">
        <v>5.1900000000000004E-4</v>
      </c>
      <c r="N2597" s="1">
        <v>8.4208079999999999E-4</v>
      </c>
      <c r="O2597" s="1">
        <v>1.273618E-3</v>
      </c>
      <c r="P2597">
        <v>2.696E-3</v>
      </c>
      <c r="Q2597">
        <v>28.150817</v>
      </c>
      <c r="R2597" s="1">
        <v>5.3878613000000003E-6</v>
      </c>
      <c r="S2597">
        <v>20.253231</v>
      </c>
      <c r="T2597" s="1">
        <v>4.9182607000000002E-6</v>
      </c>
      <c r="U2597">
        <v>0.40589596999999999</v>
      </c>
      <c r="V2597">
        <v>58.342689</v>
      </c>
      <c r="W2597" s="1">
        <v>1.2603707E-5</v>
      </c>
      <c r="X2597">
        <v>2.7303715999999999E-2</v>
      </c>
      <c r="Y2597" s="1">
        <v>5.5314878999999997E-5</v>
      </c>
      <c r="Z2597">
        <v>60.688673999999999</v>
      </c>
      <c r="AA2597" s="1">
        <v>1.26179E-5</v>
      </c>
      <c r="AB2597">
        <v>0.87262465</v>
      </c>
      <c r="AC2597">
        <v>0.89713743999999995</v>
      </c>
      <c r="AD2597">
        <v>1.3899516000000001</v>
      </c>
      <c r="AE2597">
        <v>0</v>
      </c>
      <c r="AF2597">
        <v>241.48126999999999</v>
      </c>
      <c r="AG2597">
        <v>4.4812886000000001</v>
      </c>
      <c r="AH2597">
        <v>4.7584974999999998</v>
      </c>
      <c r="AI2597">
        <v>4.9168357999999999E-4</v>
      </c>
      <c r="AJ2597">
        <v>8.2572848E-4</v>
      </c>
      <c r="AK2597">
        <v>1.3938628999999999E-3</v>
      </c>
      <c r="AL2597">
        <v>2.0736510000000001E-3</v>
      </c>
      <c r="AM2597">
        <v>1.2693395E-2</v>
      </c>
      <c r="AN2597">
        <v>9.9996598000000006E-2</v>
      </c>
      <c r="AO2597">
        <v>9.8681792000000002</v>
      </c>
      <c r="AP2597">
        <v>0.94700673999999996</v>
      </c>
      <c r="AQ2597">
        <v>2917.7022000000002</v>
      </c>
      <c r="AR2597">
        <v>2763.0837000000001</v>
      </c>
      <c r="AS2597">
        <v>0.85220527999999995</v>
      </c>
      <c r="AT2597">
        <v>0</v>
      </c>
      <c r="AU2597">
        <v>0</v>
      </c>
    </row>
    <row r="2598" spans="1:47" x14ac:dyDescent="0.25">
      <c r="A2598">
        <v>67</v>
      </c>
      <c r="B2598" t="s">
        <v>57</v>
      </c>
      <c r="C2598">
        <v>0.54556000000000004</v>
      </c>
      <c r="D2598" s="1">
        <v>3.9571730000000003E-6</v>
      </c>
      <c r="E2598">
        <v>8.8479329999999994</v>
      </c>
      <c r="F2598" s="1">
        <v>2.8102760000000002E-6</v>
      </c>
      <c r="G2598">
        <v>0.41108899999999998</v>
      </c>
      <c r="H2598" s="1">
        <v>49.59207</v>
      </c>
      <c r="I2598">
        <v>1.2999999999999999E-5</v>
      </c>
      <c r="J2598">
        <v>3.0000000000000001E-5</v>
      </c>
      <c r="K2598">
        <v>1.4885280000000001</v>
      </c>
      <c r="L2598">
        <v>1.2081740000000001</v>
      </c>
      <c r="M2598">
        <v>3.68E-4</v>
      </c>
      <c r="N2598" s="1">
        <v>4.8491320000000002E-4</v>
      </c>
      <c r="O2598" s="1">
        <v>9.5997430000000004E-4</v>
      </c>
      <c r="P2598">
        <v>2.5230000000000001E-3</v>
      </c>
      <c r="Q2598">
        <v>28.150817</v>
      </c>
      <c r="R2598" s="1">
        <v>5.3878613000000003E-6</v>
      </c>
      <c r="S2598">
        <v>20.253231</v>
      </c>
      <c r="T2598" s="1">
        <v>4.9182607000000002E-6</v>
      </c>
      <c r="U2598">
        <v>0.39712976</v>
      </c>
      <c r="V2598">
        <v>58.392054999999999</v>
      </c>
      <c r="W2598" s="1">
        <v>1.2153335E-5</v>
      </c>
      <c r="X2598">
        <v>2.7321887E-2</v>
      </c>
      <c r="Y2598" s="1">
        <v>5.5314878999999997E-5</v>
      </c>
      <c r="Z2598">
        <v>60.935129000000003</v>
      </c>
      <c r="AA2598" s="1">
        <v>1.2026524999999999E-5</v>
      </c>
      <c r="AB2598">
        <v>0.85563336000000001</v>
      </c>
      <c r="AC2598">
        <v>0.83587575000000003</v>
      </c>
      <c r="AD2598">
        <v>1.3899516000000001</v>
      </c>
      <c r="AE2598">
        <v>0</v>
      </c>
      <c r="AF2598">
        <v>241.48126999999999</v>
      </c>
      <c r="AG2598">
        <v>4.4480876</v>
      </c>
      <c r="AH2598">
        <v>4.7587761000000004</v>
      </c>
      <c r="AI2598">
        <v>4.7496506000000002E-4</v>
      </c>
      <c r="AJ2598">
        <v>8.2585160000000005E-4</v>
      </c>
      <c r="AK2598">
        <v>1.3898014999999999E-3</v>
      </c>
      <c r="AL2598">
        <v>2.0520534E-3</v>
      </c>
      <c r="AM2598">
        <v>1.2690058000000001E-2</v>
      </c>
      <c r="AN2598">
        <v>9.9995206000000003E-2</v>
      </c>
      <c r="AO2598">
        <v>10.107231000000001</v>
      </c>
      <c r="AP2598">
        <v>0.94701475999999996</v>
      </c>
      <c r="AQ2598">
        <v>-2531.5322000000001</v>
      </c>
      <c r="AR2598">
        <v>-2397.3982999999998</v>
      </c>
      <c r="AS2598">
        <v>0.86163900999999998</v>
      </c>
      <c r="AT2598">
        <v>0</v>
      </c>
      <c r="AU2598">
        <v>0</v>
      </c>
    </row>
    <row r="2599" spans="1:47" x14ac:dyDescent="0.25">
      <c r="A2599">
        <v>68</v>
      </c>
      <c r="B2599" t="s">
        <v>57</v>
      </c>
      <c r="C2599">
        <v>67.880813000000003</v>
      </c>
      <c r="D2599" s="1">
        <v>1.4923140000000001E-5</v>
      </c>
      <c r="E2599">
        <v>2.6057E-2</v>
      </c>
      <c r="F2599" s="1">
        <v>5.9258199999999998E-6</v>
      </c>
      <c r="G2599">
        <v>0.79101500000000002</v>
      </c>
      <c r="H2599" s="1">
        <v>31.435279999999999</v>
      </c>
      <c r="I2599">
        <v>1.5999999999999999E-5</v>
      </c>
      <c r="J2599">
        <v>1.4E-5</v>
      </c>
      <c r="K2599">
        <v>0.94364700000000001</v>
      </c>
      <c r="L2599">
        <v>1.550295</v>
      </c>
      <c r="M2599">
        <v>4.4799999999999999E-4</v>
      </c>
      <c r="N2599" s="1">
        <v>4.5378500000000001E-4</v>
      </c>
      <c r="O2599" s="1">
        <v>1.213116E-3</v>
      </c>
      <c r="P2599">
        <v>3.1020000000000002E-3</v>
      </c>
      <c r="Q2599">
        <v>28.15082</v>
      </c>
      <c r="R2599" s="1">
        <v>5.3878609999999997E-6</v>
      </c>
      <c r="S2599">
        <v>20.253229999999999</v>
      </c>
      <c r="T2599" s="1">
        <v>4.918261E-6</v>
      </c>
      <c r="U2599">
        <v>0.39396870000000001</v>
      </c>
      <c r="V2599">
        <v>61.25694</v>
      </c>
      <c r="W2599" s="1">
        <v>1.229384E-5</v>
      </c>
      <c r="X2599">
        <v>2.7321350000000001E-2</v>
      </c>
      <c r="Y2599" s="1">
        <v>5.531488E-5</v>
      </c>
      <c r="Z2599">
        <v>59.110219999999998</v>
      </c>
      <c r="AA2599" s="1">
        <v>1.2749989999999999E-5</v>
      </c>
      <c r="AB2599">
        <v>0.86223519999999998</v>
      </c>
      <c r="AC2599">
        <v>0.89337299999999997</v>
      </c>
      <c r="AD2599">
        <v>1.3899520000000001</v>
      </c>
      <c r="AE2599">
        <v>0</v>
      </c>
      <c r="AF2599">
        <v>241.4813</v>
      </c>
      <c r="AG2599">
        <v>4.5414909999999997</v>
      </c>
      <c r="AH2599">
        <v>4.7582959999999996</v>
      </c>
      <c r="AI2599">
        <v>4.8240579999999999E-4</v>
      </c>
      <c r="AJ2599">
        <v>8.3366090000000005E-4</v>
      </c>
      <c r="AK2599">
        <v>1.3834629999999999E-3</v>
      </c>
      <c r="AL2599">
        <v>2.2125489999999999E-3</v>
      </c>
      <c r="AM2599">
        <v>1.2699429999999999E-2</v>
      </c>
      <c r="AN2599">
        <v>0.1000008</v>
      </c>
      <c r="AO2599">
        <v>10.073499999999999</v>
      </c>
      <c r="AP2599">
        <v>0.94700680000000004</v>
      </c>
      <c r="AQ2599">
        <v>906.70550000000003</v>
      </c>
      <c r="AR2599">
        <v>858.65629999999999</v>
      </c>
      <c r="AS2599">
        <v>0.84875869999999998</v>
      </c>
      <c r="AT2599">
        <v>0</v>
      </c>
      <c r="AU2599">
        <v>0</v>
      </c>
    </row>
    <row r="2600" spans="1:47" x14ac:dyDescent="0.25">
      <c r="A2600">
        <v>69</v>
      </c>
      <c r="B2600" t="s">
        <v>57</v>
      </c>
      <c r="C2600">
        <v>33.921377999999997</v>
      </c>
      <c r="D2600" s="1">
        <v>2.4098869999999999E-6</v>
      </c>
      <c r="E2600">
        <v>0.52003500000000003</v>
      </c>
      <c r="F2600" s="1">
        <v>6.1583220000000002E-6</v>
      </c>
      <c r="G2600">
        <v>0.268571</v>
      </c>
      <c r="H2600" s="1">
        <v>94.022750000000002</v>
      </c>
      <c r="I2600">
        <v>1.9000000000000001E-5</v>
      </c>
      <c r="J2600">
        <v>0</v>
      </c>
      <c r="K2600">
        <v>1.240702</v>
      </c>
      <c r="L2600">
        <v>1.3614740000000001</v>
      </c>
      <c r="M2600">
        <v>3.4000000000000002E-4</v>
      </c>
      <c r="N2600" s="1">
        <v>6.436651E-4</v>
      </c>
      <c r="O2600" s="1">
        <v>9.3582780000000003E-4</v>
      </c>
      <c r="P2600">
        <v>2.464E-3</v>
      </c>
      <c r="Q2600">
        <v>28.150817</v>
      </c>
      <c r="R2600" s="1">
        <v>5.3878613000000003E-6</v>
      </c>
      <c r="S2600">
        <v>20.253231</v>
      </c>
      <c r="T2600" s="1">
        <v>4.9182607000000002E-6</v>
      </c>
      <c r="U2600">
        <v>0.40813138999999998</v>
      </c>
      <c r="V2600">
        <v>57.762349</v>
      </c>
      <c r="W2600" s="1">
        <v>1.2860330999999999E-5</v>
      </c>
      <c r="X2600">
        <v>2.7295527E-2</v>
      </c>
      <c r="Y2600" s="1">
        <v>5.5314878999999997E-5</v>
      </c>
      <c r="Z2600">
        <v>60.832512999999999</v>
      </c>
      <c r="AA2600" s="1">
        <v>1.1827684E-5</v>
      </c>
      <c r="AB2600">
        <v>0.84955159000000002</v>
      </c>
      <c r="AC2600">
        <v>0.88102784000000001</v>
      </c>
      <c r="AD2600">
        <v>1.3899516000000001</v>
      </c>
      <c r="AE2600">
        <v>0</v>
      </c>
      <c r="AF2600">
        <v>241.48126999999999</v>
      </c>
      <c r="AG2600">
        <v>4.3822999999999999</v>
      </c>
      <c r="AH2600">
        <v>4.7590792999999998</v>
      </c>
      <c r="AI2600">
        <v>4.7997833999999999E-4</v>
      </c>
      <c r="AJ2600">
        <v>8.2469615999999999E-4</v>
      </c>
      <c r="AK2600">
        <v>1.3799884000000001E-3</v>
      </c>
      <c r="AL2600">
        <v>2.1163752999999999E-3</v>
      </c>
      <c r="AM2600">
        <v>1.2704049E-2</v>
      </c>
      <c r="AN2600">
        <v>9.9998541999999996E-2</v>
      </c>
      <c r="AO2600">
        <v>10.039313999999999</v>
      </c>
      <c r="AP2600">
        <v>0.94762599999999997</v>
      </c>
      <c r="AQ2600">
        <v>-4025.3897999999999</v>
      </c>
      <c r="AR2600">
        <v>-3814.5641000000001</v>
      </c>
      <c r="AS2600">
        <v>0.85896844000000006</v>
      </c>
      <c r="AT2600">
        <v>0</v>
      </c>
      <c r="AU2600">
        <v>0</v>
      </c>
    </row>
    <row r="2601" spans="1:47" x14ac:dyDescent="0.25">
      <c r="A2601">
        <v>70</v>
      </c>
      <c r="B2601" t="s">
        <v>57</v>
      </c>
      <c r="C2601">
        <v>9.7585700000000006</v>
      </c>
      <c r="D2601" s="1">
        <v>4.6628910000000002E-6</v>
      </c>
      <c r="E2601">
        <v>9.9999999999999995E-7</v>
      </c>
      <c r="F2601" s="1">
        <v>4.6695529999999999E-6</v>
      </c>
      <c r="G2601">
        <v>0.64096299999999995</v>
      </c>
      <c r="H2601" s="1">
        <v>83.631</v>
      </c>
      <c r="I2601">
        <v>1.1E-5</v>
      </c>
      <c r="J2601">
        <v>1.9999999999999999E-6</v>
      </c>
      <c r="K2601">
        <v>1.8504529999999999</v>
      </c>
      <c r="L2601">
        <v>1.5989530000000001</v>
      </c>
      <c r="M2601">
        <v>3.5300000000000002E-4</v>
      </c>
      <c r="N2601" s="1">
        <v>3.5269929999999999E-4</v>
      </c>
      <c r="O2601" s="1">
        <v>7.4708489999999995E-4</v>
      </c>
      <c r="P2601">
        <v>1.606E-3</v>
      </c>
      <c r="Q2601">
        <v>28.150817</v>
      </c>
      <c r="R2601" s="1">
        <v>5.3878613000000003E-6</v>
      </c>
      <c r="S2601">
        <v>20.253231</v>
      </c>
      <c r="T2601" s="1">
        <v>4.9182607000000002E-6</v>
      </c>
      <c r="U2601">
        <v>0.40918805000000003</v>
      </c>
      <c r="V2601">
        <v>58.984945000000003</v>
      </c>
      <c r="W2601" s="1">
        <v>1.2692853E-5</v>
      </c>
      <c r="X2601">
        <v>2.7311937000000001E-2</v>
      </c>
      <c r="Y2601" s="1">
        <v>5.5314878999999997E-5</v>
      </c>
      <c r="Z2601">
        <v>60.005848999999998</v>
      </c>
      <c r="AA2601" s="1">
        <v>1.2120863E-5</v>
      </c>
      <c r="AB2601">
        <v>0.86441235999999999</v>
      </c>
      <c r="AC2601">
        <v>0.86132659</v>
      </c>
      <c r="AD2601">
        <v>1.3899516000000001</v>
      </c>
      <c r="AE2601">
        <v>0</v>
      </c>
      <c r="AF2601">
        <v>241.48126999999999</v>
      </c>
      <c r="AG2601">
        <v>4.4736270999999999</v>
      </c>
      <c r="AH2601">
        <v>4.7606707000000004</v>
      </c>
      <c r="AI2601">
        <v>4.8794985000000002E-4</v>
      </c>
      <c r="AJ2601">
        <v>8.3896565000000001E-4</v>
      </c>
      <c r="AK2601">
        <v>1.3876578999999999E-3</v>
      </c>
      <c r="AL2601">
        <v>2.0466882000000001E-3</v>
      </c>
      <c r="AM2601">
        <v>1.2707408999999999E-2</v>
      </c>
      <c r="AN2601">
        <v>9.9998465999999994E-2</v>
      </c>
      <c r="AO2601">
        <v>9.8856810999999993</v>
      </c>
      <c r="AP2601">
        <v>0.94876472999999995</v>
      </c>
      <c r="AQ2601">
        <v>1222.8323</v>
      </c>
      <c r="AR2601">
        <v>1160.1802</v>
      </c>
      <c r="AS2601">
        <v>0.85258381000000005</v>
      </c>
      <c r="AT2601">
        <v>0</v>
      </c>
      <c r="AU2601">
        <v>0</v>
      </c>
    </row>
    <row r="2602" spans="1:47" x14ac:dyDescent="0.25">
      <c r="A2602">
        <v>71</v>
      </c>
      <c r="B2602" t="s">
        <v>57</v>
      </c>
      <c r="C2602">
        <v>16.676359999999999</v>
      </c>
      <c r="D2602" s="1">
        <v>3.785976E-6</v>
      </c>
      <c r="E2602">
        <v>0.36026399999999997</v>
      </c>
      <c r="F2602" s="1">
        <v>5.294267E-6</v>
      </c>
      <c r="G2602">
        <v>0.14418900000000001</v>
      </c>
      <c r="H2602" s="1">
        <v>58.257480000000001</v>
      </c>
      <c r="I2602">
        <v>1.5999999999999999E-5</v>
      </c>
      <c r="J2602">
        <v>6.9999999999999999E-6</v>
      </c>
      <c r="K2602">
        <v>1.3882289999999999</v>
      </c>
      <c r="L2602">
        <v>1.3278970000000001</v>
      </c>
      <c r="M2602">
        <v>4.8000000000000001E-4</v>
      </c>
      <c r="N2602" s="1">
        <v>6.7325190000000002E-4</v>
      </c>
      <c r="O2602" s="1">
        <v>1.124683E-3</v>
      </c>
      <c r="P2602">
        <v>2.6589999999999999E-3</v>
      </c>
      <c r="Q2602">
        <v>28.150817</v>
      </c>
      <c r="R2602" s="1">
        <v>5.3878613000000003E-6</v>
      </c>
      <c r="S2602">
        <v>20.253231</v>
      </c>
      <c r="T2602" s="1">
        <v>4.9182607000000002E-6</v>
      </c>
      <c r="U2602">
        <v>0.40260616999999999</v>
      </c>
      <c r="V2602">
        <v>59.396571999999999</v>
      </c>
      <c r="W2602" s="1">
        <v>1.2773998E-5</v>
      </c>
      <c r="X2602">
        <v>2.7305248000000001E-2</v>
      </c>
      <c r="Y2602" s="1">
        <v>5.5314878999999997E-5</v>
      </c>
      <c r="Z2602">
        <v>57.329818000000003</v>
      </c>
      <c r="AA2602" s="1">
        <v>1.2525175E-5</v>
      </c>
      <c r="AB2602">
        <v>0.87026033999999997</v>
      </c>
      <c r="AC2602">
        <v>0.85048599000000003</v>
      </c>
      <c r="AD2602">
        <v>1.3899516000000001</v>
      </c>
      <c r="AE2602">
        <v>0</v>
      </c>
      <c r="AF2602">
        <v>241.48126999999999</v>
      </c>
      <c r="AG2602">
        <v>4.5400498999999996</v>
      </c>
      <c r="AH2602">
        <v>4.7599841999999999</v>
      </c>
      <c r="AI2602">
        <v>4.8764522000000003E-4</v>
      </c>
      <c r="AJ2602">
        <v>8.3465939999999999E-4</v>
      </c>
      <c r="AK2602">
        <v>1.3879239E-3</v>
      </c>
      <c r="AL2602">
        <v>2.0303747E-3</v>
      </c>
      <c r="AM2602">
        <v>1.2693517E-2</v>
      </c>
      <c r="AN2602">
        <v>0.10000214</v>
      </c>
      <c r="AO2602">
        <v>9.3969445999999994</v>
      </c>
      <c r="AP2602">
        <v>0.94886802999999997</v>
      </c>
      <c r="AQ2602">
        <v>4637.5415999999996</v>
      </c>
      <c r="AR2602">
        <v>4400.415</v>
      </c>
      <c r="AS2602">
        <v>0.85863966999999997</v>
      </c>
      <c r="AT2602">
        <v>0</v>
      </c>
      <c r="AU2602">
        <v>0</v>
      </c>
    </row>
    <row r="2603" spans="1:47" x14ac:dyDescent="0.25">
      <c r="A2603">
        <v>72</v>
      </c>
      <c r="B2603" t="s">
        <v>57</v>
      </c>
      <c r="C2603">
        <v>0.50307500000000005</v>
      </c>
      <c r="D2603" s="1">
        <v>4.2261489999999999E-6</v>
      </c>
      <c r="E2603">
        <v>6.2546540000000004</v>
      </c>
      <c r="F2603" s="1">
        <v>3.6237460000000001E-6</v>
      </c>
      <c r="G2603">
        <v>0.308029</v>
      </c>
      <c r="H2603" s="1">
        <v>70.913150000000002</v>
      </c>
      <c r="I2603">
        <v>1.2E-5</v>
      </c>
      <c r="J2603">
        <v>2.5000000000000001E-5</v>
      </c>
      <c r="K2603">
        <v>1.501646</v>
      </c>
      <c r="L2603">
        <v>1.4805170000000001</v>
      </c>
      <c r="M2603">
        <v>3.7599999999999998E-4</v>
      </c>
      <c r="N2603" s="1">
        <v>5.3311069999999996E-4</v>
      </c>
      <c r="O2603" s="1">
        <v>8.8979819999999998E-4</v>
      </c>
      <c r="P2603">
        <v>2.1519999999999998E-3</v>
      </c>
      <c r="Q2603">
        <v>28.15082</v>
      </c>
      <c r="R2603" s="1">
        <v>5.3878609999999997E-6</v>
      </c>
      <c r="S2603">
        <v>20.253229999999999</v>
      </c>
      <c r="T2603" s="1">
        <v>4.918261E-6</v>
      </c>
      <c r="U2603">
        <v>0.39087359999999999</v>
      </c>
      <c r="V2603">
        <v>60.407299999999999</v>
      </c>
      <c r="W2603" s="1">
        <v>1.2440649999999999E-5</v>
      </c>
      <c r="X2603">
        <v>2.730202E-2</v>
      </c>
      <c r="Y2603" s="1">
        <v>5.531488E-5</v>
      </c>
      <c r="Z2603">
        <v>59.794359999999998</v>
      </c>
      <c r="AA2603" s="1">
        <v>1.2020490000000001E-5</v>
      </c>
      <c r="AB2603">
        <v>0.85228389999999998</v>
      </c>
      <c r="AC2603">
        <v>0.89996520000000002</v>
      </c>
      <c r="AD2603">
        <v>1.3899520000000001</v>
      </c>
      <c r="AE2603">
        <v>0</v>
      </c>
      <c r="AF2603">
        <v>241.4813</v>
      </c>
      <c r="AG2603">
        <v>4.4158720000000002</v>
      </c>
      <c r="AH2603">
        <v>4.7585610000000003</v>
      </c>
      <c r="AI2603">
        <v>4.8444390000000002E-4</v>
      </c>
      <c r="AJ2603">
        <v>8.2495919999999996E-4</v>
      </c>
      <c r="AK2603">
        <v>1.3878250000000001E-3</v>
      </c>
      <c r="AL2603">
        <v>2.149452E-3</v>
      </c>
      <c r="AM2603">
        <v>1.268916E-2</v>
      </c>
      <c r="AN2603">
        <v>9.9996310000000005E-2</v>
      </c>
      <c r="AO2603">
        <v>10.07437</v>
      </c>
      <c r="AP2603">
        <v>0.94650219999999996</v>
      </c>
      <c r="AQ2603">
        <v>864.47720000000004</v>
      </c>
      <c r="AR2603">
        <v>818.22950000000003</v>
      </c>
      <c r="AS2603">
        <v>0.85615520000000001</v>
      </c>
      <c r="AT2603">
        <v>0</v>
      </c>
      <c r="AU2603">
        <v>0</v>
      </c>
    </row>
    <row r="2604" spans="1:47" x14ac:dyDescent="0.25">
      <c r="A2604">
        <v>73</v>
      </c>
      <c r="B2604" t="s">
        <v>57</v>
      </c>
      <c r="C2604">
        <v>0.21263599999999999</v>
      </c>
      <c r="D2604" s="1">
        <v>1.589428E-8</v>
      </c>
      <c r="E2604">
        <v>4.9139559999999998</v>
      </c>
      <c r="F2604" s="1">
        <v>4.3256419999999996E-6</v>
      </c>
      <c r="G2604">
        <v>4.5191000000000002E-2</v>
      </c>
      <c r="H2604" s="1">
        <v>53.074339999999999</v>
      </c>
      <c r="I2604">
        <v>1.5E-5</v>
      </c>
      <c r="J2604">
        <v>5.1999999999999997E-5</v>
      </c>
      <c r="K2604">
        <v>1.433773</v>
      </c>
      <c r="L2604">
        <v>1.3877980000000001</v>
      </c>
      <c r="M2604">
        <v>3.0600000000000001E-4</v>
      </c>
      <c r="N2604" s="1">
        <v>2.0656059999999999E-4</v>
      </c>
      <c r="O2604" s="1">
        <v>8.5552519999999995E-4</v>
      </c>
      <c r="P2604">
        <v>2.333E-3</v>
      </c>
      <c r="Q2604">
        <v>28.150817</v>
      </c>
      <c r="R2604" s="1">
        <v>5.3878613000000003E-6</v>
      </c>
      <c r="S2604">
        <v>20.253231</v>
      </c>
      <c r="T2604" s="1">
        <v>4.9182607000000002E-6</v>
      </c>
      <c r="U2604">
        <v>0.39170065999999998</v>
      </c>
      <c r="V2604">
        <v>59.116543999999998</v>
      </c>
      <c r="W2604" s="1">
        <v>1.2279364E-5</v>
      </c>
      <c r="X2604">
        <v>2.7299542E-2</v>
      </c>
      <c r="Y2604" s="1">
        <v>5.5314878999999997E-5</v>
      </c>
      <c r="Z2604">
        <v>60.245781000000001</v>
      </c>
      <c r="AA2604" s="1">
        <v>1.1953178000000001E-5</v>
      </c>
      <c r="AB2604">
        <v>0.84540568999999999</v>
      </c>
      <c r="AC2604">
        <v>0.86712431999999995</v>
      </c>
      <c r="AD2604">
        <v>1.3899516000000001</v>
      </c>
      <c r="AE2604">
        <v>0</v>
      </c>
      <c r="AF2604">
        <v>241.48126999999999</v>
      </c>
      <c r="AG2604">
        <v>4.4860347000000003</v>
      </c>
      <c r="AH2604">
        <v>4.7598931999999996</v>
      </c>
      <c r="AI2604">
        <v>4.8673423000000001E-4</v>
      </c>
      <c r="AJ2604">
        <v>8.4012162999999996E-4</v>
      </c>
      <c r="AK2604">
        <v>1.3890418E-3</v>
      </c>
      <c r="AL2604">
        <v>1.9581192E-3</v>
      </c>
      <c r="AM2604">
        <v>1.2696130999999999E-2</v>
      </c>
      <c r="AN2604">
        <v>0.1000008</v>
      </c>
      <c r="AO2604">
        <v>10.355535</v>
      </c>
      <c r="AP2604">
        <v>0.94913630000000004</v>
      </c>
      <c r="AQ2604">
        <v>-1856.3526999999999</v>
      </c>
      <c r="AR2604">
        <v>-1761.9317000000001</v>
      </c>
      <c r="AS2604">
        <v>0.85452863999999995</v>
      </c>
      <c r="AT2604">
        <v>0</v>
      </c>
      <c r="AU2604">
        <v>0</v>
      </c>
    </row>
    <row r="2605" spans="1:47" x14ac:dyDescent="0.25">
      <c r="A2605">
        <v>74</v>
      </c>
      <c r="B2605" t="s">
        <v>57</v>
      </c>
      <c r="C2605">
        <v>29.289671999999999</v>
      </c>
      <c r="D2605" s="1">
        <v>5.9094900000000001E-6</v>
      </c>
      <c r="E2605">
        <v>3.9999999999999998E-6</v>
      </c>
      <c r="F2605" s="1">
        <v>5.4828689999999998E-6</v>
      </c>
      <c r="G2605">
        <v>0.332094</v>
      </c>
      <c r="H2605" s="1">
        <v>94.290610000000001</v>
      </c>
      <c r="I2605">
        <v>6.0000000000000002E-6</v>
      </c>
      <c r="J2605">
        <v>2.8E-5</v>
      </c>
      <c r="K2605">
        <v>1.2216130000000001</v>
      </c>
      <c r="L2605">
        <v>2.515136</v>
      </c>
      <c r="M2605">
        <v>4.8700000000000002E-4</v>
      </c>
      <c r="N2605" s="1">
        <v>4.8720090000000001E-4</v>
      </c>
      <c r="O2605" s="1">
        <v>7.2215970000000002E-4</v>
      </c>
      <c r="P2605">
        <v>1.1590000000000001E-3</v>
      </c>
      <c r="Q2605">
        <v>28.150817</v>
      </c>
      <c r="R2605" s="1">
        <v>5.3878613000000003E-6</v>
      </c>
      <c r="S2605">
        <v>20.253231</v>
      </c>
      <c r="T2605" s="1">
        <v>4.9182607000000002E-6</v>
      </c>
      <c r="U2605">
        <v>0.38487642</v>
      </c>
      <c r="V2605">
        <v>59.857384000000003</v>
      </c>
      <c r="W2605" s="1">
        <v>1.2426459999999999E-5</v>
      </c>
      <c r="X2605">
        <v>2.7309287000000002E-2</v>
      </c>
      <c r="Y2605" s="1">
        <v>5.5314878999999997E-5</v>
      </c>
      <c r="Z2605">
        <v>59.423819000000002</v>
      </c>
      <c r="AA2605" s="1">
        <v>1.2729705999999999E-5</v>
      </c>
      <c r="AB2605">
        <v>0.86641175000000004</v>
      </c>
      <c r="AC2605">
        <v>0.86152439000000003</v>
      </c>
      <c r="AD2605">
        <v>1.3899516000000001</v>
      </c>
      <c r="AE2605">
        <v>0</v>
      </c>
      <c r="AF2605">
        <v>241.48126999999999</v>
      </c>
      <c r="AG2605">
        <v>4.4678782999999997</v>
      </c>
      <c r="AH2605">
        <v>4.7601649000000004</v>
      </c>
      <c r="AI2605">
        <v>4.9935881999999996E-4</v>
      </c>
      <c r="AJ2605">
        <v>8.3197225000000003E-4</v>
      </c>
      <c r="AK2605">
        <v>1.3866499999999999E-3</v>
      </c>
      <c r="AL2605">
        <v>2.0567020000000001E-3</v>
      </c>
      <c r="AM2605">
        <v>1.2687507000000001E-2</v>
      </c>
      <c r="AN2605">
        <v>0.10000522000000001</v>
      </c>
      <c r="AO2605">
        <v>9.5757315999999992</v>
      </c>
      <c r="AP2605">
        <v>0.94770750000000004</v>
      </c>
      <c r="AQ2605">
        <v>3829.0099</v>
      </c>
      <c r="AR2605">
        <v>3628.7813000000001</v>
      </c>
      <c r="AS2605">
        <v>0.85783799000000005</v>
      </c>
      <c r="AT2605">
        <v>0</v>
      </c>
      <c r="AU2605">
        <v>0</v>
      </c>
    </row>
    <row r="2606" spans="1:47" x14ac:dyDescent="0.25">
      <c r="A2606">
        <v>75</v>
      </c>
      <c r="B2606" t="s">
        <v>57</v>
      </c>
      <c r="C2606">
        <v>37.706192999999999</v>
      </c>
      <c r="D2606" s="1">
        <v>4.4499390000000004E-6</v>
      </c>
      <c r="E2606">
        <v>0.44409199999999999</v>
      </c>
      <c r="F2606" s="1">
        <v>5.3272149999999998E-6</v>
      </c>
      <c r="G2606">
        <v>0.32286799999999999</v>
      </c>
      <c r="H2606" s="1">
        <v>77.142009999999999</v>
      </c>
      <c r="I2606">
        <v>1.4E-5</v>
      </c>
      <c r="J2606">
        <v>1.1E-5</v>
      </c>
      <c r="K2606">
        <v>1.1457440000000001</v>
      </c>
      <c r="L2606">
        <v>1.3546309999999999</v>
      </c>
      <c r="M2606">
        <v>4.4200000000000001E-4</v>
      </c>
      <c r="N2606" s="1">
        <v>7.435912E-4</v>
      </c>
      <c r="O2606" s="1">
        <v>1.022179E-3</v>
      </c>
      <c r="P2606">
        <v>2.1900000000000001E-3</v>
      </c>
      <c r="Q2606">
        <v>28.150817</v>
      </c>
      <c r="R2606" s="1">
        <v>5.3878613000000003E-6</v>
      </c>
      <c r="S2606">
        <v>20.253231</v>
      </c>
      <c r="T2606" s="1">
        <v>4.9182607000000002E-6</v>
      </c>
      <c r="U2606">
        <v>0.39784170000000002</v>
      </c>
      <c r="V2606">
        <v>58.647561000000003</v>
      </c>
      <c r="W2606" s="1">
        <v>1.2265274999999999E-5</v>
      </c>
      <c r="X2606">
        <v>2.7306278999999999E-2</v>
      </c>
      <c r="Y2606" s="1">
        <v>5.5314878999999997E-5</v>
      </c>
      <c r="Z2606">
        <v>58.805235000000003</v>
      </c>
      <c r="AA2606" s="1">
        <v>1.2192150999999999E-5</v>
      </c>
      <c r="AB2606">
        <v>0.84753537999999995</v>
      </c>
      <c r="AC2606">
        <v>0.86249319000000002</v>
      </c>
      <c r="AD2606">
        <v>1.3899516000000001</v>
      </c>
      <c r="AE2606">
        <v>0</v>
      </c>
      <c r="AF2606">
        <v>241.48126999999999</v>
      </c>
      <c r="AG2606">
        <v>4.4993568000000002</v>
      </c>
      <c r="AH2606">
        <v>4.7593285999999999</v>
      </c>
      <c r="AI2606">
        <v>5.0432441999999995E-4</v>
      </c>
      <c r="AJ2606">
        <v>8.3276165000000001E-4</v>
      </c>
      <c r="AK2606">
        <v>1.3865238E-3</v>
      </c>
      <c r="AL2606">
        <v>2.0244814E-3</v>
      </c>
      <c r="AM2606">
        <v>1.2676328000000001E-2</v>
      </c>
      <c r="AN2606">
        <v>0.10000014</v>
      </c>
      <c r="AO2606">
        <v>9.3330205999999993</v>
      </c>
      <c r="AP2606">
        <v>0.94833383999999998</v>
      </c>
      <c r="AQ2606">
        <v>3020.6264999999999</v>
      </c>
      <c r="AR2606">
        <v>2864.5623000000001</v>
      </c>
      <c r="AS2606">
        <v>0.85362700000000002</v>
      </c>
      <c r="AT2606">
        <v>0</v>
      </c>
      <c r="AU2606">
        <v>0</v>
      </c>
    </row>
    <row r="2607" spans="1:47" x14ac:dyDescent="0.25">
      <c r="A2607">
        <v>76</v>
      </c>
      <c r="B2607" t="s">
        <v>57</v>
      </c>
      <c r="C2607">
        <v>17.57405</v>
      </c>
      <c r="D2607" s="1">
        <v>2.9583090000000002E-6</v>
      </c>
      <c r="E2607">
        <v>0.28146900000000002</v>
      </c>
      <c r="F2607" s="1">
        <v>5.1414980000000002E-6</v>
      </c>
      <c r="G2607">
        <v>0.154866</v>
      </c>
      <c r="H2607" s="1">
        <v>84.334289999999996</v>
      </c>
      <c r="I2607">
        <v>1.2999999999999999E-5</v>
      </c>
      <c r="J2607">
        <v>2.3E-5</v>
      </c>
      <c r="K2607">
        <v>1.3851230000000001</v>
      </c>
      <c r="L2607">
        <v>1.2244679999999999</v>
      </c>
      <c r="M2607">
        <v>5.2400000000000005E-4</v>
      </c>
      <c r="N2607" s="1">
        <v>7.4183050000000003E-4</v>
      </c>
      <c r="O2607" s="1">
        <v>1.0261650000000001E-3</v>
      </c>
      <c r="P2607">
        <v>1.9970000000000001E-3</v>
      </c>
      <c r="Q2607">
        <v>28.150817</v>
      </c>
      <c r="R2607" s="1">
        <v>5.3878613000000003E-6</v>
      </c>
      <c r="S2607">
        <v>20.253231</v>
      </c>
      <c r="T2607" s="1">
        <v>4.9182607000000002E-6</v>
      </c>
      <c r="U2607">
        <v>0.39373043000000002</v>
      </c>
      <c r="V2607">
        <v>58.868746000000002</v>
      </c>
      <c r="W2607" s="1">
        <v>1.2528352000000001E-5</v>
      </c>
      <c r="X2607">
        <v>2.7312465000000001E-2</v>
      </c>
      <c r="Y2607" s="1">
        <v>5.5314878999999997E-5</v>
      </c>
      <c r="Z2607">
        <v>57.896118999999999</v>
      </c>
      <c r="AA2607" s="1">
        <v>1.2694509E-5</v>
      </c>
      <c r="AB2607">
        <v>0.83915342999999998</v>
      </c>
      <c r="AC2607">
        <v>0.86011459000000001</v>
      </c>
      <c r="AD2607">
        <v>1.3899516000000001</v>
      </c>
      <c r="AE2607">
        <v>0</v>
      </c>
      <c r="AF2607">
        <v>241.48126999999999</v>
      </c>
      <c r="AG2607">
        <v>4.4147068000000003</v>
      </c>
      <c r="AH2607">
        <v>4.7619692000000002</v>
      </c>
      <c r="AI2607">
        <v>4.8871764999999995E-4</v>
      </c>
      <c r="AJ2607">
        <v>8.2444406999999996E-4</v>
      </c>
      <c r="AK2607">
        <v>1.3891379E-3</v>
      </c>
      <c r="AL2607">
        <v>2.0525308000000002E-3</v>
      </c>
      <c r="AM2607">
        <v>1.2702021000000001E-2</v>
      </c>
      <c r="AN2607">
        <v>9.9997260000000004E-2</v>
      </c>
      <c r="AO2607">
        <v>9.9077154000000007</v>
      </c>
      <c r="AP2607">
        <v>0.94790649000000005</v>
      </c>
      <c r="AQ2607">
        <v>1570.0864999999999</v>
      </c>
      <c r="AR2607">
        <v>1488.2952</v>
      </c>
      <c r="AS2607">
        <v>0.85223665000000004</v>
      </c>
      <c r="AT2607">
        <v>0</v>
      </c>
      <c r="AU2607">
        <v>0</v>
      </c>
    </row>
    <row r="2608" spans="1:47" x14ac:dyDescent="0.25">
      <c r="A2608">
        <v>77</v>
      </c>
      <c r="B2608" t="s">
        <v>57</v>
      </c>
      <c r="C2608">
        <v>37.217334000000001</v>
      </c>
      <c r="D2608" s="1">
        <v>3.4910999999999999E-6</v>
      </c>
      <c r="E2608">
        <v>0.47497800000000001</v>
      </c>
      <c r="F2608" s="1">
        <v>4.9265259999999996E-6</v>
      </c>
      <c r="G2608">
        <v>0.31547599999999998</v>
      </c>
      <c r="H2608" s="1">
        <v>92.793539999999993</v>
      </c>
      <c r="I2608">
        <v>1.4E-5</v>
      </c>
      <c r="J2608">
        <v>1.5E-5</v>
      </c>
      <c r="K2608">
        <v>1.2560579999999999</v>
      </c>
      <c r="L2608">
        <v>0.86307400000000001</v>
      </c>
      <c r="M2608">
        <v>3.9300000000000001E-4</v>
      </c>
      <c r="N2608" s="1">
        <v>6.9079989999999995E-4</v>
      </c>
      <c r="O2608" s="1">
        <v>9.3665260000000005E-4</v>
      </c>
      <c r="P2608">
        <v>2.0079999999999998E-3</v>
      </c>
      <c r="Q2608">
        <v>28.150817</v>
      </c>
      <c r="R2608" s="1">
        <v>5.3878613000000003E-6</v>
      </c>
      <c r="S2608">
        <v>20.253231</v>
      </c>
      <c r="T2608" s="1">
        <v>4.9182607000000002E-6</v>
      </c>
      <c r="U2608">
        <v>0.39384754999999999</v>
      </c>
      <c r="V2608">
        <v>59.462750999999997</v>
      </c>
      <c r="W2608" s="1">
        <v>1.2915979000000001E-5</v>
      </c>
      <c r="X2608">
        <v>2.7308611E-2</v>
      </c>
      <c r="Y2608" s="1">
        <v>5.5314878999999997E-5</v>
      </c>
      <c r="Z2608">
        <v>57.675372000000003</v>
      </c>
      <c r="AA2608" s="1">
        <v>1.2202306E-5</v>
      </c>
      <c r="AB2608">
        <v>0.89253735999999995</v>
      </c>
      <c r="AC2608">
        <v>0.89863148999999998</v>
      </c>
      <c r="AD2608">
        <v>1.3899516000000001</v>
      </c>
      <c r="AE2608">
        <v>0</v>
      </c>
      <c r="AF2608">
        <v>241.48126999999999</v>
      </c>
      <c r="AG2608">
        <v>4.4471300999999999</v>
      </c>
      <c r="AH2608">
        <v>4.7590085000000002</v>
      </c>
      <c r="AI2608">
        <v>4.8924140999999995E-4</v>
      </c>
      <c r="AJ2608">
        <v>8.2640329999999996E-4</v>
      </c>
      <c r="AK2608">
        <v>1.3914399E-3</v>
      </c>
      <c r="AL2608">
        <v>2.1327112999999999E-3</v>
      </c>
      <c r="AM2608">
        <v>1.2699801E-2</v>
      </c>
      <c r="AN2608">
        <v>9.9999822000000002E-2</v>
      </c>
      <c r="AO2608">
        <v>9.9767893999999995</v>
      </c>
      <c r="AP2608">
        <v>0.94957460999999999</v>
      </c>
      <c r="AQ2608">
        <v>1815.0001</v>
      </c>
      <c r="AR2608">
        <v>1723.4780000000001</v>
      </c>
      <c r="AS2608">
        <v>0.85591066999999998</v>
      </c>
      <c r="AT2608">
        <v>0</v>
      </c>
      <c r="AU2608">
        <v>0</v>
      </c>
    </row>
    <row r="2609" spans="1:47" x14ac:dyDescent="0.25">
      <c r="A2609">
        <v>78</v>
      </c>
      <c r="B2609" t="s">
        <v>57</v>
      </c>
      <c r="C2609">
        <v>0.40021299999999999</v>
      </c>
      <c r="D2609" s="1">
        <v>3.1744480000000001E-6</v>
      </c>
      <c r="E2609">
        <v>14.85168</v>
      </c>
      <c r="F2609" s="1">
        <v>4.2887260000000004E-6</v>
      </c>
      <c r="G2609">
        <v>8.2132999999999998E-2</v>
      </c>
      <c r="H2609" s="1">
        <v>55.355780000000003</v>
      </c>
      <c r="I2609">
        <v>1.2999999999999999E-5</v>
      </c>
      <c r="J2609">
        <v>3.4E-5</v>
      </c>
      <c r="K2609">
        <v>1.507525</v>
      </c>
      <c r="L2609">
        <v>1.126938</v>
      </c>
      <c r="M2609">
        <v>3.7800000000000003E-4</v>
      </c>
      <c r="N2609" s="1">
        <v>4.9050609999999996E-4</v>
      </c>
      <c r="O2609" s="1">
        <v>9.388841E-4</v>
      </c>
      <c r="P2609">
        <v>2.349E-3</v>
      </c>
      <c r="Q2609">
        <v>28.15082</v>
      </c>
      <c r="R2609" s="1">
        <v>5.3878609999999997E-6</v>
      </c>
      <c r="S2609">
        <v>20.253229999999999</v>
      </c>
      <c r="T2609" s="1">
        <v>4.918261E-6</v>
      </c>
      <c r="U2609">
        <v>0.3877369</v>
      </c>
      <c r="V2609">
        <v>58.973460000000003</v>
      </c>
      <c r="W2609" s="1">
        <v>1.2520320000000001E-5</v>
      </c>
      <c r="X2609">
        <v>2.730169E-2</v>
      </c>
      <c r="Y2609" s="1">
        <v>5.531488E-5</v>
      </c>
      <c r="Z2609">
        <v>57.900930000000002</v>
      </c>
      <c r="AA2609" s="1">
        <v>1.2489490000000001E-5</v>
      </c>
      <c r="AB2609">
        <v>0.90596699999999997</v>
      </c>
      <c r="AC2609">
        <v>0.83343610000000001</v>
      </c>
      <c r="AD2609">
        <v>1.3899520000000001</v>
      </c>
      <c r="AE2609">
        <v>0</v>
      </c>
      <c r="AF2609">
        <v>241.4813</v>
      </c>
      <c r="AG2609">
        <v>4.4475920000000002</v>
      </c>
      <c r="AH2609">
        <v>4.7559519999999997</v>
      </c>
      <c r="AI2609">
        <v>4.8354030000000002E-4</v>
      </c>
      <c r="AJ2609">
        <v>8.3364639999999998E-4</v>
      </c>
      <c r="AK2609">
        <v>1.3889060000000001E-3</v>
      </c>
      <c r="AL2609">
        <v>2.088566E-3</v>
      </c>
      <c r="AM2609">
        <v>1.270662E-2</v>
      </c>
      <c r="AN2609">
        <v>9.9999580000000005E-2</v>
      </c>
      <c r="AO2609">
        <v>10.00905</v>
      </c>
      <c r="AP2609">
        <v>0.94783379999999995</v>
      </c>
      <c r="AQ2609">
        <v>134.69120000000001</v>
      </c>
      <c r="AR2609">
        <v>127.6649</v>
      </c>
      <c r="AS2609">
        <v>0.84662289999999996</v>
      </c>
      <c r="AT2609">
        <v>0</v>
      </c>
      <c r="AU2609">
        <v>0</v>
      </c>
    </row>
    <row r="2610" spans="1:47" x14ac:dyDescent="0.25">
      <c r="A2610">
        <v>79</v>
      </c>
      <c r="B2610" t="s">
        <v>57</v>
      </c>
      <c r="C2610">
        <v>58.854835999999999</v>
      </c>
      <c r="D2610" s="1">
        <v>5.8994130000000004E-6</v>
      </c>
      <c r="E2610">
        <v>0.64981900000000004</v>
      </c>
      <c r="F2610" s="1">
        <v>8.8344219999999998E-6</v>
      </c>
      <c r="G2610">
        <v>0.472661</v>
      </c>
      <c r="H2610" s="1">
        <v>91.838290000000001</v>
      </c>
      <c r="I2610">
        <v>7.9999999999999996E-6</v>
      </c>
      <c r="J2610">
        <v>3.9999999999999998E-6</v>
      </c>
      <c r="K2610">
        <v>0.76403600000000005</v>
      </c>
      <c r="L2610">
        <v>1.3077840000000001</v>
      </c>
      <c r="M2610">
        <v>4.0499999999999998E-4</v>
      </c>
      <c r="N2610" s="1">
        <v>8.674434E-4</v>
      </c>
      <c r="O2610" s="1">
        <v>9.9119209999999993E-4</v>
      </c>
      <c r="P2610">
        <v>2.0990000000000002E-3</v>
      </c>
      <c r="Q2610">
        <v>28.150817</v>
      </c>
      <c r="R2610" s="1">
        <v>5.3878613000000003E-6</v>
      </c>
      <c r="S2610">
        <v>20.253231</v>
      </c>
      <c r="T2610" s="1">
        <v>4.9182607000000002E-6</v>
      </c>
      <c r="U2610">
        <v>0.40133827999999999</v>
      </c>
      <c r="V2610">
        <v>59.868287000000002</v>
      </c>
      <c r="W2610" s="1">
        <v>1.1789813000000001E-5</v>
      </c>
      <c r="X2610">
        <v>2.7308971000000001E-2</v>
      </c>
      <c r="Y2610" s="1">
        <v>5.5314878999999997E-5</v>
      </c>
      <c r="Z2610">
        <v>58.923144999999998</v>
      </c>
      <c r="AA2610" s="1">
        <v>1.2407293E-5</v>
      </c>
      <c r="AB2610">
        <v>0.88458939000000003</v>
      </c>
      <c r="AC2610">
        <v>0.87456354000000003</v>
      </c>
      <c r="AD2610">
        <v>1.3899516000000001</v>
      </c>
      <c r="AE2610">
        <v>0</v>
      </c>
      <c r="AF2610">
        <v>241.48126999999999</v>
      </c>
      <c r="AG2610">
        <v>4.4604201999999997</v>
      </c>
      <c r="AH2610">
        <v>4.7627218999999998</v>
      </c>
      <c r="AI2610">
        <v>4.8402006000000002E-4</v>
      </c>
      <c r="AJ2610">
        <v>8.3115567000000001E-4</v>
      </c>
      <c r="AK2610">
        <v>1.3815375999999999E-3</v>
      </c>
      <c r="AL2610">
        <v>2.1143027E-3</v>
      </c>
      <c r="AM2610">
        <v>1.27093E-2</v>
      </c>
      <c r="AN2610">
        <v>0.10000122</v>
      </c>
      <c r="AO2610">
        <v>9.9620212000000006</v>
      </c>
      <c r="AP2610">
        <v>0.94802069</v>
      </c>
      <c r="AQ2610">
        <v>-1437.6929</v>
      </c>
      <c r="AR2610">
        <v>-1362.9626000000001</v>
      </c>
      <c r="AS2610">
        <v>0.85444277000000002</v>
      </c>
      <c r="AT2610">
        <v>0</v>
      </c>
      <c r="AU2610">
        <v>0</v>
      </c>
    </row>
    <row r="2611" spans="1:47" x14ac:dyDescent="0.25">
      <c r="A2611">
        <v>80</v>
      </c>
      <c r="B2611" t="s">
        <v>57</v>
      </c>
      <c r="C2611">
        <v>31.095576999999999</v>
      </c>
      <c r="D2611" s="1">
        <v>3.7230830000000001E-6</v>
      </c>
      <c r="E2611">
        <v>0.46887400000000001</v>
      </c>
      <c r="F2611" s="1">
        <v>5.4128729999999998E-6</v>
      </c>
      <c r="G2611">
        <v>0.298989</v>
      </c>
      <c r="H2611" s="1">
        <v>76.848320000000001</v>
      </c>
      <c r="I2611">
        <v>1.4E-5</v>
      </c>
      <c r="J2611">
        <v>7.9999999999999996E-6</v>
      </c>
      <c r="K2611">
        <v>1.3097890000000001</v>
      </c>
      <c r="L2611">
        <v>1.074789</v>
      </c>
      <c r="M2611">
        <v>4.46E-4</v>
      </c>
      <c r="N2611" s="1">
        <v>7.7505900000000003E-4</v>
      </c>
      <c r="O2611" s="1">
        <v>1.0509860000000001E-3</v>
      </c>
      <c r="P2611">
        <v>2.3140000000000001E-3</v>
      </c>
      <c r="Q2611">
        <v>28.150817</v>
      </c>
      <c r="R2611" s="1">
        <v>5.3878613000000003E-6</v>
      </c>
      <c r="S2611">
        <v>20.253231</v>
      </c>
      <c r="T2611" s="1">
        <v>4.9182607000000002E-6</v>
      </c>
      <c r="U2611">
        <v>0.42486677</v>
      </c>
      <c r="V2611">
        <v>59.554470999999999</v>
      </c>
      <c r="W2611" s="1">
        <v>1.2483488000000001E-5</v>
      </c>
      <c r="X2611">
        <v>2.7316063000000002E-2</v>
      </c>
      <c r="Y2611" s="1">
        <v>5.5314878999999997E-5</v>
      </c>
      <c r="Z2611">
        <v>58.832923999999998</v>
      </c>
      <c r="AA2611" s="1">
        <v>1.2303399E-5</v>
      </c>
      <c r="AB2611">
        <v>0.85558973000000005</v>
      </c>
      <c r="AC2611">
        <v>0.88443331000000003</v>
      </c>
      <c r="AD2611">
        <v>1.3899516000000001</v>
      </c>
      <c r="AE2611">
        <v>0</v>
      </c>
      <c r="AF2611">
        <v>241.48126999999999</v>
      </c>
      <c r="AG2611">
        <v>4.5029266999999997</v>
      </c>
      <c r="AH2611">
        <v>4.7613880000000002</v>
      </c>
      <c r="AI2611">
        <v>4.8986772999999996E-4</v>
      </c>
      <c r="AJ2611">
        <v>8.2573263E-4</v>
      </c>
      <c r="AK2611">
        <v>1.383338E-3</v>
      </c>
      <c r="AL2611">
        <v>2.1266237E-3</v>
      </c>
      <c r="AM2611">
        <v>1.2704590999999999E-2</v>
      </c>
      <c r="AN2611">
        <v>9.9999137000000002E-2</v>
      </c>
      <c r="AO2611">
        <v>9.5872115000000004</v>
      </c>
      <c r="AP2611">
        <v>0.94745809999999997</v>
      </c>
      <c r="AQ2611">
        <v>-2393.3676999999998</v>
      </c>
      <c r="AR2611">
        <v>-2267.6156000000001</v>
      </c>
      <c r="AS2611">
        <v>0.85490213000000004</v>
      </c>
      <c r="AT2611">
        <v>0</v>
      </c>
      <c r="AU2611">
        <v>0</v>
      </c>
    </row>
    <row r="2612" spans="1:47" x14ac:dyDescent="0.25">
      <c r="A2612">
        <v>81</v>
      </c>
      <c r="B2612" t="s">
        <v>57</v>
      </c>
      <c r="C2612">
        <v>1.877319</v>
      </c>
      <c r="D2612" s="1">
        <v>6.9255E-6</v>
      </c>
      <c r="E2612">
        <v>9.5565730000000002</v>
      </c>
      <c r="F2612" s="1">
        <v>4.6442969999999999E-6</v>
      </c>
      <c r="G2612">
        <v>0.77326899999999998</v>
      </c>
      <c r="H2612" s="1">
        <v>84.718010000000007</v>
      </c>
      <c r="I2612">
        <v>9.0000000000000002E-6</v>
      </c>
      <c r="J2612">
        <v>0</v>
      </c>
      <c r="K2612">
        <v>1.3677410000000001</v>
      </c>
      <c r="L2612">
        <v>1.3683940000000001</v>
      </c>
      <c r="M2612">
        <v>4.5899999999999999E-4</v>
      </c>
      <c r="N2612" s="1">
        <v>7.2370850000000005E-4</v>
      </c>
      <c r="O2612" s="1">
        <v>9.082761E-4</v>
      </c>
      <c r="P2612">
        <v>1.735E-3</v>
      </c>
      <c r="Q2612">
        <v>28.150817</v>
      </c>
      <c r="R2612" s="1">
        <v>5.3878613000000003E-6</v>
      </c>
      <c r="S2612">
        <v>20.253231</v>
      </c>
      <c r="T2612" s="1">
        <v>4.9182607000000002E-6</v>
      </c>
      <c r="U2612">
        <v>0.39023400000000003</v>
      </c>
      <c r="V2612">
        <v>60.539929999999998</v>
      </c>
      <c r="W2612" s="1">
        <v>1.1880312E-5</v>
      </c>
      <c r="X2612">
        <v>2.7307774999999999E-2</v>
      </c>
      <c r="Y2612" s="1">
        <v>5.5314878999999997E-5</v>
      </c>
      <c r="Z2612">
        <v>58.444361999999998</v>
      </c>
      <c r="AA2612" s="1">
        <v>1.247907E-5</v>
      </c>
      <c r="AB2612">
        <v>0.87572026000000003</v>
      </c>
      <c r="AC2612">
        <v>0.87361993999999998</v>
      </c>
      <c r="AD2612">
        <v>1.3899516000000001</v>
      </c>
      <c r="AE2612">
        <v>0</v>
      </c>
      <c r="AF2612">
        <v>241.48126999999999</v>
      </c>
      <c r="AG2612">
        <v>4.4031902000000001</v>
      </c>
      <c r="AH2612">
        <v>4.7592128999999996</v>
      </c>
      <c r="AI2612">
        <v>4.8360037999999999E-4</v>
      </c>
      <c r="AJ2612">
        <v>8.3059986000000004E-4</v>
      </c>
      <c r="AK2612">
        <v>1.3878702000000001E-3</v>
      </c>
      <c r="AL2612">
        <v>2.0547022999999999E-3</v>
      </c>
      <c r="AM2612">
        <v>1.2700685E-2</v>
      </c>
      <c r="AN2612">
        <v>9.9997982999999999E-2</v>
      </c>
      <c r="AO2612">
        <v>10.404736</v>
      </c>
      <c r="AP2612">
        <v>0.94836887999999997</v>
      </c>
      <c r="AQ2612">
        <v>-3010.8737999999998</v>
      </c>
      <c r="AR2612">
        <v>-2855.4189999999999</v>
      </c>
      <c r="AS2612">
        <v>0.85316669000000001</v>
      </c>
      <c r="AT2612">
        <v>0</v>
      </c>
      <c r="AU2612">
        <v>0</v>
      </c>
    </row>
    <row r="2613" spans="1:47" x14ac:dyDescent="0.25">
      <c r="A2613">
        <v>82</v>
      </c>
      <c r="B2613" t="s">
        <v>57</v>
      </c>
      <c r="C2613">
        <v>0.389874</v>
      </c>
      <c r="D2613" s="1">
        <v>2.853674E-6</v>
      </c>
      <c r="E2613">
        <v>12.228827000000001</v>
      </c>
      <c r="F2613" s="1">
        <v>4.6656029999999997E-6</v>
      </c>
      <c r="G2613">
        <v>7.0098999999999995E-2</v>
      </c>
      <c r="H2613" s="1">
        <v>66.884</v>
      </c>
      <c r="I2613">
        <v>1.2999999999999999E-5</v>
      </c>
      <c r="J2613">
        <v>4.0000000000000003E-5</v>
      </c>
      <c r="K2613">
        <v>1.5291319999999999</v>
      </c>
      <c r="L2613">
        <v>1.2457819999999999</v>
      </c>
      <c r="M2613">
        <v>3.4699999999999998E-4</v>
      </c>
      <c r="N2613" s="1">
        <v>3.5643650000000002E-4</v>
      </c>
      <c r="O2613" s="1">
        <v>8.4416449999999996E-4</v>
      </c>
      <c r="P2613">
        <v>2.0839999999999999E-3</v>
      </c>
      <c r="Q2613">
        <v>28.15082</v>
      </c>
      <c r="R2613" s="1">
        <v>5.3878609999999997E-6</v>
      </c>
      <c r="S2613">
        <v>20.253229999999999</v>
      </c>
      <c r="T2613" s="1">
        <v>4.918261E-6</v>
      </c>
      <c r="U2613">
        <v>0.38740059999999998</v>
      </c>
      <c r="V2613">
        <v>58.205629999999999</v>
      </c>
      <c r="W2613" s="1">
        <v>1.2569819999999999E-5</v>
      </c>
      <c r="X2613">
        <v>2.7299250000000001E-2</v>
      </c>
      <c r="Y2613" s="1">
        <v>5.531488E-5</v>
      </c>
      <c r="Z2613">
        <v>59.085680000000004</v>
      </c>
      <c r="AA2613" s="1">
        <v>1.250512E-5</v>
      </c>
      <c r="AB2613">
        <v>0.85941080000000003</v>
      </c>
      <c r="AC2613">
        <v>0.85774729999999999</v>
      </c>
      <c r="AD2613">
        <v>1.3899520000000001</v>
      </c>
      <c r="AE2613">
        <v>0</v>
      </c>
      <c r="AF2613">
        <v>241.4813</v>
      </c>
      <c r="AG2613">
        <v>4.3828290000000001</v>
      </c>
      <c r="AH2613">
        <v>4.7578370000000003</v>
      </c>
      <c r="AI2613">
        <v>4.800545E-4</v>
      </c>
      <c r="AJ2613">
        <v>8.2318440000000005E-4</v>
      </c>
      <c r="AK2613">
        <v>1.384663E-3</v>
      </c>
      <c r="AL2613">
        <v>2.0734379999999999E-3</v>
      </c>
      <c r="AM2613">
        <v>1.2704170000000001E-2</v>
      </c>
      <c r="AN2613">
        <v>9.999777E-2</v>
      </c>
      <c r="AO2613">
        <v>9.6014219999999995</v>
      </c>
      <c r="AP2613">
        <v>0.94812249999999998</v>
      </c>
      <c r="AQ2613">
        <v>-3.368779</v>
      </c>
      <c r="AR2613">
        <v>-3.1940149999999998</v>
      </c>
      <c r="AS2613">
        <v>0.8459856</v>
      </c>
      <c r="AT2613">
        <v>0</v>
      </c>
      <c r="AU2613">
        <v>0</v>
      </c>
    </row>
    <row r="2614" spans="1:47" x14ac:dyDescent="0.25">
      <c r="A2614">
        <v>83</v>
      </c>
      <c r="B2614" t="s">
        <v>57</v>
      </c>
      <c r="C2614">
        <v>47.178744999999999</v>
      </c>
      <c r="D2614" s="1">
        <v>5.2511490000000003E-6</v>
      </c>
      <c r="E2614">
        <v>6.4436669999999996</v>
      </c>
      <c r="F2614" s="1">
        <v>6.5857280000000002E-6</v>
      </c>
      <c r="G2614">
        <v>0.86723700000000004</v>
      </c>
      <c r="H2614" s="1">
        <v>108.6366</v>
      </c>
      <c r="I2614">
        <v>1.0000000000000001E-5</v>
      </c>
      <c r="J2614">
        <v>6.8999999999999997E-5</v>
      </c>
      <c r="K2614">
        <v>1.1818519999999999</v>
      </c>
      <c r="L2614">
        <v>0.87319999999999998</v>
      </c>
      <c r="M2614">
        <v>4.37E-4</v>
      </c>
      <c r="N2614" s="1">
        <v>1.6464149999999999E-4</v>
      </c>
      <c r="O2614" s="1">
        <v>6.4623019999999998E-4</v>
      </c>
      <c r="P2614">
        <v>9.8799999999999995E-4</v>
      </c>
      <c r="Q2614">
        <v>28.15082</v>
      </c>
      <c r="R2614" s="1">
        <v>5.3878609999999997E-6</v>
      </c>
      <c r="S2614">
        <v>20.253229999999999</v>
      </c>
      <c r="T2614" s="1">
        <v>4.918261E-6</v>
      </c>
      <c r="U2614">
        <v>0.41610409999999998</v>
      </c>
      <c r="V2614">
        <v>60.657209999999999</v>
      </c>
      <c r="W2614" s="1">
        <v>1.24033E-5</v>
      </c>
      <c r="X2614">
        <v>2.730084E-2</v>
      </c>
      <c r="Y2614" s="1">
        <v>5.531488E-5</v>
      </c>
      <c r="Z2614">
        <v>59.29027</v>
      </c>
      <c r="AA2614" s="1">
        <v>1.2195070000000001E-5</v>
      </c>
      <c r="AB2614">
        <v>0.87808640000000004</v>
      </c>
      <c r="AC2614">
        <v>0.86388929999999997</v>
      </c>
      <c r="AD2614">
        <v>1.3899520000000001</v>
      </c>
      <c r="AE2614">
        <v>0</v>
      </c>
      <c r="AF2614">
        <v>241.4813</v>
      </c>
      <c r="AG2614">
        <v>4.4288639999999999</v>
      </c>
      <c r="AH2614">
        <v>4.7603780000000002</v>
      </c>
      <c r="AI2614">
        <v>4.8129660000000002E-4</v>
      </c>
      <c r="AJ2614">
        <v>8.2785360000000002E-4</v>
      </c>
      <c r="AK2614">
        <v>1.3869900000000001E-3</v>
      </c>
      <c r="AL2614">
        <v>2.1156529999999999E-3</v>
      </c>
      <c r="AM2614">
        <v>1.271075E-2</v>
      </c>
      <c r="AN2614">
        <v>0.1000045</v>
      </c>
      <c r="AO2614">
        <v>9.7387090000000001</v>
      </c>
      <c r="AP2614">
        <v>0.94574639999999999</v>
      </c>
      <c r="AQ2614">
        <v>-99.132080000000002</v>
      </c>
      <c r="AR2614">
        <v>-93.753810000000001</v>
      </c>
      <c r="AS2614">
        <v>0.8584465</v>
      </c>
      <c r="AT2614">
        <v>0</v>
      </c>
      <c r="AU2614">
        <v>0</v>
      </c>
    </row>
    <row r="2615" spans="1:47" x14ac:dyDescent="0.25">
      <c r="A2615">
        <v>84</v>
      </c>
      <c r="B2615" t="s">
        <v>57</v>
      </c>
      <c r="C2615">
        <v>35.011211000000003</v>
      </c>
      <c r="D2615" s="1">
        <v>4.2626069999999996E-6</v>
      </c>
      <c r="E2615">
        <v>0.54478000000000004</v>
      </c>
      <c r="F2615" s="1">
        <v>4.2994900000000002E-6</v>
      </c>
      <c r="G2615">
        <v>0.28498000000000001</v>
      </c>
      <c r="H2615" s="1">
        <v>70.562730000000002</v>
      </c>
      <c r="I2615">
        <v>1.2999999999999999E-5</v>
      </c>
      <c r="J2615">
        <v>5.0000000000000004E-6</v>
      </c>
      <c r="K2615">
        <v>1.3521540000000001</v>
      </c>
      <c r="L2615">
        <v>0.83300399999999997</v>
      </c>
      <c r="M2615">
        <v>4.4799999999999999E-4</v>
      </c>
      <c r="N2615" s="1">
        <v>8.6502810000000003E-4</v>
      </c>
      <c r="O2615" s="1">
        <v>1.1093710000000001E-3</v>
      </c>
      <c r="P2615">
        <v>2.5409999999999999E-3</v>
      </c>
      <c r="Q2615">
        <v>28.150817</v>
      </c>
      <c r="R2615" s="1">
        <v>5.3878613000000003E-6</v>
      </c>
      <c r="S2615">
        <v>20.253231</v>
      </c>
      <c r="T2615" s="1">
        <v>4.9182607000000002E-6</v>
      </c>
      <c r="U2615">
        <v>0.39775547</v>
      </c>
      <c r="V2615">
        <v>60.000923</v>
      </c>
      <c r="W2615" s="1">
        <v>1.2455385E-5</v>
      </c>
      <c r="X2615">
        <v>2.7300721E-2</v>
      </c>
      <c r="Y2615" s="1">
        <v>5.5314878999999997E-5</v>
      </c>
      <c r="Z2615">
        <v>61.438353999999997</v>
      </c>
      <c r="AA2615" s="1">
        <v>1.2416180999999999E-5</v>
      </c>
      <c r="AB2615">
        <v>0.84254828999999998</v>
      </c>
      <c r="AC2615">
        <v>0.84059099999999998</v>
      </c>
      <c r="AD2615">
        <v>1.3899516000000001</v>
      </c>
      <c r="AE2615">
        <v>0</v>
      </c>
      <c r="AF2615">
        <v>241.48126999999999</v>
      </c>
      <c r="AG2615">
        <v>4.4489077999999997</v>
      </c>
      <c r="AH2615">
        <v>4.7609630999999997</v>
      </c>
      <c r="AI2615">
        <v>4.9110596999999995E-4</v>
      </c>
      <c r="AJ2615">
        <v>8.2675054000000002E-4</v>
      </c>
      <c r="AK2615">
        <v>1.3898312000000001E-3</v>
      </c>
      <c r="AL2615">
        <v>2.1458107E-3</v>
      </c>
      <c r="AM2615">
        <v>1.2699834E-2</v>
      </c>
      <c r="AN2615">
        <v>9.9998340000000005E-2</v>
      </c>
      <c r="AO2615">
        <v>9.2074511999999995</v>
      </c>
      <c r="AP2615">
        <v>0.94854574999999997</v>
      </c>
      <c r="AQ2615">
        <v>4806.9467000000004</v>
      </c>
      <c r="AR2615">
        <v>4559.6089000000002</v>
      </c>
      <c r="AS2615">
        <v>0.86227547999999998</v>
      </c>
      <c r="AT2615">
        <v>0</v>
      </c>
      <c r="AU2615">
        <v>0</v>
      </c>
    </row>
    <row r="2616" spans="1:47" x14ac:dyDescent="0.25">
      <c r="A2616">
        <v>85</v>
      </c>
      <c r="B2616" t="s">
        <v>57</v>
      </c>
      <c r="C2616">
        <v>0.24515100000000001</v>
      </c>
      <c r="D2616" s="1">
        <v>8.4293610000000002E-8</v>
      </c>
      <c r="E2616">
        <v>26.388902999999999</v>
      </c>
      <c r="F2616" s="1">
        <v>1.4939269999999999E-6</v>
      </c>
      <c r="G2616">
        <v>0.214558</v>
      </c>
      <c r="H2616" s="1">
        <v>34.416519999999998</v>
      </c>
      <c r="I2616">
        <v>1.5E-5</v>
      </c>
      <c r="J2616">
        <v>4.8999999999999998E-5</v>
      </c>
      <c r="K2616">
        <v>1.1009910000000001</v>
      </c>
      <c r="L2616">
        <v>0.81821500000000003</v>
      </c>
      <c r="M2616">
        <v>6.8000000000000005E-4</v>
      </c>
      <c r="N2616" s="1">
        <v>6.3898549999999996E-4</v>
      </c>
      <c r="O2616" s="1">
        <v>1.4073740000000001E-3</v>
      </c>
      <c r="P2616">
        <v>2.8249999999999998E-3</v>
      </c>
      <c r="Q2616">
        <v>28.150817</v>
      </c>
      <c r="R2616" s="1">
        <v>5.3878613000000003E-6</v>
      </c>
      <c r="S2616">
        <v>20.253231</v>
      </c>
      <c r="T2616" s="1">
        <v>4.9182607000000002E-6</v>
      </c>
      <c r="U2616">
        <v>0.40895155</v>
      </c>
      <c r="V2616">
        <v>59.517032</v>
      </c>
      <c r="W2616" s="1">
        <v>1.2174892000000001E-5</v>
      </c>
      <c r="X2616">
        <v>2.730026E-2</v>
      </c>
      <c r="Y2616" s="1">
        <v>5.5314878999999997E-5</v>
      </c>
      <c r="Z2616">
        <v>56.798512000000002</v>
      </c>
      <c r="AA2616" s="1">
        <v>1.2310176000000001E-5</v>
      </c>
      <c r="AB2616">
        <v>0.86009265000000001</v>
      </c>
      <c r="AC2616">
        <v>0.87847184</v>
      </c>
      <c r="AD2616">
        <v>1.3899516000000001</v>
      </c>
      <c r="AE2616">
        <v>0</v>
      </c>
      <c r="AF2616">
        <v>241.48126999999999</v>
      </c>
      <c r="AG2616">
        <v>4.4008341</v>
      </c>
      <c r="AH2616">
        <v>4.7619534000000003</v>
      </c>
      <c r="AI2616">
        <v>4.8936512000000002E-4</v>
      </c>
      <c r="AJ2616">
        <v>8.2692398000000001E-4</v>
      </c>
      <c r="AK2616">
        <v>1.3888253000000001E-3</v>
      </c>
      <c r="AL2616">
        <v>2.0982424999999999E-3</v>
      </c>
      <c r="AM2616">
        <v>1.2688474999999999E-2</v>
      </c>
      <c r="AN2616">
        <v>9.9999765000000004E-2</v>
      </c>
      <c r="AO2616">
        <v>9.9182068999999995</v>
      </c>
      <c r="AP2616">
        <v>0.94792573000000002</v>
      </c>
      <c r="AQ2616">
        <v>-2997.8971000000001</v>
      </c>
      <c r="AR2616">
        <v>-2841.7838000000002</v>
      </c>
      <c r="AS2616">
        <v>0.85362168000000005</v>
      </c>
      <c r="AT2616">
        <v>0</v>
      </c>
      <c r="AU2616">
        <v>0</v>
      </c>
    </row>
    <row r="2617" spans="1:47" x14ac:dyDescent="0.25">
      <c r="A2617">
        <v>86</v>
      </c>
      <c r="B2617" t="s">
        <v>57</v>
      </c>
      <c r="C2617">
        <v>1.068344</v>
      </c>
      <c r="D2617" s="1">
        <v>6.2855369999999998E-6</v>
      </c>
      <c r="E2617">
        <v>17.894079999999999</v>
      </c>
      <c r="F2617" s="1">
        <v>9.5225939999999995E-6</v>
      </c>
      <c r="G2617">
        <v>0.53002199999999999</v>
      </c>
      <c r="H2617" s="1">
        <v>89.108649999999997</v>
      </c>
      <c r="I2617">
        <v>9.0000000000000002E-6</v>
      </c>
      <c r="J2617">
        <v>1.4E-5</v>
      </c>
      <c r="K2617">
        <v>1.627578</v>
      </c>
      <c r="L2617">
        <v>1.1084620000000001</v>
      </c>
      <c r="M2617">
        <v>2.7599999999999999E-4</v>
      </c>
      <c r="N2617" s="1">
        <v>2.0151349999999999E-4</v>
      </c>
      <c r="O2617" s="1">
        <v>6.1945960000000003E-4</v>
      </c>
      <c r="P2617">
        <v>1.317E-3</v>
      </c>
      <c r="Q2617">
        <v>28.15082</v>
      </c>
      <c r="R2617" s="1">
        <v>5.3878609999999997E-6</v>
      </c>
      <c r="S2617">
        <v>20.253229999999999</v>
      </c>
      <c r="T2617" s="1">
        <v>4.918261E-6</v>
      </c>
      <c r="U2617">
        <v>0.39578380000000002</v>
      </c>
      <c r="V2617">
        <v>59.345669999999998</v>
      </c>
      <c r="W2617" s="1">
        <v>1.201973E-5</v>
      </c>
      <c r="X2617">
        <v>2.7314209999999998E-2</v>
      </c>
      <c r="Y2617" s="1">
        <v>5.531488E-5</v>
      </c>
      <c r="Z2617">
        <v>60.157200000000003</v>
      </c>
      <c r="AA2617" s="1">
        <v>1.2086020000000001E-5</v>
      </c>
      <c r="AB2617">
        <v>0.8538017</v>
      </c>
      <c r="AC2617">
        <v>0.84021780000000001</v>
      </c>
      <c r="AD2617">
        <v>1.3899520000000001</v>
      </c>
      <c r="AE2617">
        <v>0</v>
      </c>
      <c r="AF2617">
        <v>241.4813</v>
      </c>
      <c r="AG2617">
        <v>4.4174559999999996</v>
      </c>
      <c r="AH2617">
        <v>4.7606440000000001</v>
      </c>
      <c r="AI2617">
        <v>4.800696E-4</v>
      </c>
      <c r="AJ2617">
        <v>8.2682009999999995E-4</v>
      </c>
      <c r="AK2617">
        <v>1.3850589999999999E-3</v>
      </c>
      <c r="AL2617">
        <v>2.0624390000000001E-3</v>
      </c>
      <c r="AM2617">
        <v>1.2703239999999999E-2</v>
      </c>
      <c r="AN2617">
        <v>0.1000002</v>
      </c>
      <c r="AO2617">
        <v>9.8178289999999997</v>
      </c>
      <c r="AP2617">
        <v>0.94921230000000001</v>
      </c>
      <c r="AQ2617">
        <v>574.89409999999998</v>
      </c>
      <c r="AR2617">
        <v>545.69659999999999</v>
      </c>
      <c r="AS2617">
        <v>0.84533250000000004</v>
      </c>
      <c r="AT2617">
        <v>0</v>
      </c>
      <c r="AU2617">
        <v>0</v>
      </c>
    </row>
    <row r="2618" spans="1:47" x14ac:dyDescent="0.25">
      <c r="A2618">
        <v>87</v>
      </c>
      <c r="B2618" t="s">
        <v>57</v>
      </c>
      <c r="C2618">
        <v>1.302287</v>
      </c>
      <c r="D2618" s="1">
        <v>5.5384229999999998E-6</v>
      </c>
      <c r="E2618">
        <v>24.625675999999999</v>
      </c>
      <c r="F2618" s="1">
        <v>4.3415370000000002E-6</v>
      </c>
      <c r="G2618">
        <v>0.55635199999999996</v>
      </c>
      <c r="H2618" s="1">
        <v>72.937340000000006</v>
      </c>
      <c r="I2618">
        <v>1.4E-5</v>
      </c>
      <c r="J2618">
        <v>1.0000000000000001E-5</v>
      </c>
      <c r="K2618">
        <v>1.290068</v>
      </c>
      <c r="L2618">
        <v>0.96717399999999998</v>
      </c>
      <c r="M2618">
        <v>5.6499999999999996E-4</v>
      </c>
      <c r="N2618" s="1">
        <v>4.4058459999999998E-4</v>
      </c>
      <c r="O2618" s="1">
        <v>1.021103E-3</v>
      </c>
      <c r="P2618">
        <v>1.866E-3</v>
      </c>
      <c r="Q2618">
        <v>28.150817</v>
      </c>
      <c r="R2618" s="1">
        <v>5.3878613000000003E-6</v>
      </c>
      <c r="S2618">
        <v>20.253231</v>
      </c>
      <c r="T2618" s="1">
        <v>4.9182607000000002E-6</v>
      </c>
      <c r="U2618">
        <v>0.39162590000000003</v>
      </c>
      <c r="V2618">
        <v>58.421917000000001</v>
      </c>
      <c r="W2618" s="1">
        <v>1.2046720000000001E-5</v>
      </c>
      <c r="X2618">
        <v>2.7306621E-2</v>
      </c>
      <c r="Y2618" s="1">
        <v>5.5314878999999997E-5</v>
      </c>
      <c r="Z2618">
        <v>56.817352999999997</v>
      </c>
      <c r="AA2618" s="1">
        <v>1.1446080000000001E-5</v>
      </c>
      <c r="AB2618">
        <v>0.87680442000000003</v>
      </c>
      <c r="AC2618">
        <v>0.88054376999999995</v>
      </c>
      <c r="AD2618">
        <v>1.3899516000000001</v>
      </c>
      <c r="AE2618">
        <v>0</v>
      </c>
      <c r="AF2618">
        <v>241.48126999999999</v>
      </c>
      <c r="AG2618">
        <v>4.4018458000000003</v>
      </c>
      <c r="AH2618">
        <v>4.757873</v>
      </c>
      <c r="AI2618">
        <v>4.7719431999999998E-4</v>
      </c>
      <c r="AJ2618">
        <v>8.3323771E-4</v>
      </c>
      <c r="AK2618">
        <v>1.3972666999999999E-3</v>
      </c>
      <c r="AL2618">
        <v>2.0567979999999999E-3</v>
      </c>
      <c r="AM2618">
        <v>1.2714756000000001E-2</v>
      </c>
      <c r="AN2618">
        <v>9.9995919000000003E-2</v>
      </c>
      <c r="AO2618">
        <v>10.296685</v>
      </c>
      <c r="AP2618">
        <v>0.94868730000000001</v>
      </c>
      <c r="AQ2618">
        <v>-2078.9733999999999</v>
      </c>
      <c r="AR2618">
        <v>-1972.2956999999999</v>
      </c>
      <c r="AS2618">
        <v>0.85311682</v>
      </c>
      <c r="AT2618">
        <v>0</v>
      </c>
      <c r="AU2618">
        <v>0</v>
      </c>
    </row>
    <row r="2619" spans="1:47" x14ac:dyDescent="0.25">
      <c r="A2619">
        <v>88</v>
      </c>
      <c r="B2619" t="s">
        <v>57</v>
      </c>
      <c r="C2619">
        <v>10.392725</v>
      </c>
      <c r="D2619" s="1">
        <v>1.335808E-5</v>
      </c>
      <c r="E2619">
        <v>59.976905000000002</v>
      </c>
      <c r="F2619" s="1">
        <v>9.1986459999999998E-9</v>
      </c>
      <c r="G2619">
        <v>1.9962629999999999</v>
      </c>
      <c r="H2619" s="1">
        <v>46.363660000000003</v>
      </c>
      <c r="I2619">
        <v>5.0000000000000004E-6</v>
      </c>
      <c r="J2619">
        <v>7.2000000000000002E-5</v>
      </c>
      <c r="K2619">
        <v>0.484601</v>
      </c>
      <c r="L2619">
        <v>1.3096810000000001</v>
      </c>
      <c r="M2619">
        <v>1.3179999999999999E-3</v>
      </c>
      <c r="N2619" s="1">
        <v>1.318509E-3</v>
      </c>
      <c r="O2619" s="1">
        <v>1.5192929999999999E-3</v>
      </c>
      <c r="P2619">
        <v>2.0960000000000002E-3</v>
      </c>
      <c r="Q2619">
        <v>28.150817</v>
      </c>
      <c r="R2619" s="1">
        <v>5.3878613000000003E-6</v>
      </c>
      <c r="S2619">
        <v>20.253231</v>
      </c>
      <c r="T2619" s="1">
        <v>4.9182607000000002E-6</v>
      </c>
      <c r="U2619">
        <v>0.38284066999999999</v>
      </c>
      <c r="V2619">
        <v>58.277935999999997</v>
      </c>
      <c r="W2619" s="1">
        <v>1.222593E-5</v>
      </c>
      <c r="X2619">
        <v>2.7311703E-2</v>
      </c>
      <c r="Y2619" s="1">
        <v>5.5314878999999997E-5</v>
      </c>
      <c r="Z2619">
        <v>59.265079999999998</v>
      </c>
      <c r="AA2619" s="1">
        <v>1.2789513000000001E-5</v>
      </c>
      <c r="AB2619">
        <v>0.85946953999999998</v>
      </c>
      <c r="AC2619">
        <v>0.8421826</v>
      </c>
      <c r="AD2619">
        <v>1.3899516000000001</v>
      </c>
      <c r="AE2619">
        <v>0</v>
      </c>
      <c r="AF2619">
        <v>241.48126999999999</v>
      </c>
      <c r="AG2619">
        <v>4.5303713999999999</v>
      </c>
      <c r="AH2619">
        <v>4.7610770999999996</v>
      </c>
      <c r="AI2619">
        <v>4.7263287E-4</v>
      </c>
      <c r="AJ2619">
        <v>8.2527095000000002E-4</v>
      </c>
      <c r="AK2619">
        <v>1.3885321999999999E-3</v>
      </c>
      <c r="AL2619">
        <v>1.9900949999999999E-3</v>
      </c>
      <c r="AM2619">
        <v>1.2691615999999999E-2</v>
      </c>
      <c r="AN2619">
        <v>0.10000038999999999</v>
      </c>
      <c r="AO2619">
        <v>9.7786874000000008</v>
      </c>
      <c r="AP2619">
        <v>0.94745385999999998</v>
      </c>
      <c r="AQ2619">
        <v>2434.0792999999999</v>
      </c>
      <c r="AR2619">
        <v>2306.1779000000001</v>
      </c>
      <c r="AS2619">
        <v>0.85474130999999998</v>
      </c>
      <c r="AT2619">
        <v>0</v>
      </c>
      <c r="AU2619">
        <v>0</v>
      </c>
    </row>
    <row r="2620" spans="1:47" x14ac:dyDescent="0.25">
      <c r="A2620">
        <v>89</v>
      </c>
      <c r="B2620" t="s">
        <v>57</v>
      </c>
      <c r="C2620">
        <v>50.125737000000001</v>
      </c>
      <c r="D2620" s="1">
        <v>8.0780070000000004E-6</v>
      </c>
      <c r="E2620">
        <v>0</v>
      </c>
      <c r="F2620" s="1">
        <v>6.0701959999999998E-6</v>
      </c>
      <c r="G2620">
        <v>0.763818</v>
      </c>
      <c r="H2620" s="1">
        <v>107.9472</v>
      </c>
      <c r="I2620">
        <v>1.5999999999999999E-5</v>
      </c>
      <c r="J2620">
        <v>1.4E-5</v>
      </c>
      <c r="K2620">
        <v>0.77292000000000005</v>
      </c>
      <c r="L2620">
        <v>1.4175679999999999</v>
      </c>
      <c r="M2620">
        <v>5.0000000000000001E-4</v>
      </c>
      <c r="N2620" s="1">
        <v>4.9990310000000004E-4</v>
      </c>
      <c r="O2620" s="1">
        <v>8.9160539999999999E-4</v>
      </c>
      <c r="P2620">
        <v>1.526E-3</v>
      </c>
      <c r="Q2620">
        <v>28.15082</v>
      </c>
      <c r="R2620" s="1">
        <v>5.3878609999999997E-6</v>
      </c>
      <c r="S2620">
        <v>20.253229999999999</v>
      </c>
      <c r="T2620" s="1">
        <v>4.918261E-6</v>
      </c>
      <c r="U2620">
        <v>0.4041633</v>
      </c>
      <c r="V2620">
        <v>59.131369999999997</v>
      </c>
      <c r="W2620" s="1">
        <v>1.233227E-5</v>
      </c>
      <c r="X2620">
        <v>2.7299049999999998E-2</v>
      </c>
      <c r="Y2620" s="1">
        <v>5.531488E-5</v>
      </c>
      <c r="Z2620">
        <v>58.859090000000002</v>
      </c>
      <c r="AA2620" s="1">
        <v>1.193568E-5</v>
      </c>
      <c r="AB2620">
        <v>0.84859450000000003</v>
      </c>
      <c r="AC2620">
        <v>0.8207044</v>
      </c>
      <c r="AD2620">
        <v>1.3899520000000001</v>
      </c>
      <c r="AE2620">
        <v>0</v>
      </c>
      <c r="AF2620">
        <v>241.4813</v>
      </c>
      <c r="AG2620">
        <v>4.3902739999999998</v>
      </c>
      <c r="AH2620">
        <v>4.7610530000000004</v>
      </c>
      <c r="AI2620">
        <v>4.9126590000000004E-4</v>
      </c>
      <c r="AJ2620">
        <v>8.27555E-4</v>
      </c>
      <c r="AK2620">
        <v>1.3869139999999999E-3</v>
      </c>
      <c r="AL2620">
        <v>2.0992189999999998E-3</v>
      </c>
      <c r="AM2620">
        <v>1.2712060000000001E-2</v>
      </c>
      <c r="AN2620">
        <v>0.1000011</v>
      </c>
      <c r="AO2620">
        <v>9.7784999999999993</v>
      </c>
      <c r="AP2620">
        <v>0.94841509999999996</v>
      </c>
      <c r="AQ2620">
        <v>-799.01229999999998</v>
      </c>
      <c r="AR2620">
        <v>-757.79539999999997</v>
      </c>
      <c r="AS2620">
        <v>0.85310410000000003</v>
      </c>
      <c r="AT2620">
        <v>0</v>
      </c>
      <c r="AU2620">
        <v>0</v>
      </c>
    </row>
    <row r="2621" spans="1:47" x14ac:dyDescent="0.25">
      <c r="A2621">
        <v>90</v>
      </c>
      <c r="B2621" t="s">
        <v>57</v>
      </c>
      <c r="C2621">
        <v>0.97933000000000003</v>
      </c>
      <c r="D2621" s="1">
        <v>7.2190099999999997E-6</v>
      </c>
      <c r="E2621">
        <v>3.2099259999999998</v>
      </c>
      <c r="F2621" s="1">
        <v>5.0094970000000002E-6</v>
      </c>
      <c r="G2621">
        <v>1.0953409999999999</v>
      </c>
      <c r="H2621" s="1">
        <v>27.506779999999999</v>
      </c>
      <c r="I2621">
        <v>1.9999999999999999E-6</v>
      </c>
      <c r="J2621">
        <v>0</v>
      </c>
      <c r="K2621">
        <v>1.3865879999999999</v>
      </c>
      <c r="L2621">
        <v>1.674906</v>
      </c>
      <c r="M2621">
        <v>4.08E-4</v>
      </c>
      <c r="N2621" s="1">
        <v>8.8171129999999997E-4</v>
      </c>
      <c r="O2621" s="1">
        <v>1.0069359999999999E-3</v>
      </c>
      <c r="P2621">
        <v>2.6519999999999998E-3</v>
      </c>
      <c r="Q2621">
        <v>28.150817</v>
      </c>
      <c r="R2621" s="1">
        <v>5.3878613000000003E-6</v>
      </c>
      <c r="S2621">
        <v>20.253231</v>
      </c>
      <c r="T2621" s="1">
        <v>4.9182607000000002E-6</v>
      </c>
      <c r="U2621">
        <v>0.39264559999999998</v>
      </c>
      <c r="V2621">
        <v>60.124251000000001</v>
      </c>
      <c r="W2621" s="1">
        <v>1.2590663E-5</v>
      </c>
      <c r="X2621">
        <v>2.7309940000000001E-2</v>
      </c>
      <c r="Y2621" s="1">
        <v>5.5314878999999997E-5</v>
      </c>
      <c r="Z2621">
        <v>59.657471000000001</v>
      </c>
      <c r="AA2621" s="1">
        <v>1.2649787999999999E-5</v>
      </c>
      <c r="AB2621">
        <v>0.86914420000000003</v>
      </c>
      <c r="AC2621">
        <v>0.83830336000000005</v>
      </c>
      <c r="AD2621">
        <v>1.3899516000000001</v>
      </c>
      <c r="AE2621">
        <v>0</v>
      </c>
      <c r="AF2621">
        <v>241.48126999999999</v>
      </c>
      <c r="AG2621">
        <v>4.3923581</v>
      </c>
      <c r="AH2621">
        <v>4.7600397000000001</v>
      </c>
      <c r="AI2621">
        <v>4.7560088999999998E-4</v>
      </c>
      <c r="AJ2621">
        <v>8.2817652E-4</v>
      </c>
      <c r="AK2621">
        <v>1.3857335000000001E-3</v>
      </c>
      <c r="AL2621">
        <v>2.0106451000000002E-3</v>
      </c>
      <c r="AM2621">
        <v>1.2699538999999999E-2</v>
      </c>
      <c r="AN2621">
        <v>0.10000198</v>
      </c>
      <c r="AO2621">
        <v>10.039908</v>
      </c>
      <c r="AP2621">
        <v>0.94807317999999996</v>
      </c>
      <c r="AQ2621">
        <v>-3734.2024000000001</v>
      </c>
      <c r="AR2621">
        <v>-3540.2972</v>
      </c>
      <c r="AS2621">
        <v>0.85349154999999999</v>
      </c>
      <c r="AT2621">
        <v>0</v>
      </c>
      <c r="AU2621">
        <v>0</v>
      </c>
    </row>
    <row r="2622" spans="1:47" x14ac:dyDescent="0.25">
      <c r="A2622">
        <v>91</v>
      </c>
      <c r="B2622" t="s">
        <v>57</v>
      </c>
      <c r="C2622">
        <v>0.69861399999999996</v>
      </c>
      <c r="D2622" s="1">
        <v>9.6817159999999996E-6</v>
      </c>
      <c r="E2622">
        <v>9.7420059999999999</v>
      </c>
      <c r="F2622" s="1">
        <v>1.182656E-5</v>
      </c>
      <c r="G2622">
        <v>0.94555500000000003</v>
      </c>
      <c r="H2622" s="1">
        <v>90.250150000000005</v>
      </c>
      <c r="I2622">
        <v>0</v>
      </c>
      <c r="J2622">
        <v>2.0999999999999999E-5</v>
      </c>
      <c r="K2622">
        <v>1.605775</v>
      </c>
      <c r="L2622">
        <v>1.8907210000000001</v>
      </c>
      <c r="M2622">
        <v>4.44E-4</v>
      </c>
      <c r="N2622" s="1">
        <v>7.9480830000000003E-4</v>
      </c>
      <c r="O2622" s="1">
        <v>7.9482140000000005E-4</v>
      </c>
      <c r="P2622">
        <v>1.536E-3</v>
      </c>
      <c r="Q2622">
        <v>28.150817</v>
      </c>
      <c r="R2622" s="1">
        <v>5.3878613000000003E-6</v>
      </c>
      <c r="S2622">
        <v>20.253231</v>
      </c>
      <c r="T2622" s="1">
        <v>4.9182607000000002E-6</v>
      </c>
      <c r="U2622">
        <v>0.40803125000000001</v>
      </c>
      <c r="V2622">
        <v>59.32808</v>
      </c>
      <c r="W2622" s="1">
        <v>1.2196666999999999E-5</v>
      </c>
      <c r="X2622">
        <v>2.7308025999999999E-2</v>
      </c>
      <c r="Y2622" s="1">
        <v>5.5314878999999997E-5</v>
      </c>
      <c r="Z2622">
        <v>59.286782000000002</v>
      </c>
      <c r="AA2622" s="1">
        <v>1.2305585E-5</v>
      </c>
      <c r="AB2622">
        <v>0.87082035000000002</v>
      </c>
      <c r="AC2622">
        <v>0.87573889000000005</v>
      </c>
      <c r="AD2622">
        <v>1.3899516000000001</v>
      </c>
      <c r="AE2622">
        <v>0</v>
      </c>
      <c r="AF2622">
        <v>241.48126999999999</v>
      </c>
      <c r="AG2622">
        <v>4.4501850999999997</v>
      </c>
      <c r="AH2622">
        <v>4.7617555999999999</v>
      </c>
      <c r="AI2622">
        <v>4.7935924999999998E-4</v>
      </c>
      <c r="AJ2622">
        <v>8.3215914000000005E-4</v>
      </c>
      <c r="AK2622">
        <v>1.3927011999999999E-3</v>
      </c>
      <c r="AL2622">
        <v>2.1533775999999999E-3</v>
      </c>
      <c r="AM2622">
        <v>1.2711986999999999E-2</v>
      </c>
      <c r="AN2622">
        <v>9.9995974000000001E-2</v>
      </c>
      <c r="AO2622">
        <v>9.8058572999999996</v>
      </c>
      <c r="AP2622">
        <v>0.94914584000000002</v>
      </c>
      <c r="AQ2622">
        <v>-2430.4780000000001</v>
      </c>
      <c r="AR2622">
        <v>-2306.8780999999999</v>
      </c>
      <c r="AS2622">
        <v>0.84539746000000004</v>
      </c>
      <c r="AT2622">
        <v>0</v>
      </c>
      <c r="AU2622">
        <v>0</v>
      </c>
    </row>
    <row r="2623" spans="1:47" x14ac:dyDescent="0.25">
      <c r="A2623">
        <v>92</v>
      </c>
      <c r="B2623" t="s">
        <v>57</v>
      </c>
      <c r="C2623">
        <v>0.41750700000000002</v>
      </c>
      <c r="D2623" s="1">
        <v>1.5260469999999999E-6</v>
      </c>
      <c r="E2623">
        <v>5.3983780000000001</v>
      </c>
      <c r="F2623" s="1">
        <v>3.1461529999999998E-6</v>
      </c>
      <c r="G2623">
        <v>0.121229</v>
      </c>
      <c r="H2623" s="1">
        <v>55.018099999999997</v>
      </c>
      <c r="I2623">
        <v>1.4E-5</v>
      </c>
      <c r="J2623">
        <v>3.6999999999999998E-5</v>
      </c>
      <c r="K2623">
        <v>1.4298550000000001</v>
      </c>
      <c r="L2623">
        <v>1.4040299999999999</v>
      </c>
      <c r="M2623">
        <v>4.84E-4</v>
      </c>
      <c r="N2623" s="1">
        <v>6.4573509999999996E-4</v>
      </c>
      <c r="O2623" s="1">
        <v>1.087146E-3</v>
      </c>
      <c r="P2623">
        <v>2.6029999999999998E-3</v>
      </c>
      <c r="Q2623">
        <v>28.150817</v>
      </c>
      <c r="R2623" s="1">
        <v>5.3878613000000003E-6</v>
      </c>
      <c r="S2623">
        <v>20.253231</v>
      </c>
      <c r="T2623" s="1">
        <v>4.9182607000000002E-6</v>
      </c>
      <c r="U2623">
        <v>0.39390206</v>
      </c>
      <c r="V2623">
        <v>59.490713999999997</v>
      </c>
      <c r="W2623" s="1">
        <v>1.1783937E-5</v>
      </c>
      <c r="X2623">
        <v>2.7317226999999999E-2</v>
      </c>
      <c r="Y2623" s="1">
        <v>5.5314878999999997E-5</v>
      </c>
      <c r="Z2623">
        <v>60.919932000000003</v>
      </c>
      <c r="AA2623" s="1">
        <v>1.2237933E-5</v>
      </c>
      <c r="AB2623">
        <v>0.8539156</v>
      </c>
      <c r="AC2623">
        <v>0.82564766000000001</v>
      </c>
      <c r="AD2623">
        <v>1.3899516000000001</v>
      </c>
      <c r="AE2623">
        <v>0</v>
      </c>
      <c r="AF2623">
        <v>241.48126999999999</v>
      </c>
      <c r="AG2623">
        <v>4.3744315</v>
      </c>
      <c r="AH2623">
        <v>4.7597282999999999</v>
      </c>
      <c r="AI2623">
        <v>4.9126453999999995E-4</v>
      </c>
      <c r="AJ2623">
        <v>8.2797030999999998E-4</v>
      </c>
      <c r="AK2623">
        <v>1.3834683E-3</v>
      </c>
      <c r="AL2623">
        <v>2.1396802999999998E-3</v>
      </c>
      <c r="AM2623">
        <v>1.2702622E-2</v>
      </c>
      <c r="AN2623">
        <v>0.10000022</v>
      </c>
      <c r="AO2623">
        <v>9.9432288</v>
      </c>
      <c r="AP2623">
        <v>0.94878872000000003</v>
      </c>
      <c r="AQ2623">
        <v>3456.2168000000001</v>
      </c>
      <c r="AR2623">
        <v>3279.2195000000002</v>
      </c>
      <c r="AS2623">
        <v>0.85261863000000004</v>
      </c>
      <c r="AT2623">
        <v>0</v>
      </c>
      <c r="AU2623">
        <v>0</v>
      </c>
    </row>
    <row r="2624" spans="1:47" x14ac:dyDescent="0.25">
      <c r="A2624">
        <v>93</v>
      </c>
      <c r="B2624" t="s">
        <v>57</v>
      </c>
      <c r="C2624">
        <v>13.555178</v>
      </c>
      <c r="D2624" s="1">
        <v>2.0148359999999999E-6</v>
      </c>
      <c r="E2624">
        <v>0.423288</v>
      </c>
      <c r="F2624" s="1">
        <v>6.6729070000000001E-6</v>
      </c>
      <c r="G2624">
        <v>4.6453000000000001E-2</v>
      </c>
      <c r="H2624" s="1">
        <v>102.4521</v>
      </c>
      <c r="I2624">
        <v>6.0000000000000002E-6</v>
      </c>
      <c r="J2624">
        <v>2.5000000000000001E-5</v>
      </c>
      <c r="K2624">
        <v>1.743336</v>
      </c>
      <c r="L2624">
        <v>1.4880880000000001</v>
      </c>
      <c r="M2624">
        <v>4.9200000000000003E-4</v>
      </c>
      <c r="N2624" s="1">
        <v>8.4830400000000003E-4</v>
      </c>
      <c r="O2624" s="1">
        <v>9.5510240000000002E-4</v>
      </c>
      <c r="P2624">
        <v>1.9759999999999999E-3</v>
      </c>
      <c r="Q2624">
        <v>28.150817</v>
      </c>
      <c r="R2624" s="1">
        <v>5.3878613000000003E-6</v>
      </c>
      <c r="S2624">
        <v>20.253231</v>
      </c>
      <c r="T2624" s="1">
        <v>4.9182607000000002E-6</v>
      </c>
      <c r="U2624">
        <v>0.41672554000000001</v>
      </c>
      <c r="V2624">
        <v>59.434744000000002</v>
      </c>
      <c r="W2624" s="1">
        <v>1.2222341E-5</v>
      </c>
      <c r="X2624">
        <v>2.7320141999999999E-2</v>
      </c>
      <c r="Y2624" s="1">
        <v>5.5314878999999997E-5</v>
      </c>
      <c r="Z2624">
        <v>60.171748999999998</v>
      </c>
      <c r="AA2624" s="1">
        <v>1.2282926E-5</v>
      </c>
      <c r="AB2624">
        <v>0.87666790000000006</v>
      </c>
      <c r="AC2624">
        <v>0.85739527999999998</v>
      </c>
      <c r="AD2624">
        <v>1.3899516000000001</v>
      </c>
      <c r="AE2624">
        <v>0</v>
      </c>
      <c r="AF2624">
        <v>241.48126999999999</v>
      </c>
      <c r="AG2624">
        <v>4.4253378000000003</v>
      </c>
      <c r="AH2624">
        <v>4.7608489000000001</v>
      </c>
      <c r="AI2624">
        <v>4.7890504000000001E-4</v>
      </c>
      <c r="AJ2624">
        <v>8.2999598999999999E-4</v>
      </c>
      <c r="AK2624">
        <v>1.3883227E-3</v>
      </c>
      <c r="AL2624">
        <v>2.1583755999999999E-3</v>
      </c>
      <c r="AM2624">
        <v>1.2715906000000001E-2</v>
      </c>
      <c r="AN2624">
        <v>9.9995363000000004E-2</v>
      </c>
      <c r="AO2624">
        <v>10.215718000000001</v>
      </c>
      <c r="AP2624">
        <v>0.94766444999999999</v>
      </c>
      <c r="AQ2624">
        <v>1596.7375999999999</v>
      </c>
      <c r="AR2624">
        <v>1513.1714999999999</v>
      </c>
      <c r="AS2624">
        <v>0.85240081999999995</v>
      </c>
      <c r="AT2624">
        <v>0</v>
      </c>
      <c r="AU2624">
        <v>0</v>
      </c>
    </row>
    <row r="2625" spans="1:47" x14ac:dyDescent="0.25">
      <c r="A2625">
        <v>94</v>
      </c>
      <c r="B2625" t="s">
        <v>57</v>
      </c>
      <c r="C2625">
        <v>17.578220999999999</v>
      </c>
      <c r="D2625" s="1">
        <v>3.0151090000000002E-6</v>
      </c>
      <c r="E2625">
        <v>0.114014</v>
      </c>
      <c r="F2625" s="1">
        <v>3.8848329999999999E-6</v>
      </c>
      <c r="G2625">
        <v>0.27115699999999998</v>
      </c>
      <c r="H2625" s="1">
        <v>79.762960000000007</v>
      </c>
      <c r="I2625">
        <v>1.5E-5</v>
      </c>
      <c r="J2625">
        <v>2.1999999999999999E-5</v>
      </c>
      <c r="K2625">
        <v>1.397761</v>
      </c>
      <c r="L2625">
        <v>1.5043329999999999</v>
      </c>
      <c r="M2625">
        <v>5.3600000000000002E-4</v>
      </c>
      <c r="N2625" s="1">
        <v>6.0924440000000002E-4</v>
      </c>
      <c r="O2625" s="1">
        <v>1.0061779999999999E-3</v>
      </c>
      <c r="P2625">
        <v>1.8929999999999999E-3</v>
      </c>
      <c r="Q2625">
        <v>28.150817</v>
      </c>
      <c r="R2625" s="1">
        <v>5.3878613000000003E-6</v>
      </c>
      <c r="S2625">
        <v>20.253231</v>
      </c>
      <c r="T2625" s="1">
        <v>4.9182607000000002E-6</v>
      </c>
      <c r="U2625">
        <v>0.39194771</v>
      </c>
      <c r="V2625">
        <v>58.379817000000003</v>
      </c>
      <c r="W2625" s="1">
        <v>1.2486536999999999E-5</v>
      </c>
      <c r="X2625">
        <v>2.7318571999999999E-2</v>
      </c>
      <c r="Y2625" s="1">
        <v>5.5314878999999997E-5</v>
      </c>
      <c r="Z2625">
        <v>59.656526999999997</v>
      </c>
      <c r="AA2625" s="1">
        <v>1.1422714E-5</v>
      </c>
      <c r="AB2625">
        <v>0.85920638000000005</v>
      </c>
      <c r="AC2625">
        <v>0.87689260999999996</v>
      </c>
      <c r="AD2625">
        <v>1.3899516000000001</v>
      </c>
      <c r="AE2625">
        <v>0</v>
      </c>
      <c r="AF2625">
        <v>241.48126999999999</v>
      </c>
      <c r="AG2625">
        <v>4.5190685999999998</v>
      </c>
      <c r="AH2625">
        <v>4.7586041000000003</v>
      </c>
      <c r="AI2625">
        <v>4.7699667999999998E-4</v>
      </c>
      <c r="AJ2625">
        <v>8.2005451999999995E-4</v>
      </c>
      <c r="AK2625">
        <v>1.3986656999999999E-3</v>
      </c>
      <c r="AL2625">
        <v>2.1597617999999999E-3</v>
      </c>
      <c r="AM2625">
        <v>1.2692821E-2</v>
      </c>
      <c r="AN2625">
        <v>0.10000274000000001</v>
      </c>
      <c r="AO2625">
        <v>9.8282018000000004</v>
      </c>
      <c r="AP2625">
        <v>0.94863304000000004</v>
      </c>
      <c r="AQ2625">
        <v>1940.9061999999999</v>
      </c>
      <c r="AR2625">
        <v>1841.2076999999999</v>
      </c>
      <c r="AS2625">
        <v>0.85468785000000003</v>
      </c>
      <c r="AT2625">
        <v>0</v>
      </c>
      <c r="AU2625">
        <v>0</v>
      </c>
    </row>
    <row r="2626" spans="1:47" x14ac:dyDescent="0.25">
      <c r="A2626">
        <v>95</v>
      </c>
      <c r="B2626" t="s">
        <v>57</v>
      </c>
      <c r="C2626">
        <v>0.69186599999999998</v>
      </c>
      <c r="D2626" s="1">
        <v>7.9486159999999992E-6</v>
      </c>
      <c r="E2626">
        <v>10.370324</v>
      </c>
      <c r="F2626" s="1">
        <v>9.9125509999999999E-6</v>
      </c>
      <c r="G2626">
        <v>0.56713100000000005</v>
      </c>
      <c r="H2626" s="1">
        <v>86.391459999999995</v>
      </c>
      <c r="I2626">
        <v>1.0000000000000001E-5</v>
      </c>
      <c r="J2626">
        <v>6.0000000000000002E-6</v>
      </c>
      <c r="K2626">
        <v>1.3681970000000001</v>
      </c>
      <c r="L2626">
        <v>1.3127200000000001</v>
      </c>
      <c r="M2626">
        <v>2.7999999999999998E-4</v>
      </c>
      <c r="N2626" s="1">
        <v>3.5476630000000001E-4</v>
      </c>
      <c r="O2626" s="1">
        <v>6.8781140000000001E-4</v>
      </c>
      <c r="P2626">
        <v>1.554E-3</v>
      </c>
      <c r="Q2626">
        <v>28.150817</v>
      </c>
      <c r="R2626" s="1">
        <v>5.3878613000000003E-6</v>
      </c>
      <c r="S2626">
        <v>20.253231</v>
      </c>
      <c r="T2626" s="1">
        <v>4.9182607000000002E-6</v>
      </c>
      <c r="U2626">
        <v>0.39876217000000003</v>
      </c>
      <c r="V2626">
        <v>60.783864999999999</v>
      </c>
      <c r="W2626" s="1">
        <v>1.1867122E-5</v>
      </c>
      <c r="X2626">
        <v>2.7310298E-2</v>
      </c>
      <c r="Y2626" s="1">
        <v>5.5314878999999997E-5</v>
      </c>
      <c r="Z2626">
        <v>60.593648999999999</v>
      </c>
      <c r="AA2626" s="1">
        <v>1.2053988000000001E-5</v>
      </c>
      <c r="AB2626">
        <v>0.85923570999999999</v>
      </c>
      <c r="AC2626">
        <v>0.86149914000000005</v>
      </c>
      <c r="AD2626">
        <v>1.3899516000000001</v>
      </c>
      <c r="AE2626">
        <v>0</v>
      </c>
      <c r="AF2626">
        <v>241.48126999999999</v>
      </c>
      <c r="AG2626">
        <v>4.5013318</v>
      </c>
      <c r="AH2626">
        <v>4.7608620000000004</v>
      </c>
      <c r="AI2626">
        <v>4.8852615999999999E-4</v>
      </c>
      <c r="AJ2626">
        <v>8.3130325999999997E-4</v>
      </c>
      <c r="AK2626">
        <v>1.3915889999999999E-3</v>
      </c>
      <c r="AL2626">
        <v>2.0674837E-3</v>
      </c>
      <c r="AM2626">
        <v>1.2696358E-2</v>
      </c>
      <c r="AN2626">
        <v>0.1000038</v>
      </c>
      <c r="AO2626">
        <v>10.388579</v>
      </c>
      <c r="AP2626">
        <v>0.94769172999999995</v>
      </c>
      <c r="AQ2626">
        <v>2156.0702999999999</v>
      </c>
      <c r="AR2626">
        <v>2043.29</v>
      </c>
      <c r="AS2626">
        <v>0.85266483000000004</v>
      </c>
      <c r="AT2626">
        <v>0</v>
      </c>
      <c r="AU2626">
        <v>0</v>
      </c>
    </row>
    <row r="2627" spans="1:47" x14ac:dyDescent="0.25">
      <c r="A2627">
        <v>96</v>
      </c>
      <c r="B2627" t="s">
        <v>57</v>
      </c>
      <c r="C2627">
        <v>0.88474699999999995</v>
      </c>
      <c r="D2627" s="1">
        <v>1.173439E-5</v>
      </c>
      <c r="E2627">
        <v>2.8081290000000001</v>
      </c>
      <c r="F2627" s="1">
        <v>2.70709E-6</v>
      </c>
      <c r="G2627">
        <v>0.46475300000000003</v>
      </c>
      <c r="H2627" s="1">
        <v>106.0838</v>
      </c>
      <c r="I2627">
        <v>3.9999999999999998E-6</v>
      </c>
      <c r="J2627">
        <v>2.0999999999999999E-5</v>
      </c>
      <c r="K2627">
        <v>2.2595990000000001</v>
      </c>
      <c r="L2627">
        <v>0.60252300000000003</v>
      </c>
      <c r="M2627">
        <v>5.1E-5</v>
      </c>
      <c r="N2627" s="1">
        <v>1.04425E-4</v>
      </c>
      <c r="O2627" s="1">
        <v>2.4822059999999999E-4</v>
      </c>
      <c r="P2627">
        <v>1.222E-3</v>
      </c>
      <c r="Q2627">
        <v>28.150817</v>
      </c>
      <c r="R2627" s="1">
        <v>5.3878613000000003E-6</v>
      </c>
      <c r="S2627">
        <v>20.253231</v>
      </c>
      <c r="T2627" s="1">
        <v>4.9182607000000002E-6</v>
      </c>
      <c r="U2627">
        <v>0.39654838999999997</v>
      </c>
      <c r="V2627">
        <v>57.537835000000001</v>
      </c>
      <c r="W2627" s="1">
        <v>1.2037409000000001E-5</v>
      </c>
      <c r="X2627">
        <v>2.7299752E-2</v>
      </c>
      <c r="Y2627" s="1">
        <v>5.5314878999999997E-5</v>
      </c>
      <c r="Z2627">
        <v>59.335707999999997</v>
      </c>
      <c r="AA2627" s="1">
        <v>1.2237481000000001E-5</v>
      </c>
      <c r="AB2627">
        <v>0.90159895000000001</v>
      </c>
      <c r="AC2627">
        <v>0.84668732000000002</v>
      </c>
      <c r="AD2627">
        <v>1.3899516000000001</v>
      </c>
      <c r="AE2627">
        <v>0</v>
      </c>
      <c r="AF2627">
        <v>241.48126999999999</v>
      </c>
      <c r="AG2627">
        <v>4.3928542000000004</v>
      </c>
      <c r="AH2627">
        <v>4.7610568999999998</v>
      </c>
      <c r="AI2627">
        <v>4.9215000000000001E-4</v>
      </c>
      <c r="AJ2627">
        <v>8.2823301000000001E-4</v>
      </c>
      <c r="AK2627">
        <v>1.3892441E-3</v>
      </c>
      <c r="AL2627">
        <v>2.1642826999999998E-3</v>
      </c>
      <c r="AM2627">
        <v>1.2706899000000001E-2</v>
      </c>
      <c r="AN2627">
        <v>0.10000552</v>
      </c>
      <c r="AO2627">
        <v>9.8495039999999996</v>
      </c>
      <c r="AP2627">
        <v>0.9485789</v>
      </c>
      <c r="AQ2627">
        <v>2372.1916000000001</v>
      </c>
      <c r="AR2627">
        <v>2250.2109</v>
      </c>
      <c r="AS2627">
        <v>0.84990142999999996</v>
      </c>
      <c r="AT2627">
        <v>0</v>
      </c>
      <c r="AU2627">
        <v>0</v>
      </c>
    </row>
    <row r="2628" spans="1:47" x14ac:dyDescent="0.25">
      <c r="A2628">
        <v>97</v>
      </c>
      <c r="B2628" t="s">
        <v>57</v>
      </c>
      <c r="C2628">
        <v>38.166227999999997</v>
      </c>
      <c r="D2628" s="1">
        <v>5.8042000000000003E-6</v>
      </c>
      <c r="E2628">
        <v>0.183393</v>
      </c>
      <c r="F2628" s="1">
        <v>7.4596900000000001E-6</v>
      </c>
      <c r="G2628">
        <v>0.40028599999999998</v>
      </c>
      <c r="H2628" s="1">
        <v>96.671199999999999</v>
      </c>
      <c r="I2628">
        <v>1.5E-5</v>
      </c>
      <c r="J2628">
        <v>6.0000000000000002E-6</v>
      </c>
      <c r="K2628">
        <v>1.131991</v>
      </c>
      <c r="L2628">
        <v>0.4955</v>
      </c>
      <c r="M2628">
        <v>5.0199999999999995E-4</v>
      </c>
      <c r="N2628" s="1">
        <v>6.1272379999999997E-4</v>
      </c>
      <c r="O2628" s="1">
        <v>9.5448219999999995E-4</v>
      </c>
      <c r="P2628">
        <v>1.6590000000000001E-3</v>
      </c>
      <c r="Q2628">
        <v>28.150817</v>
      </c>
      <c r="R2628" s="1">
        <v>5.3878613000000003E-6</v>
      </c>
      <c r="S2628">
        <v>20.253231</v>
      </c>
      <c r="T2628" s="1">
        <v>4.9182607000000002E-6</v>
      </c>
      <c r="U2628">
        <v>0.40655785</v>
      </c>
      <c r="V2628">
        <v>59.877969</v>
      </c>
      <c r="W2628" s="1">
        <v>1.2531255999999999E-5</v>
      </c>
      <c r="X2628">
        <v>2.7311901999999999E-2</v>
      </c>
      <c r="Y2628" s="1">
        <v>5.5314878999999997E-5</v>
      </c>
      <c r="Z2628">
        <v>56.369432000000003</v>
      </c>
      <c r="AA2628" s="1">
        <v>1.1926135999999999E-5</v>
      </c>
      <c r="AB2628">
        <v>0.81962626999999999</v>
      </c>
      <c r="AC2628">
        <v>0.84936303000000002</v>
      </c>
      <c r="AD2628">
        <v>1.3899516000000001</v>
      </c>
      <c r="AE2628">
        <v>0</v>
      </c>
      <c r="AF2628">
        <v>241.48126999999999</v>
      </c>
      <c r="AG2628">
        <v>4.3828984999999996</v>
      </c>
      <c r="AH2628">
        <v>4.7601152999999998</v>
      </c>
      <c r="AI2628">
        <v>4.9974502000000004E-4</v>
      </c>
      <c r="AJ2628">
        <v>8.3489168999999999E-4</v>
      </c>
      <c r="AK2628">
        <v>1.382898E-3</v>
      </c>
      <c r="AL2628">
        <v>1.9970865000000001E-3</v>
      </c>
      <c r="AM2628">
        <v>1.2698398E-2</v>
      </c>
      <c r="AN2628">
        <v>9.9995197999999993E-2</v>
      </c>
      <c r="AO2628">
        <v>9.7408739999999998</v>
      </c>
      <c r="AP2628">
        <v>0.94802379999999997</v>
      </c>
      <c r="AQ2628">
        <v>5326.1826000000001</v>
      </c>
      <c r="AR2628">
        <v>5049.3478999999998</v>
      </c>
      <c r="AS2628">
        <v>0.87094413000000004</v>
      </c>
      <c r="AT2628">
        <v>0</v>
      </c>
      <c r="AU2628">
        <v>0</v>
      </c>
    </row>
    <row r="2629" spans="1:47" x14ac:dyDescent="0.25">
      <c r="A2629">
        <v>98</v>
      </c>
      <c r="B2629" t="s">
        <v>57</v>
      </c>
      <c r="C2629">
        <v>0.39652999999999999</v>
      </c>
      <c r="D2629" s="1">
        <v>2.1687090000000001E-6</v>
      </c>
      <c r="E2629">
        <v>2.8410600000000001</v>
      </c>
      <c r="F2629" s="1">
        <v>4.4817739999999997E-6</v>
      </c>
      <c r="G2629">
        <v>0.22781799999999999</v>
      </c>
      <c r="H2629" s="1">
        <v>59.513509999999997</v>
      </c>
      <c r="I2629">
        <v>1.5999999999999999E-5</v>
      </c>
      <c r="J2629">
        <v>0</v>
      </c>
      <c r="K2629">
        <v>1.5818490000000001</v>
      </c>
      <c r="L2629">
        <v>2.0182190000000002</v>
      </c>
      <c r="M2629">
        <v>4.6299999999999998E-4</v>
      </c>
      <c r="N2629" s="1">
        <v>1.7359520000000001E-4</v>
      </c>
      <c r="O2629" s="1">
        <v>9.8635309999999996E-4</v>
      </c>
      <c r="P2629">
        <v>2.3240000000000001E-3</v>
      </c>
      <c r="Q2629">
        <v>28.15082</v>
      </c>
      <c r="R2629" s="1">
        <v>5.3878609999999997E-6</v>
      </c>
      <c r="S2629">
        <v>20.253229999999999</v>
      </c>
      <c r="T2629" s="1">
        <v>4.918261E-6</v>
      </c>
      <c r="U2629">
        <v>0.40080500000000002</v>
      </c>
      <c r="V2629">
        <v>57.081479999999999</v>
      </c>
      <c r="W2629" s="1">
        <v>1.274082E-5</v>
      </c>
      <c r="X2629">
        <v>2.730028E-2</v>
      </c>
      <c r="Y2629" s="1">
        <v>5.531488E-5</v>
      </c>
      <c r="Z2629">
        <v>61.55612</v>
      </c>
      <c r="AA2629" s="1">
        <v>1.2344120000000001E-5</v>
      </c>
      <c r="AB2629">
        <v>0.86368920000000005</v>
      </c>
      <c r="AC2629">
        <v>0.86750170000000004</v>
      </c>
      <c r="AD2629">
        <v>1.3899520000000001</v>
      </c>
      <c r="AE2629">
        <v>0</v>
      </c>
      <c r="AF2629">
        <v>241.4813</v>
      </c>
      <c r="AG2629">
        <v>4.4716849999999999</v>
      </c>
      <c r="AH2629">
        <v>4.760643</v>
      </c>
      <c r="AI2629">
        <v>4.88197E-4</v>
      </c>
      <c r="AJ2629">
        <v>8.2956309999999999E-4</v>
      </c>
      <c r="AK2629">
        <v>1.3865290000000001E-3</v>
      </c>
      <c r="AL2629">
        <v>2.0244999999999998E-3</v>
      </c>
      <c r="AM2629">
        <v>1.269496E-2</v>
      </c>
      <c r="AN2629">
        <v>9.9997169999999996E-2</v>
      </c>
      <c r="AO2629">
        <v>10.14292</v>
      </c>
      <c r="AP2629">
        <v>0.94817890000000005</v>
      </c>
      <c r="AQ2629">
        <v>654.80629999999996</v>
      </c>
      <c r="AR2629">
        <v>620.87350000000004</v>
      </c>
      <c r="AS2629">
        <v>0.85355539999999996</v>
      </c>
      <c r="AT2629">
        <v>0</v>
      </c>
      <c r="AU2629">
        <v>0</v>
      </c>
    </row>
    <row r="2630" spans="1:47" x14ac:dyDescent="0.25">
      <c r="A2630">
        <v>99</v>
      </c>
      <c r="B2630" t="s">
        <v>57</v>
      </c>
      <c r="C2630">
        <v>0.42880099999999999</v>
      </c>
      <c r="D2630" s="1">
        <v>2.7733589999999999E-6</v>
      </c>
      <c r="E2630">
        <v>10.537957</v>
      </c>
      <c r="F2630" s="1">
        <v>3.738603E-6</v>
      </c>
      <c r="G2630">
        <v>0.171539</v>
      </c>
      <c r="H2630" s="1">
        <v>53.076709999999999</v>
      </c>
      <c r="I2630">
        <v>1.2E-5</v>
      </c>
      <c r="J2630">
        <v>4.1E-5</v>
      </c>
      <c r="K2630">
        <v>1.5253399999999999</v>
      </c>
      <c r="L2630">
        <v>1.1645859999999999</v>
      </c>
      <c r="M2630">
        <v>3.7199999999999999E-4</v>
      </c>
      <c r="N2630" s="1">
        <v>5.0813300000000002E-4</v>
      </c>
      <c r="O2630" s="1">
        <v>9.4067480000000001E-4</v>
      </c>
      <c r="P2630">
        <v>2.4420000000000002E-3</v>
      </c>
      <c r="Q2630">
        <v>28.150817</v>
      </c>
      <c r="R2630" s="1">
        <v>5.3878613000000003E-6</v>
      </c>
      <c r="S2630">
        <v>20.253231</v>
      </c>
      <c r="T2630" s="1">
        <v>4.9182607000000002E-6</v>
      </c>
      <c r="U2630">
        <v>0.39461330999999999</v>
      </c>
      <c r="V2630">
        <v>60.614764999999998</v>
      </c>
      <c r="W2630" s="1">
        <v>1.2072721E-5</v>
      </c>
      <c r="X2630">
        <v>2.7314234E-2</v>
      </c>
      <c r="Y2630" s="1">
        <v>5.5314878999999997E-5</v>
      </c>
      <c r="Z2630">
        <v>61.790170000000003</v>
      </c>
      <c r="AA2630" s="1">
        <v>1.2238319E-5</v>
      </c>
      <c r="AB2630">
        <v>0.85090239000000001</v>
      </c>
      <c r="AC2630">
        <v>0.85799444999999996</v>
      </c>
      <c r="AD2630">
        <v>1.3899516000000001</v>
      </c>
      <c r="AE2630">
        <v>0</v>
      </c>
      <c r="AF2630">
        <v>241.48126999999999</v>
      </c>
      <c r="AG2630">
        <v>4.4453642999999996</v>
      </c>
      <c r="AH2630">
        <v>4.7598718</v>
      </c>
      <c r="AI2630">
        <v>4.8833473999999996E-4</v>
      </c>
      <c r="AJ2630">
        <v>8.3189834000000002E-4</v>
      </c>
      <c r="AK2630">
        <v>1.3863084000000001E-3</v>
      </c>
      <c r="AL2630">
        <v>2.0465994000000002E-3</v>
      </c>
      <c r="AM2630">
        <v>1.2700594000000001E-2</v>
      </c>
      <c r="AN2630">
        <v>0.10000067999999999</v>
      </c>
      <c r="AO2630">
        <v>9.9422037999999997</v>
      </c>
      <c r="AP2630">
        <v>0.94774417</v>
      </c>
      <c r="AQ2630">
        <v>5971.2051000000001</v>
      </c>
      <c r="AR2630">
        <v>5659.1747999999998</v>
      </c>
      <c r="AS2630">
        <v>0.84417505000000004</v>
      </c>
      <c r="AT2630">
        <v>0</v>
      </c>
      <c r="AU2630">
        <v>0</v>
      </c>
    </row>
    <row r="2631" spans="1:47" x14ac:dyDescent="0.25">
      <c r="A2631">
        <v>100</v>
      </c>
      <c r="B2631" t="s">
        <v>57</v>
      </c>
      <c r="C2631">
        <v>109.36622800000001</v>
      </c>
      <c r="D2631" s="1">
        <v>1.3413250000000001E-5</v>
      </c>
      <c r="E2631">
        <v>102.945519</v>
      </c>
      <c r="F2631" s="1">
        <v>1.048114E-5</v>
      </c>
      <c r="G2631">
        <v>0.87494499999999997</v>
      </c>
      <c r="H2631" s="1">
        <v>57.964869999999998</v>
      </c>
      <c r="I2631">
        <v>6.9999999999999999E-6</v>
      </c>
      <c r="J2631">
        <v>7.7000000000000001E-5</v>
      </c>
      <c r="K2631">
        <v>1.243787</v>
      </c>
      <c r="L2631">
        <v>0.58052099999999995</v>
      </c>
      <c r="M2631">
        <v>5.9299999999999999E-4</v>
      </c>
      <c r="N2631" s="1">
        <v>2.5270940000000002E-4</v>
      </c>
      <c r="O2631" s="1">
        <v>8.1747929999999996E-4</v>
      </c>
      <c r="P2631">
        <v>1.204E-3</v>
      </c>
      <c r="Q2631">
        <v>28.15082</v>
      </c>
      <c r="R2631" s="1">
        <v>5.3878609999999997E-6</v>
      </c>
      <c r="S2631">
        <v>20.253229999999999</v>
      </c>
      <c r="T2631" s="1">
        <v>4.918261E-6</v>
      </c>
      <c r="U2631">
        <v>0.39912880000000001</v>
      </c>
      <c r="V2631">
        <v>60.739649999999997</v>
      </c>
      <c r="W2631" s="1">
        <v>1.223886E-5</v>
      </c>
      <c r="X2631">
        <v>2.7303250000000001E-2</v>
      </c>
      <c r="Y2631" s="1">
        <v>5.531488E-5</v>
      </c>
      <c r="Z2631">
        <v>58.626930000000002</v>
      </c>
      <c r="AA2631" s="1">
        <v>1.2264110000000001E-5</v>
      </c>
      <c r="AB2631">
        <v>0.81498320000000002</v>
      </c>
      <c r="AC2631">
        <v>0.85086399999999995</v>
      </c>
      <c r="AD2631">
        <v>1.3899520000000001</v>
      </c>
      <c r="AE2631">
        <v>0</v>
      </c>
      <c r="AF2631">
        <v>241.4813</v>
      </c>
      <c r="AG2631">
        <v>4.4616470000000001</v>
      </c>
      <c r="AH2631">
        <v>4.7601979999999999</v>
      </c>
      <c r="AI2631">
        <v>4.8115380000000001E-4</v>
      </c>
      <c r="AJ2631">
        <v>8.2372369999999997E-4</v>
      </c>
      <c r="AK2631">
        <v>1.3784069999999999E-3</v>
      </c>
      <c r="AL2631">
        <v>2.1349139999999999E-3</v>
      </c>
      <c r="AM2631">
        <v>1.269908E-2</v>
      </c>
      <c r="AN2631">
        <v>0.1000042</v>
      </c>
      <c r="AO2631">
        <v>9.5646749999999994</v>
      </c>
      <c r="AP2631">
        <v>0.94852210000000003</v>
      </c>
      <c r="AQ2631">
        <v>-887.99040000000002</v>
      </c>
      <c r="AR2631">
        <v>-842.27859999999998</v>
      </c>
      <c r="AS2631">
        <v>0.85910699999999995</v>
      </c>
      <c r="AT2631">
        <v>0</v>
      </c>
      <c r="AU2631">
        <v>0</v>
      </c>
    </row>
    <row r="2632" spans="1:47" x14ac:dyDescent="0.25">
      <c r="A2632">
        <v>101</v>
      </c>
      <c r="B2632" t="s">
        <v>57</v>
      </c>
      <c r="C2632">
        <v>20.698958000000001</v>
      </c>
      <c r="D2632" s="1">
        <v>3.5470769999999999E-6</v>
      </c>
      <c r="E2632">
        <v>0</v>
      </c>
      <c r="F2632" s="1">
        <v>6.7454300000000002E-6</v>
      </c>
      <c r="G2632">
        <v>0.67224200000000001</v>
      </c>
      <c r="H2632" s="1">
        <v>83.068420000000003</v>
      </c>
      <c r="I2632">
        <v>1.5E-5</v>
      </c>
      <c r="J2632">
        <v>1.4E-5</v>
      </c>
      <c r="K2632">
        <v>2.1084049999999999</v>
      </c>
      <c r="L2632">
        <v>1.27345</v>
      </c>
      <c r="M2632">
        <v>5.0600000000000005E-4</v>
      </c>
      <c r="N2632" s="1">
        <v>5.0554430000000002E-4</v>
      </c>
      <c r="O2632" s="1">
        <v>9.3329239999999998E-4</v>
      </c>
      <c r="P2632">
        <v>1.895E-3</v>
      </c>
      <c r="Q2632">
        <v>28.150817</v>
      </c>
      <c r="R2632" s="1">
        <v>5.3878613000000003E-6</v>
      </c>
      <c r="S2632">
        <v>20.253231</v>
      </c>
      <c r="T2632" s="1">
        <v>4.9182607000000002E-6</v>
      </c>
      <c r="U2632">
        <v>0.39968401999999997</v>
      </c>
      <c r="V2632">
        <v>57.128760999999997</v>
      </c>
      <c r="W2632" s="1">
        <v>1.2196789E-5</v>
      </c>
      <c r="X2632">
        <v>2.7314581000000001E-2</v>
      </c>
      <c r="Y2632" s="1">
        <v>5.5314878999999997E-5</v>
      </c>
      <c r="Z2632">
        <v>60.744512999999998</v>
      </c>
      <c r="AA2632" s="1">
        <v>1.1698926E-5</v>
      </c>
      <c r="AB2632">
        <v>0.87099037000000001</v>
      </c>
      <c r="AC2632">
        <v>0.87301468000000004</v>
      </c>
      <c r="AD2632">
        <v>1.3899516000000001</v>
      </c>
      <c r="AE2632">
        <v>0</v>
      </c>
      <c r="AF2632">
        <v>241.48126999999999</v>
      </c>
      <c r="AG2632">
        <v>4.4124993999999997</v>
      </c>
      <c r="AH2632">
        <v>4.7595457999999997</v>
      </c>
      <c r="AI2632">
        <v>4.9387309E-4</v>
      </c>
      <c r="AJ2632">
        <v>8.3971014999999997E-4</v>
      </c>
      <c r="AK2632">
        <v>1.3913473999999999E-3</v>
      </c>
      <c r="AL2632">
        <v>2.1671312000000002E-3</v>
      </c>
      <c r="AM2632">
        <v>1.2704696E-2</v>
      </c>
      <c r="AN2632">
        <v>9.9997461999999995E-2</v>
      </c>
      <c r="AO2632">
        <v>9.9558766999999992</v>
      </c>
      <c r="AP2632">
        <v>0.94686828000000001</v>
      </c>
      <c r="AQ2632">
        <v>1240.9730999999999</v>
      </c>
      <c r="AR2632">
        <v>1175.0381</v>
      </c>
      <c r="AS2632">
        <v>0.85477411000000003</v>
      </c>
      <c r="AT2632">
        <v>0</v>
      </c>
      <c r="AU2632">
        <v>0</v>
      </c>
    </row>
    <row r="2633" spans="1:47" x14ac:dyDescent="0.25">
      <c r="A2633">
        <v>102</v>
      </c>
      <c r="B2633" t="s">
        <v>57</v>
      </c>
      <c r="C2633">
        <v>24.312591000000001</v>
      </c>
      <c r="D2633" s="1">
        <v>2.3582659999999998E-6</v>
      </c>
      <c r="E2633">
        <v>0.444886</v>
      </c>
      <c r="F2633" s="1">
        <v>4.6457420000000001E-6</v>
      </c>
      <c r="G2633">
        <v>0.25074099999999999</v>
      </c>
      <c r="H2633" s="1">
        <v>60.447949999999999</v>
      </c>
      <c r="I2633">
        <v>1.5E-5</v>
      </c>
      <c r="J2633">
        <v>1.1E-5</v>
      </c>
      <c r="K2633">
        <v>1.3084389999999999</v>
      </c>
      <c r="L2633">
        <v>1.267971</v>
      </c>
      <c r="M2633">
        <v>3.9899999999999999E-4</v>
      </c>
      <c r="N2633" s="1">
        <v>6.8304230000000002E-4</v>
      </c>
      <c r="O2633" s="1">
        <v>1.034283E-3</v>
      </c>
      <c r="P2633">
        <v>2.6059999999999998E-3</v>
      </c>
      <c r="Q2633">
        <v>28.15082</v>
      </c>
      <c r="R2633" s="1">
        <v>5.3878609999999997E-6</v>
      </c>
      <c r="S2633">
        <v>20.253229999999999</v>
      </c>
      <c r="T2633" s="1">
        <v>4.918261E-6</v>
      </c>
      <c r="U2633">
        <v>0.38792870000000002</v>
      </c>
      <c r="V2633">
        <v>57.674990000000001</v>
      </c>
      <c r="W2633" s="1">
        <v>1.1916460000000001E-5</v>
      </c>
      <c r="X2633">
        <v>2.7307689999999999E-2</v>
      </c>
      <c r="Y2633" s="1">
        <v>5.531488E-5</v>
      </c>
      <c r="Z2633">
        <v>59.466209999999997</v>
      </c>
      <c r="AA2633" s="1">
        <v>1.2059849999999999E-5</v>
      </c>
      <c r="AB2633">
        <v>0.88832900000000004</v>
      </c>
      <c r="AC2633">
        <v>0.865927</v>
      </c>
      <c r="AD2633">
        <v>1.3899520000000001</v>
      </c>
      <c r="AE2633">
        <v>0</v>
      </c>
      <c r="AF2633">
        <v>241.4813</v>
      </c>
      <c r="AG2633">
        <v>4.4323249999999996</v>
      </c>
      <c r="AH2633">
        <v>4.7576520000000002</v>
      </c>
      <c r="AI2633">
        <v>4.8620629999999998E-4</v>
      </c>
      <c r="AJ2633">
        <v>8.3162269999999998E-4</v>
      </c>
      <c r="AK2633">
        <v>1.391848E-3</v>
      </c>
      <c r="AL2633">
        <v>2.1136200000000001E-3</v>
      </c>
      <c r="AM2633">
        <v>1.269872E-2</v>
      </c>
      <c r="AN2633">
        <v>9.9999340000000006E-2</v>
      </c>
      <c r="AO2633">
        <v>9.7034640000000003</v>
      </c>
      <c r="AP2633">
        <v>0.94958010000000004</v>
      </c>
      <c r="AQ2633">
        <v>636.37890000000004</v>
      </c>
      <c r="AR2633">
        <v>604.29280000000006</v>
      </c>
      <c r="AS2633">
        <v>0.85603600000000002</v>
      </c>
      <c r="AT2633">
        <v>0</v>
      </c>
      <c r="AU2633">
        <v>0</v>
      </c>
    </row>
    <row r="2634" spans="1:47" x14ac:dyDescent="0.25">
      <c r="A2634">
        <v>103</v>
      </c>
      <c r="B2634" t="s">
        <v>57</v>
      </c>
      <c r="C2634">
        <v>47.676656000000001</v>
      </c>
      <c r="D2634" s="1">
        <v>3.9145460000000004E-6</v>
      </c>
      <c r="E2634">
        <v>0.65390099999999995</v>
      </c>
      <c r="F2634" s="1">
        <v>5.7623139999999998E-6</v>
      </c>
      <c r="G2634">
        <v>0.40875600000000001</v>
      </c>
      <c r="H2634" s="1">
        <v>81.015550000000005</v>
      </c>
      <c r="I2634">
        <v>1.5E-5</v>
      </c>
      <c r="J2634">
        <v>1.9000000000000001E-5</v>
      </c>
      <c r="K2634">
        <v>0.80141899999999999</v>
      </c>
      <c r="L2634">
        <v>0.90776500000000004</v>
      </c>
      <c r="M2634">
        <v>3.6600000000000001E-4</v>
      </c>
      <c r="N2634" s="1">
        <v>8.0075019999999999E-4</v>
      </c>
      <c r="O2634" s="1">
        <v>1.0314810000000001E-3</v>
      </c>
      <c r="P2634">
        <v>2.4819999999999998E-3</v>
      </c>
      <c r="Q2634">
        <v>28.150817</v>
      </c>
      <c r="R2634" s="1">
        <v>5.3878613000000003E-6</v>
      </c>
      <c r="S2634">
        <v>20.253231</v>
      </c>
      <c r="T2634" s="1">
        <v>4.9182607000000002E-6</v>
      </c>
      <c r="U2634">
        <v>0.38854263</v>
      </c>
      <c r="V2634">
        <v>60.335600999999997</v>
      </c>
      <c r="W2634" s="1">
        <v>1.2317534E-5</v>
      </c>
      <c r="X2634">
        <v>2.7322071E-2</v>
      </c>
      <c r="Y2634" s="1">
        <v>5.5314878999999997E-5</v>
      </c>
      <c r="Z2634">
        <v>55.957338</v>
      </c>
      <c r="AA2634" s="1">
        <v>1.1569115E-5</v>
      </c>
      <c r="AB2634">
        <v>0.86016393000000002</v>
      </c>
      <c r="AC2634">
        <v>0.85395007000000001</v>
      </c>
      <c r="AD2634">
        <v>1.3899516000000001</v>
      </c>
      <c r="AE2634">
        <v>0</v>
      </c>
      <c r="AF2634">
        <v>241.48126999999999</v>
      </c>
      <c r="AG2634">
        <v>4.4592342</v>
      </c>
      <c r="AH2634">
        <v>4.7589755</v>
      </c>
      <c r="AI2634">
        <v>4.8803680999999998E-4</v>
      </c>
      <c r="AJ2634">
        <v>8.3297997999999995E-4</v>
      </c>
      <c r="AK2634">
        <v>1.3894675000000001E-3</v>
      </c>
      <c r="AL2634">
        <v>2.1038412E-3</v>
      </c>
      <c r="AM2634">
        <v>1.2691175000000001E-2</v>
      </c>
      <c r="AN2634">
        <v>0.10000327000000001</v>
      </c>
      <c r="AO2634">
        <v>9.9185087999999997</v>
      </c>
      <c r="AP2634">
        <v>0.94853944999999995</v>
      </c>
      <c r="AQ2634">
        <v>-6623.5083000000004</v>
      </c>
      <c r="AR2634">
        <v>-6282.6589000000004</v>
      </c>
      <c r="AS2634">
        <v>0.85420883000000003</v>
      </c>
      <c r="AT2634">
        <v>0</v>
      </c>
      <c r="AU2634">
        <v>0</v>
      </c>
    </row>
    <row r="2635" spans="1:47" x14ac:dyDescent="0.25">
      <c r="A2635">
        <v>104</v>
      </c>
      <c r="B2635" t="s">
        <v>57</v>
      </c>
      <c r="C2635">
        <v>0.49810500000000002</v>
      </c>
      <c r="D2635" s="1">
        <v>6.3019889999999999E-6</v>
      </c>
      <c r="E2635">
        <v>19.127606</v>
      </c>
      <c r="F2635" s="1">
        <v>7.5370330000000003E-6</v>
      </c>
      <c r="G2635">
        <v>0.55161700000000002</v>
      </c>
      <c r="H2635" s="1">
        <v>61.664459999999998</v>
      </c>
      <c r="I2635">
        <v>9.0000000000000002E-6</v>
      </c>
      <c r="J2635">
        <v>1.2E-5</v>
      </c>
      <c r="K2635">
        <v>1.2406839999999999</v>
      </c>
      <c r="L2635">
        <v>1.4017740000000001</v>
      </c>
      <c r="M2635">
        <v>3.3100000000000002E-4</v>
      </c>
      <c r="N2635" s="1">
        <v>5.5382510000000001E-4</v>
      </c>
      <c r="O2635" s="1">
        <v>8.3118809999999999E-4</v>
      </c>
      <c r="P2635">
        <v>2.0179999999999998E-3</v>
      </c>
      <c r="Q2635">
        <v>28.150817</v>
      </c>
      <c r="R2635" s="1">
        <v>5.3878613000000003E-6</v>
      </c>
      <c r="S2635">
        <v>20.253231</v>
      </c>
      <c r="T2635" s="1">
        <v>4.9182607000000002E-6</v>
      </c>
      <c r="U2635">
        <v>0.40067572000000001</v>
      </c>
      <c r="V2635">
        <v>60.741746999999997</v>
      </c>
      <c r="W2635" s="1">
        <v>1.2126271E-5</v>
      </c>
      <c r="X2635">
        <v>2.7317292999999999E-2</v>
      </c>
      <c r="Y2635" s="1">
        <v>5.5314878999999997E-5</v>
      </c>
      <c r="Z2635">
        <v>56.232118999999997</v>
      </c>
      <c r="AA2635" s="1">
        <v>1.1988353999999999E-5</v>
      </c>
      <c r="AB2635">
        <v>0.89247644000000004</v>
      </c>
      <c r="AC2635">
        <v>0.86117911000000003</v>
      </c>
      <c r="AD2635">
        <v>1.3899516000000001</v>
      </c>
      <c r="AE2635">
        <v>0</v>
      </c>
      <c r="AF2635">
        <v>241.48126999999999</v>
      </c>
      <c r="AG2635">
        <v>4.3607360999999996</v>
      </c>
      <c r="AH2635">
        <v>4.7586361999999998</v>
      </c>
      <c r="AI2635">
        <v>4.8535142999999998E-4</v>
      </c>
      <c r="AJ2635">
        <v>8.3593817000000002E-4</v>
      </c>
      <c r="AK2635">
        <v>1.3890229E-3</v>
      </c>
      <c r="AL2635">
        <v>2.0558031000000002E-3</v>
      </c>
      <c r="AM2635">
        <v>1.2711136E-2</v>
      </c>
      <c r="AN2635">
        <v>0.10000054</v>
      </c>
      <c r="AO2635">
        <v>10.203951</v>
      </c>
      <c r="AP2635">
        <v>0.94771684</v>
      </c>
      <c r="AQ2635">
        <v>-1102.6468</v>
      </c>
      <c r="AR2635">
        <v>-1044.9969000000001</v>
      </c>
      <c r="AS2635">
        <v>0.85107796000000002</v>
      </c>
      <c r="AT2635">
        <v>0</v>
      </c>
      <c r="AU2635">
        <v>0</v>
      </c>
    </row>
    <row r="2636" spans="1:47" x14ac:dyDescent="0.25">
      <c r="A2636">
        <v>105</v>
      </c>
      <c r="B2636" t="s">
        <v>57</v>
      </c>
      <c r="C2636">
        <v>0.31314500000000001</v>
      </c>
      <c r="D2636" s="1">
        <v>1.8043419999999999E-6</v>
      </c>
      <c r="E2636">
        <v>3.6085029999999998</v>
      </c>
      <c r="F2636" s="1">
        <v>4.5670090000000001E-6</v>
      </c>
      <c r="G2636">
        <v>6.0143000000000002E-2</v>
      </c>
      <c r="H2636" s="1">
        <v>45.97936</v>
      </c>
      <c r="I2636">
        <v>1.7E-5</v>
      </c>
      <c r="J2636">
        <v>4.1999999999999998E-5</v>
      </c>
      <c r="K2636">
        <v>1.6542049999999999</v>
      </c>
      <c r="L2636">
        <v>1.304916</v>
      </c>
      <c r="M2636">
        <v>4.6900000000000002E-4</v>
      </c>
      <c r="N2636" s="1">
        <v>2.2100789999999999E-4</v>
      </c>
      <c r="O2636" s="1">
        <v>1.099566E-3</v>
      </c>
      <c r="P2636">
        <v>2.826E-3</v>
      </c>
      <c r="Q2636">
        <v>28.150817</v>
      </c>
      <c r="R2636" s="1">
        <v>5.3878613000000003E-6</v>
      </c>
      <c r="S2636">
        <v>20.253231</v>
      </c>
      <c r="T2636" s="1">
        <v>4.9182607000000002E-6</v>
      </c>
      <c r="U2636">
        <v>0.40572607999999999</v>
      </c>
      <c r="V2636">
        <v>58.289008000000003</v>
      </c>
      <c r="W2636" s="1">
        <v>1.2335836999999999E-5</v>
      </c>
      <c r="X2636">
        <v>2.7301584E-2</v>
      </c>
      <c r="Y2636" s="1">
        <v>5.5314878999999997E-5</v>
      </c>
      <c r="Z2636">
        <v>61.435541000000001</v>
      </c>
      <c r="AA2636" s="1">
        <v>1.2109994E-5</v>
      </c>
      <c r="AB2636">
        <v>0.86882855000000003</v>
      </c>
      <c r="AC2636">
        <v>0.87879119999999999</v>
      </c>
      <c r="AD2636">
        <v>1.3899516000000001</v>
      </c>
      <c r="AE2636">
        <v>0</v>
      </c>
      <c r="AF2636">
        <v>241.48126999999999</v>
      </c>
      <c r="AG2636">
        <v>4.4590911000000002</v>
      </c>
      <c r="AH2636">
        <v>4.7609380000000003</v>
      </c>
      <c r="AI2636">
        <v>4.7768913999999998E-4</v>
      </c>
      <c r="AJ2636">
        <v>8.2887727999999996E-4</v>
      </c>
      <c r="AK2636">
        <v>1.3949619E-3</v>
      </c>
      <c r="AL2636">
        <v>2.1541372E-3</v>
      </c>
      <c r="AM2636">
        <v>1.2712236999999999E-2</v>
      </c>
      <c r="AN2636">
        <v>0.10000083999999999</v>
      </c>
      <c r="AO2636">
        <v>10.330689</v>
      </c>
      <c r="AP2636">
        <v>0.94956903000000004</v>
      </c>
      <c r="AQ2636">
        <v>-3616.7583</v>
      </c>
      <c r="AR2636">
        <v>-3434.3616999999999</v>
      </c>
      <c r="AS2636">
        <v>0.85173544999999995</v>
      </c>
      <c r="AT2636">
        <v>0</v>
      </c>
      <c r="AU2636">
        <v>0</v>
      </c>
    </row>
    <row r="2637" spans="1:47" x14ac:dyDescent="0.25">
      <c r="A2637">
        <v>106</v>
      </c>
      <c r="B2637" t="s">
        <v>57</v>
      </c>
      <c r="C2637">
        <v>30.268642</v>
      </c>
      <c r="D2637" s="1">
        <v>3.5009100000000001E-6</v>
      </c>
      <c r="E2637">
        <v>0.40117799999999998</v>
      </c>
      <c r="F2637" s="1">
        <v>5.3188599999999998E-6</v>
      </c>
      <c r="G2637">
        <v>0.47509099999999999</v>
      </c>
      <c r="H2637" s="1">
        <v>74.146010000000004</v>
      </c>
      <c r="I2637">
        <v>1.5E-5</v>
      </c>
      <c r="J2637">
        <v>1.1E-5</v>
      </c>
      <c r="K2637">
        <v>0.93726900000000002</v>
      </c>
      <c r="L2637">
        <v>1.2690159999999999</v>
      </c>
      <c r="M2637">
        <v>4.3399999999999998E-4</v>
      </c>
      <c r="N2637" s="1">
        <v>6.8039390000000004E-4</v>
      </c>
      <c r="O2637" s="1">
        <v>1.0142E-3</v>
      </c>
      <c r="P2637">
        <v>2.1429999999999999E-3</v>
      </c>
      <c r="Q2637">
        <v>28.150817</v>
      </c>
      <c r="R2637" s="1">
        <v>5.3878613000000003E-6</v>
      </c>
      <c r="S2637">
        <v>20.253231</v>
      </c>
      <c r="T2637" s="1">
        <v>4.9182607000000002E-6</v>
      </c>
      <c r="U2637">
        <v>0.39564759999999999</v>
      </c>
      <c r="V2637">
        <v>57.089272999999999</v>
      </c>
      <c r="W2637" s="1">
        <v>1.2454909E-5</v>
      </c>
      <c r="X2637">
        <v>2.7299915000000001E-2</v>
      </c>
      <c r="Y2637" s="1">
        <v>5.5314878999999997E-5</v>
      </c>
      <c r="Z2637">
        <v>61.397956999999998</v>
      </c>
      <c r="AA2637" s="1">
        <v>1.2725497000000001E-5</v>
      </c>
      <c r="AB2637">
        <v>0.85137406999999998</v>
      </c>
      <c r="AC2637">
        <v>0.84873595000000002</v>
      </c>
      <c r="AD2637">
        <v>1.3899516000000001</v>
      </c>
      <c r="AE2637">
        <v>0</v>
      </c>
      <c r="AF2637">
        <v>241.48126999999999</v>
      </c>
      <c r="AG2637">
        <v>4.3759870000000003</v>
      </c>
      <c r="AH2637">
        <v>4.7606884000000003</v>
      </c>
      <c r="AI2637">
        <v>4.863367E-4</v>
      </c>
      <c r="AJ2637">
        <v>8.3438494999999997E-4</v>
      </c>
      <c r="AK2637">
        <v>1.3926844000000001E-3</v>
      </c>
      <c r="AL2637">
        <v>2.0812897999999999E-3</v>
      </c>
      <c r="AM2637">
        <v>1.2702484E-2</v>
      </c>
      <c r="AN2637">
        <v>9.9993471E-2</v>
      </c>
      <c r="AO2637">
        <v>9.8829785000000001</v>
      </c>
      <c r="AP2637">
        <v>0.94798565000000001</v>
      </c>
      <c r="AQ2637">
        <v>1721.6206</v>
      </c>
      <c r="AR2637">
        <v>1632.0716</v>
      </c>
      <c r="AS2637">
        <v>0.86170977000000004</v>
      </c>
      <c r="AT2637">
        <v>0</v>
      </c>
      <c r="AU2637">
        <v>0</v>
      </c>
    </row>
    <row r="2638" spans="1:47" x14ac:dyDescent="0.25">
      <c r="A2638">
        <v>107</v>
      </c>
      <c r="B2638" t="s">
        <v>57</v>
      </c>
      <c r="C2638">
        <v>21.928476</v>
      </c>
      <c r="D2638" s="1">
        <v>2.1562420000000001E-6</v>
      </c>
      <c r="E2638">
        <v>0.50224100000000005</v>
      </c>
      <c r="F2638" s="1">
        <v>3.2607349999999999E-6</v>
      </c>
      <c r="G2638">
        <v>0.158217</v>
      </c>
      <c r="H2638" s="1">
        <v>82.574290000000005</v>
      </c>
      <c r="I2638">
        <v>1.4E-5</v>
      </c>
      <c r="J2638">
        <v>2.0999999999999999E-5</v>
      </c>
      <c r="K2638">
        <v>1.4775229999999999</v>
      </c>
      <c r="L2638">
        <v>1.417055</v>
      </c>
      <c r="M2638">
        <v>4.0099999999999999E-4</v>
      </c>
      <c r="N2638" s="1">
        <v>7.5248890000000003E-4</v>
      </c>
      <c r="O2638" s="1">
        <v>9.963239E-4</v>
      </c>
      <c r="P2638">
        <v>2.4880000000000002E-3</v>
      </c>
      <c r="Q2638">
        <v>28.150817</v>
      </c>
      <c r="R2638" s="1">
        <v>5.3878613000000003E-6</v>
      </c>
      <c r="S2638">
        <v>20.253231</v>
      </c>
      <c r="T2638" s="1">
        <v>4.9182607000000002E-6</v>
      </c>
      <c r="U2638">
        <v>0.41104147000000002</v>
      </c>
      <c r="V2638">
        <v>60.170298000000003</v>
      </c>
      <c r="W2638" s="1">
        <v>1.1991674E-5</v>
      </c>
      <c r="X2638">
        <v>2.7313964999999999E-2</v>
      </c>
      <c r="Y2638" s="1">
        <v>5.5314878999999997E-5</v>
      </c>
      <c r="Z2638">
        <v>59.895958999999998</v>
      </c>
      <c r="AA2638" s="1">
        <v>1.1977771E-5</v>
      </c>
      <c r="AB2638">
        <v>0.89515096000000005</v>
      </c>
      <c r="AC2638">
        <v>0.85673529999999998</v>
      </c>
      <c r="AD2638">
        <v>1.3899516000000001</v>
      </c>
      <c r="AE2638">
        <v>0</v>
      </c>
      <c r="AF2638">
        <v>241.48126999999999</v>
      </c>
      <c r="AG2638">
        <v>4.4776813999999998</v>
      </c>
      <c r="AH2638">
        <v>4.7586180999999996</v>
      </c>
      <c r="AI2638">
        <v>4.7980035999999998E-4</v>
      </c>
      <c r="AJ2638">
        <v>8.3136881999999995E-4</v>
      </c>
      <c r="AK2638">
        <v>1.3861569E-3</v>
      </c>
      <c r="AL2638">
        <v>2.1350608000000001E-3</v>
      </c>
      <c r="AM2638">
        <v>1.2694901E-2</v>
      </c>
      <c r="AN2638">
        <v>9.9999525000000006E-2</v>
      </c>
      <c r="AO2638">
        <v>9.6961075999999995</v>
      </c>
      <c r="AP2638">
        <v>0.94739943999999998</v>
      </c>
      <c r="AQ2638">
        <v>2199.4875000000002</v>
      </c>
      <c r="AR2638">
        <v>2083.7932000000001</v>
      </c>
      <c r="AS2638">
        <v>0.85027313000000004</v>
      </c>
      <c r="AT2638">
        <v>0</v>
      </c>
      <c r="AU2638">
        <v>0</v>
      </c>
    </row>
    <row r="2639" spans="1:47" x14ac:dyDescent="0.25">
      <c r="A2639">
        <v>108</v>
      </c>
      <c r="B2639" t="s">
        <v>57</v>
      </c>
      <c r="C2639">
        <v>37.151676000000002</v>
      </c>
      <c r="D2639" s="1">
        <v>3.092383E-6</v>
      </c>
      <c r="E2639">
        <v>0.57880900000000002</v>
      </c>
      <c r="F2639" s="1">
        <v>4.5963109999999996E-6</v>
      </c>
      <c r="G2639">
        <v>0.218558</v>
      </c>
      <c r="H2639" s="1">
        <v>80.15652</v>
      </c>
      <c r="I2639">
        <v>1.2E-5</v>
      </c>
      <c r="J2639">
        <v>2.9E-5</v>
      </c>
      <c r="K2639">
        <v>1.647348</v>
      </c>
      <c r="L2639">
        <v>0.974248</v>
      </c>
      <c r="M2639">
        <v>3.6699999999999998E-4</v>
      </c>
      <c r="N2639" s="1">
        <v>7.6135579999999997E-4</v>
      </c>
      <c r="O2639" s="1">
        <v>9.6794719999999999E-4</v>
      </c>
      <c r="P2639">
        <v>2.5379999999999999E-3</v>
      </c>
      <c r="Q2639">
        <v>28.150817</v>
      </c>
      <c r="R2639" s="1">
        <v>5.3878613000000003E-6</v>
      </c>
      <c r="S2639">
        <v>20.253231</v>
      </c>
      <c r="T2639" s="1">
        <v>4.9182607000000002E-6</v>
      </c>
      <c r="U2639">
        <v>0.40771749000000002</v>
      </c>
      <c r="V2639">
        <v>58.870123999999997</v>
      </c>
      <c r="W2639" s="1">
        <v>1.2090536000000001E-5</v>
      </c>
      <c r="X2639">
        <v>2.7315750999999999E-2</v>
      </c>
      <c r="Y2639" s="1">
        <v>5.5314878999999997E-5</v>
      </c>
      <c r="Z2639">
        <v>58.710445</v>
      </c>
      <c r="AA2639" s="1">
        <v>1.2281504E-5</v>
      </c>
      <c r="AB2639">
        <v>0.88188422</v>
      </c>
      <c r="AC2639">
        <v>0.86541632999999996</v>
      </c>
      <c r="AD2639">
        <v>1.3899516000000001</v>
      </c>
      <c r="AE2639">
        <v>0</v>
      </c>
      <c r="AF2639">
        <v>241.48126999999999</v>
      </c>
      <c r="AG2639">
        <v>4.3797760999999999</v>
      </c>
      <c r="AH2639">
        <v>4.7592100000000004</v>
      </c>
      <c r="AI2639">
        <v>4.8272309999999999E-4</v>
      </c>
      <c r="AJ2639">
        <v>8.2699922999999998E-4</v>
      </c>
      <c r="AK2639">
        <v>1.3799095999999999E-3</v>
      </c>
      <c r="AL2639">
        <v>2.1725007000000002E-3</v>
      </c>
      <c r="AM2639">
        <v>1.2700935999999999E-2</v>
      </c>
      <c r="AN2639">
        <v>9.9999973000000006E-2</v>
      </c>
      <c r="AO2639">
        <v>9.9052095999999992</v>
      </c>
      <c r="AP2639">
        <v>0.94903453999999998</v>
      </c>
      <c r="AQ2639">
        <v>2786.8633</v>
      </c>
      <c r="AR2639">
        <v>2644.8296</v>
      </c>
      <c r="AS2639">
        <v>0.85896324000000002</v>
      </c>
      <c r="AT2639">
        <v>0</v>
      </c>
      <c r="AU2639">
        <v>0</v>
      </c>
    </row>
    <row r="2640" spans="1:47" x14ac:dyDescent="0.25">
      <c r="A2640">
        <v>109</v>
      </c>
      <c r="B2640" t="s">
        <v>57</v>
      </c>
      <c r="C2640">
        <v>45.137403999999997</v>
      </c>
      <c r="D2640" s="1">
        <v>7.3325749999999998E-6</v>
      </c>
      <c r="E2640">
        <v>0.47553299999999998</v>
      </c>
      <c r="F2640" s="1">
        <v>5.9922790000000003E-6</v>
      </c>
      <c r="G2640">
        <v>0.58507299999999995</v>
      </c>
      <c r="H2640" s="1">
        <v>59.299880000000002</v>
      </c>
      <c r="I2640">
        <v>1.5999999999999999E-5</v>
      </c>
      <c r="J2640">
        <v>0</v>
      </c>
      <c r="K2640">
        <v>0.91329000000000005</v>
      </c>
      <c r="L2640">
        <v>0.87932600000000005</v>
      </c>
      <c r="M2640">
        <v>5.0799999999999999E-4</v>
      </c>
      <c r="N2640" s="1">
        <v>8.2574540000000004E-4</v>
      </c>
      <c r="O2640" s="1">
        <v>1.2003980000000001E-3</v>
      </c>
      <c r="P2640">
        <v>2.513E-3</v>
      </c>
      <c r="Q2640">
        <v>28.15082</v>
      </c>
      <c r="R2640" s="1">
        <v>5.3878609999999997E-6</v>
      </c>
      <c r="S2640">
        <v>20.253229999999999</v>
      </c>
      <c r="T2640" s="1">
        <v>4.918261E-6</v>
      </c>
      <c r="U2640">
        <v>0.4050087</v>
      </c>
      <c r="V2640">
        <v>59.96687</v>
      </c>
      <c r="W2640" s="1">
        <v>1.205662E-5</v>
      </c>
      <c r="X2640">
        <v>2.730581E-2</v>
      </c>
      <c r="Y2640" s="1">
        <v>5.531488E-5</v>
      </c>
      <c r="Z2640">
        <v>59.740490000000001</v>
      </c>
      <c r="AA2640" s="1">
        <v>1.223008E-5</v>
      </c>
      <c r="AB2640">
        <v>0.88547379999999998</v>
      </c>
      <c r="AC2640">
        <v>0.85360519999999995</v>
      </c>
      <c r="AD2640">
        <v>1.3899520000000001</v>
      </c>
      <c r="AE2640">
        <v>0</v>
      </c>
      <c r="AF2640">
        <v>241.4813</v>
      </c>
      <c r="AG2640">
        <v>4.5583960000000001</v>
      </c>
      <c r="AH2640">
        <v>4.7581939999999996</v>
      </c>
      <c r="AI2640">
        <v>4.851368E-4</v>
      </c>
      <c r="AJ2640">
        <v>8.3375370000000003E-4</v>
      </c>
      <c r="AK2640">
        <v>1.379857E-3</v>
      </c>
      <c r="AL2640">
        <v>2.0478390000000001E-3</v>
      </c>
      <c r="AM2640">
        <v>1.27125E-2</v>
      </c>
      <c r="AN2640">
        <v>0.1000019</v>
      </c>
      <c r="AO2640">
        <v>10.273580000000001</v>
      </c>
      <c r="AP2640">
        <v>0.94859000000000004</v>
      </c>
      <c r="AQ2640">
        <v>967.10469999999998</v>
      </c>
      <c r="AR2640">
        <v>917.38589999999999</v>
      </c>
      <c r="AS2640">
        <v>0.84730349999999999</v>
      </c>
      <c r="AT2640">
        <v>0</v>
      </c>
      <c r="AU2640">
        <v>0</v>
      </c>
    </row>
    <row r="2641" spans="1:47" x14ac:dyDescent="0.25">
      <c r="A2641">
        <v>110</v>
      </c>
      <c r="B2641" t="s">
        <v>57</v>
      </c>
      <c r="C2641">
        <v>51.738391</v>
      </c>
      <c r="D2641" s="1">
        <v>5.9937069999999999E-6</v>
      </c>
      <c r="E2641">
        <v>0.55732899999999996</v>
      </c>
      <c r="F2641" s="1">
        <v>5.101655E-6</v>
      </c>
      <c r="G2641">
        <v>0.523559</v>
      </c>
      <c r="H2641" s="1">
        <v>84.607929999999996</v>
      </c>
      <c r="I2641">
        <v>1.4E-5</v>
      </c>
      <c r="J2641">
        <v>1.4E-5</v>
      </c>
      <c r="K2641">
        <v>0.96038199999999996</v>
      </c>
      <c r="L2641">
        <v>1.0795269999999999</v>
      </c>
      <c r="M2641">
        <v>4.4000000000000002E-4</v>
      </c>
      <c r="N2641" s="1">
        <v>8.130721E-4</v>
      </c>
      <c r="O2641" s="1">
        <v>1.049386E-3</v>
      </c>
      <c r="P2641">
        <v>2.196E-3</v>
      </c>
      <c r="Q2641">
        <v>28.150817</v>
      </c>
      <c r="R2641" s="1">
        <v>5.3878613000000003E-6</v>
      </c>
      <c r="S2641">
        <v>20.253231</v>
      </c>
      <c r="T2641" s="1">
        <v>4.9182607000000002E-6</v>
      </c>
      <c r="U2641">
        <v>0.36968105000000001</v>
      </c>
      <c r="V2641">
        <v>58.695149999999998</v>
      </c>
      <c r="W2641" s="1">
        <v>1.3102654999999999E-5</v>
      </c>
      <c r="X2641">
        <v>2.7301566999999999E-2</v>
      </c>
      <c r="Y2641" s="1">
        <v>5.5314878999999997E-5</v>
      </c>
      <c r="Z2641">
        <v>58.427273</v>
      </c>
      <c r="AA2641" s="1">
        <v>1.2177229E-5</v>
      </c>
      <c r="AB2641">
        <v>0.85253685000000001</v>
      </c>
      <c r="AC2641">
        <v>0.85900538999999998</v>
      </c>
      <c r="AD2641">
        <v>1.3899516000000001</v>
      </c>
      <c r="AE2641">
        <v>0</v>
      </c>
      <c r="AF2641">
        <v>241.48126999999999</v>
      </c>
      <c r="AG2641">
        <v>4.5162057999999998</v>
      </c>
      <c r="AH2641">
        <v>4.7600859</v>
      </c>
      <c r="AI2641">
        <v>4.7454651999999999E-4</v>
      </c>
      <c r="AJ2641">
        <v>8.2398377999999995E-4</v>
      </c>
      <c r="AK2641">
        <v>1.3941117E-3</v>
      </c>
      <c r="AL2641">
        <v>2.0871942000000002E-3</v>
      </c>
      <c r="AM2641">
        <v>1.2697780000000001E-2</v>
      </c>
      <c r="AN2641">
        <v>0.10000408</v>
      </c>
      <c r="AO2641">
        <v>9.8633208999999997</v>
      </c>
      <c r="AP2641">
        <v>0.94933462000000002</v>
      </c>
      <c r="AQ2641">
        <v>3202.2786000000001</v>
      </c>
      <c r="AR2641">
        <v>3040.0338999999999</v>
      </c>
      <c r="AS2641">
        <v>0.86148239999999998</v>
      </c>
      <c r="AT2641">
        <v>0</v>
      </c>
      <c r="AU2641">
        <v>0</v>
      </c>
    </row>
    <row r="2642" spans="1:47" x14ac:dyDescent="0.25">
      <c r="A2642">
        <v>111</v>
      </c>
      <c r="B2642" t="s">
        <v>57</v>
      </c>
      <c r="C2642">
        <v>0.44121300000000002</v>
      </c>
      <c r="D2642" s="1">
        <v>2.2111939999999999E-6</v>
      </c>
      <c r="E2642">
        <v>5.0668889999999998</v>
      </c>
      <c r="F2642" s="1">
        <v>4.7681589999999999E-6</v>
      </c>
      <c r="G2642">
        <v>7.3627999999999999E-2</v>
      </c>
      <c r="H2642" s="1">
        <v>56.272599999999997</v>
      </c>
      <c r="I2642">
        <v>1.2E-5</v>
      </c>
      <c r="J2642">
        <v>4.3000000000000002E-5</v>
      </c>
      <c r="K2642">
        <v>1.7951539999999999</v>
      </c>
      <c r="L2642">
        <v>0.97455499999999995</v>
      </c>
      <c r="M2642">
        <v>3.9199999999999999E-4</v>
      </c>
      <c r="N2642" s="1">
        <v>6.1125549999999996E-4</v>
      </c>
      <c r="O2642" s="1">
        <v>9.8589459999999995E-4</v>
      </c>
      <c r="P2642">
        <v>2.6050000000000001E-3</v>
      </c>
      <c r="Q2642">
        <v>28.150817</v>
      </c>
      <c r="R2642" s="1">
        <v>5.3878613000000003E-6</v>
      </c>
      <c r="S2642">
        <v>20.253231</v>
      </c>
      <c r="T2642" s="1">
        <v>4.9182607000000002E-6</v>
      </c>
      <c r="U2642">
        <v>0.39243069000000003</v>
      </c>
      <c r="V2642">
        <v>59.402216000000003</v>
      </c>
      <c r="W2642" s="1">
        <v>1.2078979E-5</v>
      </c>
      <c r="X2642">
        <v>2.7326685E-2</v>
      </c>
      <c r="Y2642" s="1">
        <v>5.5314878999999997E-5</v>
      </c>
      <c r="Z2642">
        <v>61.033921999999997</v>
      </c>
      <c r="AA2642" s="1">
        <v>1.2231464E-5</v>
      </c>
      <c r="AB2642">
        <v>0.86746846</v>
      </c>
      <c r="AC2642">
        <v>0.83499551999999999</v>
      </c>
      <c r="AD2642">
        <v>1.3899516000000001</v>
      </c>
      <c r="AE2642">
        <v>0</v>
      </c>
      <c r="AF2642">
        <v>241.48126999999999</v>
      </c>
      <c r="AG2642">
        <v>4.4416792000000003</v>
      </c>
      <c r="AH2642">
        <v>4.7598108999999997</v>
      </c>
      <c r="AI2642">
        <v>4.8481615E-4</v>
      </c>
      <c r="AJ2642">
        <v>8.2534630000000002E-4</v>
      </c>
      <c r="AK2642">
        <v>1.3888857000000001E-3</v>
      </c>
      <c r="AL2642">
        <v>2.0910038E-3</v>
      </c>
      <c r="AM2642">
        <v>1.2707969E-2</v>
      </c>
      <c r="AN2642">
        <v>9.9999579000000005E-2</v>
      </c>
      <c r="AO2642">
        <v>9.7639265000000002</v>
      </c>
      <c r="AP2642">
        <v>0.94907136000000003</v>
      </c>
      <c r="AQ2642">
        <v>2634.5439999999999</v>
      </c>
      <c r="AR2642">
        <v>2500.3701999999998</v>
      </c>
      <c r="AS2642">
        <v>0.85231204999999999</v>
      </c>
      <c r="AT2642">
        <v>0</v>
      </c>
      <c r="AU2642">
        <v>0</v>
      </c>
    </row>
    <row r="2643" spans="1:47" x14ac:dyDescent="0.25">
      <c r="A2643">
        <v>112</v>
      </c>
      <c r="B2643" t="s">
        <v>57</v>
      </c>
      <c r="C2643">
        <v>0.47796</v>
      </c>
      <c r="D2643" s="1">
        <v>9.4071440000000005E-6</v>
      </c>
      <c r="E2643">
        <v>13.135854999999999</v>
      </c>
      <c r="F2643" s="1">
        <v>2.9108039999999998E-6</v>
      </c>
      <c r="G2643">
        <v>1.2071430000000001</v>
      </c>
      <c r="H2643" s="1">
        <v>80.460269999999994</v>
      </c>
      <c r="I2643">
        <v>7.9999999999999996E-6</v>
      </c>
      <c r="J2643">
        <v>1.0000000000000001E-5</v>
      </c>
      <c r="K2643">
        <v>1.070227</v>
      </c>
      <c r="L2643">
        <v>1.2347159999999999</v>
      </c>
      <c r="M2643">
        <v>3.68E-4</v>
      </c>
      <c r="N2643" s="1">
        <v>6.9792119999999996E-4</v>
      </c>
      <c r="O2643" s="1">
        <v>8.2068289999999997E-4</v>
      </c>
      <c r="P2643">
        <v>1.673E-3</v>
      </c>
      <c r="Q2643">
        <v>28.150817</v>
      </c>
      <c r="R2643" s="1">
        <v>5.3878613000000003E-6</v>
      </c>
      <c r="S2643">
        <v>20.253231</v>
      </c>
      <c r="T2643" s="1">
        <v>4.9182607000000002E-6</v>
      </c>
      <c r="U2643">
        <v>0.40347540999999998</v>
      </c>
      <c r="V2643">
        <v>60.188234999999999</v>
      </c>
      <c r="W2643" s="1">
        <v>1.2301457E-5</v>
      </c>
      <c r="X2643">
        <v>2.7312454999999999E-2</v>
      </c>
      <c r="Y2643" s="1">
        <v>5.5314878999999997E-5</v>
      </c>
      <c r="Z2643">
        <v>60.500870999999997</v>
      </c>
      <c r="AA2643" s="1">
        <v>1.1954214E-5</v>
      </c>
      <c r="AB2643">
        <v>0.83038900000000004</v>
      </c>
      <c r="AC2643">
        <v>0.85818488999999998</v>
      </c>
      <c r="AD2643">
        <v>1.3899516000000001</v>
      </c>
      <c r="AE2643">
        <v>0</v>
      </c>
      <c r="AF2643">
        <v>241.48126999999999</v>
      </c>
      <c r="AG2643">
        <v>4.4346246999999996</v>
      </c>
      <c r="AH2643">
        <v>4.7603400999999996</v>
      </c>
      <c r="AI2643">
        <v>4.9013045999999998E-4</v>
      </c>
      <c r="AJ2643">
        <v>8.1833792000000005E-4</v>
      </c>
      <c r="AK2643">
        <v>1.3899241999999999E-3</v>
      </c>
      <c r="AL2643">
        <v>2.0968599999999999E-3</v>
      </c>
      <c r="AM2643">
        <v>1.2691409000000001E-2</v>
      </c>
      <c r="AN2643">
        <v>9.9999520999999994E-2</v>
      </c>
      <c r="AO2643">
        <v>9.6381219999999992</v>
      </c>
      <c r="AP2643">
        <v>0.95015145999999995</v>
      </c>
      <c r="AQ2643">
        <v>1553.5733</v>
      </c>
      <c r="AR2643">
        <v>1476.13</v>
      </c>
      <c r="AS2643">
        <v>0.84448639000000003</v>
      </c>
      <c r="AT2643">
        <v>0</v>
      </c>
      <c r="AU2643">
        <v>0</v>
      </c>
    </row>
    <row r="2644" spans="1:47" x14ac:dyDescent="0.25">
      <c r="A2644">
        <v>113</v>
      </c>
      <c r="B2644" t="s">
        <v>57</v>
      </c>
      <c r="C2644">
        <v>38.151195000000001</v>
      </c>
      <c r="D2644" s="1">
        <v>5.0015369999999998E-6</v>
      </c>
      <c r="E2644">
        <v>0.47843799999999997</v>
      </c>
      <c r="F2644" s="1">
        <v>5.332025E-6</v>
      </c>
      <c r="G2644">
        <v>0.39233000000000001</v>
      </c>
      <c r="H2644" s="1">
        <v>77.695430000000002</v>
      </c>
      <c r="I2644">
        <v>1.2999999999999999E-5</v>
      </c>
      <c r="J2644">
        <v>6.0000000000000002E-6</v>
      </c>
      <c r="K2644">
        <v>1.1957469999999999</v>
      </c>
      <c r="L2644">
        <v>1.1699489999999999</v>
      </c>
      <c r="M2644">
        <v>4.64E-4</v>
      </c>
      <c r="N2644" s="1">
        <v>8.0829960000000005E-4</v>
      </c>
      <c r="O2644" s="1">
        <v>1.060681E-3</v>
      </c>
      <c r="P2644">
        <v>2.2650000000000001E-3</v>
      </c>
      <c r="Q2644">
        <v>28.150817</v>
      </c>
      <c r="R2644" s="1">
        <v>5.3878613000000003E-6</v>
      </c>
      <c r="S2644">
        <v>20.253231</v>
      </c>
      <c r="T2644" s="1">
        <v>4.9182607000000002E-6</v>
      </c>
      <c r="U2644">
        <v>0.41089294999999998</v>
      </c>
      <c r="V2644">
        <v>58.10333</v>
      </c>
      <c r="W2644" s="1">
        <v>1.2284153E-5</v>
      </c>
      <c r="X2644">
        <v>2.7304069E-2</v>
      </c>
      <c r="Y2644" s="1">
        <v>5.5314878999999997E-5</v>
      </c>
      <c r="Z2644">
        <v>60.087308</v>
      </c>
      <c r="AA2644" s="1">
        <v>1.2863588E-5</v>
      </c>
      <c r="AB2644">
        <v>0.80257771</v>
      </c>
      <c r="AC2644">
        <v>0.83455360000000001</v>
      </c>
      <c r="AD2644">
        <v>1.3899516000000001</v>
      </c>
      <c r="AE2644">
        <v>0</v>
      </c>
      <c r="AF2644">
        <v>241.48126999999999</v>
      </c>
      <c r="AG2644">
        <v>4.4219765000000004</v>
      </c>
      <c r="AH2644">
        <v>4.7590639000000001</v>
      </c>
      <c r="AI2644">
        <v>4.9922773999999995E-4</v>
      </c>
      <c r="AJ2644">
        <v>8.3412077999999996E-4</v>
      </c>
      <c r="AK2644">
        <v>1.3911228999999999E-3</v>
      </c>
      <c r="AL2644">
        <v>2.1230023999999998E-3</v>
      </c>
      <c r="AM2644">
        <v>1.2704584999999999E-2</v>
      </c>
      <c r="AN2644">
        <v>0.10000248</v>
      </c>
      <c r="AO2644">
        <v>10.239725999999999</v>
      </c>
      <c r="AP2644">
        <v>0.94885757000000004</v>
      </c>
      <c r="AQ2644">
        <v>-5352.5752000000002</v>
      </c>
      <c r="AR2644">
        <v>-5078.8315000000002</v>
      </c>
      <c r="AS2644">
        <v>0.86372583999999997</v>
      </c>
      <c r="AT2644">
        <v>0</v>
      </c>
      <c r="AU2644">
        <v>0</v>
      </c>
    </row>
    <row r="2645" spans="1:47" x14ac:dyDescent="0.25">
      <c r="A2645">
        <v>114</v>
      </c>
      <c r="B2645" t="s">
        <v>57</v>
      </c>
      <c r="C2645">
        <v>25.465173</v>
      </c>
      <c r="D2645" s="1">
        <v>3.3917589999999998E-6</v>
      </c>
      <c r="E2645">
        <v>0.32235200000000003</v>
      </c>
      <c r="F2645" s="1">
        <v>5.3309070000000001E-6</v>
      </c>
      <c r="G2645">
        <v>0.23908799999999999</v>
      </c>
      <c r="H2645" s="1">
        <v>56.636989999999997</v>
      </c>
      <c r="I2645">
        <v>1.5999999999999999E-5</v>
      </c>
      <c r="J2645">
        <v>6.0000000000000002E-6</v>
      </c>
      <c r="K2645">
        <v>1.2136610000000001</v>
      </c>
      <c r="L2645">
        <v>1.058988</v>
      </c>
      <c r="M2645">
        <v>4.6500000000000003E-4</v>
      </c>
      <c r="N2645" s="1">
        <v>6.8755870000000003E-4</v>
      </c>
      <c r="O2645" s="1">
        <v>1.1008089999999999E-3</v>
      </c>
      <c r="P2645">
        <v>2.4740000000000001E-3</v>
      </c>
      <c r="Q2645">
        <v>28.150817</v>
      </c>
      <c r="R2645" s="1">
        <v>5.3878613000000003E-6</v>
      </c>
      <c r="S2645">
        <v>20.253231</v>
      </c>
      <c r="T2645" s="1">
        <v>4.9182607000000002E-6</v>
      </c>
      <c r="U2645">
        <v>0.39310531999999998</v>
      </c>
      <c r="V2645">
        <v>57.586917999999997</v>
      </c>
      <c r="W2645" s="1">
        <v>1.3128231000000001E-5</v>
      </c>
      <c r="X2645">
        <v>2.7316745999999999E-2</v>
      </c>
      <c r="Y2645" s="1">
        <v>5.5314878999999997E-5</v>
      </c>
      <c r="Z2645">
        <v>59.950406000000001</v>
      </c>
      <c r="AA2645" s="1">
        <v>1.1812526E-5</v>
      </c>
      <c r="AB2645">
        <v>0.84610927999999996</v>
      </c>
      <c r="AC2645">
        <v>0.88471458000000003</v>
      </c>
      <c r="AD2645">
        <v>1.3899516000000001</v>
      </c>
      <c r="AE2645">
        <v>0</v>
      </c>
      <c r="AF2645">
        <v>241.48126999999999</v>
      </c>
      <c r="AG2645">
        <v>4.4326239999999997</v>
      </c>
      <c r="AH2645">
        <v>4.7596483999999997</v>
      </c>
      <c r="AI2645">
        <v>4.9865418999999996E-4</v>
      </c>
      <c r="AJ2645">
        <v>8.3006024999999995E-4</v>
      </c>
      <c r="AK2645">
        <v>1.387182E-3</v>
      </c>
      <c r="AL2645">
        <v>2.0212902999999999E-3</v>
      </c>
      <c r="AM2645">
        <v>1.26914E-2</v>
      </c>
      <c r="AN2645">
        <v>9.9995597000000006E-2</v>
      </c>
      <c r="AO2645">
        <v>9.8834526999999994</v>
      </c>
      <c r="AP2645">
        <v>0.94685598000000004</v>
      </c>
      <c r="AQ2645">
        <v>2154.1628000000001</v>
      </c>
      <c r="AR2645">
        <v>2039.6819</v>
      </c>
      <c r="AS2645">
        <v>0.84709235999999999</v>
      </c>
      <c r="AT2645">
        <v>0</v>
      </c>
      <c r="AU2645">
        <v>0</v>
      </c>
    </row>
    <row r="2646" spans="1:47" x14ac:dyDescent="0.25">
      <c r="A2646">
        <v>115</v>
      </c>
      <c r="B2646" t="s">
        <v>57</v>
      </c>
      <c r="C2646">
        <v>0.24499299999999999</v>
      </c>
      <c r="D2646" s="1">
        <v>4.0405649999999999E-8</v>
      </c>
      <c r="E2646">
        <v>5.114255</v>
      </c>
      <c r="F2646" s="1">
        <v>1.9437280000000001E-6</v>
      </c>
      <c r="G2646">
        <v>0.23533100000000001</v>
      </c>
      <c r="H2646" s="1">
        <v>38.238250000000001</v>
      </c>
      <c r="I2646">
        <v>1.7E-5</v>
      </c>
      <c r="J2646">
        <v>5.1E-5</v>
      </c>
      <c r="K2646">
        <v>1.4893240000000001</v>
      </c>
      <c r="L2646">
        <v>1.0984080000000001</v>
      </c>
      <c r="M2646">
        <v>4.7100000000000001E-4</v>
      </c>
      <c r="N2646" s="1">
        <v>6.1612389999999998E-4</v>
      </c>
      <c r="O2646" s="1">
        <v>1.2120729999999999E-3</v>
      </c>
      <c r="P2646">
        <v>3.248E-3</v>
      </c>
      <c r="Q2646">
        <v>28.15082</v>
      </c>
      <c r="R2646" s="1">
        <v>5.3878609999999997E-6</v>
      </c>
      <c r="S2646">
        <v>20.253229999999999</v>
      </c>
      <c r="T2646" s="1">
        <v>4.918261E-6</v>
      </c>
      <c r="U2646">
        <v>0.41303640000000003</v>
      </c>
      <c r="V2646">
        <v>59.30489</v>
      </c>
      <c r="W2646" s="1">
        <v>1.16346E-5</v>
      </c>
      <c r="X2646">
        <v>2.7303290000000001E-2</v>
      </c>
      <c r="Y2646" s="1">
        <v>5.531488E-5</v>
      </c>
      <c r="Z2646">
        <v>59.156280000000002</v>
      </c>
      <c r="AA2646" s="1">
        <v>1.208955E-5</v>
      </c>
      <c r="AB2646">
        <v>0.89358029999999999</v>
      </c>
      <c r="AC2646">
        <v>0.86677269999999995</v>
      </c>
      <c r="AD2646">
        <v>1.3899520000000001</v>
      </c>
      <c r="AE2646">
        <v>0</v>
      </c>
      <c r="AF2646">
        <v>241.4813</v>
      </c>
      <c r="AG2646">
        <v>4.482189</v>
      </c>
      <c r="AH2646">
        <v>4.7604879999999996</v>
      </c>
      <c r="AI2646">
        <v>4.8108720000000001E-4</v>
      </c>
      <c r="AJ2646">
        <v>8.3602489999999997E-4</v>
      </c>
      <c r="AK2646">
        <v>1.387683E-3</v>
      </c>
      <c r="AL2646">
        <v>2.0914129999999999E-3</v>
      </c>
      <c r="AM2646">
        <v>1.26959E-2</v>
      </c>
      <c r="AN2646">
        <v>0.1000022</v>
      </c>
      <c r="AO2646">
        <v>10.274050000000001</v>
      </c>
      <c r="AP2646">
        <v>0.94781689999999996</v>
      </c>
      <c r="AQ2646">
        <v>563.22609999999997</v>
      </c>
      <c r="AR2646">
        <v>533.83519999999999</v>
      </c>
      <c r="AS2646">
        <v>0.85824299999999998</v>
      </c>
      <c r="AT2646">
        <v>0</v>
      </c>
      <c r="AU2646">
        <v>0</v>
      </c>
    </row>
    <row r="2647" spans="1:47" x14ac:dyDescent="0.25">
      <c r="A2647">
        <v>116</v>
      </c>
      <c r="B2647" t="s">
        <v>57</v>
      </c>
      <c r="C2647">
        <v>0.43468299999999999</v>
      </c>
      <c r="D2647" s="1">
        <v>3.4309730000000002E-6</v>
      </c>
      <c r="E2647">
        <v>16.708424999999998</v>
      </c>
      <c r="F2647" s="1">
        <v>2.477813E-6</v>
      </c>
      <c r="G2647">
        <v>0.274864</v>
      </c>
      <c r="H2647" s="1">
        <v>71.838170000000005</v>
      </c>
      <c r="I2647">
        <v>1.2E-5</v>
      </c>
      <c r="J2647">
        <v>3.4E-5</v>
      </c>
      <c r="K2647">
        <v>1.4415500000000001</v>
      </c>
      <c r="L2647">
        <v>1.3397019999999999</v>
      </c>
      <c r="M2647">
        <v>3.9300000000000001E-4</v>
      </c>
      <c r="N2647" s="1">
        <v>5.5133579999999997E-4</v>
      </c>
      <c r="O2647" s="1">
        <v>8.7199360000000004E-4</v>
      </c>
      <c r="P2647">
        <v>1.8959999999999999E-3</v>
      </c>
      <c r="Q2647">
        <v>28.15082</v>
      </c>
      <c r="R2647" s="1">
        <v>5.3878609999999997E-6</v>
      </c>
      <c r="S2647">
        <v>20.253229999999999</v>
      </c>
      <c r="T2647" s="1">
        <v>4.918261E-6</v>
      </c>
      <c r="U2647">
        <v>0.41132489999999999</v>
      </c>
      <c r="V2647">
        <v>61.95825</v>
      </c>
      <c r="W2647" s="1">
        <v>1.1815289999999999E-5</v>
      </c>
      <c r="X2647">
        <v>2.7311140000000001E-2</v>
      </c>
      <c r="Y2647" s="1">
        <v>5.531488E-5</v>
      </c>
      <c r="Z2647">
        <v>59.920870000000001</v>
      </c>
      <c r="AA2647" s="1">
        <v>1.178628E-5</v>
      </c>
      <c r="AB2647">
        <v>0.8769304</v>
      </c>
      <c r="AC2647">
        <v>0.90756340000000002</v>
      </c>
      <c r="AD2647">
        <v>1.3899520000000001</v>
      </c>
      <c r="AE2647">
        <v>0</v>
      </c>
      <c r="AF2647">
        <v>241.4813</v>
      </c>
      <c r="AG2647">
        <v>4.4314859999999996</v>
      </c>
      <c r="AH2647">
        <v>4.7596819999999997</v>
      </c>
      <c r="AI2647">
        <v>4.8978450000000001E-4</v>
      </c>
      <c r="AJ2647">
        <v>8.3330229999999995E-4</v>
      </c>
      <c r="AK2647">
        <v>1.393659E-3</v>
      </c>
      <c r="AL2647">
        <v>2.0958399999999999E-3</v>
      </c>
      <c r="AM2647">
        <v>1.2708840000000001E-2</v>
      </c>
      <c r="AN2647">
        <v>0.10000290000000001</v>
      </c>
      <c r="AO2647">
        <v>10.08938</v>
      </c>
      <c r="AP2647">
        <v>0.94752400000000003</v>
      </c>
      <c r="AQ2647">
        <v>-224.7354</v>
      </c>
      <c r="AR2647">
        <v>-212.94210000000001</v>
      </c>
      <c r="AS2647">
        <v>0.85976019999999997</v>
      </c>
      <c r="AT2647">
        <v>0</v>
      </c>
      <c r="AU2647">
        <v>0</v>
      </c>
    </row>
    <row r="2648" spans="1:47" x14ac:dyDescent="0.25">
      <c r="A2648">
        <v>117</v>
      </c>
      <c r="B2648" t="s">
        <v>57</v>
      </c>
      <c r="C2648">
        <v>1.0116309999999999</v>
      </c>
      <c r="D2648" s="1">
        <v>2.0705379999999999E-5</v>
      </c>
      <c r="E2648">
        <v>66.62867</v>
      </c>
      <c r="F2648" s="1">
        <v>9.0870969999999999E-6</v>
      </c>
      <c r="G2648">
        <v>2.2444449999999998</v>
      </c>
      <c r="H2648" s="1">
        <v>52.524500000000003</v>
      </c>
      <c r="I2648">
        <v>3.9999999999999998E-6</v>
      </c>
      <c r="J2648">
        <v>5.3000000000000001E-5</v>
      </c>
      <c r="K2648">
        <v>0.30719099999999999</v>
      </c>
      <c r="L2648">
        <v>1.010502</v>
      </c>
      <c r="M2648">
        <v>2.52E-4</v>
      </c>
      <c r="N2648" s="1">
        <v>4.3983100000000001E-4</v>
      </c>
      <c r="O2648" s="1">
        <v>6.1023860000000002E-4</v>
      </c>
      <c r="P2648">
        <v>1.2149999999999999E-3</v>
      </c>
      <c r="Q2648">
        <v>28.150817</v>
      </c>
      <c r="R2648" s="1">
        <v>5.3878613000000003E-6</v>
      </c>
      <c r="S2648">
        <v>20.253231</v>
      </c>
      <c r="T2648" s="1">
        <v>4.9182607000000002E-6</v>
      </c>
      <c r="U2648">
        <v>0.40301827000000001</v>
      </c>
      <c r="V2648">
        <v>59.789377000000002</v>
      </c>
      <c r="W2648" s="1">
        <v>1.1724644E-5</v>
      </c>
      <c r="X2648">
        <v>2.7313500000000001E-2</v>
      </c>
      <c r="Y2648" s="1">
        <v>5.5314878999999997E-5</v>
      </c>
      <c r="Z2648">
        <v>60.192625</v>
      </c>
      <c r="AA2648" s="1">
        <v>1.1990478E-5</v>
      </c>
      <c r="AB2648">
        <v>0.85224339999999998</v>
      </c>
      <c r="AC2648">
        <v>0.86428563999999997</v>
      </c>
      <c r="AD2648">
        <v>1.3899516000000001</v>
      </c>
      <c r="AE2648">
        <v>0</v>
      </c>
      <c r="AF2648">
        <v>241.48126999999999</v>
      </c>
      <c r="AG2648">
        <v>4.4161343000000004</v>
      </c>
      <c r="AH2648">
        <v>4.7596914999999997</v>
      </c>
      <c r="AI2648">
        <v>4.8950485000000005E-4</v>
      </c>
      <c r="AJ2648">
        <v>8.2789343000000003E-4</v>
      </c>
      <c r="AK2648">
        <v>1.3975102999999999E-3</v>
      </c>
      <c r="AL2648">
        <v>2.0726687E-3</v>
      </c>
      <c r="AM2648">
        <v>1.2700965999999999E-2</v>
      </c>
      <c r="AN2648">
        <v>9.9998065999999997E-2</v>
      </c>
      <c r="AO2648">
        <v>9.7466410000000003</v>
      </c>
      <c r="AP2648">
        <v>0.94828583</v>
      </c>
      <c r="AQ2648">
        <v>4490.7930999999999</v>
      </c>
      <c r="AR2648">
        <v>4258.5554000000002</v>
      </c>
      <c r="AS2648">
        <v>0.84896885</v>
      </c>
      <c r="AT2648">
        <v>0</v>
      </c>
      <c r="AU2648">
        <v>0</v>
      </c>
    </row>
    <row r="2649" spans="1:47" x14ac:dyDescent="0.25">
      <c r="A2649">
        <v>118</v>
      </c>
      <c r="B2649" t="s">
        <v>57</v>
      </c>
      <c r="C2649">
        <v>34.935938999999998</v>
      </c>
      <c r="D2649" s="1">
        <v>5.7050319999999996E-6</v>
      </c>
      <c r="E2649">
        <v>0.35581200000000002</v>
      </c>
      <c r="F2649" s="1">
        <v>5.2621799999999997E-6</v>
      </c>
      <c r="G2649">
        <v>0.38299</v>
      </c>
      <c r="H2649" s="1">
        <v>79.97336</v>
      </c>
      <c r="I2649">
        <v>1.2999999999999999E-5</v>
      </c>
      <c r="J2649">
        <v>6.0000000000000002E-6</v>
      </c>
      <c r="K2649">
        <v>1.284216</v>
      </c>
      <c r="L2649">
        <v>1.4173800000000001</v>
      </c>
      <c r="M2649">
        <v>5.2099999999999998E-4</v>
      </c>
      <c r="N2649" s="1">
        <v>7.7730889999999997E-4</v>
      </c>
      <c r="O2649" s="1">
        <v>1.0661550000000001E-3</v>
      </c>
      <c r="P2649">
        <v>2.1299999999999999E-3</v>
      </c>
      <c r="Q2649">
        <v>28.15082</v>
      </c>
      <c r="R2649" s="1">
        <v>5.3878609999999997E-6</v>
      </c>
      <c r="S2649">
        <v>20.253229999999999</v>
      </c>
      <c r="T2649" s="1">
        <v>4.918261E-6</v>
      </c>
      <c r="U2649">
        <v>0.37934269999999998</v>
      </c>
      <c r="V2649">
        <v>58.626339999999999</v>
      </c>
      <c r="W2649" s="1">
        <v>1.2792539999999999E-5</v>
      </c>
      <c r="X2649">
        <v>2.7296709999999998E-2</v>
      </c>
      <c r="Y2649" s="1">
        <v>5.531488E-5</v>
      </c>
      <c r="Z2649">
        <v>58.49136</v>
      </c>
      <c r="AA2649" s="1">
        <v>1.244252E-5</v>
      </c>
      <c r="AB2649">
        <v>0.85629520000000003</v>
      </c>
      <c r="AC2649">
        <v>0.86588480000000001</v>
      </c>
      <c r="AD2649">
        <v>1.3899520000000001</v>
      </c>
      <c r="AE2649">
        <v>0</v>
      </c>
      <c r="AF2649">
        <v>241.4813</v>
      </c>
      <c r="AG2649">
        <v>4.4553349999999998</v>
      </c>
      <c r="AH2649">
        <v>4.7595280000000004</v>
      </c>
      <c r="AI2649">
        <v>4.730588E-4</v>
      </c>
      <c r="AJ2649">
        <v>8.2708209999999996E-4</v>
      </c>
      <c r="AK2649">
        <v>1.3779339999999999E-3</v>
      </c>
      <c r="AL2649">
        <v>2.0839500000000002E-3</v>
      </c>
      <c r="AM2649">
        <v>1.269823E-2</v>
      </c>
      <c r="AN2649">
        <v>0.1000027</v>
      </c>
      <c r="AO2649">
        <v>9.9472240000000003</v>
      </c>
      <c r="AP2649">
        <v>0.9486542</v>
      </c>
      <c r="AQ2649">
        <v>155.99950000000001</v>
      </c>
      <c r="AR2649">
        <v>147.9896</v>
      </c>
      <c r="AS2649">
        <v>0.86159240000000004</v>
      </c>
      <c r="AT2649">
        <v>0</v>
      </c>
      <c r="AU2649">
        <v>0</v>
      </c>
    </row>
    <row r="2650" spans="1:47" x14ac:dyDescent="0.25">
      <c r="A2650">
        <v>119</v>
      </c>
      <c r="B2650" t="s">
        <v>57</v>
      </c>
      <c r="C2650">
        <v>39.318846999999998</v>
      </c>
      <c r="D2650" s="1">
        <v>5.1995930000000002E-6</v>
      </c>
      <c r="E2650">
        <v>0.48342499999999999</v>
      </c>
      <c r="F2650" s="1">
        <v>5.0949379999999999E-6</v>
      </c>
      <c r="G2650">
        <v>0.50652799999999998</v>
      </c>
      <c r="H2650" s="1">
        <v>78.682379999999995</v>
      </c>
      <c r="I2650">
        <v>1.2999999999999999E-5</v>
      </c>
      <c r="J2650">
        <v>1.0000000000000001E-5</v>
      </c>
      <c r="K2650">
        <v>1.2712969999999999</v>
      </c>
      <c r="L2650">
        <v>1.1268640000000001</v>
      </c>
      <c r="M2650">
        <v>4.6700000000000002E-4</v>
      </c>
      <c r="N2650" s="1">
        <v>7.9856070000000005E-4</v>
      </c>
      <c r="O2650" s="1">
        <v>1.0560000000000001E-3</v>
      </c>
      <c r="P2650">
        <v>2.2499999999999998E-3</v>
      </c>
      <c r="Q2650">
        <v>28.15082</v>
      </c>
      <c r="R2650" s="1">
        <v>5.3878609999999997E-6</v>
      </c>
      <c r="S2650">
        <v>20.253229999999999</v>
      </c>
      <c r="T2650" s="1">
        <v>4.918261E-6</v>
      </c>
      <c r="U2650">
        <v>0.3719133</v>
      </c>
      <c r="V2650">
        <v>58.302770000000002</v>
      </c>
      <c r="W2650" s="1">
        <v>1.279323E-5</v>
      </c>
      <c r="X2650">
        <v>2.7311370000000001E-2</v>
      </c>
      <c r="Y2650" s="1">
        <v>5.531488E-5</v>
      </c>
      <c r="Z2650">
        <v>60.361220000000003</v>
      </c>
      <c r="AA2650" s="1">
        <v>1.2467119999999999E-5</v>
      </c>
      <c r="AB2650">
        <v>0.88720359999999998</v>
      </c>
      <c r="AC2650">
        <v>0.86193969999999998</v>
      </c>
      <c r="AD2650">
        <v>1.3899520000000001</v>
      </c>
      <c r="AE2650">
        <v>0</v>
      </c>
      <c r="AF2650">
        <v>241.4813</v>
      </c>
      <c r="AG2650">
        <v>4.5042150000000003</v>
      </c>
      <c r="AH2650">
        <v>4.7586389999999996</v>
      </c>
      <c r="AI2650">
        <v>4.9210129999999999E-4</v>
      </c>
      <c r="AJ2650">
        <v>8.339129E-4</v>
      </c>
      <c r="AK2650">
        <v>1.384833E-3</v>
      </c>
      <c r="AL2650">
        <v>2.1233490000000001E-3</v>
      </c>
      <c r="AM2650">
        <v>1.269763E-2</v>
      </c>
      <c r="AN2650">
        <v>0.1000019</v>
      </c>
      <c r="AO2650">
        <v>9.6978039999999996</v>
      </c>
      <c r="AP2650">
        <v>0.94808760000000003</v>
      </c>
      <c r="AQ2650">
        <v>-510.58839999999998</v>
      </c>
      <c r="AR2650">
        <v>-484.08249999999998</v>
      </c>
      <c r="AS2650">
        <v>0.84940850000000001</v>
      </c>
      <c r="AT2650">
        <v>0</v>
      </c>
      <c r="AU2650">
        <v>0</v>
      </c>
    </row>
    <row r="2651" spans="1:47" x14ac:dyDescent="0.25">
      <c r="A2651">
        <v>120</v>
      </c>
      <c r="B2651" t="s">
        <v>57</v>
      </c>
      <c r="C2651">
        <v>26.555886999999998</v>
      </c>
      <c r="D2651" s="1">
        <v>4.5728679999999998E-6</v>
      </c>
      <c r="E2651">
        <v>0.43804399999999999</v>
      </c>
      <c r="F2651" s="1">
        <v>3.807162E-6</v>
      </c>
      <c r="G2651">
        <v>0.22877700000000001</v>
      </c>
      <c r="H2651" s="1">
        <v>49.225549999999998</v>
      </c>
      <c r="I2651">
        <v>1.4E-5</v>
      </c>
      <c r="J2651">
        <v>5.0000000000000004E-6</v>
      </c>
      <c r="K2651">
        <v>1.1032189999999999</v>
      </c>
      <c r="L2651">
        <v>0.88941099999999995</v>
      </c>
      <c r="M2651">
        <v>5.22E-4</v>
      </c>
      <c r="N2651" s="1">
        <v>9.0947339999999997E-4</v>
      </c>
      <c r="O2651" s="1">
        <v>1.2552259999999999E-3</v>
      </c>
      <c r="P2651">
        <v>2.8939999999999999E-3</v>
      </c>
      <c r="Q2651">
        <v>28.15082</v>
      </c>
      <c r="R2651" s="1">
        <v>5.3878609999999997E-6</v>
      </c>
      <c r="S2651">
        <v>20.253229999999999</v>
      </c>
      <c r="T2651" s="1">
        <v>4.918261E-6</v>
      </c>
      <c r="U2651">
        <v>0.39014450000000001</v>
      </c>
      <c r="V2651">
        <v>58.234769999999997</v>
      </c>
      <c r="W2651" s="1">
        <v>1.229572E-5</v>
      </c>
      <c r="X2651">
        <v>2.729324E-2</v>
      </c>
      <c r="Y2651" s="1">
        <v>5.531488E-5</v>
      </c>
      <c r="Z2651">
        <v>56.776420000000002</v>
      </c>
      <c r="AA2651" s="1">
        <v>1.22154E-5</v>
      </c>
      <c r="AB2651">
        <v>0.85326869999999999</v>
      </c>
      <c r="AC2651">
        <v>0.82271280000000002</v>
      </c>
      <c r="AD2651">
        <v>1.3899520000000001</v>
      </c>
      <c r="AE2651">
        <v>0</v>
      </c>
      <c r="AF2651">
        <v>241.4813</v>
      </c>
      <c r="AG2651">
        <v>4.3492030000000002</v>
      </c>
      <c r="AH2651">
        <v>4.7565629999999999</v>
      </c>
      <c r="AI2651">
        <v>4.9726719999999998E-4</v>
      </c>
      <c r="AJ2651">
        <v>8.2379199999999995E-4</v>
      </c>
      <c r="AK2651">
        <v>1.377276E-3</v>
      </c>
      <c r="AL2651">
        <v>2.1267270000000001E-3</v>
      </c>
      <c r="AM2651">
        <v>1.269437E-2</v>
      </c>
      <c r="AN2651">
        <v>9.9996929999999998E-2</v>
      </c>
      <c r="AO2651">
        <v>10.063459999999999</v>
      </c>
      <c r="AP2651">
        <v>0.94759159999999998</v>
      </c>
      <c r="AQ2651">
        <v>731.24</v>
      </c>
      <c r="AR2651">
        <v>692.91690000000006</v>
      </c>
      <c r="AS2651">
        <v>0.84635550000000004</v>
      </c>
      <c r="AT2651">
        <v>0</v>
      </c>
      <c r="AU2651">
        <v>0</v>
      </c>
    </row>
    <row r="2652" spans="1:47" x14ac:dyDescent="0.25">
      <c r="A2652">
        <v>121</v>
      </c>
      <c r="B2652" t="s">
        <v>57</v>
      </c>
      <c r="C2652">
        <v>18.041477</v>
      </c>
      <c r="D2652" s="1">
        <v>3.239744E-6</v>
      </c>
      <c r="E2652">
        <v>0.49809399999999998</v>
      </c>
      <c r="F2652" s="1">
        <v>6.0713249999999998E-6</v>
      </c>
      <c r="G2652">
        <v>8.9196999999999999E-2</v>
      </c>
      <c r="H2652" s="1">
        <v>94.589240000000004</v>
      </c>
      <c r="I2652">
        <v>1.7E-5</v>
      </c>
      <c r="J2652">
        <v>5.8999999999999998E-5</v>
      </c>
      <c r="K2652">
        <v>0.57929699999999995</v>
      </c>
      <c r="L2652">
        <v>0.71591800000000005</v>
      </c>
      <c r="M2652">
        <v>5.4500000000000002E-4</v>
      </c>
      <c r="N2652" s="1">
        <v>1.0200669999999999E-3</v>
      </c>
      <c r="O2652" s="1">
        <v>1.241675E-3</v>
      </c>
      <c r="P2652">
        <v>2.4190000000000001E-3</v>
      </c>
      <c r="Q2652">
        <v>28.150817</v>
      </c>
      <c r="R2652" s="1">
        <v>5.3878613000000003E-6</v>
      </c>
      <c r="S2652">
        <v>20.253231</v>
      </c>
      <c r="T2652" s="1">
        <v>4.9182607000000002E-6</v>
      </c>
      <c r="U2652">
        <v>0.40743327000000001</v>
      </c>
      <c r="V2652">
        <v>61.294159999999998</v>
      </c>
      <c r="W2652" s="1">
        <v>1.285013E-5</v>
      </c>
      <c r="X2652">
        <v>2.7320674E-2</v>
      </c>
      <c r="Y2652" s="1">
        <v>5.5314878999999997E-5</v>
      </c>
      <c r="Z2652">
        <v>58.588921999999997</v>
      </c>
      <c r="AA2652" s="1">
        <v>1.2502680999999999E-5</v>
      </c>
      <c r="AB2652">
        <v>0.86550477999999997</v>
      </c>
      <c r="AC2652">
        <v>0.84391623000000004</v>
      </c>
      <c r="AD2652">
        <v>1.3899516000000001</v>
      </c>
      <c r="AE2652">
        <v>0</v>
      </c>
      <c r="AF2652">
        <v>241.48126999999999</v>
      </c>
      <c r="AG2652">
        <v>4.4732409000000004</v>
      </c>
      <c r="AH2652">
        <v>4.7614415000000001</v>
      </c>
      <c r="AI2652">
        <v>4.8549481000000001E-4</v>
      </c>
      <c r="AJ2652">
        <v>8.2823751999999999E-4</v>
      </c>
      <c r="AK2652">
        <v>1.386579E-3</v>
      </c>
      <c r="AL2652">
        <v>2.0983757999999998E-3</v>
      </c>
      <c r="AM2652">
        <v>1.2701764000000001E-2</v>
      </c>
      <c r="AN2652">
        <v>9.9996951000000001E-2</v>
      </c>
      <c r="AO2652">
        <v>9.8552572000000005</v>
      </c>
      <c r="AP2652">
        <v>0.94759227000000001</v>
      </c>
      <c r="AQ2652">
        <v>1851.7193</v>
      </c>
      <c r="AR2652">
        <v>1754.6749</v>
      </c>
      <c r="AS2652">
        <v>0.85879706</v>
      </c>
      <c r="AT2652">
        <v>0</v>
      </c>
      <c r="AU2652">
        <v>0</v>
      </c>
    </row>
    <row r="2653" spans="1:47" x14ac:dyDescent="0.25">
      <c r="A2653">
        <v>122</v>
      </c>
      <c r="B2653" t="s">
        <v>57</v>
      </c>
      <c r="C2653">
        <v>41.006644000000001</v>
      </c>
      <c r="D2653" s="1">
        <v>4.657451E-6</v>
      </c>
      <c r="E2653">
        <v>0.448465</v>
      </c>
      <c r="F2653" s="1">
        <v>7.2929309999999999E-6</v>
      </c>
      <c r="G2653">
        <v>0.30057400000000001</v>
      </c>
      <c r="H2653" s="1">
        <v>52.238410000000002</v>
      </c>
      <c r="I2653">
        <v>1.2999999999999999E-5</v>
      </c>
      <c r="J2653">
        <v>9.9999999999999995E-7</v>
      </c>
      <c r="K2653">
        <v>0.96753699999999998</v>
      </c>
      <c r="L2653">
        <v>0.93004799999999999</v>
      </c>
      <c r="M2653">
        <v>4.3300000000000001E-4</v>
      </c>
      <c r="N2653" s="1">
        <v>7.3714959999999997E-4</v>
      </c>
      <c r="O2653" s="1">
        <v>1.0933360000000001E-3</v>
      </c>
      <c r="P2653">
        <v>2.4480000000000001E-3</v>
      </c>
      <c r="Q2653">
        <v>28.15082</v>
      </c>
      <c r="R2653" s="1">
        <v>5.3878609999999997E-6</v>
      </c>
      <c r="S2653">
        <v>20.253229999999999</v>
      </c>
      <c r="T2653" s="1">
        <v>4.918261E-6</v>
      </c>
      <c r="U2653">
        <v>0.42281609999999997</v>
      </c>
      <c r="V2653">
        <v>58.288870000000003</v>
      </c>
      <c r="W2653" s="1">
        <v>1.222726E-5</v>
      </c>
      <c r="X2653">
        <v>2.7305409999999999E-2</v>
      </c>
      <c r="Y2653" s="1">
        <v>5.531488E-5</v>
      </c>
      <c r="Z2653">
        <v>59.676630000000003</v>
      </c>
      <c r="AA2653" s="1">
        <v>1.20839E-5</v>
      </c>
      <c r="AB2653">
        <v>0.88570709999999997</v>
      </c>
      <c r="AC2653">
        <v>0.86191910000000005</v>
      </c>
      <c r="AD2653">
        <v>1.3899520000000001</v>
      </c>
      <c r="AE2653">
        <v>0</v>
      </c>
      <c r="AF2653">
        <v>241.4813</v>
      </c>
      <c r="AG2653">
        <v>4.4244089999999998</v>
      </c>
      <c r="AH2653">
        <v>4.7606299999999999</v>
      </c>
      <c r="AI2653">
        <v>4.9154199999999998E-4</v>
      </c>
      <c r="AJ2653">
        <v>8.3347490000000005E-4</v>
      </c>
      <c r="AK2653">
        <v>1.3827760000000001E-3</v>
      </c>
      <c r="AL2653">
        <v>2.0671410000000002E-3</v>
      </c>
      <c r="AM2653">
        <v>1.2706200000000001E-2</v>
      </c>
      <c r="AN2653">
        <v>9.9997580000000003E-2</v>
      </c>
      <c r="AO2653">
        <v>9.6658519999999992</v>
      </c>
      <c r="AP2653">
        <v>0.94893799999999995</v>
      </c>
      <c r="AQ2653">
        <v>327.29629999999997</v>
      </c>
      <c r="AR2653">
        <v>310.58390000000003</v>
      </c>
      <c r="AS2653">
        <v>0.86240709999999998</v>
      </c>
      <c r="AT2653">
        <v>0</v>
      </c>
      <c r="AU2653">
        <v>0</v>
      </c>
    </row>
    <row r="2654" spans="1:47" x14ac:dyDescent="0.25">
      <c r="A2654">
        <v>123</v>
      </c>
      <c r="B2654" t="s">
        <v>57</v>
      </c>
      <c r="C2654">
        <v>60.907471000000001</v>
      </c>
      <c r="D2654" s="1">
        <v>6.2563429999999998E-6</v>
      </c>
      <c r="E2654">
        <v>0.53986199999999995</v>
      </c>
      <c r="F2654" s="1">
        <v>6.1861040000000001E-6</v>
      </c>
      <c r="G2654">
        <v>0.65112599999999998</v>
      </c>
      <c r="H2654" s="1">
        <v>96.462469999999996</v>
      </c>
      <c r="I2654">
        <v>1.2999999999999999E-5</v>
      </c>
      <c r="J2654">
        <v>1.5E-5</v>
      </c>
      <c r="K2654">
        <v>0.84396099999999996</v>
      </c>
      <c r="L2654">
        <v>0.14938899999999999</v>
      </c>
      <c r="M2654">
        <v>4.1100000000000002E-4</v>
      </c>
      <c r="N2654" s="1">
        <v>7.3289799999999995E-4</v>
      </c>
      <c r="O2654" s="1">
        <v>9.5820279999999996E-4</v>
      </c>
      <c r="P2654">
        <v>1.83E-3</v>
      </c>
      <c r="Q2654">
        <v>28.150817</v>
      </c>
      <c r="R2654" s="1">
        <v>5.3878613000000003E-6</v>
      </c>
      <c r="S2654">
        <v>20.253231</v>
      </c>
      <c r="T2654" s="1">
        <v>4.9182607000000002E-6</v>
      </c>
      <c r="U2654">
        <v>0.39544356000000003</v>
      </c>
      <c r="V2654">
        <v>56.031717999999998</v>
      </c>
      <c r="W2654" s="1">
        <v>1.1800558E-5</v>
      </c>
      <c r="X2654">
        <v>2.7292044000000001E-2</v>
      </c>
      <c r="Y2654" s="1">
        <v>5.5314878999999997E-5</v>
      </c>
      <c r="Z2654">
        <v>58.070813999999999</v>
      </c>
      <c r="AA2654" s="1">
        <v>1.2125407999999999E-5</v>
      </c>
      <c r="AB2654">
        <v>0.84063374000000002</v>
      </c>
      <c r="AC2654">
        <v>0.83059320999999997</v>
      </c>
      <c r="AD2654">
        <v>1.3899516000000001</v>
      </c>
      <c r="AE2654">
        <v>0</v>
      </c>
      <c r="AF2654">
        <v>241.48126999999999</v>
      </c>
      <c r="AG2654">
        <v>4.4344856000000004</v>
      </c>
      <c r="AH2654">
        <v>4.7579000999999996</v>
      </c>
      <c r="AI2654">
        <v>4.8472818000000001E-4</v>
      </c>
      <c r="AJ2654">
        <v>8.2753163999999999E-4</v>
      </c>
      <c r="AK2654">
        <v>1.3871221E-3</v>
      </c>
      <c r="AL2654">
        <v>2.1412798000000001E-3</v>
      </c>
      <c r="AM2654">
        <v>1.2703757E-2</v>
      </c>
      <c r="AN2654">
        <v>0.10000439999999999</v>
      </c>
      <c r="AO2654">
        <v>9.9698882999999991</v>
      </c>
      <c r="AP2654">
        <v>0.94858969000000004</v>
      </c>
      <c r="AQ2654">
        <v>-3820.5029</v>
      </c>
      <c r="AR2654">
        <v>-3624.0897</v>
      </c>
      <c r="AS2654">
        <v>0.86146582999999999</v>
      </c>
      <c r="AT2654">
        <v>0</v>
      </c>
      <c r="AU2654">
        <v>0</v>
      </c>
    </row>
    <row r="2655" spans="1:47" x14ac:dyDescent="0.25">
      <c r="A2655">
        <v>124</v>
      </c>
      <c r="B2655" t="s">
        <v>57</v>
      </c>
      <c r="C2655">
        <v>0.64442699999999997</v>
      </c>
      <c r="D2655" s="1">
        <v>4.5335800000000004E-6</v>
      </c>
      <c r="E2655">
        <v>2.9020760000000001</v>
      </c>
      <c r="F2655" s="1">
        <v>4.7392369999999998E-6</v>
      </c>
      <c r="G2655">
        <v>0.47814299999999998</v>
      </c>
      <c r="H2655" s="1">
        <v>66.101110000000006</v>
      </c>
      <c r="I2655">
        <v>1.0000000000000001E-5</v>
      </c>
      <c r="J2655">
        <v>1.7E-5</v>
      </c>
      <c r="K2655">
        <v>1.5815870000000001</v>
      </c>
      <c r="L2655">
        <v>1.4091419999999999</v>
      </c>
      <c r="M2655">
        <v>5.3799999999999996E-4</v>
      </c>
      <c r="N2655" s="1">
        <v>4.6590619999999999E-4</v>
      </c>
      <c r="O2655" s="1">
        <v>9.1870980000000003E-4</v>
      </c>
      <c r="P2655">
        <v>1.701E-3</v>
      </c>
      <c r="Q2655">
        <v>28.15082</v>
      </c>
      <c r="R2655" s="1">
        <v>5.3878609999999997E-6</v>
      </c>
      <c r="S2655">
        <v>20.253229999999999</v>
      </c>
      <c r="T2655" s="1">
        <v>4.918261E-6</v>
      </c>
      <c r="U2655">
        <v>0.40028330000000001</v>
      </c>
      <c r="V2655">
        <v>59.784109999999998</v>
      </c>
      <c r="W2655" s="1">
        <v>1.246946E-5</v>
      </c>
      <c r="X2655">
        <v>2.7305690000000001E-2</v>
      </c>
      <c r="Y2655" s="1">
        <v>5.531488E-5</v>
      </c>
      <c r="Z2655">
        <v>59.631149999999998</v>
      </c>
      <c r="AA2655" s="1">
        <v>1.195123E-5</v>
      </c>
      <c r="AB2655">
        <v>0.83935970000000004</v>
      </c>
      <c r="AC2655">
        <v>0.8743841</v>
      </c>
      <c r="AD2655">
        <v>1.3899520000000001</v>
      </c>
      <c r="AE2655">
        <v>0</v>
      </c>
      <c r="AF2655">
        <v>241.4813</v>
      </c>
      <c r="AG2655">
        <v>4.385192</v>
      </c>
      <c r="AH2655">
        <v>4.7588879999999998</v>
      </c>
      <c r="AI2655">
        <v>4.899282E-4</v>
      </c>
      <c r="AJ2655">
        <v>8.2736609999999999E-4</v>
      </c>
      <c r="AK2655">
        <v>1.392913E-3</v>
      </c>
      <c r="AL2655">
        <v>1.9880570000000001E-3</v>
      </c>
      <c r="AM2655">
        <v>1.269763E-2</v>
      </c>
      <c r="AN2655">
        <v>9.9999840000000007E-2</v>
      </c>
      <c r="AO2655">
        <v>9.7557960000000001</v>
      </c>
      <c r="AP2655">
        <v>0.94772440000000002</v>
      </c>
      <c r="AQ2655">
        <v>110.7885</v>
      </c>
      <c r="AR2655">
        <v>104.997</v>
      </c>
      <c r="AS2655">
        <v>0.8484507</v>
      </c>
      <c r="AT2655">
        <v>0</v>
      </c>
      <c r="AU2655">
        <v>0</v>
      </c>
    </row>
    <row r="2656" spans="1:47" x14ac:dyDescent="0.25">
      <c r="A2656">
        <v>125</v>
      </c>
      <c r="B2656" t="s">
        <v>57</v>
      </c>
      <c r="C2656">
        <v>36.340916999999997</v>
      </c>
      <c r="D2656" s="1">
        <v>3.4310510000000002E-6</v>
      </c>
      <c r="E2656">
        <v>0.417215</v>
      </c>
      <c r="F2656" s="1">
        <v>6.1404709999999997E-6</v>
      </c>
      <c r="G2656">
        <v>0.40898699999999999</v>
      </c>
      <c r="H2656" s="1">
        <v>94.005570000000006</v>
      </c>
      <c r="I2656">
        <v>1.2999999999999999E-5</v>
      </c>
      <c r="J2656">
        <v>4.1999999999999998E-5</v>
      </c>
      <c r="K2656">
        <v>1.3062180000000001</v>
      </c>
      <c r="L2656">
        <v>1.361604</v>
      </c>
      <c r="M2656">
        <v>3.9500000000000001E-4</v>
      </c>
      <c r="N2656" s="1">
        <v>6.3362659999999997E-4</v>
      </c>
      <c r="O2656" s="1">
        <v>8.8942489999999997E-4</v>
      </c>
      <c r="P2656">
        <v>1.872E-3</v>
      </c>
      <c r="Q2656">
        <v>28.150817</v>
      </c>
      <c r="R2656" s="1">
        <v>5.3878613000000003E-6</v>
      </c>
      <c r="S2656">
        <v>20.253231</v>
      </c>
      <c r="T2656" s="1">
        <v>4.9182607000000002E-6</v>
      </c>
      <c r="U2656">
        <v>0.41276073000000002</v>
      </c>
      <c r="V2656">
        <v>58.014006999999999</v>
      </c>
      <c r="W2656" s="1">
        <v>1.2077546E-5</v>
      </c>
      <c r="X2656">
        <v>2.7316415E-2</v>
      </c>
      <c r="Y2656" s="1">
        <v>5.5314878999999997E-5</v>
      </c>
      <c r="Z2656">
        <v>61.474964</v>
      </c>
      <c r="AA2656" s="1">
        <v>1.2498038E-5</v>
      </c>
      <c r="AB2656">
        <v>0.86168073999999995</v>
      </c>
      <c r="AC2656">
        <v>0.85650064000000004</v>
      </c>
      <c r="AD2656">
        <v>1.3899516000000001</v>
      </c>
      <c r="AE2656">
        <v>0</v>
      </c>
      <c r="AF2656">
        <v>241.48126999999999</v>
      </c>
      <c r="AG2656">
        <v>4.4703448000000003</v>
      </c>
      <c r="AH2656">
        <v>4.7623844999999996</v>
      </c>
      <c r="AI2656">
        <v>4.8709562000000001E-4</v>
      </c>
      <c r="AJ2656">
        <v>8.2873585E-4</v>
      </c>
      <c r="AK2656">
        <v>1.3817268000000001E-3</v>
      </c>
      <c r="AL2656">
        <v>2.0664333E-3</v>
      </c>
      <c r="AM2656">
        <v>1.2701219999999999E-2</v>
      </c>
      <c r="AN2656">
        <v>9.9996948000000002E-2</v>
      </c>
      <c r="AO2656">
        <v>9.9056630000000006</v>
      </c>
      <c r="AP2656">
        <v>0.94866527</v>
      </c>
      <c r="AQ2656">
        <v>-1774.6786</v>
      </c>
      <c r="AR2656">
        <v>-1683.576</v>
      </c>
      <c r="AS2656">
        <v>0.85624677000000005</v>
      </c>
      <c r="AT2656">
        <v>0</v>
      </c>
      <c r="AU2656">
        <v>0</v>
      </c>
    </row>
    <row r="2657" spans="1:47" x14ac:dyDescent="0.25">
      <c r="A2657">
        <v>126</v>
      </c>
      <c r="B2657" t="s">
        <v>57</v>
      </c>
      <c r="C2657">
        <v>0.40179100000000001</v>
      </c>
      <c r="D2657" s="1">
        <v>3.6605649999999998E-6</v>
      </c>
      <c r="E2657">
        <v>23.213574999999999</v>
      </c>
      <c r="F2657" s="1">
        <v>4.9291869999999996E-6</v>
      </c>
      <c r="G2657">
        <v>9.6226000000000006E-2</v>
      </c>
      <c r="H2657" s="1">
        <v>23.058330000000002</v>
      </c>
      <c r="I2657">
        <v>1.4E-5</v>
      </c>
      <c r="J2657">
        <v>0</v>
      </c>
      <c r="K2657">
        <v>0.31951200000000002</v>
      </c>
      <c r="L2657">
        <v>2.3056709999999998</v>
      </c>
      <c r="M2657">
        <v>6.4899999999999995E-4</v>
      </c>
      <c r="N2657" s="1">
        <v>7.4423990000000004E-4</v>
      </c>
      <c r="O2657" s="1">
        <v>1.5193310000000001E-3</v>
      </c>
      <c r="P2657">
        <v>3.0639999999999999E-3</v>
      </c>
      <c r="Q2657">
        <v>28.15082</v>
      </c>
      <c r="R2657" s="1">
        <v>5.3878609999999997E-6</v>
      </c>
      <c r="S2657">
        <v>20.253229999999999</v>
      </c>
      <c r="T2657" s="1">
        <v>4.918261E-6</v>
      </c>
      <c r="U2657">
        <v>0.39135110000000001</v>
      </c>
      <c r="V2657">
        <v>60.101219999999998</v>
      </c>
      <c r="W2657" s="1">
        <v>1.2661989999999999E-5</v>
      </c>
      <c r="X2657">
        <v>2.731217E-2</v>
      </c>
      <c r="Y2657" s="1">
        <v>5.531488E-5</v>
      </c>
      <c r="Z2657">
        <v>61.370780000000003</v>
      </c>
      <c r="AA2657" s="1">
        <v>1.1920090000000001E-5</v>
      </c>
      <c r="AB2657">
        <v>0.88673480000000005</v>
      </c>
      <c r="AC2657">
        <v>0.86781850000000005</v>
      </c>
      <c r="AD2657">
        <v>1.3899520000000001</v>
      </c>
      <c r="AE2657">
        <v>0</v>
      </c>
      <c r="AF2657">
        <v>241.4813</v>
      </c>
      <c r="AG2657">
        <v>4.4509369999999997</v>
      </c>
      <c r="AH2657">
        <v>4.7613289999999999</v>
      </c>
      <c r="AI2657">
        <v>4.9200869999999996E-4</v>
      </c>
      <c r="AJ2657">
        <v>8.230437E-4</v>
      </c>
      <c r="AK2657">
        <v>1.381857E-3</v>
      </c>
      <c r="AL2657">
        <v>2.0612E-3</v>
      </c>
      <c r="AM2657">
        <v>1.2712589999999999E-2</v>
      </c>
      <c r="AN2657">
        <v>9.9997379999999997E-2</v>
      </c>
      <c r="AO2657">
        <v>10.04424</v>
      </c>
      <c r="AP2657">
        <v>0.94810170000000005</v>
      </c>
      <c r="AQ2657">
        <v>-644.96600000000001</v>
      </c>
      <c r="AR2657">
        <v>-611.49329999999998</v>
      </c>
      <c r="AS2657">
        <v>0.85933389999999998</v>
      </c>
      <c r="AT2657">
        <v>0</v>
      </c>
      <c r="AU2657">
        <v>0</v>
      </c>
    </row>
    <row r="2658" spans="1:47" x14ac:dyDescent="0.25">
      <c r="A2658">
        <v>127</v>
      </c>
      <c r="B2658" t="s">
        <v>57</v>
      </c>
      <c r="C2658">
        <v>35.267211000000003</v>
      </c>
      <c r="D2658" s="1">
        <v>4.7347650000000001E-6</v>
      </c>
      <c r="E2658">
        <v>0.45646900000000001</v>
      </c>
      <c r="F2658" s="1">
        <v>4.2832419999999998E-6</v>
      </c>
      <c r="G2658">
        <v>0.474991</v>
      </c>
      <c r="H2658" s="1">
        <v>75.085130000000007</v>
      </c>
      <c r="I2658">
        <v>1.2999999999999999E-5</v>
      </c>
      <c r="J2658">
        <v>7.9999999999999996E-6</v>
      </c>
      <c r="K2658">
        <v>1.2605029999999999</v>
      </c>
      <c r="L2658">
        <v>1.320735</v>
      </c>
      <c r="M2658">
        <v>4.66E-4</v>
      </c>
      <c r="N2658" s="1">
        <v>7.850353E-4</v>
      </c>
      <c r="O2658" s="1">
        <v>1.0445949999999999E-3</v>
      </c>
      <c r="P2658">
        <v>2.2680000000000001E-3</v>
      </c>
      <c r="Q2658">
        <v>28.150817</v>
      </c>
      <c r="R2658" s="1">
        <v>5.3878613000000003E-6</v>
      </c>
      <c r="S2658">
        <v>20.253231</v>
      </c>
      <c r="T2658" s="1">
        <v>4.9182607000000002E-6</v>
      </c>
      <c r="U2658">
        <v>0.40805834000000002</v>
      </c>
      <c r="V2658">
        <v>58.548679</v>
      </c>
      <c r="W2658" s="1">
        <v>1.2175593E-5</v>
      </c>
      <c r="X2658">
        <v>2.7295524000000002E-2</v>
      </c>
      <c r="Y2658" s="1">
        <v>5.5314878999999997E-5</v>
      </c>
      <c r="Z2658">
        <v>58.397748</v>
      </c>
      <c r="AA2658" s="1">
        <v>1.2177688000000001E-5</v>
      </c>
      <c r="AB2658">
        <v>0.87280234000000001</v>
      </c>
      <c r="AC2658">
        <v>0.88177331000000003</v>
      </c>
      <c r="AD2658">
        <v>1.3899516000000001</v>
      </c>
      <c r="AE2658">
        <v>0</v>
      </c>
      <c r="AF2658">
        <v>241.48126999999999</v>
      </c>
      <c r="AG2658">
        <v>4.4033071000000001</v>
      </c>
      <c r="AH2658">
        <v>4.7592436999999999</v>
      </c>
      <c r="AI2658">
        <v>4.9358270999999999E-4</v>
      </c>
      <c r="AJ2658">
        <v>8.2529724000000003E-4</v>
      </c>
      <c r="AK2658">
        <v>1.377889E-3</v>
      </c>
      <c r="AL2658">
        <v>2.0908691E-3</v>
      </c>
      <c r="AM2658">
        <v>1.2700141E-2</v>
      </c>
      <c r="AN2658">
        <v>9.9999154000000007E-2</v>
      </c>
      <c r="AO2658">
        <v>10.058883</v>
      </c>
      <c r="AP2658">
        <v>0.94916679999999998</v>
      </c>
      <c r="AQ2658">
        <v>4391.5240000000003</v>
      </c>
      <c r="AR2658">
        <v>4168.2888000000003</v>
      </c>
      <c r="AS2658">
        <v>0.85416762999999996</v>
      </c>
      <c r="AT2658">
        <v>0</v>
      </c>
      <c r="AU2658">
        <v>0</v>
      </c>
    </row>
    <row r="2659" spans="1:47" x14ac:dyDescent="0.25">
      <c r="A2659">
        <v>128</v>
      </c>
      <c r="B2659" t="s">
        <v>57</v>
      </c>
      <c r="C2659">
        <v>1.279784</v>
      </c>
      <c r="D2659" s="1">
        <v>1.5233160000000001E-5</v>
      </c>
      <c r="E2659">
        <v>4.2316229999999999</v>
      </c>
      <c r="F2659" s="1">
        <v>1.926935E-6</v>
      </c>
      <c r="G2659">
        <v>2.4336060000000002</v>
      </c>
      <c r="H2659" s="1">
        <v>60.249090000000002</v>
      </c>
      <c r="I2659">
        <v>0</v>
      </c>
      <c r="J2659">
        <v>4.6999999999999997E-5</v>
      </c>
      <c r="K2659">
        <v>1.9792380000000001</v>
      </c>
      <c r="L2659">
        <v>1.5763199999999999</v>
      </c>
      <c r="M2659">
        <v>2.1800000000000001E-4</v>
      </c>
      <c r="N2659" s="1">
        <v>5.5837750000000005E-4</v>
      </c>
      <c r="O2659" s="1">
        <v>5.5838640000000004E-4</v>
      </c>
      <c r="P2659">
        <v>1.47E-3</v>
      </c>
      <c r="Q2659">
        <v>28.15082</v>
      </c>
      <c r="R2659" s="1">
        <v>5.3878609999999997E-6</v>
      </c>
      <c r="S2659">
        <v>20.253229999999999</v>
      </c>
      <c r="T2659" s="1">
        <v>4.918261E-6</v>
      </c>
      <c r="U2659">
        <v>0.39541419999999999</v>
      </c>
      <c r="V2659">
        <v>61.577820000000003</v>
      </c>
      <c r="W2659" s="1">
        <v>1.236474E-5</v>
      </c>
      <c r="X2659">
        <v>2.731041E-2</v>
      </c>
      <c r="Y2659" s="1">
        <v>5.531488E-5</v>
      </c>
      <c r="Z2659">
        <v>59.41921</v>
      </c>
      <c r="AA2659" s="1">
        <v>1.238521E-5</v>
      </c>
      <c r="AB2659">
        <v>0.90351049999999999</v>
      </c>
      <c r="AC2659">
        <v>0.86421369999999997</v>
      </c>
      <c r="AD2659">
        <v>1.3899520000000001</v>
      </c>
      <c r="AE2659">
        <v>0</v>
      </c>
      <c r="AF2659">
        <v>241.4813</v>
      </c>
      <c r="AG2659">
        <v>4.4112600000000004</v>
      </c>
      <c r="AH2659">
        <v>4.7575630000000002</v>
      </c>
      <c r="AI2659">
        <v>4.7048210000000002E-4</v>
      </c>
      <c r="AJ2659">
        <v>8.2886929999999998E-4</v>
      </c>
      <c r="AK2659">
        <v>1.3886700000000001E-3</v>
      </c>
      <c r="AL2659">
        <v>2.0477220000000001E-3</v>
      </c>
      <c r="AM2659">
        <v>1.269814E-2</v>
      </c>
      <c r="AN2659">
        <v>0.1000042</v>
      </c>
      <c r="AO2659">
        <v>10.171329999999999</v>
      </c>
      <c r="AP2659">
        <v>0.9478567</v>
      </c>
      <c r="AQ2659">
        <v>-78.367140000000006</v>
      </c>
      <c r="AR2659">
        <v>-74.280829999999995</v>
      </c>
      <c r="AS2659">
        <v>0.85405019999999998</v>
      </c>
      <c r="AT2659">
        <v>0</v>
      </c>
      <c r="AU2659">
        <v>0</v>
      </c>
    </row>
    <row r="2660" spans="1:47" x14ac:dyDescent="0.25">
      <c r="A2660">
        <v>129</v>
      </c>
      <c r="B2660" t="s">
        <v>57</v>
      </c>
      <c r="C2660">
        <v>0.427616</v>
      </c>
      <c r="D2660" s="1">
        <v>5.0986190000000001E-6</v>
      </c>
      <c r="E2660">
        <v>13.400494</v>
      </c>
      <c r="F2660" s="1">
        <v>3.7300019999999999E-6</v>
      </c>
      <c r="G2660">
        <v>0.37015500000000001</v>
      </c>
      <c r="H2660" s="1">
        <v>75.878749999999997</v>
      </c>
      <c r="I2660">
        <v>9.0000000000000002E-6</v>
      </c>
      <c r="J2660">
        <v>3.1000000000000001E-5</v>
      </c>
      <c r="K2660">
        <v>1.4633890000000001</v>
      </c>
      <c r="L2660">
        <v>1.139364</v>
      </c>
      <c r="M2660">
        <v>3.1300000000000002E-4</v>
      </c>
      <c r="N2660" s="1">
        <v>5.9859349999999997E-4</v>
      </c>
      <c r="O2660" s="1">
        <v>7.8471659999999996E-4</v>
      </c>
      <c r="P2660">
        <v>1.915E-3</v>
      </c>
      <c r="Q2660">
        <v>28.150817</v>
      </c>
      <c r="R2660" s="1">
        <v>5.3878613000000003E-6</v>
      </c>
      <c r="S2660">
        <v>20.253231</v>
      </c>
      <c r="T2660" s="1">
        <v>4.9182607000000002E-6</v>
      </c>
      <c r="U2660">
        <v>0.40490393000000002</v>
      </c>
      <c r="V2660">
        <v>58.772109999999998</v>
      </c>
      <c r="W2660" s="1">
        <v>1.2606587999999999E-5</v>
      </c>
      <c r="X2660">
        <v>2.7308091E-2</v>
      </c>
      <c r="Y2660" s="1">
        <v>5.5314878999999997E-5</v>
      </c>
      <c r="Z2660">
        <v>61.216647999999999</v>
      </c>
      <c r="AA2660" s="1">
        <v>1.1970004999999999E-5</v>
      </c>
      <c r="AB2660">
        <v>0.84377031000000002</v>
      </c>
      <c r="AC2660">
        <v>0.87216099000000002</v>
      </c>
      <c r="AD2660">
        <v>1.3899516000000001</v>
      </c>
      <c r="AE2660">
        <v>0</v>
      </c>
      <c r="AF2660">
        <v>241.48126999999999</v>
      </c>
      <c r="AG2660">
        <v>4.3535176</v>
      </c>
      <c r="AH2660">
        <v>4.7599193</v>
      </c>
      <c r="AI2660">
        <v>4.8806212E-4</v>
      </c>
      <c r="AJ2660">
        <v>8.2489540999999996E-4</v>
      </c>
      <c r="AK2660">
        <v>1.3895717000000001E-3</v>
      </c>
      <c r="AL2660">
        <v>2.0621709999999998E-3</v>
      </c>
      <c r="AM2660">
        <v>1.2714293E-2</v>
      </c>
      <c r="AN2660">
        <v>0.10000365</v>
      </c>
      <c r="AO2660">
        <v>10.027706</v>
      </c>
      <c r="AP2660">
        <v>0.94852440000000005</v>
      </c>
      <c r="AQ2660">
        <v>2916.1359000000002</v>
      </c>
      <c r="AR2660">
        <v>2766.0261</v>
      </c>
      <c r="AS2660">
        <v>0.84910395999999999</v>
      </c>
      <c r="AT2660">
        <v>0</v>
      </c>
      <c r="AU2660">
        <v>0</v>
      </c>
    </row>
    <row r="2661" spans="1:47" x14ac:dyDescent="0.25">
      <c r="A2661">
        <v>130</v>
      </c>
      <c r="B2661" t="s">
        <v>57</v>
      </c>
      <c r="C2661">
        <v>0.57641500000000001</v>
      </c>
      <c r="D2661" s="1">
        <v>3.7953720000000002E-6</v>
      </c>
      <c r="E2661">
        <v>6.2657080000000001</v>
      </c>
      <c r="F2661" s="1">
        <v>5.0228079999999998E-6</v>
      </c>
      <c r="G2661">
        <v>0.36999599999999999</v>
      </c>
      <c r="H2661" s="1">
        <v>53.66469</v>
      </c>
      <c r="I2661">
        <v>1.2E-5</v>
      </c>
      <c r="J2661">
        <v>2.5000000000000001E-5</v>
      </c>
      <c r="K2661">
        <v>1.489725</v>
      </c>
      <c r="L2661">
        <v>1.5840920000000001</v>
      </c>
      <c r="M2661">
        <v>4.7600000000000002E-4</v>
      </c>
      <c r="N2661" s="1">
        <v>4.3068799999999998E-4</v>
      </c>
      <c r="O2661" s="1">
        <v>9.8155849999999995E-4</v>
      </c>
      <c r="P2661">
        <v>2.1389999999999998E-3</v>
      </c>
      <c r="Q2661">
        <v>28.150817</v>
      </c>
      <c r="R2661" s="1">
        <v>5.3878613000000003E-6</v>
      </c>
      <c r="S2661">
        <v>20.253231</v>
      </c>
      <c r="T2661" s="1">
        <v>4.9182607000000002E-6</v>
      </c>
      <c r="U2661">
        <v>0.39981027000000002</v>
      </c>
      <c r="V2661">
        <v>58.943013000000001</v>
      </c>
      <c r="W2661" s="1">
        <v>1.224531E-5</v>
      </c>
      <c r="X2661">
        <v>2.7302702000000002E-2</v>
      </c>
      <c r="Y2661" s="1">
        <v>5.5314878999999997E-5</v>
      </c>
      <c r="Z2661">
        <v>57.368445999999999</v>
      </c>
      <c r="AA2661" s="1">
        <v>1.2014242000000001E-5</v>
      </c>
      <c r="AB2661">
        <v>0.88793387999999995</v>
      </c>
      <c r="AC2661">
        <v>0.86397586999999998</v>
      </c>
      <c r="AD2661">
        <v>1.3899516000000001</v>
      </c>
      <c r="AE2661">
        <v>0</v>
      </c>
      <c r="AF2661">
        <v>241.48126999999999</v>
      </c>
      <c r="AG2661">
        <v>4.4210729000000004</v>
      </c>
      <c r="AH2661">
        <v>4.7572852000000001</v>
      </c>
      <c r="AI2661">
        <v>4.9421589999999998E-4</v>
      </c>
      <c r="AJ2661">
        <v>8.3413762E-4</v>
      </c>
      <c r="AK2661">
        <v>1.3827412999999999E-3</v>
      </c>
      <c r="AL2661">
        <v>2.0070713000000001E-3</v>
      </c>
      <c r="AM2661">
        <v>1.2705657E-2</v>
      </c>
      <c r="AN2661">
        <v>9.9999091999999998E-2</v>
      </c>
      <c r="AO2661">
        <v>9.8332104000000005</v>
      </c>
      <c r="AP2661">
        <v>0.94766932000000004</v>
      </c>
      <c r="AQ2661">
        <v>4676.9733999999999</v>
      </c>
      <c r="AR2661">
        <v>4432.2241000000004</v>
      </c>
      <c r="AS2661">
        <v>0.85178268000000001</v>
      </c>
      <c r="AT2661">
        <v>0</v>
      </c>
      <c r="AU2661">
        <v>0</v>
      </c>
    </row>
    <row r="2662" spans="1:47" x14ac:dyDescent="0.25">
      <c r="A2662">
        <v>131</v>
      </c>
      <c r="B2662" t="s">
        <v>57</v>
      </c>
      <c r="C2662">
        <v>0.20727499999999999</v>
      </c>
      <c r="D2662" s="1">
        <v>1.965527E-8</v>
      </c>
      <c r="E2662">
        <v>0.590673</v>
      </c>
      <c r="F2662" s="1">
        <v>5.0336789999999998E-6</v>
      </c>
      <c r="G2662">
        <v>0.34178199999999997</v>
      </c>
      <c r="H2662" s="1">
        <v>59.104959999999998</v>
      </c>
      <c r="I2662">
        <v>1.5999999999999999E-5</v>
      </c>
      <c r="J2662">
        <v>6.0000000000000002E-5</v>
      </c>
      <c r="K2662">
        <v>1.809574</v>
      </c>
      <c r="L2662">
        <v>1.1647959999999999</v>
      </c>
      <c r="M2662">
        <v>3.5799999999999997E-4</v>
      </c>
      <c r="N2662" s="1">
        <v>3.0181609999999998E-4</v>
      </c>
      <c r="O2662" s="1">
        <v>8.9026700000000003E-4</v>
      </c>
      <c r="P2662">
        <v>2.258E-3</v>
      </c>
      <c r="Q2662">
        <v>28.150817</v>
      </c>
      <c r="R2662" s="1">
        <v>5.3878613000000003E-6</v>
      </c>
      <c r="S2662">
        <v>20.253231</v>
      </c>
      <c r="T2662" s="1">
        <v>4.9182607000000002E-6</v>
      </c>
      <c r="U2662">
        <v>0.40903752999999998</v>
      </c>
      <c r="V2662">
        <v>59.214302000000004</v>
      </c>
      <c r="W2662" s="1">
        <v>1.2590164999999999E-5</v>
      </c>
      <c r="X2662">
        <v>2.7318808999999999E-2</v>
      </c>
      <c r="Y2662" s="1">
        <v>5.5314878999999997E-5</v>
      </c>
      <c r="Z2662">
        <v>55.942045999999998</v>
      </c>
      <c r="AA2662" s="1">
        <v>1.2342286E-5</v>
      </c>
      <c r="AB2662">
        <v>0.84836228999999996</v>
      </c>
      <c r="AC2662">
        <v>0.85516557999999998</v>
      </c>
      <c r="AD2662">
        <v>1.3899516000000001</v>
      </c>
      <c r="AE2662">
        <v>0</v>
      </c>
      <c r="AF2662">
        <v>241.48126999999999</v>
      </c>
      <c r="AG2662">
        <v>4.4328377000000003</v>
      </c>
      <c r="AH2662">
        <v>4.7590646999999997</v>
      </c>
      <c r="AI2662">
        <v>4.7232326999999998E-4</v>
      </c>
      <c r="AJ2662">
        <v>8.2868972000000002E-4</v>
      </c>
      <c r="AK2662">
        <v>1.3918722E-3</v>
      </c>
      <c r="AL2662">
        <v>2.128455E-3</v>
      </c>
      <c r="AM2662">
        <v>1.2705921E-2</v>
      </c>
      <c r="AN2662">
        <v>9.9998918000000006E-2</v>
      </c>
      <c r="AO2662">
        <v>10.025162</v>
      </c>
      <c r="AP2662">
        <v>0.94923888000000001</v>
      </c>
      <c r="AQ2662">
        <v>-4946.4111000000003</v>
      </c>
      <c r="AR2662">
        <v>-4695.3257000000003</v>
      </c>
      <c r="AS2662">
        <v>0.85281417000000004</v>
      </c>
      <c r="AT2662">
        <v>0</v>
      </c>
      <c r="AU2662">
        <v>0</v>
      </c>
    </row>
    <row r="2663" spans="1:47" x14ac:dyDescent="0.25">
      <c r="A2663">
        <v>132</v>
      </c>
      <c r="B2663" t="s">
        <v>57</v>
      </c>
      <c r="C2663">
        <v>39.164392999999997</v>
      </c>
      <c r="D2663" s="1">
        <v>4.8312749999999998E-6</v>
      </c>
      <c r="E2663">
        <v>0.459401</v>
      </c>
      <c r="F2663" s="1">
        <v>5.2492590000000002E-6</v>
      </c>
      <c r="G2663">
        <v>0.37474400000000002</v>
      </c>
      <c r="H2663" s="1">
        <v>70.365380000000002</v>
      </c>
      <c r="I2663">
        <v>1.2999999999999999E-5</v>
      </c>
      <c r="J2663">
        <v>6.0000000000000002E-6</v>
      </c>
      <c r="K2663">
        <v>1.3450120000000001</v>
      </c>
      <c r="L2663">
        <v>0.88297300000000001</v>
      </c>
      <c r="M2663">
        <v>4.57E-4</v>
      </c>
      <c r="N2663" s="1">
        <v>7.6539040000000004E-4</v>
      </c>
      <c r="O2663" s="1">
        <v>1.0589519999999999E-3</v>
      </c>
      <c r="P2663">
        <v>2.2169999999999998E-3</v>
      </c>
      <c r="Q2663">
        <v>28.15082</v>
      </c>
      <c r="R2663" s="1">
        <v>5.3878609999999997E-6</v>
      </c>
      <c r="S2663">
        <v>20.253229999999999</v>
      </c>
      <c r="T2663" s="1">
        <v>4.918261E-6</v>
      </c>
      <c r="U2663">
        <v>0.39845449999999999</v>
      </c>
      <c r="V2663">
        <v>58.096249999999998</v>
      </c>
      <c r="W2663" s="1">
        <v>1.201927E-5</v>
      </c>
      <c r="X2663">
        <v>2.7305610000000001E-2</v>
      </c>
      <c r="Y2663" s="1">
        <v>5.531488E-5</v>
      </c>
      <c r="Z2663">
        <v>58.869720000000001</v>
      </c>
      <c r="AA2663" s="1">
        <v>1.2291230000000001E-5</v>
      </c>
      <c r="AB2663">
        <v>0.87754359999999998</v>
      </c>
      <c r="AC2663">
        <v>0.87541020000000003</v>
      </c>
      <c r="AD2663">
        <v>1.3899520000000001</v>
      </c>
      <c r="AE2663">
        <v>0</v>
      </c>
      <c r="AF2663">
        <v>241.4813</v>
      </c>
      <c r="AG2663">
        <v>4.5533409999999996</v>
      </c>
      <c r="AH2663">
        <v>4.7588780000000002</v>
      </c>
      <c r="AI2663">
        <v>4.7570639999999998E-4</v>
      </c>
      <c r="AJ2663">
        <v>8.3136859999999996E-4</v>
      </c>
      <c r="AK2663">
        <v>1.3841560000000001E-3</v>
      </c>
      <c r="AL2663">
        <v>2.076924E-3</v>
      </c>
      <c r="AM2663">
        <v>1.2690979999999999E-2</v>
      </c>
      <c r="AN2663">
        <v>0.1000011</v>
      </c>
      <c r="AO2663">
        <v>10.08736</v>
      </c>
      <c r="AP2663">
        <v>0.9487487</v>
      </c>
      <c r="AQ2663">
        <v>14.981909999999999</v>
      </c>
      <c r="AR2663">
        <v>14.21407</v>
      </c>
      <c r="AS2663">
        <v>0.86170100000000005</v>
      </c>
      <c r="AT2663">
        <v>0</v>
      </c>
      <c r="AU2663">
        <v>0</v>
      </c>
    </row>
    <row r="2664" spans="1:47" x14ac:dyDescent="0.25">
      <c r="A2664">
        <v>133</v>
      </c>
      <c r="B2664" t="s">
        <v>57</v>
      </c>
      <c r="C2664">
        <v>24.012241</v>
      </c>
      <c r="D2664" s="1">
        <v>4.100242E-6</v>
      </c>
      <c r="E2664">
        <v>0.37503399999999998</v>
      </c>
      <c r="F2664" s="1">
        <v>4.8703870000000003E-6</v>
      </c>
      <c r="G2664">
        <v>0.24688599999999999</v>
      </c>
      <c r="H2664" s="1">
        <v>59.495199999999997</v>
      </c>
      <c r="I2664">
        <v>1.5999999999999999E-5</v>
      </c>
      <c r="J2664">
        <v>3.9999999999999998E-6</v>
      </c>
      <c r="K2664">
        <v>1.08656</v>
      </c>
      <c r="L2664">
        <v>1.0439989999999999</v>
      </c>
      <c r="M2664">
        <v>5.2800000000000004E-4</v>
      </c>
      <c r="N2664" s="1">
        <v>8.3044149999999997E-4</v>
      </c>
      <c r="O2664" s="1">
        <v>1.1993990000000001E-3</v>
      </c>
      <c r="P2664">
        <v>2.5539999999999998E-3</v>
      </c>
      <c r="Q2664">
        <v>28.15082</v>
      </c>
      <c r="R2664" s="1">
        <v>5.3878609999999997E-6</v>
      </c>
      <c r="S2664">
        <v>20.253229999999999</v>
      </c>
      <c r="T2664" s="1">
        <v>4.918261E-6</v>
      </c>
      <c r="U2664">
        <v>0.41252480000000002</v>
      </c>
      <c r="V2664">
        <v>57.93956</v>
      </c>
      <c r="W2664" s="1">
        <v>1.1957389999999999E-5</v>
      </c>
      <c r="X2664">
        <v>2.7300089999999999E-2</v>
      </c>
      <c r="Y2664" s="1">
        <v>5.531488E-5</v>
      </c>
      <c r="Z2664">
        <v>56.105040000000002</v>
      </c>
      <c r="AA2664" s="1">
        <v>1.2272610000000001E-5</v>
      </c>
      <c r="AB2664">
        <v>0.89177059999999997</v>
      </c>
      <c r="AC2664">
        <v>0.84616899999999995</v>
      </c>
      <c r="AD2664">
        <v>1.3899520000000001</v>
      </c>
      <c r="AE2664">
        <v>0</v>
      </c>
      <c r="AF2664">
        <v>241.4813</v>
      </c>
      <c r="AG2664">
        <v>4.4497809999999998</v>
      </c>
      <c r="AH2664">
        <v>4.7588739999999996</v>
      </c>
      <c r="AI2664">
        <v>4.8606499999999999E-4</v>
      </c>
      <c r="AJ2664">
        <v>8.3245590000000005E-4</v>
      </c>
      <c r="AK2664">
        <v>1.3846139999999999E-3</v>
      </c>
      <c r="AL2664">
        <v>2.2035929999999998E-3</v>
      </c>
      <c r="AM2664">
        <v>1.2705930000000001E-2</v>
      </c>
      <c r="AN2664">
        <v>0.1000002</v>
      </c>
      <c r="AO2664">
        <v>9.9163150000000009</v>
      </c>
      <c r="AP2664">
        <v>0.94887630000000001</v>
      </c>
      <c r="AQ2664">
        <v>-910.53769999999997</v>
      </c>
      <c r="AR2664">
        <v>-863.98760000000004</v>
      </c>
      <c r="AS2664">
        <v>0.85029049999999995</v>
      </c>
      <c r="AT2664">
        <v>0</v>
      </c>
      <c r="AU2664">
        <v>0</v>
      </c>
    </row>
    <row r="2665" spans="1:47" x14ac:dyDescent="0.25">
      <c r="A2665">
        <v>134</v>
      </c>
      <c r="B2665" t="s">
        <v>57</v>
      </c>
      <c r="C2665">
        <v>59.421416999999998</v>
      </c>
      <c r="D2665" s="1">
        <v>8.2831940000000008E-6</v>
      </c>
      <c r="E2665">
        <v>32.767257999999998</v>
      </c>
      <c r="F2665" s="1">
        <v>7.2007100000000002E-6</v>
      </c>
      <c r="G2665">
        <v>1.0399400000000001</v>
      </c>
      <c r="H2665" s="1">
        <v>94.311430000000001</v>
      </c>
      <c r="I2665">
        <v>6.0000000000000002E-6</v>
      </c>
      <c r="J2665">
        <v>5.3999999999999998E-5</v>
      </c>
      <c r="K2665">
        <v>0.85107500000000003</v>
      </c>
      <c r="L2665">
        <v>0.37316899999999997</v>
      </c>
      <c r="M2665">
        <v>5.5199999999999997E-4</v>
      </c>
      <c r="N2665" s="1">
        <v>2.7680240000000001E-4</v>
      </c>
      <c r="O2665" s="1">
        <v>6.4415700000000002E-4</v>
      </c>
      <c r="P2665">
        <v>8.8400000000000002E-4</v>
      </c>
      <c r="Q2665">
        <v>28.150817</v>
      </c>
      <c r="R2665" s="1">
        <v>5.3878613000000003E-6</v>
      </c>
      <c r="S2665">
        <v>20.253231</v>
      </c>
      <c r="T2665" s="1">
        <v>4.9182607000000002E-6</v>
      </c>
      <c r="U2665">
        <v>0.38998765000000002</v>
      </c>
      <c r="V2665">
        <v>59.175815</v>
      </c>
      <c r="W2665" s="1">
        <v>1.2070153999999999E-5</v>
      </c>
      <c r="X2665">
        <v>2.7307369000000001E-2</v>
      </c>
      <c r="Y2665" s="1">
        <v>5.5314878999999997E-5</v>
      </c>
      <c r="Z2665">
        <v>61.021451999999996</v>
      </c>
      <c r="AA2665" s="1">
        <v>1.2133754999999999E-5</v>
      </c>
      <c r="AB2665">
        <v>0.86812904000000002</v>
      </c>
      <c r="AC2665">
        <v>0.83912355999999999</v>
      </c>
      <c r="AD2665">
        <v>1.3899516000000001</v>
      </c>
      <c r="AE2665">
        <v>0</v>
      </c>
      <c r="AF2665">
        <v>241.48126999999999</v>
      </c>
      <c r="AG2665">
        <v>4.4702079000000001</v>
      </c>
      <c r="AH2665">
        <v>4.7605285000000004</v>
      </c>
      <c r="AI2665">
        <v>4.8002427999999998E-4</v>
      </c>
      <c r="AJ2665">
        <v>8.3418005000000003E-4</v>
      </c>
      <c r="AK2665">
        <v>1.3878078000000001E-3</v>
      </c>
      <c r="AL2665">
        <v>2.1627819000000002E-3</v>
      </c>
      <c r="AM2665">
        <v>1.2695369E-2</v>
      </c>
      <c r="AN2665">
        <v>0.10000278999999999</v>
      </c>
      <c r="AO2665">
        <v>9.8667862</v>
      </c>
      <c r="AP2665">
        <v>0.94794279999999997</v>
      </c>
      <c r="AQ2665">
        <v>-3474.8155000000002</v>
      </c>
      <c r="AR2665">
        <v>-3293.9263000000001</v>
      </c>
      <c r="AS2665">
        <v>0.85888067000000001</v>
      </c>
      <c r="AT2665">
        <v>0</v>
      </c>
      <c r="AU2665">
        <v>0</v>
      </c>
    </row>
    <row r="2666" spans="1:47" x14ac:dyDescent="0.25">
      <c r="A2666">
        <v>135</v>
      </c>
      <c r="B2666" t="s">
        <v>57</v>
      </c>
      <c r="C2666">
        <v>34.431289999999997</v>
      </c>
      <c r="D2666" s="1">
        <v>4.4470909999999997E-6</v>
      </c>
      <c r="E2666">
        <v>0.48588500000000001</v>
      </c>
      <c r="F2666" s="1">
        <v>5.3593389999999997E-6</v>
      </c>
      <c r="G2666">
        <v>0.454154</v>
      </c>
      <c r="H2666" s="1">
        <v>75.587590000000006</v>
      </c>
      <c r="I2666">
        <v>1.2999999999999999E-5</v>
      </c>
      <c r="J2666">
        <v>1.2999999999999999E-5</v>
      </c>
      <c r="K2666">
        <v>1.2505409999999999</v>
      </c>
      <c r="L2666">
        <v>0.92040599999999995</v>
      </c>
      <c r="M2666">
        <v>4.6299999999999998E-4</v>
      </c>
      <c r="N2666" s="1">
        <v>7.9799120000000002E-4</v>
      </c>
      <c r="O2666" s="1">
        <v>1.0642469999999999E-3</v>
      </c>
      <c r="P2666">
        <v>2.2290000000000001E-3</v>
      </c>
      <c r="Q2666">
        <v>28.150817</v>
      </c>
      <c r="R2666" s="1">
        <v>5.3878613000000003E-6</v>
      </c>
      <c r="S2666">
        <v>20.253231</v>
      </c>
      <c r="T2666" s="1">
        <v>4.9182607000000002E-6</v>
      </c>
      <c r="U2666">
        <v>0.40643038999999997</v>
      </c>
      <c r="V2666">
        <v>58.171335999999997</v>
      </c>
      <c r="W2666" s="1">
        <v>1.2537711E-5</v>
      </c>
      <c r="X2666">
        <v>2.7297564E-2</v>
      </c>
      <c r="Y2666" s="1">
        <v>5.5314878999999997E-5</v>
      </c>
      <c r="Z2666">
        <v>60.434060000000002</v>
      </c>
      <c r="AA2666" s="1">
        <v>1.2762213E-5</v>
      </c>
      <c r="AB2666">
        <v>0.84835145000000001</v>
      </c>
      <c r="AC2666">
        <v>0.84023543000000001</v>
      </c>
      <c r="AD2666">
        <v>1.3899516000000001</v>
      </c>
      <c r="AE2666">
        <v>0</v>
      </c>
      <c r="AF2666">
        <v>241.48126999999999</v>
      </c>
      <c r="AG2666">
        <v>4.4766292999999999</v>
      </c>
      <c r="AH2666">
        <v>4.7573375999999996</v>
      </c>
      <c r="AI2666">
        <v>4.9152897E-4</v>
      </c>
      <c r="AJ2666">
        <v>8.2485201999999997E-4</v>
      </c>
      <c r="AK2666">
        <v>1.384527E-3</v>
      </c>
      <c r="AL2666">
        <v>2.1048335000000001E-3</v>
      </c>
      <c r="AM2666">
        <v>1.2699442E-2</v>
      </c>
      <c r="AN2666">
        <v>9.9996092999999994E-2</v>
      </c>
      <c r="AO2666">
        <v>10.181673999999999</v>
      </c>
      <c r="AP2666">
        <v>0.94875211000000004</v>
      </c>
      <c r="AQ2666">
        <v>-2738.2582000000002</v>
      </c>
      <c r="AR2666">
        <v>-2597.9281999999998</v>
      </c>
      <c r="AS2666">
        <v>0.86235242999999995</v>
      </c>
      <c r="AT2666">
        <v>0</v>
      </c>
      <c r="AU2666">
        <v>0</v>
      </c>
    </row>
    <row r="2667" spans="1:47" x14ac:dyDescent="0.25">
      <c r="A2667">
        <v>136</v>
      </c>
      <c r="B2667" t="s">
        <v>57</v>
      </c>
      <c r="C2667">
        <v>12.954587</v>
      </c>
      <c r="D2667" s="1">
        <v>2.2129520000000002E-6</v>
      </c>
      <c r="E2667">
        <v>0.23278399999999999</v>
      </c>
      <c r="F2667" s="1">
        <v>4.4375299999999998E-6</v>
      </c>
      <c r="G2667">
        <v>3.5064999999999999E-2</v>
      </c>
      <c r="H2667" s="1">
        <v>39.198180000000001</v>
      </c>
      <c r="I2667">
        <v>2.3E-5</v>
      </c>
      <c r="J2667">
        <v>3.1000000000000001E-5</v>
      </c>
      <c r="K2667">
        <v>0.55188400000000004</v>
      </c>
      <c r="L2667">
        <v>1.6768209999999999</v>
      </c>
      <c r="M2667">
        <v>5.3200000000000003E-4</v>
      </c>
      <c r="N2667" s="1">
        <v>7.1317829999999996E-4</v>
      </c>
      <c r="O2667" s="1">
        <v>1.3896430000000001E-3</v>
      </c>
      <c r="P2667">
        <v>3.124E-3</v>
      </c>
      <c r="Q2667">
        <v>28.150817</v>
      </c>
      <c r="R2667" s="1">
        <v>5.3878613000000003E-6</v>
      </c>
      <c r="S2667">
        <v>20.253231</v>
      </c>
      <c r="T2667" s="1">
        <v>4.9182607000000002E-6</v>
      </c>
      <c r="U2667">
        <v>0.40448479999999998</v>
      </c>
      <c r="V2667">
        <v>59.864817000000002</v>
      </c>
      <c r="W2667" s="1">
        <v>1.2552285000000001E-5</v>
      </c>
      <c r="X2667">
        <v>2.730078E-2</v>
      </c>
      <c r="Y2667" s="1">
        <v>5.5314878999999997E-5</v>
      </c>
      <c r="Z2667">
        <v>58.462128999999997</v>
      </c>
      <c r="AA2667" s="1">
        <v>1.2560182E-5</v>
      </c>
      <c r="AB2667">
        <v>0.85611572000000002</v>
      </c>
      <c r="AC2667">
        <v>0.86150470000000001</v>
      </c>
      <c r="AD2667">
        <v>1.3899516000000001</v>
      </c>
      <c r="AE2667">
        <v>0</v>
      </c>
      <c r="AF2667">
        <v>241.48126999999999</v>
      </c>
      <c r="AG2667">
        <v>4.4340871999999996</v>
      </c>
      <c r="AH2667">
        <v>4.7612429000000001</v>
      </c>
      <c r="AI2667">
        <v>4.8994678000000003E-4</v>
      </c>
      <c r="AJ2667">
        <v>8.2486761999999998E-4</v>
      </c>
      <c r="AK2667">
        <v>1.3864757000000001E-3</v>
      </c>
      <c r="AL2667">
        <v>2.1183975999999999E-3</v>
      </c>
      <c r="AM2667">
        <v>1.2684552999999999E-2</v>
      </c>
      <c r="AN2667">
        <v>9.9995791000000001E-2</v>
      </c>
      <c r="AO2667">
        <v>9.7722955000000002</v>
      </c>
      <c r="AP2667">
        <v>0.94849722999999997</v>
      </c>
      <c r="AQ2667">
        <v>4405.2159000000001</v>
      </c>
      <c r="AR2667">
        <v>4178.3351000000002</v>
      </c>
      <c r="AS2667">
        <v>0.86160013000000002</v>
      </c>
      <c r="AT2667">
        <v>0</v>
      </c>
      <c r="AU2667">
        <v>0</v>
      </c>
    </row>
    <row r="2668" spans="1:47" x14ac:dyDescent="0.25">
      <c r="A2668">
        <v>137</v>
      </c>
      <c r="B2668" t="s">
        <v>57</v>
      </c>
      <c r="C2668">
        <v>40.980291000000001</v>
      </c>
      <c r="D2668" s="1">
        <v>6.7061110000000001E-6</v>
      </c>
      <c r="E2668">
        <v>18.706502</v>
      </c>
      <c r="F2668" s="1">
        <v>5.3067950000000002E-6</v>
      </c>
      <c r="G2668">
        <v>0.66803000000000001</v>
      </c>
      <c r="H2668" s="1">
        <v>56.811920000000001</v>
      </c>
      <c r="I2668">
        <v>1.4E-5</v>
      </c>
      <c r="J2668">
        <v>5.0000000000000004E-6</v>
      </c>
      <c r="K2668">
        <v>1.019612</v>
      </c>
      <c r="L2668">
        <v>1.2009289999999999</v>
      </c>
      <c r="M2668">
        <v>5.6599999999999999E-4</v>
      </c>
      <c r="N2668" s="1">
        <v>1.7574800000000001E-4</v>
      </c>
      <c r="O2668" s="1">
        <v>9.8494529999999998E-4</v>
      </c>
      <c r="P2668">
        <v>1.6720000000000001E-3</v>
      </c>
      <c r="Q2668">
        <v>28.150817</v>
      </c>
      <c r="R2668" s="1">
        <v>5.3878613000000003E-6</v>
      </c>
      <c r="S2668">
        <v>20.253231</v>
      </c>
      <c r="T2668" s="1">
        <v>4.9182607000000002E-6</v>
      </c>
      <c r="U2668">
        <v>0.39044461000000003</v>
      </c>
      <c r="V2668">
        <v>56.305593000000002</v>
      </c>
      <c r="W2668" s="1">
        <v>1.2353642E-5</v>
      </c>
      <c r="X2668">
        <v>2.7310767E-2</v>
      </c>
      <c r="Y2668" s="1">
        <v>5.5314878999999997E-5</v>
      </c>
      <c r="Z2668">
        <v>59.818638999999997</v>
      </c>
      <c r="AA2668" s="1">
        <v>1.2044187999999999E-5</v>
      </c>
      <c r="AB2668">
        <v>0.90520049999999996</v>
      </c>
      <c r="AC2668">
        <v>0.90188376999999997</v>
      </c>
      <c r="AD2668">
        <v>1.3899516000000001</v>
      </c>
      <c r="AE2668">
        <v>0</v>
      </c>
      <c r="AF2668">
        <v>241.48126999999999</v>
      </c>
      <c r="AG2668">
        <v>4.4486134000000002</v>
      </c>
      <c r="AH2668">
        <v>4.7587948999999998</v>
      </c>
      <c r="AI2668">
        <v>4.7857515000000002E-4</v>
      </c>
      <c r="AJ2668">
        <v>8.2278744000000004E-4</v>
      </c>
      <c r="AK2668">
        <v>1.3878288000000001E-3</v>
      </c>
      <c r="AL2668">
        <v>1.9555531000000001E-3</v>
      </c>
      <c r="AM2668">
        <v>1.2692246000000001E-2</v>
      </c>
      <c r="AN2668">
        <v>9.9996346999999999E-2</v>
      </c>
      <c r="AO2668">
        <v>10.151014999999999</v>
      </c>
      <c r="AP2668">
        <v>0.94773854999999996</v>
      </c>
      <c r="AQ2668">
        <v>4627.0237999999999</v>
      </c>
      <c r="AR2668">
        <v>4385.2088999999996</v>
      </c>
      <c r="AS2668">
        <v>0.85246211999999999</v>
      </c>
      <c r="AT2668">
        <v>0</v>
      </c>
      <c r="AU2668">
        <v>0</v>
      </c>
    </row>
    <row r="2669" spans="1:47" x14ac:dyDescent="0.25">
      <c r="A2669">
        <v>138</v>
      </c>
      <c r="B2669" t="s">
        <v>57</v>
      </c>
      <c r="C2669">
        <v>31.938929000000002</v>
      </c>
      <c r="D2669" s="1">
        <v>3.8196559999999997E-6</v>
      </c>
      <c r="E2669">
        <v>0.55736300000000005</v>
      </c>
      <c r="F2669" s="1">
        <v>5.1111920000000001E-6</v>
      </c>
      <c r="G2669">
        <v>0.41185899999999998</v>
      </c>
      <c r="H2669" s="1">
        <v>76.136930000000007</v>
      </c>
      <c r="I2669">
        <v>1.2E-5</v>
      </c>
      <c r="J2669">
        <v>1.4E-5</v>
      </c>
      <c r="K2669">
        <v>1.2292320000000001</v>
      </c>
      <c r="L2669">
        <v>1.134371</v>
      </c>
      <c r="M2669">
        <v>4.5100000000000001E-4</v>
      </c>
      <c r="N2669" s="1">
        <v>8.3990010000000001E-4</v>
      </c>
      <c r="O2669" s="1">
        <v>1.0760419999999999E-3</v>
      </c>
      <c r="P2669">
        <v>2.3180000000000002E-3</v>
      </c>
      <c r="Q2669">
        <v>28.150817</v>
      </c>
      <c r="R2669" s="1">
        <v>5.3878613000000003E-6</v>
      </c>
      <c r="S2669">
        <v>20.253231</v>
      </c>
      <c r="T2669" s="1">
        <v>4.9182607000000002E-6</v>
      </c>
      <c r="U2669">
        <v>0.40885579999999999</v>
      </c>
      <c r="V2669">
        <v>60.621034000000002</v>
      </c>
      <c r="W2669" s="1">
        <v>1.1925345000000001E-5</v>
      </c>
      <c r="X2669">
        <v>2.7310145000000001E-2</v>
      </c>
      <c r="Y2669" s="1">
        <v>5.5314878999999997E-5</v>
      </c>
      <c r="Z2669">
        <v>60.658932</v>
      </c>
      <c r="AA2669" s="1">
        <v>1.2269174999999999E-5</v>
      </c>
      <c r="AB2669">
        <v>0.86917597000000002</v>
      </c>
      <c r="AC2669">
        <v>0.86070776999999998</v>
      </c>
      <c r="AD2669">
        <v>1.3899516000000001</v>
      </c>
      <c r="AE2669">
        <v>0</v>
      </c>
      <c r="AF2669">
        <v>241.48126999999999</v>
      </c>
      <c r="AG2669">
        <v>4.6436399000000002</v>
      </c>
      <c r="AH2669">
        <v>4.7594231000000002</v>
      </c>
      <c r="AI2669">
        <v>4.8909289000000002E-4</v>
      </c>
      <c r="AJ2669">
        <v>8.2587302E-4</v>
      </c>
      <c r="AK2669">
        <v>1.3908042999999999E-3</v>
      </c>
      <c r="AL2669">
        <v>2.1144111000000001E-3</v>
      </c>
      <c r="AM2669">
        <v>1.2708613000000001E-2</v>
      </c>
      <c r="AN2669">
        <v>0.10000235</v>
      </c>
      <c r="AO2669">
        <v>9.7622689000000005</v>
      </c>
      <c r="AP2669">
        <v>0.94916676</v>
      </c>
      <c r="AQ2669">
        <v>1912.6309000000001</v>
      </c>
      <c r="AR2669">
        <v>1815.4057</v>
      </c>
      <c r="AS2669">
        <v>0.85471251999999998</v>
      </c>
      <c r="AT2669">
        <v>0</v>
      </c>
      <c r="AU2669">
        <v>0</v>
      </c>
    </row>
    <row r="2670" spans="1:47" x14ac:dyDescent="0.25">
      <c r="A2670">
        <v>139</v>
      </c>
      <c r="B2670" t="s">
        <v>57</v>
      </c>
      <c r="C2670">
        <v>34.118147</v>
      </c>
      <c r="D2670" s="1">
        <v>5.0978300000000001E-6</v>
      </c>
      <c r="E2670">
        <v>0.40601799999999999</v>
      </c>
      <c r="F2670" s="1">
        <v>6.9707430000000002E-7</v>
      </c>
      <c r="G2670">
        <v>0.35726200000000002</v>
      </c>
      <c r="H2670" s="1">
        <v>83.785359999999997</v>
      </c>
      <c r="I2670">
        <v>1.4E-5</v>
      </c>
      <c r="J2670">
        <v>9.9999999999999995E-7</v>
      </c>
      <c r="K2670">
        <v>1.7673430000000001</v>
      </c>
      <c r="L2670">
        <v>1.5963290000000001</v>
      </c>
      <c r="M2670">
        <v>4.8099999999999998E-4</v>
      </c>
      <c r="N2670" s="1">
        <v>7.9018160000000003E-4</v>
      </c>
      <c r="O2670" s="1">
        <v>1.041038E-3</v>
      </c>
      <c r="P2670">
        <v>2.5270000000000002E-3</v>
      </c>
      <c r="Q2670">
        <v>28.150817</v>
      </c>
      <c r="R2670" s="1">
        <v>5.3878613000000003E-6</v>
      </c>
      <c r="S2670">
        <v>20.253231</v>
      </c>
      <c r="T2670" s="1">
        <v>4.9182607000000002E-6</v>
      </c>
      <c r="U2670">
        <v>0.39866952</v>
      </c>
      <c r="V2670">
        <v>56.542554000000003</v>
      </c>
      <c r="W2670" s="1">
        <v>1.2599982E-5</v>
      </c>
      <c r="X2670">
        <v>2.7314653000000001E-2</v>
      </c>
      <c r="Y2670" s="1">
        <v>5.5314878999999997E-5</v>
      </c>
      <c r="Z2670">
        <v>61.362560000000002</v>
      </c>
      <c r="AA2670" s="1">
        <v>1.2467384E-5</v>
      </c>
      <c r="AB2670">
        <v>0.88373849999999998</v>
      </c>
      <c r="AC2670">
        <v>0.86461710000000003</v>
      </c>
      <c r="AD2670">
        <v>1.3899516000000001</v>
      </c>
      <c r="AE2670">
        <v>0</v>
      </c>
      <c r="AF2670">
        <v>241.48126999999999</v>
      </c>
      <c r="AG2670">
        <v>4.3766699999999998</v>
      </c>
      <c r="AH2670">
        <v>4.7608665999999999</v>
      </c>
      <c r="AI2670">
        <v>4.9018662E-4</v>
      </c>
      <c r="AJ2670">
        <v>8.2954591000000005E-4</v>
      </c>
      <c r="AK2670">
        <v>1.3919392000000001E-3</v>
      </c>
      <c r="AL2670">
        <v>2.1645868999999999E-3</v>
      </c>
      <c r="AM2670">
        <v>1.2697094000000001E-2</v>
      </c>
      <c r="AN2670">
        <v>0.10000421</v>
      </c>
      <c r="AO2670">
        <v>10.063568999999999</v>
      </c>
      <c r="AP2670">
        <v>0.94886605999999996</v>
      </c>
      <c r="AQ2670">
        <v>1262.7526</v>
      </c>
      <c r="AR2670">
        <v>1198.1831</v>
      </c>
      <c r="AS2670">
        <v>0.85845844000000004</v>
      </c>
      <c r="AT2670">
        <v>0</v>
      </c>
      <c r="AU2670">
        <v>0</v>
      </c>
    </row>
    <row r="2671" spans="1:47" x14ac:dyDescent="0.25">
      <c r="A2671">
        <v>140</v>
      </c>
      <c r="B2671" t="s">
        <v>57</v>
      </c>
      <c r="C2671">
        <v>5.229088</v>
      </c>
      <c r="D2671" s="1">
        <v>2.173413E-6</v>
      </c>
      <c r="E2671">
        <v>0</v>
      </c>
      <c r="F2671" s="1">
        <v>4.5205759999999997E-6</v>
      </c>
      <c r="G2671">
        <v>1.8395000000000002E-2</v>
      </c>
      <c r="H2671" s="1">
        <v>66.022189999999995</v>
      </c>
      <c r="I2671">
        <v>1.5E-5</v>
      </c>
      <c r="J2671">
        <v>4.3999999999999999E-5</v>
      </c>
      <c r="K2671">
        <v>1.89052</v>
      </c>
      <c r="L2671">
        <v>1.6606860000000001</v>
      </c>
      <c r="M2671">
        <v>3.2000000000000003E-4</v>
      </c>
      <c r="N2671" s="1">
        <v>3.2011179999999999E-4</v>
      </c>
      <c r="O2671" s="1">
        <v>8.268498E-4</v>
      </c>
      <c r="P2671">
        <v>2.431E-3</v>
      </c>
      <c r="Q2671">
        <v>28.150817</v>
      </c>
      <c r="R2671" s="1">
        <v>5.3878613000000003E-6</v>
      </c>
      <c r="S2671">
        <v>20.253231</v>
      </c>
      <c r="T2671" s="1">
        <v>4.9182607000000002E-6</v>
      </c>
      <c r="U2671">
        <v>0.40794686000000002</v>
      </c>
      <c r="V2671">
        <v>58.092596</v>
      </c>
      <c r="W2671" s="1">
        <v>1.246257E-5</v>
      </c>
      <c r="X2671">
        <v>2.7309335000000001E-2</v>
      </c>
      <c r="Y2671" s="1">
        <v>5.5314878999999997E-5</v>
      </c>
      <c r="Z2671">
        <v>57.968096000000003</v>
      </c>
      <c r="AA2671" s="1">
        <v>1.2463188999999999E-5</v>
      </c>
      <c r="AB2671">
        <v>0.90116507999999995</v>
      </c>
      <c r="AC2671">
        <v>0.88789147000000002</v>
      </c>
      <c r="AD2671">
        <v>1.3899516000000001</v>
      </c>
      <c r="AE2671">
        <v>0</v>
      </c>
      <c r="AF2671">
        <v>241.48126999999999</v>
      </c>
      <c r="AG2671">
        <v>4.3616476999999998</v>
      </c>
      <c r="AH2671">
        <v>4.7608511</v>
      </c>
      <c r="AI2671">
        <v>4.8552900000000001E-4</v>
      </c>
      <c r="AJ2671">
        <v>8.2884446999999999E-4</v>
      </c>
      <c r="AK2671">
        <v>1.3886944999999999E-3</v>
      </c>
      <c r="AL2671">
        <v>2.1294023E-3</v>
      </c>
      <c r="AM2671">
        <v>1.2712068E-2</v>
      </c>
      <c r="AN2671">
        <v>0.10000167</v>
      </c>
      <c r="AO2671">
        <v>9.9315128999999995</v>
      </c>
      <c r="AP2671">
        <v>0.94751171999999995</v>
      </c>
      <c r="AQ2671">
        <v>3774.9886999999999</v>
      </c>
      <c r="AR2671">
        <v>3576.846</v>
      </c>
      <c r="AS2671">
        <v>0.84957835999999998</v>
      </c>
      <c r="AT2671">
        <v>0</v>
      </c>
      <c r="AU2671">
        <v>0</v>
      </c>
    </row>
    <row r="2672" spans="1:47" x14ac:dyDescent="0.25">
      <c r="A2672">
        <v>141</v>
      </c>
      <c r="B2672" t="s">
        <v>57</v>
      </c>
      <c r="C2672">
        <v>27.171878</v>
      </c>
      <c r="D2672" s="1">
        <v>3.2603630000000002E-6</v>
      </c>
      <c r="E2672">
        <v>0.37538300000000002</v>
      </c>
      <c r="F2672" s="1">
        <v>3.6026539999999998E-6</v>
      </c>
      <c r="G2672">
        <v>8.1786999999999999E-2</v>
      </c>
      <c r="H2672" s="1">
        <v>112.5634</v>
      </c>
      <c r="I2672">
        <v>1.1E-5</v>
      </c>
      <c r="J2672">
        <v>1.5999999999999999E-5</v>
      </c>
      <c r="K2672">
        <v>1.0957209999999999</v>
      </c>
      <c r="L2672">
        <v>1.3632690000000001</v>
      </c>
      <c r="M2672">
        <v>4.46E-4</v>
      </c>
      <c r="N2672" s="1">
        <v>7.148988E-4</v>
      </c>
      <c r="O2672" s="1">
        <v>9.0953639999999999E-4</v>
      </c>
      <c r="P2672">
        <v>1.72E-3</v>
      </c>
      <c r="Q2672">
        <v>28.150817</v>
      </c>
      <c r="R2672" s="1">
        <v>5.3878613000000003E-6</v>
      </c>
      <c r="S2672">
        <v>20.253231</v>
      </c>
      <c r="T2672" s="1">
        <v>4.9182607000000002E-6</v>
      </c>
      <c r="U2672">
        <v>0.38023474000000002</v>
      </c>
      <c r="V2672">
        <v>57.899884</v>
      </c>
      <c r="W2672" s="1">
        <v>1.2277262E-5</v>
      </c>
      <c r="X2672">
        <v>2.7315641000000002E-2</v>
      </c>
      <c r="Y2672" s="1">
        <v>5.5314878999999997E-5</v>
      </c>
      <c r="Z2672">
        <v>59.091695000000001</v>
      </c>
      <c r="AA2672" s="1">
        <v>1.1998476E-5</v>
      </c>
      <c r="AB2672">
        <v>0.84676898</v>
      </c>
      <c r="AC2672">
        <v>0.88643293999999995</v>
      </c>
      <c r="AD2672">
        <v>1.3899516000000001</v>
      </c>
      <c r="AE2672">
        <v>0</v>
      </c>
      <c r="AF2672">
        <v>241.48126999999999</v>
      </c>
      <c r="AG2672">
        <v>4.4439780000000004</v>
      </c>
      <c r="AH2672">
        <v>4.7577809000000002</v>
      </c>
      <c r="AI2672">
        <v>4.8777531999999999E-4</v>
      </c>
      <c r="AJ2672">
        <v>8.2893805E-4</v>
      </c>
      <c r="AK2672">
        <v>1.3879846000000001E-3</v>
      </c>
      <c r="AL2672">
        <v>2.0827038999999999E-3</v>
      </c>
      <c r="AM2672">
        <v>1.2694275E-2</v>
      </c>
      <c r="AN2672">
        <v>0.10000114</v>
      </c>
      <c r="AO2672">
        <v>10.233378999999999</v>
      </c>
      <c r="AP2672">
        <v>0.94831242999999998</v>
      </c>
      <c r="AQ2672">
        <v>1191.4023999999999</v>
      </c>
      <c r="AR2672">
        <v>1129.8217</v>
      </c>
      <c r="AS2672">
        <v>0.86422191999999998</v>
      </c>
      <c r="AT2672">
        <v>0</v>
      </c>
      <c r="AU2672">
        <v>0</v>
      </c>
    </row>
    <row r="2673" spans="1:47" x14ac:dyDescent="0.25">
      <c r="A2673">
        <v>142</v>
      </c>
      <c r="B2673" t="s">
        <v>57</v>
      </c>
      <c r="C2673">
        <v>57.113329999999998</v>
      </c>
      <c r="D2673" s="1">
        <v>6.6630990000000004E-6</v>
      </c>
      <c r="E2673">
        <v>0.224742</v>
      </c>
      <c r="F2673" s="1">
        <v>9.9363169999999999E-6</v>
      </c>
      <c r="G2673">
        <v>0.37636199999999997</v>
      </c>
      <c r="H2673" s="1">
        <v>62.979559999999999</v>
      </c>
      <c r="I2673">
        <v>1.9000000000000001E-5</v>
      </c>
      <c r="J2673">
        <v>0</v>
      </c>
      <c r="K2673">
        <v>0.68286400000000003</v>
      </c>
      <c r="L2673">
        <v>0.73504000000000003</v>
      </c>
      <c r="M2673">
        <v>3.5300000000000002E-4</v>
      </c>
      <c r="N2673" s="1">
        <v>4.2680639999999998E-4</v>
      </c>
      <c r="O2673" s="1">
        <v>9.5868289999999996E-4</v>
      </c>
      <c r="P2673">
        <v>2.2049999999999999E-3</v>
      </c>
      <c r="Q2673">
        <v>28.150817</v>
      </c>
      <c r="R2673" s="1">
        <v>5.3878613000000003E-6</v>
      </c>
      <c r="S2673">
        <v>20.253231</v>
      </c>
      <c r="T2673" s="1">
        <v>4.9182607000000002E-6</v>
      </c>
      <c r="U2673">
        <v>0.40002107999999997</v>
      </c>
      <c r="V2673">
        <v>60.854604000000002</v>
      </c>
      <c r="W2673" s="1">
        <v>1.1649978999999999E-5</v>
      </c>
      <c r="X2673">
        <v>2.7312377999999998E-2</v>
      </c>
      <c r="Y2673" s="1">
        <v>5.5314878999999997E-5</v>
      </c>
      <c r="Z2673">
        <v>58.446632999999999</v>
      </c>
      <c r="AA2673" s="1">
        <v>1.1804018E-5</v>
      </c>
      <c r="AB2673">
        <v>0.86232514000000005</v>
      </c>
      <c r="AC2673">
        <v>0.81057604999999999</v>
      </c>
      <c r="AD2673">
        <v>1.3899516000000001</v>
      </c>
      <c r="AE2673">
        <v>0</v>
      </c>
      <c r="AF2673">
        <v>241.48126999999999</v>
      </c>
      <c r="AG2673">
        <v>4.4712718999999996</v>
      </c>
      <c r="AH2673">
        <v>4.7608050999999998</v>
      </c>
      <c r="AI2673">
        <v>4.8442925000000001E-4</v>
      </c>
      <c r="AJ2673">
        <v>8.3128529E-4</v>
      </c>
      <c r="AK2673">
        <v>1.3884152999999999E-3</v>
      </c>
      <c r="AL2673">
        <v>2.0203093000000002E-3</v>
      </c>
      <c r="AM2673">
        <v>1.2694722E-2</v>
      </c>
      <c r="AN2673">
        <v>0.10000176</v>
      </c>
      <c r="AO2673">
        <v>10.373732</v>
      </c>
      <c r="AP2673">
        <v>0.94726272</v>
      </c>
      <c r="AQ2673">
        <v>4179.8492999999999</v>
      </c>
      <c r="AR2673">
        <v>3959.4153999999999</v>
      </c>
      <c r="AS2673">
        <v>0.84641743999999997</v>
      </c>
      <c r="AT2673">
        <v>0</v>
      </c>
      <c r="AU2673">
        <v>0</v>
      </c>
    </row>
    <row r="2674" spans="1:47" x14ac:dyDescent="0.25">
      <c r="A2674">
        <v>143</v>
      </c>
      <c r="B2674" t="s">
        <v>57</v>
      </c>
      <c r="C2674">
        <v>50.688184999999997</v>
      </c>
      <c r="D2674" s="1">
        <v>5.1409390000000002E-6</v>
      </c>
      <c r="E2674">
        <v>14.515495</v>
      </c>
      <c r="F2674" s="1">
        <v>5.2403419999999995E-7</v>
      </c>
      <c r="G2674">
        <v>0.58304500000000004</v>
      </c>
      <c r="H2674" s="1">
        <v>22.75684</v>
      </c>
      <c r="I2674">
        <v>2.0999999999999999E-5</v>
      </c>
      <c r="J2674">
        <v>1.2999999999999999E-5</v>
      </c>
      <c r="K2674">
        <v>0.37150699999999998</v>
      </c>
      <c r="L2674">
        <v>6.6519999999999996E-2</v>
      </c>
      <c r="M2674">
        <v>7.5600000000000005E-4</v>
      </c>
      <c r="N2674" s="1">
        <v>2.3511189999999999E-4</v>
      </c>
      <c r="O2674" s="1">
        <v>1.6729589999999999E-3</v>
      </c>
      <c r="P2674">
        <v>3.0799999999999998E-3</v>
      </c>
      <c r="Q2674">
        <v>28.150817</v>
      </c>
      <c r="R2674" s="1">
        <v>5.3878613000000003E-6</v>
      </c>
      <c r="S2674">
        <v>20.253231</v>
      </c>
      <c r="T2674" s="1">
        <v>4.9182607000000002E-6</v>
      </c>
      <c r="U2674">
        <v>0.39122143999999998</v>
      </c>
      <c r="V2674">
        <v>58.744124999999997</v>
      </c>
      <c r="W2674" s="1">
        <v>1.2188037E-5</v>
      </c>
      <c r="X2674">
        <v>2.7297366999999999E-2</v>
      </c>
      <c r="Y2674" s="1">
        <v>5.5314878999999997E-5</v>
      </c>
      <c r="Z2674">
        <v>57.411192</v>
      </c>
      <c r="AA2674" s="1">
        <v>1.2098438E-5</v>
      </c>
      <c r="AB2674">
        <v>0.87342500000000001</v>
      </c>
      <c r="AC2674">
        <v>0.88050919000000005</v>
      </c>
      <c r="AD2674">
        <v>1.3899516000000001</v>
      </c>
      <c r="AE2674">
        <v>0</v>
      </c>
      <c r="AF2674">
        <v>241.48126999999999</v>
      </c>
      <c r="AG2674">
        <v>4.3824842999999998</v>
      </c>
      <c r="AH2674">
        <v>4.7603384000000002</v>
      </c>
      <c r="AI2674">
        <v>4.8444488000000001E-4</v>
      </c>
      <c r="AJ2674">
        <v>8.3239651000000003E-4</v>
      </c>
      <c r="AK2674">
        <v>1.3932131E-3</v>
      </c>
      <c r="AL2674">
        <v>2.0305877000000002E-3</v>
      </c>
      <c r="AM2674">
        <v>1.2715275E-2</v>
      </c>
      <c r="AN2674">
        <v>9.9999308999999995E-2</v>
      </c>
      <c r="AO2674">
        <v>10.318189</v>
      </c>
      <c r="AP2674">
        <v>0.94789464999999995</v>
      </c>
      <c r="AQ2674">
        <v>-1334.2454</v>
      </c>
      <c r="AR2674">
        <v>-1264.7240999999999</v>
      </c>
      <c r="AS2674">
        <v>0.85154766000000004</v>
      </c>
      <c r="AT2674">
        <v>0</v>
      </c>
      <c r="AU2674">
        <v>0</v>
      </c>
    </row>
    <row r="2675" spans="1:47" x14ac:dyDescent="0.25">
      <c r="A2675">
        <v>144</v>
      </c>
      <c r="B2675" t="s">
        <v>57</v>
      </c>
      <c r="C2675">
        <v>24.321224999999998</v>
      </c>
      <c r="D2675" s="1">
        <v>3.2405609999999999E-6</v>
      </c>
      <c r="E2675">
        <v>9.418E-2</v>
      </c>
      <c r="F2675" s="1">
        <v>4.5610269999999997E-6</v>
      </c>
      <c r="G2675">
        <v>0.33132400000000001</v>
      </c>
      <c r="H2675" s="1">
        <v>50.221330000000002</v>
      </c>
      <c r="I2675">
        <v>1.7E-5</v>
      </c>
      <c r="J2675">
        <v>6.0000000000000002E-6</v>
      </c>
      <c r="K2675">
        <v>1.3450820000000001</v>
      </c>
      <c r="L2675">
        <v>1.5116849999999999</v>
      </c>
      <c r="M2675">
        <v>4.66E-4</v>
      </c>
      <c r="N2675" s="1">
        <v>5.1807169999999996E-4</v>
      </c>
      <c r="O2675" s="1">
        <v>1.085887E-3</v>
      </c>
      <c r="P2675">
        <v>2.5660000000000001E-3</v>
      </c>
      <c r="Q2675">
        <v>28.15082</v>
      </c>
      <c r="R2675" s="1">
        <v>5.3878609999999997E-6</v>
      </c>
      <c r="S2675">
        <v>20.253229999999999</v>
      </c>
      <c r="T2675" s="1">
        <v>4.918261E-6</v>
      </c>
      <c r="U2675">
        <v>0.39637159999999999</v>
      </c>
      <c r="V2675">
        <v>57.668700000000001</v>
      </c>
      <c r="W2675" s="1">
        <v>1.229478E-5</v>
      </c>
      <c r="X2675">
        <v>2.7302219999999999E-2</v>
      </c>
      <c r="Y2675" s="1">
        <v>5.531488E-5</v>
      </c>
      <c r="Z2675">
        <v>58.785870000000003</v>
      </c>
      <c r="AA2675" s="1">
        <v>1.2236480000000001E-5</v>
      </c>
      <c r="AB2675">
        <v>0.86246500000000004</v>
      </c>
      <c r="AC2675">
        <v>0.86701119999999998</v>
      </c>
      <c r="AD2675">
        <v>1.3899520000000001</v>
      </c>
      <c r="AE2675">
        <v>0</v>
      </c>
      <c r="AF2675">
        <v>241.4813</v>
      </c>
      <c r="AG2675">
        <v>4.4505749999999997</v>
      </c>
      <c r="AH2675">
        <v>4.7611549999999996</v>
      </c>
      <c r="AI2675">
        <v>4.9822690000000003E-4</v>
      </c>
      <c r="AJ2675">
        <v>8.3246589999999999E-4</v>
      </c>
      <c r="AK2675">
        <v>1.386467E-3</v>
      </c>
      <c r="AL2675">
        <v>2.070059E-3</v>
      </c>
      <c r="AM2675">
        <v>1.2709349999999999E-2</v>
      </c>
      <c r="AN2675">
        <v>0.10000100000000001</v>
      </c>
      <c r="AO2675">
        <v>10.3819</v>
      </c>
      <c r="AP2675">
        <v>0.948739</v>
      </c>
      <c r="AQ2675">
        <v>396.31369999999998</v>
      </c>
      <c r="AR2675">
        <v>375.99829999999997</v>
      </c>
      <c r="AS2675">
        <v>0.84370880000000004</v>
      </c>
      <c r="AT2675">
        <v>0</v>
      </c>
      <c r="AU2675">
        <v>0</v>
      </c>
    </row>
    <row r="2676" spans="1:47" x14ac:dyDescent="0.25">
      <c r="A2676">
        <v>145</v>
      </c>
      <c r="B2676" t="s">
        <v>57</v>
      </c>
      <c r="C2676">
        <v>27.473033999999998</v>
      </c>
      <c r="D2676" s="1">
        <v>5.4611799999999998E-6</v>
      </c>
      <c r="E2676">
        <v>5.3919439999999996</v>
      </c>
      <c r="F2676" s="1">
        <v>7.7539739999999995E-6</v>
      </c>
      <c r="G2676">
        <v>0.34691300000000003</v>
      </c>
      <c r="H2676" s="1">
        <v>53.94238</v>
      </c>
      <c r="I2676">
        <v>1.5E-5</v>
      </c>
      <c r="J2676">
        <v>2.5000000000000001E-5</v>
      </c>
      <c r="K2676">
        <v>0.755328</v>
      </c>
      <c r="L2676">
        <v>1.171549</v>
      </c>
      <c r="M2676">
        <v>5.6999999999999998E-4</v>
      </c>
      <c r="N2676" s="1">
        <v>7.4578639999999994E-5</v>
      </c>
      <c r="O2676" s="1">
        <v>1.023284E-3</v>
      </c>
      <c r="P2676">
        <v>1.722E-3</v>
      </c>
      <c r="Q2676">
        <v>28.15082</v>
      </c>
      <c r="R2676" s="1">
        <v>5.3878609999999997E-6</v>
      </c>
      <c r="S2676">
        <v>20.253229999999999</v>
      </c>
      <c r="T2676" s="1">
        <v>4.918261E-6</v>
      </c>
      <c r="U2676">
        <v>0.38342029999999999</v>
      </c>
      <c r="V2676">
        <v>60.1387</v>
      </c>
      <c r="W2676" s="1">
        <v>1.256956E-5</v>
      </c>
      <c r="X2676">
        <v>2.7308519999999999E-2</v>
      </c>
      <c r="Y2676" s="1">
        <v>5.531488E-5</v>
      </c>
      <c r="Z2676">
        <v>60.524120000000003</v>
      </c>
      <c r="AA2676" s="1">
        <v>1.191446E-5</v>
      </c>
      <c r="AB2676">
        <v>0.86324210000000001</v>
      </c>
      <c r="AC2676">
        <v>0.87161270000000002</v>
      </c>
      <c r="AD2676">
        <v>1.3899520000000001</v>
      </c>
      <c r="AE2676">
        <v>0</v>
      </c>
      <c r="AF2676">
        <v>241.4813</v>
      </c>
      <c r="AG2676">
        <v>4.3982970000000003</v>
      </c>
      <c r="AH2676">
        <v>4.7607609999999996</v>
      </c>
      <c r="AI2676">
        <v>4.813094E-4</v>
      </c>
      <c r="AJ2676">
        <v>8.3858990000000003E-4</v>
      </c>
      <c r="AK2676">
        <v>1.3899909999999999E-3</v>
      </c>
      <c r="AL2676">
        <v>2.0330019999999999E-3</v>
      </c>
      <c r="AM2676">
        <v>1.271216E-2</v>
      </c>
      <c r="AN2676">
        <v>0.1000037</v>
      </c>
      <c r="AO2676">
        <v>10.41447</v>
      </c>
      <c r="AP2676">
        <v>0.94837899999999997</v>
      </c>
      <c r="AQ2676">
        <v>297.99169999999998</v>
      </c>
      <c r="AR2676">
        <v>282.60899999999998</v>
      </c>
      <c r="AS2676">
        <v>0.85280710000000004</v>
      </c>
      <c r="AT2676">
        <v>0</v>
      </c>
      <c r="AU2676">
        <v>0</v>
      </c>
    </row>
    <row r="2677" spans="1:47" x14ac:dyDescent="0.25">
      <c r="A2677">
        <v>146</v>
      </c>
      <c r="B2677" t="s">
        <v>57</v>
      </c>
      <c r="C2677">
        <v>0.40726800000000002</v>
      </c>
      <c r="D2677" s="1">
        <v>3.2523990000000002E-6</v>
      </c>
      <c r="E2677">
        <v>11.427018</v>
      </c>
      <c r="F2677" s="1">
        <v>5.1632610000000002E-6</v>
      </c>
      <c r="G2677">
        <v>0.105507</v>
      </c>
      <c r="H2677" s="1">
        <v>63.52928</v>
      </c>
      <c r="I2677">
        <v>1.2E-5</v>
      </c>
      <c r="J2677">
        <v>4.1999999999999998E-5</v>
      </c>
      <c r="K2677">
        <v>1.394242</v>
      </c>
      <c r="L2677">
        <v>1.296781</v>
      </c>
      <c r="M2677">
        <v>3.4299999999999999E-4</v>
      </c>
      <c r="N2677" s="1">
        <v>3.5018190000000001E-4</v>
      </c>
      <c r="O2677" s="1">
        <v>8.2397670000000005E-4</v>
      </c>
      <c r="P2677">
        <v>1.939E-3</v>
      </c>
      <c r="Q2677">
        <v>28.15082</v>
      </c>
      <c r="R2677" s="1">
        <v>5.3878609999999997E-6</v>
      </c>
      <c r="S2677">
        <v>20.253229999999999</v>
      </c>
      <c r="T2677" s="1">
        <v>4.918261E-6</v>
      </c>
      <c r="U2677">
        <v>0.40395579999999998</v>
      </c>
      <c r="V2677">
        <v>57.38691</v>
      </c>
      <c r="W2677" s="1">
        <v>1.2262999999999999E-5</v>
      </c>
      <c r="X2677">
        <v>2.7303999999999998E-2</v>
      </c>
      <c r="Y2677" s="1">
        <v>5.531488E-5</v>
      </c>
      <c r="Z2677">
        <v>55.418529999999997</v>
      </c>
      <c r="AA2677" s="1">
        <v>1.2343780000000001E-5</v>
      </c>
      <c r="AB2677">
        <v>0.87631000000000003</v>
      </c>
      <c r="AC2677">
        <v>0.8628306</v>
      </c>
      <c r="AD2677">
        <v>1.3899520000000001</v>
      </c>
      <c r="AE2677">
        <v>0</v>
      </c>
      <c r="AF2677">
        <v>241.4813</v>
      </c>
      <c r="AG2677">
        <v>4.3983869999999996</v>
      </c>
      <c r="AH2677">
        <v>4.7586620000000002</v>
      </c>
      <c r="AI2677">
        <v>4.7642849999999999E-4</v>
      </c>
      <c r="AJ2677">
        <v>8.2342829999999996E-4</v>
      </c>
      <c r="AK2677">
        <v>1.387742E-3</v>
      </c>
      <c r="AL2677">
        <v>2.1056349999999998E-3</v>
      </c>
      <c r="AM2677">
        <v>1.26964E-2</v>
      </c>
      <c r="AN2677">
        <v>0.1000051</v>
      </c>
      <c r="AO2677">
        <v>10.190200000000001</v>
      </c>
      <c r="AP2677">
        <v>0.94923809999999997</v>
      </c>
      <c r="AQ2677">
        <v>216.87119999999999</v>
      </c>
      <c r="AR2677">
        <v>205.86240000000001</v>
      </c>
      <c r="AS2677">
        <v>0.84882650000000004</v>
      </c>
      <c r="AT2677">
        <v>0</v>
      </c>
      <c r="AU2677">
        <v>0</v>
      </c>
    </row>
    <row r="2678" spans="1:47" x14ac:dyDescent="0.25">
      <c r="A2678">
        <v>147</v>
      </c>
      <c r="B2678" t="s">
        <v>57</v>
      </c>
      <c r="C2678">
        <v>0.412136</v>
      </c>
      <c r="D2678" s="1">
        <v>3.4272509999999999E-6</v>
      </c>
      <c r="E2678">
        <v>14.33751</v>
      </c>
      <c r="F2678" s="1">
        <v>3.6749300000000002E-6</v>
      </c>
      <c r="G2678">
        <v>0.16742899999999999</v>
      </c>
      <c r="H2678" s="1">
        <v>72.006479999999996</v>
      </c>
      <c r="I2678">
        <v>1.2E-5</v>
      </c>
      <c r="J2678">
        <v>3.1000000000000001E-5</v>
      </c>
      <c r="K2678">
        <v>1.470102</v>
      </c>
      <c r="L2678">
        <v>1.384201</v>
      </c>
      <c r="M2678">
        <v>3.9300000000000001E-4</v>
      </c>
      <c r="N2678" s="1">
        <v>6.0590389999999996E-4</v>
      </c>
      <c r="O2678" s="1">
        <v>8.9315379999999999E-4</v>
      </c>
      <c r="P2678">
        <v>2.0460000000000001E-3</v>
      </c>
      <c r="Q2678">
        <v>28.150817</v>
      </c>
      <c r="R2678" s="1">
        <v>5.3878613000000003E-6</v>
      </c>
      <c r="S2678">
        <v>20.253231</v>
      </c>
      <c r="T2678" s="1">
        <v>4.9182607000000002E-6</v>
      </c>
      <c r="U2678">
        <v>0.39472277</v>
      </c>
      <c r="V2678">
        <v>59.825099000000002</v>
      </c>
      <c r="W2678" s="1">
        <v>1.1764172999999999E-5</v>
      </c>
      <c r="X2678">
        <v>2.7307199000000001E-2</v>
      </c>
      <c r="Y2678" s="1">
        <v>5.5314878999999997E-5</v>
      </c>
      <c r="Z2678">
        <v>59.113076999999997</v>
      </c>
      <c r="AA2678" s="1">
        <v>1.1974571E-5</v>
      </c>
      <c r="AB2678">
        <v>0.85883807000000001</v>
      </c>
      <c r="AC2678">
        <v>0.84576907000000001</v>
      </c>
      <c r="AD2678">
        <v>1.3899516000000001</v>
      </c>
      <c r="AE2678">
        <v>0</v>
      </c>
      <c r="AF2678">
        <v>241.48126999999999</v>
      </c>
      <c r="AG2678">
        <v>4.4495079000000004</v>
      </c>
      <c r="AH2678">
        <v>4.7599277999999998</v>
      </c>
      <c r="AI2678">
        <v>4.8685507E-4</v>
      </c>
      <c r="AJ2678">
        <v>8.3034207000000002E-4</v>
      </c>
      <c r="AK2678">
        <v>1.3884063999999999E-3</v>
      </c>
      <c r="AL2678">
        <v>2.1486971999999998E-3</v>
      </c>
      <c r="AM2678">
        <v>1.2690969E-2</v>
      </c>
      <c r="AN2678">
        <v>9.9999183000000005E-2</v>
      </c>
      <c r="AO2678">
        <v>9.5931227000000003</v>
      </c>
      <c r="AP2678">
        <v>0.94881872</v>
      </c>
      <c r="AQ2678">
        <v>2670.5373</v>
      </c>
      <c r="AR2678">
        <v>2533.8557999999998</v>
      </c>
      <c r="AS2678">
        <v>0.84661607999999999</v>
      </c>
      <c r="AT2678">
        <v>0</v>
      </c>
      <c r="AU2678">
        <v>0</v>
      </c>
    </row>
    <row r="2679" spans="1:47" x14ac:dyDescent="0.25">
      <c r="A2679">
        <v>148</v>
      </c>
      <c r="B2679" t="s">
        <v>57</v>
      </c>
      <c r="C2679">
        <v>0.38923099999999999</v>
      </c>
      <c r="D2679" s="1">
        <v>2.1293730000000002E-6</v>
      </c>
      <c r="E2679">
        <v>6.3565579999999997</v>
      </c>
      <c r="F2679" s="1">
        <v>4.1283970000000003E-6</v>
      </c>
      <c r="G2679">
        <v>6.8840000000000004E-3</v>
      </c>
      <c r="H2679" s="1">
        <v>66.724680000000006</v>
      </c>
      <c r="I2679">
        <v>1.4E-5</v>
      </c>
      <c r="J2679">
        <v>4.3999999999999999E-5</v>
      </c>
      <c r="K2679">
        <v>1.519164</v>
      </c>
      <c r="L2679">
        <v>1.5461739999999999</v>
      </c>
      <c r="M2679">
        <v>3.1199999999999999E-4</v>
      </c>
      <c r="N2679" s="1">
        <v>3.94965E-4</v>
      </c>
      <c r="O2679" s="1">
        <v>8.3344140000000001E-4</v>
      </c>
      <c r="P2679">
        <v>2.3370000000000001E-3</v>
      </c>
      <c r="Q2679">
        <v>28.150817</v>
      </c>
      <c r="R2679" s="1">
        <v>5.3878613000000003E-6</v>
      </c>
      <c r="S2679">
        <v>20.253231</v>
      </c>
      <c r="T2679" s="1">
        <v>4.9182607000000002E-6</v>
      </c>
      <c r="U2679">
        <v>0.40179383000000002</v>
      </c>
      <c r="V2679">
        <v>59.471378999999999</v>
      </c>
      <c r="W2679" s="1">
        <v>1.2253029E-5</v>
      </c>
      <c r="X2679">
        <v>2.7310876000000001E-2</v>
      </c>
      <c r="Y2679" s="1">
        <v>5.5314878999999997E-5</v>
      </c>
      <c r="Z2679">
        <v>62.296273999999997</v>
      </c>
      <c r="AA2679" s="1">
        <v>1.2670046999999999E-5</v>
      </c>
      <c r="AB2679">
        <v>0.81786329999999996</v>
      </c>
      <c r="AC2679">
        <v>0.87160937999999999</v>
      </c>
      <c r="AD2679">
        <v>1.3899516000000001</v>
      </c>
      <c r="AE2679">
        <v>0</v>
      </c>
      <c r="AF2679">
        <v>241.48126999999999</v>
      </c>
      <c r="AG2679">
        <v>4.3920222999999998</v>
      </c>
      <c r="AH2679">
        <v>4.7594227</v>
      </c>
      <c r="AI2679">
        <v>4.8503746000000002E-4</v>
      </c>
      <c r="AJ2679">
        <v>8.3580814000000004E-4</v>
      </c>
      <c r="AK2679">
        <v>1.3855714000000001E-3</v>
      </c>
      <c r="AL2679">
        <v>2.0729609999999999E-3</v>
      </c>
      <c r="AM2679">
        <v>1.2695888000000001E-2</v>
      </c>
      <c r="AN2679">
        <v>9.9999826E-2</v>
      </c>
      <c r="AO2679">
        <v>9.8298854999999996</v>
      </c>
      <c r="AP2679">
        <v>0.94734797000000004</v>
      </c>
      <c r="AQ2679">
        <v>-1251.3815</v>
      </c>
      <c r="AR2679">
        <v>-1185.4937</v>
      </c>
      <c r="AS2679">
        <v>0.85090350999999997</v>
      </c>
      <c r="AT2679">
        <v>0</v>
      </c>
      <c r="AU2679">
        <v>0</v>
      </c>
    </row>
    <row r="2680" spans="1:47" x14ac:dyDescent="0.25">
      <c r="A2680">
        <v>149</v>
      </c>
      <c r="B2680" t="s">
        <v>57</v>
      </c>
      <c r="C2680">
        <v>25.528579000000001</v>
      </c>
      <c r="D2680" s="1">
        <v>4.5457210000000003E-6</v>
      </c>
      <c r="E2680">
        <v>0.33993600000000002</v>
      </c>
      <c r="F2680" s="1">
        <v>1.437778E-5</v>
      </c>
      <c r="G2680">
        <v>1.7746999999999999E-2</v>
      </c>
      <c r="H2680" s="1">
        <v>79.728849999999994</v>
      </c>
      <c r="I2680">
        <v>1.2999999999999999E-5</v>
      </c>
      <c r="J2680">
        <v>7.9999999999999996E-6</v>
      </c>
      <c r="K2680">
        <v>1.1186039999999999</v>
      </c>
      <c r="L2680">
        <v>1.1148039999999999</v>
      </c>
      <c r="M2680">
        <v>5.3799999999999996E-4</v>
      </c>
      <c r="N2680" s="1">
        <v>8.3926059999999997E-4</v>
      </c>
      <c r="O2680" s="1">
        <v>1.0994990000000001E-3</v>
      </c>
      <c r="P2680">
        <v>2.15E-3</v>
      </c>
      <c r="Q2680">
        <v>28.150817</v>
      </c>
      <c r="R2680" s="1">
        <v>5.3878613000000003E-6</v>
      </c>
      <c r="S2680">
        <v>20.253231</v>
      </c>
      <c r="T2680" s="1">
        <v>4.9182607000000002E-6</v>
      </c>
      <c r="U2680">
        <v>0.42249773000000002</v>
      </c>
      <c r="V2680">
        <v>56.800770999999997</v>
      </c>
      <c r="W2680" s="1">
        <v>1.2480446000000001E-5</v>
      </c>
      <c r="X2680">
        <v>2.7296694E-2</v>
      </c>
      <c r="Y2680" s="1">
        <v>5.5314878999999997E-5</v>
      </c>
      <c r="Z2680">
        <v>60.893208000000001</v>
      </c>
      <c r="AA2680" s="1">
        <v>1.1963583E-5</v>
      </c>
      <c r="AB2680">
        <v>0.88809435000000003</v>
      </c>
      <c r="AC2680">
        <v>0.84050195000000005</v>
      </c>
      <c r="AD2680">
        <v>1.3899516000000001</v>
      </c>
      <c r="AE2680">
        <v>0</v>
      </c>
      <c r="AF2680">
        <v>241.48126999999999</v>
      </c>
      <c r="AG2680">
        <v>4.3460033999999998</v>
      </c>
      <c r="AH2680">
        <v>4.7602371000000003</v>
      </c>
      <c r="AI2680">
        <v>4.8410005999999998E-4</v>
      </c>
      <c r="AJ2680">
        <v>8.3229042999999998E-4</v>
      </c>
      <c r="AK2680">
        <v>1.3879806E-3</v>
      </c>
      <c r="AL2680">
        <v>2.0928038000000001E-3</v>
      </c>
      <c r="AM2680">
        <v>1.2702777E-2</v>
      </c>
      <c r="AN2680">
        <v>0.10000144</v>
      </c>
      <c r="AO2680">
        <v>9.9913705000000004</v>
      </c>
      <c r="AP2680">
        <v>0.94913276999999996</v>
      </c>
      <c r="AQ2680">
        <v>-1493.4011</v>
      </c>
      <c r="AR2680">
        <v>-1417.4358999999999</v>
      </c>
      <c r="AS2680">
        <v>0.86203479000000005</v>
      </c>
      <c r="AT2680">
        <v>0</v>
      </c>
      <c r="AU2680">
        <v>0</v>
      </c>
    </row>
    <row r="2681" spans="1:47" x14ac:dyDescent="0.25">
      <c r="A2681">
        <v>150</v>
      </c>
      <c r="B2681" t="s">
        <v>57</v>
      </c>
      <c r="C2681">
        <v>14.643452999999999</v>
      </c>
      <c r="D2681" s="1">
        <v>2.594053E-6</v>
      </c>
      <c r="E2681">
        <v>0.37535299999999999</v>
      </c>
      <c r="F2681" s="1">
        <v>3.5340789999999998E-6</v>
      </c>
      <c r="G2681">
        <v>0.25000499999999998</v>
      </c>
      <c r="H2681" s="1">
        <v>42.542630000000003</v>
      </c>
      <c r="I2681">
        <v>1.7E-5</v>
      </c>
      <c r="J2681">
        <v>1.5E-5</v>
      </c>
      <c r="K2681">
        <v>1.6587289999999999</v>
      </c>
      <c r="L2681">
        <v>0.65756999999999999</v>
      </c>
      <c r="M2681">
        <v>5.4100000000000003E-4</v>
      </c>
      <c r="N2681" s="1">
        <v>8.4246850000000003E-4</v>
      </c>
      <c r="O2681" s="1">
        <v>1.31953E-3</v>
      </c>
      <c r="P2681">
        <v>3.1029999999999999E-3</v>
      </c>
      <c r="Q2681">
        <v>28.150817</v>
      </c>
      <c r="R2681" s="1">
        <v>5.3878613000000003E-6</v>
      </c>
      <c r="S2681">
        <v>20.253231</v>
      </c>
      <c r="T2681" s="1">
        <v>4.9182607000000002E-6</v>
      </c>
      <c r="U2681">
        <v>0.40052131000000002</v>
      </c>
      <c r="V2681">
        <v>61.561044000000003</v>
      </c>
      <c r="W2681" s="1">
        <v>1.2489028E-5</v>
      </c>
      <c r="X2681">
        <v>2.7305261000000001E-2</v>
      </c>
      <c r="Y2681" s="1">
        <v>5.5314878999999997E-5</v>
      </c>
      <c r="Z2681">
        <v>60.010851000000002</v>
      </c>
      <c r="AA2681" s="1">
        <v>1.2300474000000001E-5</v>
      </c>
      <c r="AB2681">
        <v>0.85289738999999998</v>
      </c>
      <c r="AC2681">
        <v>0.83414635000000004</v>
      </c>
      <c r="AD2681">
        <v>1.3899516000000001</v>
      </c>
      <c r="AE2681">
        <v>0</v>
      </c>
      <c r="AF2681">
        <v>241.48126999999999</v>
      </c>
      <c r="AG2681">
        <v>4.4764029000000001</v>
      </c>
      <c r="AH2681">
        <v>4.7604785999999999</v>
      </c>
      <c r="AI2681">
        <v>4.9240777E-4</v>
      </c>
      <c r="AJ2681">
        <v>8.2220844999999999E-4</v>
      </c>
      <c r="AK2681">
        <v>1.3921709E-3</v>
      </c>
      <c r="AL2681">
        <v>2.1379004E-3</v>
      </c>
      <c r="AM2681">
        <v>1.2714431E-2</v>
      </c>
      <c r="AN2681">
        <v>9.9999116999999998E-2</v>
      </c>
      <c r="AO2681">
        <v>9.9108534000000006</v>
      </c>
      <c r="AP2681">
        <v>0.94892896999999998</v>
      </c>
      <c r="AQ2681">
        <v>-2299.7844</v>
      </c>
      <c r="AR2681">
        <v>-2182.3319999999999</v>
      </c>
      <c r="AS2681">
        <v>0.85603066999999999</v>
      </c>
      <c r="AT2681">
        <v>0</v>
      </c>
      <c r="AU2681">
        <v>0</v>
      </c>
    </row>
    <row r="2682" spans="1:47" x14ac:dyDescent="0.25">
      <c r="A2682">
        <v>151</v>
      </c>
      <c r="B2682" t="s">
        <v>57</v>
      </c>
      <c r="C2682">
        <v>35.601177</v>
      </c>
      <c r="D2682" s="1">
        <v>4.8482060000000002E-6</v>
      </c>
      <c r="E2682">
        <v>0.45771800000000001</v>
      </c>
      <c r="F2682" s="1">
        <v>5.7458979999999999E-6</v>
      </c>
      <c r="G2682">
        <v>0.41923700000000003</v>
      </c>
      <c r="H2682" s="1">
        <v>68.565439999999995</v>
      </c>
      <c r="I2682">
        <v>1.5E-5</v>
      </c>
      <c r="J2682">
        <v>9.0000000000000002E-6</v>
      </c>
      <c r="K2682">
        <v>1.1569609999999999</v>
      </c>
      <c r="L2682">
        <v>1.4410909999999999</v>
      </c>
      <c r="M2682">
        <v>4.6999999999999999E-4</v>
      </c>
      <c r="N2682" s="1">
        <v>8.0041010000000002E-4</v>
      </c>
      <c r="O2682" s="1">
        <v>1.104364E-3</v>
      </c>
      <c r="P2682">
        <v>2.513E-3</v>
      </c>
      <c r="Q2682">
        <v>28.150817</v>
      </c>
      <c r="R2682" s="1">
        <v>5.3878613000000003E-6</v>
      </c>
      <c r="S2682">
        <v>20.253231</v>
      </c>
      <c r="T2682" s="1">
        <v>4.9182607000000002E-6</v>
      </c>
      <c r="U2682">
        <v>0.40204413</v>
      </c>
      <c r="V2682">
        <v>56.568989000000002</v>
      </c>
      <c r="W2682" s="1">
        <v>1.2359906999999999E-5</v>
      </c>
      <c r="X2682">
        <v>2.7319481E-2</v>
      </c>
      <c r="Y2682" s="1">
        <v>5.5314878999999997E-5</v>
      </c>
      <c r="Z2682">
        <v>60.795119999999997</v>
      </c>
      <c r="AA2682" s="1">
        <v>1.2415193E-5</v>
      </c>
      <c r="AB2682">
        <v>0.87389291000000002</v>
      </c>
      <c r="AC2682">
        <v>0.87407217999999998</v>
      </c>
      <c r="AD2682">
        <v>1.3899516000000001</v>
      </c>
      <c r="AE2682">
        <v>0</v>
      </c>
      <c r="AF2682">
        <v>241.48126999999999</v>
      </c>
      <c r="AG2682">
        <v>4.3856085</v>
      </c>
      <c r="AH2682">
        <v>4.7586947000000004</v>
      </c>
      <c r="AI2682">
        <v>4.9557748999999997E-4</v>
      </c>
      <c r="AJ2682">
        <v>8.2875107000000001E-4</v>
      </c>
      <c r="AK2682">
        <v>1.3880132000000001E-3</v>
      </c>
      <c r="AL2682">
        <v>2.0619635000000002E-3</v>
      </c>
      <c r="AM2682">
        <v>1.2692169999999999E-2</v>
      </c>
      <c r="AN2682">
        <v>0.10000218</v>
      </c>
      <c r="AO2682">
        <v>9.9033935999999994</v>
      </c>
      <c r="AP2682">
        <v>0.94842000000000004</v>
      </c>
      <c r="AQ2682">
        <v>-2613.8595</v>
      </c>
      <c r="AR2682">
        <v>-2479.0365999999999</v>
      </c>
      <c r="AS2682">
        <v>0.85711641999999999</v>
      </c>
      <c r="AT2682">
        <v>0</v>
      </c>
      <c r="AU2682">
        <v>0</v>
      </c>
    </row>
    <row r="2683" spans="1:47" x14ac:dyDescent="0.25">
      <c r="A2683">
        <v>152</v>
      </c>
      <c r="B2683" t="s">
        <v>57</v>
      </c>
      <c r="C2683">
        <v>11.550345999999999</v>
      </c>
      <c r="D2683" s="1">
        <v>1.580648E-6</v>
      </c>
      <c r="E2683">
        <v>0.114411</v>
      </c>
      <c r="F2683" s="1">
        <v>7.3757300000000006E-8</v>
      </c>
      <c r="G2683">
        <v>0.13730800000000001</v>
      </c>
      <c r="H2683" s="1">
        <v>55.835610000000003</v>
      </c>
      <c r="I2683">
        <v>1.7E-5</v>
      </c>
      <c r="J2683">
        <v>4.6999999999999997E-5</v>
      </c>
      <c r="K2683">
        <v>1.275855</v>
      </c>
      <c r="L2683">
        <v>1.3604780000000001</v>
      </c>
      <c r="M2683">
        <v>4.6500000000000003E-4</v>
      </c>
      <c r="N2683" s="1">
        <v>5.3608799999999999E-4</v>
      </c>
      <c r="O2683" s="1">
        <v>1.055035E-3</v>
      </c>
      <c r="P2683">
        <v>2.366E-3</v>
      </c>
      <c r="Q2683">
        <v>28.150817</v>
      </c>
      <c r="R2683" s="1">
        <v>5.3878613000000003E-6</v>
      </c>
      <c r="S2683">
        <v>20.253231</v>
      </c>
      <c r="T2683" s="1">
        <v>4.9182607000000002E-6</v>
      </c>
      <c r="U2683">
        <v>0.41894540000000002</v>
      </c>
      <c r="V2683">
        <v>60.187686999999997</v>
      </c>
      <c r="W2683" s="1">
        <v>1.2167708000000001E-5</v>
      </c>
      <c r="X2683">
        <v>2.7318762E-2</v>
      </c>
      <c r="Y2683" s="1">
        <v>5.5314878999999997E-5</v>
      </c>
      <c r="Z2683">
        <v>59.157787999999996</v>
      </c>
      <c r="AA2683" s="1">
        <v>1.2052597000000001E-5</v>
      </c>
      <c r="AB2683">
        <v>0.84887562999999999</v>
      </c>
      <c r="AC2683">
        <v>0.83631816999999997</v>
      </c>
      <c r="AD2683">
        <v>1.3899516000000001</v>
      </c>
      <c r="AE2683">
        <v>0</v>
      </c>
      <c r="AF2683">
        <v>241.48126999999999</v>
      </c>
      <c r="AG2683">
        <v>4.3311577999999997</v>
      </c>
      <c r="AH2683">
        <v>4.7580245999999997</v>
      </c>
      <c r="AI2683">
        <v>4.8388697000000002E-4</v>
      </c>
      <c r="AJ2683">
        <v>8.2237385000000001E-4</v>
      </c>
      <c r="AK2683">
        <v>1.3887916000000001E-3</v>
      </c>
      <c r="AL2683">
        <v>2.1831881E-3</v>
      </c>
      <c r="AM2683">
        <v>1.2708591E-2</v>
      </c>
      <c r="AN2683">
        <v>9.9996626000000005E-2</v>
      </c>
      <c r="AO2683">
        <v>10.120873</v>
      </c>
      <c r="AP2683">
        <v>0.94856496000000001</v>
      </c>
      <c r="AQ2683">
        <v>-2688.5034999999998</v>
      </c>
      <c r="AR2683">
        <v>-2550.2202000000002</v>
      </c>
      <c r="AS2683">
        <v>0.85695754000000002</v>
      </c>
      <c r="AT2683">
        <v>0</v>
      </c>
      <c r="AU2683">
        <v>0</v>
      </c>
    </row>
    <row r="2684" spans="1:47" x14ac:dyDescent="0.25">
      <c r="A2684">
        <v>153</v>
      </c>
      <c r="B2684" t="s">
        <v>57</v>
      </c>
      <c r="C2684">
        <v>31.861886999999999</v>
      </c>
      <c r="D2684" s="1">
        <v>4.1210449999999998E-6</v>
      </c>
      <c r="E2684">
        <v>0.29103000000000001</v>
      </c>
      <c r="F2684" s="1">
        <v>5.4418600000000001E-6</v>
      </c>
      <c r="G2684">
        <v>0.38099899999999998</v>
      </c>
      <c r="H2684" s="1">
        <v>73.706450000000004</v>
      </c>
      <c r="I2684">
        <v>1.4E-5</v>
      </c>
      <c r="J2684">
        <v>6.0000000000000002E-6</v>
      </c>
      <c r="K2684">
        <v>1.00884</v>
      </c>
      <c r="L2684">
        <v>1.4788680000000001</v>
      </c>
      <c r="M2684">
        <v>4.6900000000000002E-4</v>
      </c>
      <c r="N2684" s="1">
        <v>6.4267429999999997E-4</v>
      </c>
      <c r="O2684" s="1">
        <v>1.0053670000000001E-3</v>
      </c>
      <c r="P2684">
        <v>1.9499999999999999E-3</v>
      </c>
      <c r="Q2684">
        <v>28.150817</v>
      </c>
      <c r="R2684" s="1">
        <v>5.3878613000000003E-6</v>
      </c>
      <c r="S2684">
        <v>20.253231</v>
      </c>
      <c r="T2684" s="1">
        <v>4.9182607000000002E-6</v>
      </c>
      <c r="U2684">
        <v>0.40171025999999999</v>
      </c>
      <c r="V2684">
        <v>59.251781000000001</v>
      </c>
      <c r="W2684" s="1">
        <v>1.2327594000000001E-5</v>
      </c>
      <c r="X2684">
        <v>2.7304966E-2</v>
      </c>
      <c r="Y2684" s="1">
        <v>5.5314878999999997E-5</v>
      </c>
      <c r="Z2684">
        <v>60.720674000000002</v>
      </c>
      <c r="AA2684" s="1">
        <v>1.197825E-5</v>
      </c>
      <c r="AB2684">
        <v>0.84321625</v>
      </c>
      <c r="AC2684">
        <v>0.86982886999999998</v>
      </c>
      <c r="AD2684">
        <v>1.3899516000000001</v>
      </c>
      <c r="AE2684">
        <v>0</v>
      </c>
      <c r="AF2684">
        <v>241.48126999999999</v>
      </c>
      <c r="AG2684">
        <v>4.6044375999999998</v>
      </c>
      <c r="AH2684">
        <v>4.7595609000000003</v>
      </c>
      <c r="AI2684">
        <v>4.9360029E-4</v>
      </c>
      <c r="AJ2684">
        <v>8.3420127999999998E-4</v>
      </c>
      <c r="AK2684">
        <v>1.3918487E-3</v>
      </c>
      <c r="AL2684">
        <v>2.0856782000000002E-3</v>
      </c>
      <c r="AM2684">
        <v>1.2708776999999999E-2</v>
      </c>
      <c r="AN2684">
        <v>0.10000112</v>
      </c>
      <c r="AO2684">
        <v>9.8345257000000004</v>
      </c>
      <c r="AP2684">
        <v>0.94752716000000003</v>
      </c>
      <c r="AQ2684">
        <v>-3066.8847000000001</v>
      </c>
      <c r="AR2684">
        <v>-2905.9566</v>
      </c>
      <c r="AS2684">
        <v>0.85273133000000001</v>
      </c>
      <c r="AT2684">
        <v>0</v>
      </c>
      <c r="AU2684">
        <v>0</v>
      </c>
    </row>
    <row r="2685" spans="1:47" x14ac:dyDescent="0.25">
      <c r="A2685">
        <v>154</v>
      </c>
      <c r="B2685" t="s">
        <v>57</v>
      </c>
      <c r="C2685">
        <v>28.795763999999998</v>
      </c>
      <c r="D2685" s="1">
        <v>4.166837E-6</v>
      </c>
      <c r="E2685">
        <v>0.48699199999999998</v>
      </c>
      <c r="F2685" s="1">
        <v>4.2099290000000003E-6</v>
      </c>
      <c r="G2685">
        <v>0.34159899999999999</v>
      </c>
      <c r="H2685" s="1">
        <v>72.854780000000005</v>
      </c>
      <c r="I2685">
        <v>1.4E-5</v>
      </c>
      <c r="J2685">
        <v>1.2E-5</v>
      </c>
      <c r="K2685">
        <v>1.054351</v>
      </c>
      <c r="L2685">
        <v>1.328527</v>
      </c>
      <c r="M2685">
        <v>4.9200000000000003E-4</v>
      </c>
      <c r="N2685" s="1">
        <v>8.6218700000000004E-4</v>
      </c>
      <c r="O2685" s="1">
        <v>1.136726E-3</v>
      </c>
      <c r="P2685">
        <v>2.3969999999999998E-3</v>
      </c>
      <c r="Q2685">
        <v>28.150817</v>
      </c>
      <c r="R2685" s="1">
        <v>5.3878613000000003E-6</v>
      </c>
      <c r="S2685">
        <v>20.253231</v>
      </c>
      <c r="T2685" s="1">
        <v>4.9182607000000002E-6</v>
      </c>
      <c r="U2685">
        <v>0.40239112999999999</v>
      </c>
      <c r="V2685">
        <v>59.911759000000004</v>
      </c>
      <c r="W2685" s="1">
        <v>1.2426403999999999E-5</v>
      </c>
      <c r="X2685">
        <v>2.7301644999999999E-2</v>
      </c>
      <c r="Y2685" s="1">
        <v>5.5314878999999997E-5</v>
      </c>
      <c r="Z2685">
        <v>58.795654999999996</v>
      </c>
      <c r="AA2685" s="1">
        <v>1.1999097E-5</v>
      </c>
      <c r="AB2685">
        <v>0.88888054000000005</v>
      </c>
      <c r="AC2685">
        <v>0.82081952000000002</v>
      </c>
      <c r="AD2685">
        <v>1.3899516000000001</v>
      </c>
      <c r="AE2685">
        <v>0</v>
      </c>
      <c r="AF2685">
        <v>241.48126999999999</v>
      </c>
      <c r="AG2685">
        <v>4.4802606000000003</v>
      </c>
      <c r="AH2685">
        <v>4.7594751999999998</v>
      </c>
      <c r="AI2685">
        <v>4.8716013999999997E-4</v>
      </c>
      <c r="AJ2685">
        <v>8.2840669000000002E-4</v>
      </c>
      <c r="AK2685">
        <v>1.3909809000000001E-3</v>
      </c>
      <c r="AL2685">
        <v>2.1584141E-3</v>
      </c>
      <c r="AM2685">
        <v>1.2702659E-2</v>
      </c>
      <c r="AN2685">
        <v>0.1000004</v>
      </c>
      <c r="AO2685">
        <v>10.121442999999999</v>
      </c>
      <c r="AP2685">
        <v>0.94915693999999995</v>
      </c>
      <c r="AQ2685">
        <v>-3018.8816000000002</v>
      </c>
      <c r="AR2685">
        <v>-2865.3924000000002</v>
      </c>
      <c r="AS2685">
        <v>0.87124314000000003</v>
      </c>
      <c r="AT2685">
        <v>0</v>
      </c>
      <c r="AU2685">
        <v>0</v>
      </c>
    </row>
    <row r="2686" spans="1:47" x14ac:dyDescent="0.25">
      <c r="A2686">
        <v>155</v>
      </c>
      <c r="B2686" t="s">
        <v>57</v>
      </c>
      <c r="C2686">
        <v>29.021968000000001</v>
      </c>
      <c r="D2686" s="1">
        <v>3.8691150000000001E-6</v>
      </c>
      <c r="E2686">
        <v>0.50012299999999998</v>
      </c>
      <c r="F2686" s="1">
        <v>6.127149E-6</v>
      </c>
      <c r="G2686">
        <v>0.62878500000000004</v>
      </c>
      <c r="H2686" s="1">
        <v>89.916749999999993</v>
      </c>
      <c r="I2686">
        <v>1.1E-5</v>
      </c>
      <c r="J2686">
        <v>2.4000000000000001E-5</v>
      </c>
      <c r="K2686">
        <v>0.87338800000000005</v>
      </c>
      <c r="L2686">
        <v>0.93642499999999995</v>
      </c>
      <c r="M2686">
        <v>4.6500000000000003E-4</v>
      </c>
      <c r="N2686" s="1">
        <v>7.9981799999999999E-4</v>
      </c>
      <c r="O2686" s="1">
        <v>1.003185E-3</v>
      </c>
      <c r="P2686">
        <v>1.946E-3</v>
      </c>
      <c r="Q2686">
        <v>28.150817</v>
      </c>
      <c r="R2686" s="1">
        <v>5.3878613000000003E-6</v>
      </c>
      <c r="S2686">
        <v>20.253231</v>
      </c>
      <c r="T2686" s="1">
        <v>4.9182607000000002E-6</v>
      </c>
      <c r="U2686">
        <v>0.40573524999999999</v>
      </c>
      <c r="V2686">
        <v>58.775128000000002</v>
      </c>
      <c r="W2686" s="1">
        <v>1.240301E-5</v>
      </c>
      <c r="X2686">
        <v>2.7319262E-2</v>
      </c>
      <c r="Y2686" s="1">
        <v>5.5314878999999997E-5</v>
      </c>
      <c r="Z2686">
        <v>59.058562999999999</v>
      </c>
      <c r="AA2686" s="1">
        <v>1.2489316E-5</v>
      </c>
      <c r="AB2686">
        <v>0.85465859</v>
      </c>
      <c r="AC2686">
        <v>0.87123108000000005</v>
      </c>
      <c r="AD2686">
        <v>1.3899516000000001</v>
      </c>
      <c r="AE2686">
        <v>0</v>
      </c>
      <c r="AF2686">
        <v>241.48126999999999</v>
      </c>
      <c r="AG2686">
        <v>4.4458715</v>
      </c>
      <c r="AH2686">
        <v>4.7612832000000003</v>
      </c>
      <c r="AI2686">
        <v>4.7733838E-4</v>
      </c>
      <c r="AJ2686">
        <v>8.3601678999999996E-4</v>
      </c>
      <c r="AK2686">
        <v>1.3830851000000001E-3</v>
      </c>
      <c r="AL2686">
        <v>2.1368720000000002E-3</v>
      </c>
      <c r="AM2686">
        <v>1.2698187999999999E-2</v>
      </c>
      <c r="AN2686">
        <v>0.10000086</v>
      </c>
      <c r="AO2686">
        <v>10.14733</v>
      </c>
      <c r="AP2686">
        <v>0.94835206000000005</v>
      </c>
      <c r="AQ2686">
        <v>1354.3887</v>
      </c>
      <c r="AR2686">
        <v>1284.4374</v>
      </c>
      <c r="AS2686">
        <v>0.84726142000000004</v>
      </c>
      <c r="AT2686">
        <v>0</v>
      </c>
      <c r="AU2686">
        <v>0</v>
      </c>
    </row>
    <row r="2687" spans="1:47" x14ac:dyDescent="0.25">
      <c r="A2687">
        <v>156</v>
      </c>
      <c r="B2687" t="s">
        <v>57</v>
      </c>
      <c r="C2687">
        <v>23.36279</v>
      </c>
      <c r="D2687" s="1">
        <v>2.3310089999999998E-6</v>
      </c>
      <c r="E2687">
        <v>0.52327999999999997</v>
      </c>
      <c r="F2687" s="1">
        <v>4.3149930000000002E-6</v>
      </c>
      <c r="G2687">
        <v>0.44855400000000001</v>
      </c>
      <c r="H2687" s="1">
        <v>82.289969999999997</v>
      </c>
      <c r="I2687">
        <v>1.2999999999999999E-5</v>
      </c>
      <c r="J2687">
        <v>1.5999999999999999E-5</v>
      </c>
      <c r="K2687">
        <v>1.4937929999999999</v>
      </c>
      <c r="L2687">
        <v>0.76630699999999996</v>
      </c>
      <c r="M2687">
        <v>4.0700000000000003E-4</v>
      </c>
      <c r="N2687" s="1">
        <v>7.3369220000000005E-4</v>
      </c>
      <c r="O2687" s="1">
        <v>9.7937190000000002E-4</v>
      </c>
      <c r="P2687">
        <v>2.1210000000000001E-3</v>
      </c>
      <c r="Q2687">
        <v>28.15082</v>
      </c>
      <c r="R2687" s="1">
        <v>5.3878609999999997E-6</v>
      </c>
      <c r="S2687">
        <v>20.253229999999999</v>
      </c>
      <c r="T2687" s="1">
        <v>4.918261E-6</v>
      </c>
      <c r="U2687">
        <v>0.40141460000000001</v>
      </c>
      <c r="V2687">
        <v>58.997839999999997</v>
      </c>
      <c r="W2687" s="1">
        <v>1.2564E-5</v>
      </c>
      <c r="X2687">
        <v>2.7311749999999999E-2</v>
      </c>
      <c r="Y2687" s="1">
        <v>5.531488E-5</v>
      </c>
      <c r="Z2687">
        <v>58.825249999999997</v>
      </c>
      <c r="AA2687" s="1">
        <v>1.232956E-5</v>
      </c>
      <c r="AB2687">
        <v>0.87276390000000004</v>
      </c>
      <c r="AC2687">
        <v>0.86215750000000002</v>
      </c>
      <c r="AD2687">
        <v>1.3899520000000001</v>
      </c>
      <c r="AE2687">
        <v>0</v>
      </c>
      <c r="AF2687">
        <v>241.4813</v>
      </c>
      <c r="AG2687">
        <v>4.5255929999999998</v>
      </c>
      <c r="AH2687">
        <v>4.7593759999999996</v>
      </c>
      <c r="AI2687">
        <v>4.8991750000000004E-4</v>
      </c>
      <c r="AJ2687">
        <v>8.2987009999999995E-4</v>
      </c>
      <c r="AK2687">
        <v>1.3843709999999999E-3</v>
      </c>
      <c r="AL2687">
        <v>2.0868330000000002E-3</v>
      </c>
      <c r="AM2687">
        <v>1.2709150000000001E-2</v>
      </c>
      <c r="AN2687">
        <v>0.1000023</v>
      </c>
      <c r="AO2687">
        <v>10.024900000000001</v>
      </c>
      <c r="AP2687">
        <v>0.94754099999999997</v>
      </c>
      <c r="AQ2687">
        <v>416.14370000000002</v>
      </c>
      <c r="AR2687">
        <v>394.31330000000003</v>
      </c>
      <c r="AS2687">
        <v>0.85413950000000005</v>
      </c>
      <c r="AT2687">
        <v>0</v>
      </c>
      <c r="AU2687">
        <v>0</v>
      </c>
    </row>
    <row r="2688" spans="1:47" x14ac:dyDescent="0.25">
      <c r="A2688">
        <v>157</v>
      </c>
      <c r="B2688" t="s">
        <v>57</v>
      </c>
      <c r="C2688">
        <v>0.61309999999999998</v>
      </c>
      <c r="D2688" s="1">
        <v>3.3833810000000002E-6</v>
      </c>
      <c r="E2688">
        <v>1.9000000000000001E-5</v>
      </c>
      <c r="F2688" s="1">
        <v>1.7425940000000001E-5</v>
      </c>
      <c r="G2688">
        <v>8.2529000000000005E-2</v>
      </c>
      <c r="H2688" s="1">
        <v>11.20246</v>
      </c>
      <c r="I2688">
        <v>6.9999999999999999E-6</v>
      </c>
      <c r="J2688">
        <v>9.0000000000000002E-6</v>
      </c>
      <c r="K2688">
        <v>1.2142839999999999</v>
      </c>
      <c r="L2688">
        <v>1.358487</v>
      </c>
      <c r="M2688">
        <v>7.5299999999999998E-4</v>
      </c>
      <c r="N2688" s="1">
        <v>7.5300289999999999E-4</v>
      </c>
      <c r="O2688" s="1">
        <v>1.647443E-3</v>
      </c>
      <c r="P2688">
        <v>3.9569999999999996E-3</v>
      </c>
      <c r="Q2688">
        <v>28.15082</v>
      </c>
      <c r="R2688" s="1">
        <v>5.3878609999999997E-6</v>
      </c>
      <c r="S2688">
        <v>20.253229999999999</v>
      </c>
      <c r="T2688" s="1">
        <v>4.918261E-6</v>
      </c>
      <c r="U2688">
        <v>0.4037327</v>
      </c>
      <c r="V2688">
        <v>59.025239999999997</v>
      </c>
      <c r="W2688" s="1">
        <v>1.192763E-5</v>
      </c>
      <c r="X2688">
        <v>2.7292259999999999E-2</v>
      </c>
      <c r="Y2688" s="1">
        <v>5.531488E-5</v>
      </c>
      <c r="Z2688">
        <v>59.56382</v>
      </c>
      <c r="AA2688" s="1">
        <v>1.211256E-5</v>
      </c>
      <c r="AB2688">
        <v>0.83232150000000005</v>
      </c>
      <c r="AC2688">
        <v>0.87275720000000001</v>
      </c>
      <c r="AD2688">
        <v>1.3899520000000001</v>
      </c>
      <c r="AE2688">
        <v>0</v>
      </c>
      <c r="AF2688">
        <v>241.4813</v>
      </c>
      <c r="AG2688">
        <v>4.4573679999999998</v>
      </c>
      <c r="AH2688">
        <v>4.7610080000000004</v>
      </c>
      <c r="AI2688">
        <v>4.8072570000000001E-4</v>
      </c>
      <c r="AJ2688">
        <v>8.3311870000000001E-4</v>
      </c>
      <c r="AK2688">
        <v>1.3916149999999999E-3</v>
      </c>
      <c r="AL2688">
        <v>2.1406039999999999E-3</v>
      </c>
      <c r="AM2688">
        <v>1.2700929999999999E-2</v>
      </c>
      <c r="AN2688">
        <v>0.10000439999999999</v>
      </c>
      <c r="AO2688">
        <v>10.18988</v>
      </c>
      <c r="AP2688">
        <v>0.94705640000000002</v>
      </c>
      <c r="AQ2688">
        <v>-363.79849999999999</v>
      </c>
      <c r="AR2688">
        <v>-344.53769999999997</v>
      </c>
      <c r="AS2688">
        <v>0.85279590000000005</v>
      </c>
      <c r="AT2688">
        <v>0</v>
      </c>
      <c r="AU2688">
        <v>0</v>
      </c>
    </row>
    <row r="2689" spans="1:47" x14ac:dyDescent="0.25">
      <c r="A2689">
        <v>158</v>
      </c>
      <c r="B2689" t="s">
        <v>57</v>
      </c>
      <c r="C2689">
        <v>29.599969999999999</v>
      </c>
      <c r="D2689" s="1">
        <v>3.7764820000000001E-6</v>
      </c>
      <c r="E2689">
        <v>0.73034299999999996</v>
      </c>
      <c r="F2689" s="1">
        <v>1.0682440000000001E-5</v>
      </c>
      <c r="G2689">
        <v>1.0723819999999999</v>
      </c>
      <c r="H2689" s="1">
        <v>73.392780000000002</v>
      </c>
      <c r="I2689">
        <v>1.8E-5</v>
      </c>
      <c r="J2689">
        <v>5.5999999999999999E-5</v>
      </c>
      <c r="K2689">
        <v>1.1638139999999999</v>
      </c>
      <c r="L2689">
        <v>3.3257460000000001</v>
      </c>
      <c r="M2689">
        <v>4.6299999999999998E-4</v>
      </c>
      <c r="N2689" s="1">
        <v>9.0285910000000003E-4</v>
      </c>
      <c r="O2689" s="1">
        <v>1.205058E-3</v>
      </c>
      <c r="P2689">
        <v>3.2179999999999999E-3</v>
      </c>
      <c r="Q2689">
        <v>28.150817</v>
      </c>
      <c r="R2689" s="1">
        <v>5.3878613000000003E-6</v>
      </c>
      <c r="S2689">
        <v>20.253231</v>
      </c>
      <c r="T2689" s="1">
        <v>4.9182607000000002E-6</v>
      </c>
      <c r="U2689">
        <v>0.38831206000000001</v>
      </c>
      <c r="V2689">
        <v>60.014276000000002</v>
      </c>
      <c r="W2689" s="1">
        <v>1.3166393000000001E-5</v>
      </c>
      <c r="X2689">
        <v>2.7312217999999999E-2</v>
      </c>
      <c r="Y2689" s="1">
        <v>5.5314878999999997E-5</v>
      </c>
      <c r="Z2689">
        <v>59.114393999999997</v>
      </c>
      <c r="AA2689" s="1">
        <v>1.2222593E-5</v>
      </c>
      <c r="AB2689">
        <v>0.87415805000000002</v>
      </c>
      <c r="AC2689">
        <v>0.83009358</v>
      </c>
      <c r="AD2689">
        <v>1.3899516000000001</v>
      </c>
      <c r="AE2689">
        <v>0</v>
      </c>
      <c r="AF2689">
        <v>241.48126999999999</v>
      </c>
      <c r="AG2689">
        <v>4.5430855000000001</v>
      </c>
      <c r="AH2689">
        <v>4.7606846000000003</v>
      </c>
      <c r="AI2689">
        <v>4.7496350999999998E-4</v>
      </c>
      <c r="AJ2689">
        <v>8.3105782000000004E-4</v>
      </c>
      <c r="AK2689">
        <v>1.3899339E-3</v>
      </c>
      <c r="AL2689">
        <v>2.0993925E-3</v>
      </c>
      <c r="AM2689">
        <v>1.2708739E-2</v>
      </c>
      <c r="AN2689">
        <v>0.10000530000000001</v>
      </c>
      <c r="AO2689">
        <v>9.4990047999999998</v>
      </c>
      <c r="AP2689">
        <v>0.94805634000000005</v>
      </c>
      <c r="AQ2689">
        <v>4992.0146999999997</v>
      </c>
      <c r="AR2689">
        <v>4732.7111999999997</v>
      </c>
      <c r="AS2689">
        <v>0.86483502999999995</v>
      </c>
      <c r="AT2689">
        <v>0</v>
      </c>
      <c r="AU2689">
        <v>0</v>
      </c>
    </row>
    <row r="2690" spans="1:47" x14ac:dyDescent="0.25">
      <c r="A2690">
        <v>159</v>
      </c>
      <c r="B2690" t="s">
        <v>57</v>
      </c>
      <c r="C2690">
        <v>34.964241000000001</v>
      </c>
      <c r="D2690" s="1">
        <v>3.2993049999999998E-6</v>
      </c>
      <c r="E2690">
        <v>0.55084999999999995</v>
      </c>
      <c r="F2690" s="1">
        <v>4.3813510000000002E-6</v>
      </c>
      <c r="G2690">
        <v>4.5219000000000002E-2</v>
      </c>
      <c r="H2690" s="1">
        <v>87.609129999999993</v>
      </c>
      <c r="I2690">
        <v>7.9999999999999996E-6</v>
      </c>
      <c r="J2690">
        <v>3.6999999999999998E-5</v>
      </c>
      <c r="K2690">
        <v>1.3018380000000001</v>
      </c>
      <c r="L2690">
        <v>0.78194799999999998</v>
      </c>
      <c r="M2690">
        <v>3.9199999999999999E-4</v>
      </c>
      <c r="N2690" s="1">
        <v>8.0587740000000001E-4</v>
      </c>
      <c r="O2690" s="1">
        <v>9.4585359999999996E-4</v>
      </c>
      <c r="P2690">
        <v>2.0579999999999999E-3</v>
      </c>
      <c r="Q2690">
        <v>28.15082</v>
      </c>
      <c r="R2690" s="1">
        <v>5.3878609999999997E-6</v>
      </c>
      <c r="S2690">
        <v>20.253229999999999</v>
      </c>
      <c r="T2690" s="1">
        <v>4.918261E-6</v>
      </c>
      <c r="U2690">
        <v>0.39694740000000001</v>
      </c>
      <c r="V2690">
        <v>59.349510000000002</v>
      </c>
      <c r="W2690" s="1">
        <v>1.2326689999999999E-5</v>
      </c>
      <c r="X2690">
        <v>2.7299070000000002E-2</v>
      </c>
      <c r="Y2690" s="1">
        <v>5.531488E-5</v>
      </c>
      <c r="Z2690">
        <v>58.758279999999999</v>
      </c>
      <c r="AA2690" s="1">
        <v>1.191095E-5</v>
      </c>
      <c r="AB2690">
        <v>0.86903600000000003</v>
      </c>
      <c r="AC2690">
        <v>0.85643440000000004</v>
      </c>
      <c r="AD2690">
        <v>1.3899520000000001</v>
      </c>
      <c r="AE2690">
        <v>0</v>
      </c>
      <c r="AF2690">
        <v>241.4813</v>
      </c>
      <c r="AG2690">
        <v>4.4355330000000004</v>
      </c>
      <c r="AH2690">
        <v>4.757517</v>
      </c>
      <c r="AI2690">
        <v>4.8499509999999998E-4</v>
      </c>
      <c r="AJ2690">
        <v>8.2387520000000002E-4</v>
      </c>
      <c r="AK2690">
        <v>1.38878E-3</v>
      </c>
      <c r="AL2690">
        <v>2.1022530000000001E-3</v>
      </c>
      <c r="AM2690">
        <v>1.2702740000000001E-2</v>
      </c>
      <c r="AN2690">
        <v>0.1000016</v>
      </c>
      <c r="AO2690">
        <v>9.6818519999999992</v>
      </c>
      <c r="AP2690">
        <v>0.94734379999999996</v>
      </c>
      <c r="AQ2690">
        <v>-713.09029999999996</v>
      </c>
      <c r="AR2690">
        <v>-675.54169999999999</v>
      </c>
      <c r="AS2690">
        <v>0.85066949999999997</v>
      </c>
      <c r="AT2690">
        <v>0</v>
      </c>
      <c r="AU2690">
        <v>0</v>
      </c>
    </row>
    <row r="2691" spans="1:47" x14ac:dyDescent="0.25">
      <c r="A2691">
        <v>160</v>
      </c>
      <c r="B2691" t="s">
        <v>57</v>
      </c>
      <c r="C2691">
        <v>0.316299</v>
      </c>
      <c r="D2691" s="1">
        <v>3.2332750000000001E-7</v>
      </c>
      <c r="E2691">
        <v>6.4791910000000001</v>
      </c>
      <c r="F2691" s="1">
        <v>3.3739150000000002E-10</v>
      </c>
      <c r="G2691">
        <v>3.0613999999999999E-2</v>
      </c>
      <c r="H2691" s="1">
        <v>34.154670000000003</v>
      </c>
      <c r="I2691">
        <v>1.5999999999999999E-5</v>
      </c>
      <c r="J2691">
        <v>5.0000000000000002E-5</v>
      </c>
      <c r="K2691">
        <v>1.167816</v>
      </c>
      <c r="L2691">
        <v>1.1526099999999999</v>
      </c>
      <c r="M2691">
        <v>6.5700000000000003E-4</v>
      </c>
      <c r="N2691" s="1">
        <v>6.5750040000000002E-4</v>
      </c>
      <c r="O2691" s="1">
        <v>1.3207469999999999E-3</v>
      </c>
      <c r="P2691">
        <v>2.725E-3</v>
      </c>
      <c r="Q2691">
        <v>28.150817</v>
      </c>
      <c r="R2691" s="1">
        <v>5.3878613000000003E-6</v>
      </c>
      <c r="S2691">
        <v>20.253231</v>
      </c>
      <c r="T2691" s="1">
        <v>4.9182607000000002E-6</v>
      </c>
      <c r="U2691">
        <v>0.39023966999999998</v>
      </c>
      <c r="V2691">
        <v>60.151553999999997</v>
      </c>
      <c r="W2691" s="1">
        <v>1.2136597999999999E-5</v>
      </c>
      <c r="X2691">
        <v>2.7310510999999999E-2</v>
      </c>
      <c r="Y2691" s="1">
        <v>5.5314878999999997E-5</v>
      </c>
      <c r="Z2691">
        <v>62.259652000000003</v>
      </c>
      <c r="AA2691" s="1">
        <v>1.2267991E-5</v>
      </c>
      <c r="AB2691">
        <v>0.85893043999999996</v>
      </c>
      <c r="AC2691">
        <v>0.88335006999999999</v>
      </c>
      <c r="AD2691">
        <v>1.3899516000000001</v>
      </c>
      <c r="AE2691">
        <v>0</v>
      </c>
      <c r="AF2691">
        <v>241.48126999999999</v>
      </c>
      <c r="AG2691">
        <v>4.3863225000000003</v>
      </c>
      <c r="AH2691">
        <v>4.7580476000000003</v>
      </c>
      <c r="AI2691">
        <v>4.8903086999999999E-4</v>
      </c>
      <c r="AJ2691">
        <v>8.2654175999999997E-4</v>
      </c>
      <c r="AK2691">
        <v>1.389812E-3</v>
      </c>
      <c r="AL2691">
        <v>2.0993692999999999E-3</v>
      </c>
      <c r="AM2691">
        <v>1.2681678E-2</v>
      </c>
      <c r="AN2691">
        <v>9.9998555000000003E-2</v>
      </c>
      <c r="AO2691">
        <v>10.06532</v>
      </c>
      <c r="AP2691">
        <v>0.94980350999999996</v>
      </c>
      <c r="AQ2691">
        <v>4266.1262999999999</v>
      </c>
      <c r="AR2691">
        <v>4051.9816999999998</v>
      </c>
      <c r="AS2691">
        <v>0.85595944999999996</v>
      </c>
      <c r="AT2691">
        <v>0</v>
      </c>
      <c r="AU2691">
        <v>0</v>
      </c>
    </row>
    <row r="2692" spans="1:47" x14ac:dyDescent="0.25">
      <c r="A2692">
        <v>161</v>
      </c>
      <c r="B2692" t="s">
        <v>57</v>
      </c>
      <c r="C2692">
        <v>37.446634000000003</v>
      </c>
      <c r="D2692" s="1">
        <v>4.2358320000000002E-6</v>
      </c>
      <c r="E2692">
        <v>0.57510300000000003</v>
      </c>
      <c r="F2692" s="1">
        <v>5.4288800000000001E-6</v>
      </c>
      <c r="G2692">
        <v>0.40032600000000002</v>
      </c>
      <c r="H2692" s="1">
        <v>73.80986</v>
      </c>
      <c r="I2692">
        <v>1.2E-5</v>
      </c>
      <c r="J2692">
        <v>1.0000000000000001E-5</v>
      </c>
      <c r="K2692">
        <v>1.1920729999999999</v>
      </c>
      <c r="L2692">
        <v>0.979209</v>
      </c>
      <c r="M2692">
        <v>4.3600000000000003E-4</v>
      </c>
      <c r="N2692" s="1">
        <v>8.407922E-4</v>
      </c>
      <c r="O2692" s="1">
        <v>1.0750849999999999E-3</v>
      </c>
      <c r="P2692">
        <v>2.3709999999999998E-3</v>
      </c>
      <c r="Q2692">
        <v>28.150817</v>
      </c>
      <c r="R2692" s="1">
        <v>5.3878613000000003E-6</v>
      </c>
      <c r="S2692">
        <v>20.253231</v>
      </c>
      <c r="T2692" s="1">
        <v>4.9182607000000002E-6</v>
      </c>
      <c r="U2692">
        <v>0.39614144000000001</v>
      </c>
      <c r="V2692">
        <v>59.585012999999996</v>
      </c>
      <c r="W2692" s="1">
        <v>1.2285907E-5</v>
      </c>
      <c r="X2692">
        <v>2.7304485E-2</v>
      </c>
      <c r="Y2692" s="1">
        <v>5.5314878999999997E-5</v>
      </c>
      <c r="Z2692">
        <v>57.904907000000001</v>
      </c>
      <c r="AA2692" s="1">
        <v>1.2033767E-5</v>
      </c>
      <c r="AB2692">
        <v>0.87488871000000001</v>
      </c>
      <c r="AC2692">
        <v>0.86045402000000004</v>
      </c>
      <c r="AD2692">
        <v>1.3899516000000001</v>
      </c>
      <c r="AE2692">
        <v>0</v>
      </c>
      <c r="AF2692">
        <v>241.48126999999999</v>
      </c>
      <c r="AG2692">
        <v>4.5705656000000001</v>
      </c>
      <c r="AH2692">
        <v>4.7602279999999997</v>
      </c>
      <c r="AI2692">
        <v>4.8919361000000002E-4</v>
      </c>
      <c r="AJ2692">
        <v>8.2180798999999998E-4</v>
      </c>
      <c r="AK2692">
        <v>1.3853223999999999E-3</v>
      </c>
      <c r="AL2692">
        <v>2.0907737E-3</v>
      </c>
      <c r="AM2692">
        <v>1.269784E-2</v>
      </c>
      <c r="AN2692">
        <v>9.9999907999999998E-2</v>
      </c>
      <c r="AO2692">
        <v>10.094716</v>
      </c>
      <c r="AP2692">
        <v>0.94651757999999997</v>
      </c>
      <c r="AQ2692">
        <v>4351.4372000000003</v>
      </c>
      <c r="AR2692">
        <v>4118.7116999999998</v>
      </c>
      <c r="AS2692">
        <v>0.85731142000000005</v>
      </c>
      <c r="AT2692">
        <v>0</v>
      </c>
      <c r="AU2692">
        <v>0</v>
      </c>
    </row>
    <row r="2693" spans="1:47" x14ac:dyDescent="0.25">
      <c r="A2693">
        <v>162</v>
      </c>
      <c r="B2693" t="s">
        <v>57</v>
      </c>
      <c r="C2693">
        <v>49.256535999999997</v>
      </c>
      <c r="D2693" s="1">
        <v>8.9315780000000008E-6</v>
      </c>
      <c r="E2693">
        <v>10.796673999999999</v>
      </c>
      <c r="F2693" s="1">
        <v>9.4813119999999997E-6</v>
      </c>
      <c r="G2693">
        <v>1.2045650000000001</v>
      </c>
      <c r="H2693" s="1">
        <v>98.205910000000003</v>
      </c>
      <c r="I2693">
        <v>6.9999999999999999E-6</v>
      </c>
      <c r="J2693">
        <v>1.1E-5</v>
      </c>
      <c r="K2693">
        <v>0.59162000000000003</v>
      </c>
      <c r="L2693">
        <v>0.80840699999999999</v>
      </c>
      <c r="M2693">
        <v>5.5900000000000004E-4</v>
      </c>
      <c r="N2693" s="1">
        <v>2.9980879999999999E-4</v>
      </c>
      <c r="O2693" s="1">
        <v>6.7835849999999995E-4</v>
      </c>
      <c r="P2693">
        <v>9.6400000000000001E-4</v>
      </c>
      <c r="Q2693">
        <v>28.150817</v>
      </c>
      <c r="R2693" s="1">
        <v>5.3878613000000003E-6</v>
      </c>
      <c r="S2693">
        <v>20.253231</v>
      </c>
      <c r="T2693" s="1">
        <v>4.9182607000000002E-6</v>
      </c>
      <c r="U2693">
        <v>0.39907028</v>
      </c>
      <c r="V2693">
        <v>60.430007000000003</v>
      </c>
      <c r="W2693" s="1">
        <v>1.2197915999999999E-5</v>
      </c>
      <c r="X2693">
        <v>2.7302565000000001E-2</v>
      </c>
      <c r="Y2693" s="1">
        <v>5.5314878999999997E-5</v>
      </c>
      <c r="Z2693">
        <v>60.395530999999998</v>
      </c>
      <c r="AA2693" s="1">
        <v>1.284806E-5</v>
      </c>
      <c r="AB2693">
        <v>0.86156664999999999</v>
      </c>
      <c r="AC2693">
        <v>0.86490823999999999</v>
      </c>
      <c r="AD2693">
        <v>1.3899516000000001</v>
      </c>
      <c r="AE2693">
        <v>0</v>
      </c>
      <c r="AF2693">
        <v>241.48126999999999</v>
      </c>
      <c r="AG2693">
        <v>4.2641501000000002</v>
      </c>
      <c r="AH2693">
        <v>4.7586057000000004</v>
      </c>
      <c r="AI2693">
        <v>5.0098852000000004E-4</v>
      </c>
      <c r="AJ2693">
        <v>8.290703E-4</v>
      </c>
      <c r="AK2693">
        <v>1.3982128999999999E-3</v>
      </c>
      <c r="AL2693">
        <v>2.0584370999999998E-3</v>
      </c>
      <c r="AM2693">
        <v>1.2705296E-2</v>
      </c>
      <c r="AN2693">
        <v>9.9998112E-2</v>
      </c>
      <c r="AO2693">
        <v>10.277393</v>
      </c>
      <c r="AP2693">
        <v>0.94904166000000001</v>
      </c>
      <c r="AQ2693">
        <v>-2174.1786999999999</v>
      </c>
      <c r="AR2693">
        <v>-2063.3861999999999</v>
      </c>
      <c r="AS2693">
        <v>0.85474907</v>
      </c>
      <c r="AT2693">
        <v>0</v>
      </c>
      <c r="AU2693">
        <v>0</v>
      </c>
    </row>
    <row r="2694" spans="1:47" x14ac:dyDescent="0.25">
      <c r="A2694">
        <v>163</v>
      </c>
      <c r="B2694" t="s">
        <v>57</v>
      </c>
      <c r="C2694">
        <v>0.69880399999999998</v>
      </c>
      <c r="D2694" s="1">
        <v>4.859338E-6</v>
      </c>
      <c r="E2694">
        <v>18.321386</v>
      </c>
      <c r="F2694" s="1">
        <v>3.4957089999999999E-6</v>
      </c>
      <c r="G2694">
        <v>0.58757800000000004</v>
      </c>
      <c r="H2694" s="1">
        <v>62.65072</v>
      </c>
      <c r="I2694">
        <v>1.0000000000000001E-5</v>
      </c>
      <c r="J2694">
        <v>1.7E-5</v>
      </c>
      <c r="K2694">
        <v>1.5192870000000001</v>
      </c>
      <c r="L2694">
        <v>1.1259600000000001</v>
      </c>
      <c r="M2694">
        <v>5.31E-4</v>
      </c>
      <c r="N2694" s="1">
        <v>5.7585090000000002E-4</v>
      </c>
      <c r="O2694" s="1">
        <v>9.8171850000000008E-4</v>
      </c>
      <c r="P2694">
        <v>1.853E-3</v>
      </c>
      <c r="Q2694">
        <v>28.150817</v>
      </c>
      <c r="R2694" s="1">
        <v>5.3878613000000003E-6</v>
      </c>
      <c r="S2694">
        <v>20.253231</v>
      </c>
      <c r="T2694" s="1">
        <v>4.9182607000000002E-6</v>
      </c>
      <c r="U2694">
        <v>0.40278328000000002</v>
      </c>
      <c r="V2694">
        <v>59.038198000000001</v>
      </c>
      <c r="W2694" s="1">
        <v>1.2056869E-5</v>
      </c>
      <c r="X2694">
        <v>2.7298032E-2</v>
      </c>
      <c r="Y2694" s="1">
        <v>5.5314878999999997E-5</v>
      </c>
      <c r="Z2694">
        <v>60.063656999999999</v>
      </c>
      <c r="AA2694" s="1">
        <v>1.215314E-5</v>
      </c>
      <c r="AB2694">
        <v>0.86165583999999995</v>
      </c>
      <c r="AC2694">
        <v>0.88609773000000003</v>
      </c>
      <c r="AD2694">
        <v>1.3899516000000001</v>
      </c>
      <c r="AE2694">
        <v>0</v>
      </c>
      <c r="AF2694">
        <v>241.48126999999999</v>
      </c>
      <c r="AG2694">
        <v>4.4478521000000004</v>
      </c>
      <c r="AH2694">
        <v>4.7605155999999997</v>
      </c>
      <c r="AI2694">
        <v>4.8174744000000001E-4</v>
      </c>
      <c r="AJ2694">
        <v>8.2871857999999995E-4</v>
      </c>
      <c r="AK2694">
        <v>1.3895811E-3</v>
      </c>
      <c r="AL2694">
        <v>2.0671476999999999E-3</v>
      </c>
      <c r="AM2694">
        <v>1.2692251999999999E-2</v>
      </c>
      <c r="AN2694">
        <v>0.10000106</v>
      </c>
      <c r="AO2694">
        <v>9.7622651000000005</v>
      </c>
      <c r="AP2694">
        <v>0.94867851000000003</v>
      </c>
      <c r="AQ2694">
        <v>-2614.2581</v>
      </c>
      <c r="AR2694">
        <v>-2480.0904999999998</v>
      </c>
      <c r="AS2694">
        <v>0.85215059999999998</v>
      </c>
      <c r="AT2694">
        <v>0</v>
      </c>
      <c r="AU2694">
        <v>0</v>
      </c>
    </row>
    <row r="2695" spans="1:47" x14ac:dyDescent="0.25">
      <c r="A2695">
        <v>164</v>
      </c>
      <c r="B2695" t="s">
        <v>57</v>
      </c>
      <c r="C2695">
        <v>32.656269999999999</v>
      </c>
      <c r="D2695" s="1">
        <v>4.4569709999999997E-6</v>
      </c>
      <c r="E2695">
        <v>0.47254000000000002</v>
      </c>
      <c r="F2695" s="1">
        <v>5.2208680000000002E-6</v>
      </c>
      <c r="G2695">
        <v>0.26392100000000002</v>
      </c>
      <c r="H2695" s="1">
        <v>64.629750000000001</v>
      </c>
      <c r="I2695">
        <v>1.2999999999999999E-5</v>
      </c>
      <c r="J2695">
        <v>1.1E-5</v>
      </c>
      <c r="K2695">
        <v>1.084913</v>
      </c>
      <c r="L2695">
        <v>1.119956</v>
      </c>
      <c r="M2695">
        <v>4.7399999999999997E-4</v>
      </c>
      <c r="N2695" s="1">
        <v>8.3782219999999996E-4</v>
      </c>
      <c r="O2695" s="1">
        <v>1.1203229999999999E-3</v>
      </c>
      <c r="P2695">
        <v>2.4429999999999999E-3</v>
      </c>
      <c r="Q2695">
        <v>28.15082</v>
      </c>
      <c r="R2695" s="1">
        <v>5.3878609999999997E-6</v>
      </c>
      <c r="S2695">
        <v>20.253229999999999</v>
      </c>
      <c r="T2695" s="1">
        <v>4.918261E-6</v>
      </c>
      <c r="U2695">
        <v>0.39760190000000001</v>
      </c>
      <c r="V2695">
        <v>59.73171</v>
      </c>
      <c r="W2695" s="1">
        <v>1.2269970000000001E-5</v>
      </c>
      <c r="X2695">
        <v>2.7310879999999999E-2</v>
      </c>
      <c r="Y2695" s="1">
        <v>5.531488E-5</v>
      </c>
      <c r="Z2695">
        <v>59.992840000000001</v>
      </c>
      <c r="AA2695" s="1">
        <v>1.208166E-5</v>
      </c>
      <c r="AB2695">
        <v>0.86023360000000004</v>
      </c>
      <c r="AC2695">
        <v>0.86097469999999998</v>
      </c>
      <c r="AD2695">
        <v>1.3899520000000001</v>
      </c>
      <c r="AE2695">
        <v>0</v>
      </c>
      <c r="AF2695">
        <v>241.4813</v>
      </c>
      <c r="AG2695">
        <v>4.5151180000000002</v>
      </c>
      <c r="AH2695">
        <v>4.7570119999999996</v>
      </c>
      <c r="AI2695">
        <v>4.9222830000000004E-4</v>
      </c>
      <c r="AJ2695">
        <v>8.2764700000000004E-4</v>
      </c>
      <c r="AK2695">
        <v>1.3895800000000001E-3</v>
      </c>
      <c r="AL2695">
        <v>2.1150880000000002E-3</v>
      </c>
      <c r="AM2695">
        <v>1.270221E-2</v>
      </c>
      <c r="AN2695">
        <v>0.1000014</v>
      </c>
      <c r="AO2695">
        <v>9.8463639999999995</v>
      </c>
      <c r="AP2695">
        <v>0.94794599999999996</v>
      </c>
      <c r="AQ2695">
        <v>-551.51829999999995</v>
      </c>
      <c r="AR2695">
        <v>-522.80960000000005</v>
      </c>
      <c r="AS2695">
        <v>0.8452037</v>
      </c>
      <c r="AT2695">
        <v>0</v>
      </c>
      <c r="AU2695">
        <v>0</v>
      </c>
    </row>
    <row r="2696" spans="1:47" x14ac:dyDescent="0.25">
      <c r="A2696">
        <v>165</v>
      </c>
      <c r="B2696" t="s">
        <v>57</v>
      </c>
      <c r="C2696">
        <v>0.46463599999999999</v>
      </c>
      <c r="D2696" s="1">
        <v>4.8986890000000001E-6</v>
      </c>
      <c r="E2696">
        <v>15.319322</v>
      </c>
      <c r="F2696" s="1">
        <v>6.0116899999999997E-6</v>
      </c>
      <c r="G2696">
        <v>0.19587299999999999</v>
      </c>
      <c r="H2696" s="1">
        <v>74.342529999999996</v>
      </c>
      <c r="I2696">
        <v>1.0000000000000001E-5</v>
      </c>
      <c r="J2696">
        <v>9.0000000000000002E-6</v>
      </c>
      <c r="K2696">
        <v>1.5219670000000001</v>
      </c>
      <c r="L2696">
        <v>1.4227339999999999</v>
      </c>
      <c r="M2696">
        <v>4.73E-4</v>
      </c>
      <c r="N2696" s="1">
        <v>5.3202619999999996E-4</v>
      </c>
      <c r="O2696" s="1">
        <v>8.9575850000000003E-4</v>
      </c>
      <c r="P2696">
        <v>1.7049999999999999E-3</v>
      </c>
      <c r="Q2696">
        <v>28.150817</v>
      </c>
      <c r="R2696" s="1">
        <v>5.3878613000000003E-6</v>
      </c>
      <c r="S2696">
        <v>20.253231</v>
      </c>
      <c r="T2696" s="1">
        <v>4.9182607000000002E-6</v>
      </c>
      <c r="U2696">
        <v>0.38477377000000001</v>
      </c>
      <c r="V2696">
        <v>60.857812000000003</v>
      </c>
      <c r="W2696" s="1">
        <v>1.1792509000000001E-5</v>
      </c>
      <c r="X2696">
        <v>2.7300729999999999E-2</v>
      </c>
      <c r="Y2696" s="1">
        <v>5.5314878999999997E-5</v>
      </c>
      <c r="Z2696">
        <v>58.017457999999998</v>
      </c>
      <c r="AA2696" s="1">
        <v>1.2344538000000001E-5</v>
      </c>
      <c r="AB2696">
        <v>0.88542204000000002</v>
      </c>
      <c r="AC2696">
        <v>0.88292493000000005</v>
      </c>
      <c r="AD2696">
        <v>1.3899516000000001</v>
      </c>
      <c r="AE2696">
        <v>0</v>
      </c>
      <c r="AF2696">
        <v>241.48126999999999</v>
      </c>
      <c r="AG2696">
        <v>4.5766897999999996</v>
      </c>
      <c r="AH2696">
        <v>4.7597183000000003</v>
      </c>
      <c r="AI2696">
        <v>4.8627730000000001E-4</v>
      </c>
      <c r="AJ2696">
        <v>8.3102871999999998E-4</v>
      </c>
      <c r="AK2696">
        <v>1.387536E-3</v>
      </c>
      <c r="AL2696">
        <v>2.0472867E-3</v>
      </c>
      <c r="AM2696">
        <v>1.2710857000000001E-2</v>
      </c>
      <c r="AN2696">
        <v>9.9992843999999997E-2</v>
      </c>
      <c r="AO2696">
        <v>9.8171997999999991</v>
      </c>
      <c r="AP2696">
        <v>0.94808227</v>
      </c>
      <c r="AQ2696">
        <v>-2095.7269000000001</v>
      </c>
      <c r="AR2696">
        <v>-1986.9214999999999</v>
      </c>
      <c r="AS2696">
        <v>0.85702431000000001</v>
      </c>
      <c r="AT2696">
        <v>0</v>
      </c>
      <c r="AU2696">
        <v>0</v>
      </c>
    </row>
    <row r="2697" spans="1:47" x14ac:dyDescent="0.25">
      <c r="A2697">
        <v>166</v>
      </c>
      <c r="B2697" t="s">
        <v>57</v>
      </c>
      <c r="C2697">
        <v>2.3164229999999999</v>
      </c>
      <c r="D2697" s="1">
        <v>6.226636E-6</v>
      </c>
      <c r="E2697">
        <v>1.9155279999999999</v>
      </c>
      <c r="F2697" s="1">
        <v>3.3977710000000002E-6</v>
      </c>
      <c r="G2697">
        <v>0.85372800000000004</v>
      </c>
      <c r="H2697" s="1">
        <v>49.386569999999999</v>
      </c>
      <c r="I2697">
        <v>0</v>
      </c>
      <c r="J2697">
        <v>1.5999999999999999E-5</v>
      </c>
      <c r="K2697">
        <v>1.403284</v>
      </c>
      <c r="L2697">
        <v>1.2393289999999999</v>
      </c>
      <c r="M2697">
        <v>3.4499999999999998E-4</v>
      </c>
      <c r="N2697" s="1">
        <v>9.0313259999999995E-4</v>
      </c>
      <c r="O2697" s="1">
        <v>9.0314979999999996E-4</v>
      </c>
      <c r="P2697">
        <v>2.3400000000000001E-3</v>
      </c>
      <c r="Q2697">
        <v>28.150817</v>
      </c>
      <c r="R2697" s="1">
        <v>5.3878613000000003E-6</v>
      </c>
      <c r="S2697">
        <v>20.253231</v>
      </c>
      <c r="T2697" s="1">
        <v>4.9182607000000002E-6</v>
      </c>
      <c r="U2697">
        <v>0.41775150999999999</v>
      </c>
      <c r="V2697">
        <v>56.547890000000002</v>
      </c>
      <c r="W2697" s="1">
        <v>1.2441591E-5</v>
      </c>
      <c r="X2697">
        <v>2.7308190999999999E-2</v>
      </c>
      <c r="Y2697" s="1">
        <v>5.5314878999999997E-5</v>
      </c>
      <c r="Z2697">
        <v>59.339303000000001</v>
      </c>
      <c r="AA2697" s="1">
        <v>1.1715684999999999E-5</v>
      </c>
      <c r="AB2697">
        <v>0.90592147000000001</v>
      </c>
      <c r="AC2697">
        <v>0.85759383</v>
      </c>
      <c r="AD2697">
        <v>1.3899516000000001</v>
      </c>
      <c r="AE2697">
        <v>0</v>
      </c>
      <c r="AF2697">
        <v>241.48126999999999</v>
      </c>
      <c r="AG2697">
        <v>4.3855044999999997</v>
      </c>
      <c r="AH2697">
        <v>4.7608496999999996</v>
      </c>
      <c r="AI2697">
        <v>4.7632491000000002E-4</v>
      </c>
      <c r="AJ2697">
        <v>8.3016986999999995E-4</v>
      </c>
      <c r="AK2697">
        <v>1.3956206E-3</v>
      </c>
      <c r="AL2697">
        <v>2.0572928999999999E-3</v>
      </c>
      <c r="AM2697">
        <v>1.2682565E-2</v>
      </c>
      <c r="AN2697">
        <v>9.9996690999999999E-2</v>
      </c>
      <c r="AO2697">
        <v>10.071960000000001</v>
      </c>
      <c r="AP2697">
        <v>0.94645612000000001</v>
      </c>
      <c r="AQ2697">
        <v>-4434.3588</v>
      </c>
      <c r="AR2697">
        <v>-4196.9260000000004</v>
      </c>
      <c r="AS2697">
        <v>0.85850495999999998</v>
      </c>
      <c r="AT2697">
        <v>0</v>
      </c>
      <c r="AU2697">
        <v>0</v>
      </c>
    </row>
    <row r="2698" spans="1:47" x14ac:dyDescent="0.25">
      <c r="A2698">
        <v>167</v>
      </c>
      <c r="B2698" t="s">
        <v>57</v>
      </c>
      <c r="C2698">
        <v>0.42726999999999998</v>
      </c>
      <c r="D2698" s="1">
        <v>2.301741E-6</v>
      </c>
      <c r="E2698">
        <v>23.200144999999999</v>
      </c>
      <c r="F2698" s="1">
        <v>5.6661020000000003E-6</v>
      </c>
      <c r="G2698">
        <v>0.136514</v>
      </c>
      <c r="H2698" s="1">
        <v>78.392939999999996</v>
      </c>
      <c r="I2698">
        <v>3.0000000000000001E-6</v>
      </c>
      <c r="J2698">
        <v>4.8000000000000001E-5</v>
      </c>
      <c r="K2698">
        <v>1.0351429999999999</v>
      </c>
      <c r="L2698">
        <v>0.93757000000000001</v>
      </c>
      <c r="M2698">
        <v>5.3300000000000005E-4</v>
      </c>
      <c r="N2698" s="1">
        <v>4.5660649999999998E-4</v>
      </c>
      <c r="O2698" s="1">
        <v>6.6562960000000003E-4</v>
      </c>
      <c r="P2698">
        <v>9.6400000000000001E-4</v>
      </c>
      <c r="Q2698">
        <v>28.150817</v>
      </c>
      <c r="R2698" s="1">
        <v>5.3878613000000003E-6</v>
      </c>
      <c r="S2698">
        <v>20.253231</v>
      </c>
      <c r="T2698" s="1">
        <v>4.9182607000000002E-6</v>
      </c>
      <c r="U2698">
        <v>0.40641455999999998</v>
      </c>
      <c r="V2698">
        <v>60.302861</v>
      </c>
      <c r="W2698" s="1">
        <v>1.2589111E-5</v>
      </c>
      <c r="X2698">
        <v>2.7289250000000001E-2</v>
      </c>
      <c r="Y2698" s="1">
        <v>5.5314878999999997E-5</v>
      </c>
      <c r="Z2698">
        <v>60.218673000000003</v>
      </c>
      <c r="AA2698" s="1">
        <v>1.2045768E-5</v>
      </c>
      <c r="AB2698">
        <v>0.86396994000000005</v>
      </c>
      <c r="AC2698">
        <v>0.86954781999999997</v>
      </c>
      <c r="AD2698">
        <v>1.3899516000000001</v>
      </c>
      <c r="AE2698">
        <v>0</v>
      </c>
      <c r="AF2698">
        <v>241.48126999999999</v>
      </c>
      <c r="AG2698">
        <v>4.4302191999999998</v>
      </c>
      <c r="AH2698">
        <v>4.7595174</v>
      </c>
      <c r="AI2698">
        <v>4.8657928999999998E-4</v>
      </c>
      <c r="AJ2698">
        <v>8.3232521999999996E-4</v>
      </c>
      <c r="AK2698">
        <v>1.3999353E-3</v>
      </c>
      <c r="AL2698">
        <v>2.0029399999999999E-3</v>
      </c>
      <c r="AM2698">
        <v>1.2693585E-2</v>
      </c>
      <c r="AN2698">
        <v>9.9999460999999998E-2</v>
      </c>
      <c r="AO2698">
        <v>10.012441000000001</v>
      </c>
      <c r="AP2698">
        <v>0.94824759000000003</v>
      </c>
      <c r="AQ2698">
        <v>3690.7213000000002</v>
      </c>
      <c r="AR2698">
        <v>3499.7175999999999</v>
      </c>
      <c r="AS2698">
        <v>0.84929622000000005</v>
      </c>
      <c r="AT2698">
        <v>0</v>
      </c>
      <c r="AU2698">
        <v>0</v>
      </c>
    </row>
    <row r="2699" spans="1:47" x14ac:dyDescent="0.25">
      <c r="A2699">
        <v>168</v>
      </c>
      <c r="B2699" t="s">
        <v>57</v>
      </c>
      <c r="C2699">
        <v>32.631554000000001</v>
      </c>
      <c r="D2699" s="1">
        <v>6.4831190000000001E-6</v>
      </c>
      <c r="E2699">
        <v>6.1025749999999999</v>
      </c>
      <c r="F2699" s="1">
        <v>9.3195370000000007E-6</v>
      </c>
      <c r="G2699">
        <v>0.74709899999999996</v>
      </c>
      <c r="H2699" s="1">
        <v>120.4151</v>
      </c>
      <c r="I2699">
        <v>9.0000000000000002E-6</v>
      </c>
      <c r="J2699">
        <v>3.0000000000000001E-6</v>
      </c>
      <c r="K2699">
        <v>1.260715</v>
      </c>
      <c r="L2699">
        <v>0.81548200000000004</v>
      </c>
      <c r="M2699">
        <v>5.8699999999999996E-4</v>
      </c>
      <c r="N2699" s="1">
        <v>1.879137E-4</v>
      </c>
      <c r="O2699" s="1">
        <v>6.8743509999999995E-4</v>
      </c>
      <c r="P2699">
        <v>9.5600000000000004E-4</v>
      </c>
      <c r="Q2699">
        <v>28.15082</v>
      </c>
      <c r="R2699" s="1">
        <v>5.3878609999999997E-6</v>
      </c>
      <c r="S2699">
        <v>20.253229999999999</v>
      </c>
      <c r="T2699" s="1">
        <v>4.918261E-6</v>
      </c>
      <c r="U2699">
        <v>0.39976109999999998</v>
      </c>
      <c r="V2699">
        <v>60.277099999999997</v>
      </c>
      <c r="W2699" s="1">
        <v>1.195917E-5</v>
      </c>
      <c r="X2699">
        <v>2.7311209999999999E-2</v>
      </c>
      <c r="Y2699" s="1">
        <v>5.531488E-5</v>
      </c>
      <c r="Z2699">
        <v>59.028759999999998</v>
      </c>
      <c r="AA2699" s="1">
        <v>1.191752E-5</v>
      </c>
      <c r="AB2699">
        <v>0.87226959999999998</v>
      </c>
      <c r="AC2699">
        <v>0.83068699999999995</v>
      </c>
      <c r="AD2699">
        <v>1.3899520000000001</v>
      </c>
      <c r="AE2699">
        <v>0</v>
      </c>
      <c r="AF2699">
        <v>241.4813</v>
      </c>
      <c r="AG2699">
        <v>4.4637549999999999</v>
      </c>
      <c r="AH2699">
        <v>4.760338</v>
      </c>
      <c r="AI2699">
        <v>4.8661670000000001E-4</v>
      </c>
      <c r="AJ2699">
        <v>8.2797630000000001E-4</v>
      </c>
      <c r="AK2699">
        <v>1.388722E-3</v>
      </c>
      <c r="AL2699">
        <v>2.0489390000000001E-3</v>
      </c>
      <c r="AM2699">
        <v>1.2702450000000001E-2</v>
      </c>
      <c r="AN2699">
        <v>0.10000100000000001</v>
      </c>
      <c r="AO2699">
        <v>9.717022</v>
      </c>
      <c r="AP2699">
        <v>0.94728699999999999</v>
      </c>
      <c r="AQ2699">
        <v>-884.70010000000002</v>
      </c>
      <c r="AR2699">
        <v>-838.06489999999997</v>
      </c>
      <c r="AS2699">
        <v>0.86021780000000003</v>
      </c>
      <c r="AT2699">
        <v>0</v>
      </c>
      <c r="AU2699">
        <v>0</v>
      </c>
    </row>
    <row r="2700" spans="1:47" x14ac:dyDescent="0.25">
      <c r="A2700">
        <v>169</v>
      </c>
      <c r="B2700" t="s">
        <v>57</v>
      </c>
      <c r="C2700">
        <v>0.48978300000000002</v>
      </c>
      <c r="D2700" s="1">
        <v>2.9342650000000001E-6</v>
      </c>
      <c r="E2700">
        <v>15.648929000000001</v>
      </c>
      <c r="F2700" s="1">
        <v>5.6231020000000001E-6</v>
      </c>
      <c r="G2700">
        <v>0.25996399999999997</v>
      </c>
      <c r="H2700" s="1">
        <v>58.2592</v>
      </c>
      <c r="I2700">
        <v>1.2999999999999999E-5</v>
      </c>
      <c r="J2700">
        <v>2.5000000000000001E-5</v>
      </c>
      <c r="K2700">
        <v>1.4110780000000001</v>
      </c>
      <c r="L2700">
        <v>1.4522010000000001</v>
      </c>
      <c r="M2700">
        <v>4.4900000000000002E-4</v>
      </c>
      <c r="N2700" s="1">
        <v>4.291586E-4</v>
      </c>
      <c r="O2700" s="1">
        <v>9.6251099999999999E-4</v>
      </c>
      <c r="P2700">
        <v>2.1120000000000002E-3</v>
      </c>
      <c r="Q2700">
        <v>28.15082</v>
      </c>
      <c r="R2700" s="1">
        <v>5.3878609999999997E-6</v>
      </c>
      <c r="S2700">
        <v>20.253229999999999</v>
      </c>
      <c r="T2700" s="1">
        <v>4.918261E-6</v>
      </c>
      <c r="U2700">
        <v>0.39489849999999999</v>
      </c>
      <c r="V2700">
        <v>60.214179999999999</v>
      </c>
      <c r="W2700" s="1">
        <v>1.165932E-5</v>
      </c>
      <c r="X2700">
        <v>2.7292400000000001E-2</v>
      </c>
      <c r="Y2700" s="1">
        <v>5.531488E-5</v>
      </c>
      <c r="Z2700">
        <v>58.263770000000001</v>
      </c>
      <c r="AA2700" s="1">
        <v>1.2031440000000001E-5</v>
      </c>
      <c r="AB2700">
        <v>0.86666609999999999</v>
      </c>
      <c r="AC2700">
        <v>0.87051350000000005</v>
      </c>
      <c r="AD2700">
        <v>1.3899520000000001</v>
      </c>
      <c r="AE2700">
        <v>0</v>
      </c>
      <c r="AF2700">
        <v>241.4813</v>
      </c>
      <c r="AG2700">
        <v>4.3501289999999999</v>
      </c>
      <c r="AH2700">
        <v>4.7606549999999999</v>
      </c>
      <c r="AI2700">
        <v>4.8567409999999999E-4</v>
      </c>
      <c r="AJ2700">
        <v>8.2363939999999995E-4</v>
      </c>
      <c r="AK2700">
        <v>1.3884590000000001E-3</v>
      </c>
      <c r="AL2700">
        <v>2.063882E-3</v>
      </c>
      <c r="AM2700">
        <v>1.270371E-2</v>
      </c>
      <c r="AN2700">
        <v>9.9996340000000003E-2</v>
      </c>
      <c r="AO2700">
        <v>9.9294930000000008</v>
      </c>
      <c r="AP2700">
        <v>0.94769349999999997</v>
      </c>
      <c r="AQ2700">
        <v>-572.26940000000002</v>
      </c>
      <c r="AR2700">
        <v>-542.33590000000004</v>
      </c>
      <c r="AS2700">
        <v>0.86399559999999997</v>
      </c>
      <c r="AT2700">
        <v>0</v>
      </c>
      <c r="AU2700">
        <v>0</v>
      </c>
    </row>
    <row r="2701" spans="1:47" x14ac:dyDescent="0.25">
      <c r="A2701">
        <v>170</v>
      </c>
      <c r="B2701" t="s">
        <v>57</v>
      </c>
      <c r="C2701">
        <v>34.126291999999999</v>
      </c>
      <c r="D2701" s="1">
        <v>4.6720929999999997E-6</v>
      </c>
      <c r="E2701">
        <v>1.9999999999999999E-6</v>
      </c>
      <c r="F2701" s="1">
        <v>2.7292180000000001E-6</v>
      </c>
      <c r="G2701">
        <v>0.26006499999999999</v>
      </c>
      <c r="H2701" s="1">
        <v>70.990740000000002</v>
      </c>
      <c r="I2701">
        <v>1.8E-5</v>
      </c>
      <c r="J2701">
        <v>0</v>
      </c>
      <c r="K2701">
        <v>1.364026</v>
      </c>
      <c r="L2701">
        <v>0.75837200000000005</v>
      </c>
      <c r="M2701">
        <v>4.6900000000000002E-4</v>
      </c>
      <c r="N2701" s="1">
        <v>4.6925979999999998E-4</v>
      </c>
      <c r="O2701" s="1">
        <v>9.9222279999999991E-4</v>
      </c>
      <c r="P2701">
        <v>1.9319999999999999E-3</v>
      </c>
      <c r="Q2701">
        <v>28.15082</v>
      </c>
      <c r="R2701" s="1">
        <v>5.3878609999999997E-6</v>
      </c>
      <c r="S2701">
        <v>20.253229999999999</v>
      </c>
      <c r="T2701" s="1">
        <v>4.918261E-6</v>
      </c>
      <c r="U2701">
        <v>0.39069730000000003</v>
      </c>
      <c r="V2701">
        <v>59.51417</v>
      </c>
      <c r="W2701" s="1">
        <v>1.2685040000000001E-5</v>
      </c>
      <c r="X2701">
        <v>2.7316099999999999E-2</v>
      </c>
      <c r="Y2701" s="1">
        <v>5.531488E-5</v>
      </c>
      <c r="Z2701">
        <v>57.611179999999997</v>
      </c>
      <c r="AA2701" s="1">
        <v>1.2478980000000001E-5</v>
      </c>
      <c r="AB2701">
        <v>0.87136570000000002</v>
      </c>
      <c r="AC2701">
        <v>0.86416179999999998</v>
      </c>
      <c r="AD2701">
        <v>1.3899520000000001</v>
      </c>
      <c r="AE2701">
        <v>0</v>
      </c>
      <c r="AF2701">
        <v>241.4813</v>
      </c>
      <c r="AG2701">
        <v>4.4701919999999999</v>
      </c>
      <c r="AH2701">
        <v>4.7598219999999998</v>
      </c>
      <c r="AI2701">
        <v>4.8440009999999999E-4</v>
      </c>
      <c r="AJ2701">
        <v>8.3306129999999995E-4</v>
      </c>
      <c r="AK2701">
        <v>1.3939860000000001E-3</v>
      </c>
      <c r="AL2701">
        <v>2.2105879999999999E-3</v>
      </c>
      <c r="AM2701">
        <v>1.271447E-2</v>
      </c>
      <c r="AN2701">
        <v>0.1000008</v>
      </c>
      <c r="AO2701">
        <v>9.9529890000000005</v>
      </c>
      <c r="AP2701">
        <v>0.94913829999999999</v>
      </c>
      <c r="AQ2701">
        <v>-50.86401</v>
      </c>
      <c r="AR2701">
        <v>-48.276980000000002</v>
      </c>
      <c r="AS2701">
        <v>0.84936489999999998</v>
      </c>
      <c r="AT2701">
        <v>0</v>
      </c>
      <c r="AU2701">
        <v>0</v>
      </c>
    </row>
    <row r="2702" spans="1:47" x14ac:dyDescent="0.25">
      <c r="A2702">
        <v>171</v>
      </c>
      <c r="B2702" t="s">
        <v>57</v>
      </c>
      <c r="C2702">
        <v>29.317035000000001</v>
      </c>
      <c r="D2702" s="1">
        <v>4.2280080000000002E-6</v>
      </c>
      <c r="E2702">
        <v>0.45824900000000002</v>
      </c>
      <c r="F2702" s="1">
        <v>5.0842969999999999E-6</v>
      </c>
      <c r="G2702">
        <v>0.46903400000000001</v>
      </c>
      <c r="H2702" s="1">
        <v>90.500200000000007</v>
      </c>
      <c r="I2702">
        <v>1.0000000000000001E-5</v>
      </c>
      <c r="J2702">
        <v>1.2E-5</v>
      </c>
      <c r="K2702">
        <v>1.299747</v>
      </c>
      <c r="L2702">
        <v>1.309404</v>
      </c>
      <c r="M2702">
        <v>4.7699999999999999E-4</v>
      </c>
      <c r="N2702" s="1">
        <v>8.1944489999999999E-4</v>
      </c>
      <c r="O2702" s="1">
        <v>1.0012560000000001E-3</v>
      </c>
      <c r="P2702">
        <v>2.088E-3</v>
      </c>
      <c r="Q2702">
        <v>28.15082</v>
      </c>
      <c r="R2702" s="1">
        <v>5.3878609999999997E-6</v>
      </c>
      <c r="S2702">
        <v>20.253229999999999</v>
      </c>
      <c r="T2702" s="1">
        <v>4.918261E-6</v>
      </c>
      <c r="U2702">
        <v>0.39503890000000003</v>
      </c>
      <c r="V2702">
        <v>60.081339999999997</v>
      </c>
      <c r="W2702" s="1">
        <v>1.231406E-5</v>
      </c>
      <c r="X2702">
        <v>2.731188E-2</v>
      </c>
      <c r="Y2702" s="1">
        <v>5.531488E-5</v>
      </c>
      <c r="Z2702">
        <v>60.475470000000001</v>
      </c>
      <c r="AA2702" s="1">
        <v>1.1544379999999999E-5</v>
      </c>
      <c r="AB2702">
        <v>0.85453060000000003</v>
      </c>
      <c r="AC2702">
        <v>0.86684709999999998</v>
      </c>
      <c r="AD2702">
        <v>1.3899520000000001</v>
      </c>
      <c r="AE2702">
        <v>0</v>
      </c>
      <c r="AF2702">
        <v>241.4813</v>
      </c>
      <c r="AG2702">
        <v>4.3325719999999999</v>
      </c>
      <c r="AH2702">
        <v>4.761565</v>
      </c>
      <c r="AI2702">
        <v>4.9874339999999998E-4</v>
      </c>
      <c r="AJ2702">
        <v>8.2544560000000005E-4</v>
      </c>
      <c r="AK2702">
        <v>1.388191E-3</v>
      </c>
      <c r="AL2702">
        <v>2.1153299999999999E-3</v>
      </c>
      <c r="AM2702">
        <v>1.270947E-2</v>
      </c>
      <c r="AN2702">
        <v>0.10000050000000001</v>
      </c>
      <c r="AO2702">
        <v>10.06076</v>
      </c>
      <c r="AP2702">
        <v>0.94708380000000003</v>
      </c>
      <c r="AQ2702">
        <v>47.692570000000003</v>
      </c>
      <c r="AR2702">
        <v>45.168860000000002</v>
      </c>
      <c r="AS2702">
        <v>0.84732169999999996</v>
      </c>
      <c r="AT2702">
        <v>0</v>
      </c>
      <c r="AU2702">
        <v>0</v>
      </c>
    </row>
    <row r="2703" spans="1:47" x14ac:dyDescent="0.25">
      <c r="A2703">
        <v>172</v>
      </c>
      <c r="B2703" t="s">
        <v>57</v>
      </c>
      <c r="C2703">
        <v>2.7821639999999999</v>
      </c>
      <c r="D2703" s="1">
        <v>5.1446950000000001E-7</v>
      </c>
      <c r="E2703">
        <v>0.21418999999999999</v>
      </c>
      <c r="F2703" s="1">
        <v>1.2832619999999999E-7</v>
      </c>
      <c r="G2703">
        <v>0.123074</v>
      </c>
      <c r="H2703" s="1">
        <v>54.683970000000002</v>
      </c>
      <c r="I2703">
        <v>1.4E-5</v>
      </c>
      <c r="J2703">
        <v>5.3000000000000001E-5</v>
      </c>
      <c r="K2703">
        <v>1.398104</v>
      </c>
      <c r="L2703">
        <v>1.5827359999999999</v>
      </c>
      <c r="M2703">
        <v>4.0000000000000002E-4</v>
      </c>
      <c r="N2703" s="1">
        <v>4.8346450000000003E-4</v>
      </c>
      <c r="O2703" s="1">
        <v>9.7477869999999995E-4</v>
      </c>
      <c r="P2703">
        <v>2.4780000000000002E-3</v>
      </c>
      <c r="Q2703">
        <v>28.15082</v>
      </c>
      <c r="R2703" s="1">
        <v>5.3878609999999997E-6</v>
      </c>
      <c r="S2703">
        <v>20.253229999999999</v>
      </c>
      <c r="T2703" s="1">
        <v>4.918261E-6</v>
      </c>
      <c r="U2703">
        <v>0.39538410000000002</v>
      </c>
      <c r="V2703">
        <v>59.284770000000002</v>
      </c>
      <c r="W2703" s="1">
        <v>1.222261E-5</v>
      </c>
      <c r="X2703">
        <v>2.7310270000000001E-2</v>
      </c>
      <c r="Y2703" s="1">
        <v>5.531488E-5</v>
      </c>
      <c r="Z2703">
        <v>59.030360000000002</v>
      </c>
      <c r="AA2703" s="1">
        <v>1.273736E-5</v>
      </c>
      <c r="AB2703">
        <v>0.89538839999999997</v>
      </c>
      <c r="AC2703">
        <v>0.87015710000000002</v>
      </c>
      <c r="AD2703">
        <v>1.3899520000000001</v>
      </c>
      <c r="AE2703">
        <v>0</v>
      </c>
      <c r="AF2703">
        <v>241.4813</v>
      </c>
      <c r="AG2703">
        <v>4.3734669999999998</v>
      </c>
      <c r="AH2703">
        <v>4.7566730000000002</v>
      </c>
      <c r="AI2703">
        <v>4.7912330000000002E-4</v>
      </c>
      <c r="AJ2703">
        <v>8.2823909999999996E-4</v>
      </c>
      <c r="AK2703">
        <v>1.384735E-3</v>
      </c>
      <c r="AL2703">
        <v>2.0883690000000001E-3</v>
      </c>
      <c r="AM2703">
        <v>1.2700349999999999E-2</v>
      </c>
      <c r="AN2703">
        <v>0.10000240000000001</v>
      </c>
      <c r="AO2703">
        <v>10.11496</v>
      </c>
      <c r="AP2703">
        <v>0.94787449999999995</v>
      </c>
      <c r="AQ2703">
        <v>211.72919999999999</v>
      </c>
      <c r="AR2703">
        <v>200.6927</v>
      </c>
      <c r="AS2703">
        <v>0.86190639999999996</v>
      </c>
      <c r="AT2703">
        <v>0</v>
      </c>
      <c r="AU2703">
        <v>0</v>
      </c>
    </row>
    <row r="2704" spans="1:47" x14ac:dyDescent="0.25">
      <c r="A2704">
        <v>173</v>
      </c>
      <c r="B2704" t="s">
        <v>57</v>
      </c>
      <c r="C2704">
        <v>0.41197699999999998</v>
      </c>
      <c r="D2704" s="1">
        <v>3.499487E-6</v>
      </c>
      <c r="E2704">
        <v>24.168337000000001</v>
      </c>
      <c r="F2704" s="1">
        <v>4.3574059999999997E-6</v>
      </c>
      <c r="G2704">
        <v>0.13605600000000001</v>
      </c>
      <c r="H2704" s="1">
        <v>47.323839999999997</v>
      </c>
      <c r="I2704">
        <v>1.2999999999999999E-5</v>
      </c>
      <c r="J2704">
        <v>3.6000000000000001E-5</v>
      </c>
      <c r="K2704">
        <v>1.187049</v>
      </c>
      <c r="L2704">
        <v>0.82547700000000002</v>
      </c>
      <c r="M2704">
        <v>4.6700000000000002E-4</v>
      </c>
      <c r="N2704" s="1">
        <v>5.5672440000000001E-4</v>
      </c>
      <c r="O2704" s="1">
        <v>1.054131E-3</v>
      </c>
      <c r="P2704">
        <v>2.2269999999999998E-3</v>
      </c>
      <c r="Q2704">
        <v>28.15082</v>
      </c>
      <c r="R2704" s="1">
        <v>5.3878609999999997E-6</v>
      </c>
      <c r="S2704">
        <v>20.253229999999999</v>
      </c>
      <c r="T2704" s="1">
        <v>4.918261E-6</v>
      </c>
      <c r="U2704">
        <v>0.38761699999999999</v>
      </c>
      <c r="V2704">
        <v>58.930100000000003</v>
      </c>
      <c r="W2704" s="1">
        <v>1.220245E-5</v>
      </c>
      <c r="X2704">
        <v>2.7320239999999999E-2</v>
      </c>
      <c r="Y2704" s="1">
        <v>5.531488E-5</v>
      </c>
      <c r="Z2704">
        <v>60.325659999999999</v>
      </c>
      <c r="AA2704" s="1">
        <v>1.2393549999999999E-5</v>
      </c>
      <c r="AB2704">
        <v>0.86970950000000002</v>
      </c>
      <c r="AC2704">
        <v>0.88339190000000001</v>
      </c>
      <c r="AD2704">
        <v>1.3899520000000001</v>
      </c>
      <c r="AE2704">
        <v>0</v>
      </c>
      <c r="AF2704">
        <v>241.4813</v>
      </c>
      <c r="AG2704">
        <v>4.4518319999999996</v>
      </c>
      <c r="AH2704">
        <v>4.7584609999999996</v>
      </c>
      <c r="AI2704">
        <v>4.8190519999999999E-4</v>
      </c>
      <c r="AJ2704">
        <v>8.3381199999999996E-4</v>
      </c>
      <c r="AK2704">
        <v>1.389066E-3</v>
      </c>
      <c r="AL2704">
        <v>2.0670530000000001E-3</v>
      </c>
      <c r="AM2704">
        <v>1.2683410000000001E-2</v>
      </c>
      <c r="AN2704">
        <v>0.1000027</v>
      </c>
      <c r="AO2704">
        <v>10.38081</v>
      </c>
      <c r="AP2704">
        <v>0.94894789999999996</v>
      </c>
      <c r="AQ2704">
        <v>108.11360000000001</v>
      </c>
      <c r="AR2704">
        <v>102.5941</v>
      </c>
      <c r="AS2704">
        <v>0.85107100000000002</v>
      </c>
      <c r="AT2704">
        <v>0</v>
      </c>
      <c r="AU2704">
        <v>0</v>
      </c>
    </row>
    <row r="2705" spans="1:47" x14ac:dyDescent="0.25">
      <c r="A2705">
        <v>174</v>
      </c>
      <c r="B2705" t="s">
        <v>57</v>
      </c>
      <c r="C2705">
        <v>36.794490000000003</v>
      </c>
      <c r="D2705" s="1">
        <v>4.139872E-6</v>
      </c>
      <c r="E2705">
        <v>0.48543900000000001</v>
      </c>
      <c r="F2705" s="1">
        <v>4.1018600000000002E-6</v>
      </c>
      <c r="G2705">
        <v>0.45989200000000002</v>
      </c>
      <c r="H2705" s="1">
        <v>78.978470000000002</v>
      </c>
      <c r="I2705">
        <v>1.5E-5</v>
      </c>
      <c r="J2705">
        <v>2.9E-5</v>
      </c>
      <c r="K2705">
        <v>0.974078</v>
      </c>
      <c r="L2705">
        <v>1.0400100000000001</v>
      </c>
      <c r="M2705">
        <v>4.2999999999999999E-4</v>
      </c>
      <c r="N2705" s="1">
        <v>7.4479829999999996E-4</v>
      </c>
      <c r="O2705" s="1">
        <v>1.030787E-3</v>
      </c>
      <c r="P2705">
        <v>2.1900000000000001E-3</v>
      </c>
      <c r="Q2705">
        <v>28.150817</v>
      </c>
      <c r="R2705" s="1">
        <v>5.3878613000000003E-6</v>
      </c>
      <c r="S2705">
        <v>20.253231</v>
      </c>
      <c r="T2705" s="1">
        <v>4.9182607000000002E-6</v>
      </c>
      <c r="U2705">
        <v>0.40896006000000001</v>
      </c>
      <c r="V2705">
        <v>58.720531000000001</v>
      </c>
      <c r="W2705" s="1">
        <v>1.2344364999999999E-5</v>
      </c>
      <c r="X2705">
        <v>2.7307034000000001E-2</v>
      </c>
      <c r="Y2705" s="1">
        <v>5.5314878999999997E-5</v>
      </c>
      <c r="Z2705">
        <v>59.454282999999997</v>
      </c>
      <c r="AA2705" s="1">
        <v>1.2296591000000001E-5</v>
      </c>
      <c r="AB2705">
        <v>0.83872966999999998</v>
      </c>
      <c r="AC2705">
        <v>0.86248051000000003</v>
      </c>
      <c r="AD2705">
        <v>1.3899516000000001</v>
      </c>
      <c r="AE2705">
        <v>0</v>
      </c>
      <c r="AF2705">
        <v>241.48126999999999</v>
      </c>
      <c r="AG2705">
        <v>4.48489</v>
      </c>
      <c r="AH2705">
        <v>4.7612695</v>
      </c>
      <c r="AI2705">
        <v>4.8434523000000001E-4</v>
      </c>
      <c r="AJ2705">
        <v>8.2623348000000004E-4</v>
      </c>
      <c r="AK2705">
        <v>1.3953422E-3</v>
      </c>
      <c r="AL2705">
        <v>2.0921606999999998E-3</v>
      </c>
      <c r="AM2705">
        <v>1.2703087E-2</v>
      </c>
      <c r="AN2705">
        <v>9.9996680000000004E-2</v>
      </c>
      <c r="AO2705">
        <v>9.9493308999999996</v>
      </c>
      <c r="AP2705">
        <v>0.94890194999999999</v>
      </c>
      <c r="AQ2705">
        <v>-1505.1919</v>
      </c>
      <c r="AR2705">
        <v>-1428.2795000000001</v>
      </c>
      <c r="AS2705">
        <v>0.85334798999999995</v>
      </c>
      <c r="AT2705">
        <v>0</v>
      </c>
      <c r="AU2705">
        <v>0</v>
      </c>
    </row>
    <row r="2706" spans="1:47" x14ac:dyDescent="0.25">
      <c r="A2706">
        <v>175</v>
      </c>
      <c r="B2706" t="s">
        <v>57</v>
      </c>
      <c r="C2706">
        <v>19.708432999999999</v>
      </c>
      <c r="D2706" s="1">
        <v>4.4292790000000002E-6</v>
      </c>
      <c r="E2706">
        <v>0.35848600000000003</v>
      </c>
      <c r="F2706" s="1">
        <v>4.6622040000000001E-6</v>
      </c>
      <c r="G2706">
        <v>0.16209999999999999</v>
      </c>
      <c r="H2706" s="1">
        <v>59.919780000000003</v>
      </c>
      <c r="I2706">
        <v>1.4E-5</v>
      </c>
      <c r="J2706">
        <v>0</v>
      </c>
      <c r="K2706">
        <v>1.2577510000000001</v>
      </c>
      <c r="L2706">
        <v>2.7397300000000002</v>
      </c>
      <c r="M2706">
        <v>6.1799999999999995E-4</v>
      </c>
      <c r="N2706" s="1">
        <v>9.4542750000000005E-4</v>
      </c>
      <c r="O2706" s="1">
        <v>1.276246E-3</v>
      </c>
      <c r="P2706">
        <v>2.7810000000000001E-3</v>
      </c>
      <c r="Q2706">
        <v>28.150817</v>
      </c>
      <c r="R2706" s="1">
        <v>5.3878613000000003E-6</v>
      </c>
      <c r="S2706">
        <v>20.253231</v>
      </c>
      <c r="T2706" s="1">
        <v>4.9182607000000002E-6</v>
      </c>
      <c r="U2706">
        <v>0.38823993000000001</v>
      </c>
      <c r="V2706">
        <v>56.383009000000001</v>
      </c>
      <c r="W2706" s="1">
        <v>1.2247415E-5</v>
      </c>
      <c r="X2706">
        <v>2.7297354999999999E-2</v>
      </c>
      <c r="Y2706" s="1">
        <v>5.5314878999999997E-5</v>
      </c>
      <c r="Z2706">
        <v>56.427261000000001</v>
      </c>
      <c r="AA2706" s="1">
        <v>1.2470373E-5</v>
      </c>
      <c r="AB2706">
        <v>0.86048449000000005</v>
      </c>
      <c r="AC2706">
        <v>0.86217681999999995</v>
      </c>
      <c r="AD2706">
        <v>1.3899516000000001</v>
      </c>
      <c r="AE2706">
        <v>0</v>
      </c>
      <c r="AF2706">
        <v>241.48126999999999</v>
      </c>
      <c r="AG2706">
        <v>4.5796365999999997</v>
      </c>
      <c r="AH2706">
        <v>4.7581091999999998</v>
      </c>
      <c r="AI2706">
        <v>4.8036599999999997E-4</v>
      </c>
      <c r="AJ2706">
        <v>8.2701191000000005E-4</v>
      </c>
      <c r="AK2706">
        <v>1.3886381E-3</v>
      </c>
      <c r="AL2706">
        <v>2.1826331999999999E-3</v>
      </c>
      <c r="AM2706">
        <v>1.2696027E-2</v>
      </c>
      <c r="AN2706">
        <v>9.9998244E-2</v>
      </c>
      <c r="AO2706">
        <v>9.6217690000000005</v>
      </c>
      <c r="AP2706">
        <v>0.94883861999999997</v>
      </c>
      <c r="AQ2706">
        <v>-4553.5002999999997</v>
      </c>
      <c r="AR2706">
        <v>-4320.5370000000003</v>
      </c>
      <c r="AS2706">
        <v>0.85929021000000005</v>
      </c>
      <c r="AT2706">
        <v>0</v>
      </c>
      <c r="AU2706">
        <v>0</v>
      </c>
    </row>
    <row r="2707" spans="1:47" x14ac:dyDescent="0.25">
      <c r="A2707">
        <v>176</v>
      </c>
      <c r="B2707" t="s">
        <v>57</v>
      </c>
      <c r="C2707">
        <v>0.85179700000000003</v>
      </c>
      <c r="D2707" s="1">
        <v>1.2051440000000001E-5</v>
      </c>
      <c r="E2707">
        <v>21.578795</v>
      </c>
      <c r="F2707" s="1">
        <v>7.4032020000000002E-6</v>
      </c>
      <c r="G2707">
        <v>1.277739</v>
      </c>
      <c r="H2707" s="1">
        <v>102.0307</v>
      </c>
      <c r="I2707">
        <v>0</v>
      </c>
      <c r="J2707">
        <v>9.0000000000000002E-6</v>
      </c>
      <c r="K2707">
        <v>0.36165900000000001</v>
      </c>
      <c r="L2707">
        <v>1.365275</v>
      </c>
      <c r="M2707">
        <v>2.8600000000000001E-4</v>
      </c>
      <c r="N2707" s="1">
        <v>5.0071380000000002E-4</v>
      </c>
      <c r="O2707" s="1">
        <v>5.0157429999999996E-4</v>
      </c>
      <c r="P2707">
        <v>8.1899999999999996E-4</v>
      </c>
      <c r="Q2707">
        <v>28.150817</v>
      </c>
      <c r="R2707" s="1">
        <v>5.3878613000000003E-6</v>
      </c>
      <c r="S2707">
        <v>20.253231</v>
      </c>
      <c r="T2707" s="1">
        <v>4.9182607000000002E-6</v>
      </c>
      <c r="U2707">
        <v>0.39393316</v>
      </c>
      <c r="V2707">
        <v>62.951867999999997</v>
      </c>
      <c r="W2707" s="1">
        <v>1.2155309999999999E-5</v>
      </c>
      <c r="X2707">
        <v>2.7311598999999999E-2</v>
      </c>
      <c r="Y2707" s="1">
        <v>5.5314878999999997E-5</v>
      </c>
      <c r="Z2707">
        <v>60.402287999999999</v>
      </c>
      <c r="AA2707" s="1">
        <v>1.2065714E-5</v>
      </c>
      <c r="AB2707">
        <v>0.84196967</v>
      </c>
      <c r="AC2707">
        <v>0.85391901000000003</v>
      </c>
      <c r="AD2707">
        <v>1.3899516000000001</v>
      </c>
      <c r="AE2707">
        <v>0</v>
      </c>
      <c r="AF2707">
        <v>241.48126999999999</v>
      </c>
      <c r="AG2707">
        <v>4.5017721999999996</v>
      </c>
      <c r="AH2707">
        <v>4.7609309</v>
      </c>
      <c r="AI2707">
        <v>4.7126345000000002E-4</v>
      </c>
      <c r="AJ2707">
        <v>8.3430566999999995E-4</v>
      </c>
      <c r="AK2707">
        <v>1.3920586E-3</v>
      </c>
      <c r="AL2707">
        <v>2.1876624000000001E-3</v>
      </c>
      <c r="AM2707">
        <v>1.2687627E-2</v>
      </c>
      <c r="AN2707">
        <v>9.9998243000000001E-2</v>
      </c>
      <c r="AO2707">
        <v>9.7403192999999995</v>
      </c>
      <c r="AP2707">
        <v>0.94910006000000002</v>
      </c>
      <c r="AQ2707">
        <v>-4377.2927</v>
      </c>
      <c r="AR2707">
        <v>-4154.4888000000001</v>
      </c>
      <c r="AS2707">
        <v>0.85213475999999999</v>
      </c>
      <c r="AT2707">
        <v>0</v>
      </c>
      <c r="AU2707">
        <v>0</v>
      </c>
    </row>
    <row r="2708" spans="1:47" x14ac:dyDescent="0.25">
      <c r="A2708">
        <v>177</v>
      </c>
      <c r="B2708" t="s">
        <v>57</v>
      </c>
      <c r="C2708">
        <v>0.27270899999999998</v>
      </c>
      <c r="D2708" s="1">
        <v>6.6273070000000003E-8</v>
      </c>
      <c r="E2708">
        <v>66.631690000000006</v>
      </c>
      <c r="F2708" s="1">
        <v>3.936371E-6</v>
      </c>
      <c r="G2708">
        <v>0.54358300000000004</v>
      </c>
      <c r="H2708" s="1">
        <v>84.932829999999996</v>
      </c>
      <c r="I2708">
        <v>1.9999999999999999E-6</v>
      </c>
      <c r="J2708">
        <v>1.02E-4</v>
      </c>
      <c r="K2708">
        <v>0.80444300000000002</v>
      </c>
      <c r="L2708">
        <v>3.3276E-2</v>
      </c>
      <c r="M2708">
        <v>5.7600000000000001E-4</v>
      </c>
      <c r="N2708" s="1">
        <v>6.0096889999999999E-4</v>
      </c>
      <c r="O2708" s="1">
        <v>6.8667040000000004E-4</v>
      </c>
      <c r="P2708">
        <v>9.5E-4</v>
      </c>
      <c r="Q2708">
        <v>28.150817</v>
      </c>
      <c r="R2708" s="1">
        <v>5.3878613000000003E-6</v>
      </c>
      <c r="S2708">
        <v>20.253231</v>
      </c>
      <c r="T2708" s="1">
        <v>4.9182607000000002E-6</v>
      </c>
      <c r="U2708">
        <v>0.40249086000000001</v>
      </c>
      <c r="V2708">
        <v>59.524428</v>
      </c>
      <c r="W2708" s="1">
        <v>1.1681372E-5</v>
      </c>
      <c r="X2708">
        <v>2.7305745999999999E-2</v>
      </c>
      <c r="Y2708" s="1">
        <v>5.5314878999999997E-5</v>
      </c>
      <c r="Z2708">
        <v>59.083506</v>
      </c>
      <c r="AA2708" s="1">
        <v>1.1810652000000001E-5</v>
      </c>
      <c r="AB2708">
        <v>0.84510682999999998</v>
      </c>
      <c r="AC2708">
        <v>0.88702687000000002</v>
      </c>
      <c r="AD2708">
        <v>1.3899516000000001</v>
      </c>
      <c r="AE2708">
        <v>0</v>
      </c>
      <c r="AF2708">
        <v>241.48126999999999</v>
      </c>
      <c r="AG2708">
        <v>4.4206433000000001</v>
      </c>
      <c r="AH2708">
        <v>4.7633121000000003</v>
      </c>
      <c r="AI2708">
        <v>4.8648442999999999E-4</v>
      </c>
      <c r="AJ2708">
        <v>8.2787270000000003E-4</v>
      </c>
      <c r="AK2708">
        <v>1.387381E-3</v>
      </c>
      <c r="AL2708">
        <v>2.1609802999999999E-3</v>
      </c>
      <c r="AM2708">
        <v>1.2686614000000001E-2</v>
      </c>
      <c r="AN2708">
        <v>0.10000486</v>
      </c>
      <c r="AO2708">
        <v>10.006112999999999</v>
      </c>
      <c r="AP2708">
        <v>0.94824156000000004</v>
      </c>
      <c r="AQ2708">
        <v>2682.0576999999998</v>
      </c>
      <c r="AR2708">
        <v>2543.2386000000001</v>
      </c>
      <c r="AS2708">
        <v>0.85915319000000001</v>
      </c>
      <c r="AT2708">
        <v>0</v>
      </c>
      <c r="AU2708">
        <v>0</v>
      </c>
    </row>
    <row r="2709" spans="1:47" x14ac:dyDescent="0.25">
      <c r="A2709">
        <v>178</v>
      </c>
      <c r="B2709" t="s">
        <v>57</v>
      </c>
      <c r="C2709">
        <v>42.430123999999999</v>
      </c>
      <c r="D2709" s="1">
        <v>4.2728570000000001E-6</v>
      </c>
      <c r="E2709">
        <v>0.50282800000000005</v>
      </c>
      <c r="F2709" s="1">
        <v>5.8551570000000002E-6</v>
      </c>
      <c r="G2709">
        <v>0.313697</v>
      </c>
      <c r="H2709" s="1">
        <v>78.44726</v>
      </c>
      <c r="I2709">
        <v>1.2999999999999999E-5</v>
      </c>
      <c r="J2709">
        <v>1.2999999999999999E-5</v>
      </c>
      <c r="K2709">
        <v>0.98854699999999995</v>
      </c>
      <c r="L2709">
        <v>1.12585</v>
      </c>
      <c r="M2709">
        <v>4.0900000000000002E-4</v>
      </c>
      <c r="N2709" s="1">
        <v>7.4076890000000003E-4</v>
      </c>
      <c r="O2709" s="1">
        <v>9.8983889999999992E-4</v>
      </c>
      <c r="P2709">
        <v>2.1210000000000001E-3</v>
      </c>
      <c r="Q2709">
        <v>28.150817</v>
      </c>
      <c r="R2709" s="1">
        <v>5.3878613000000003E-6</v>
      </c>
      <c r="S2709">
        <v>20.253231</v>
      </c>
      <c r="T2709" s="1">
        <v>4.9182607000000002E-6</v>
      </c>
      <c r="U2709">
        <v>0.37672417000000002</v>
      </c>
      <c r="V2709">
        <v>59.151994999999999</v>
      </c>
      <c r="W2709" s="1">
        <v>1.2725162000000001E-5</v>
      </c>
      <c r="X2709">
        <v>2.7317241999999999E-2</v>
      </c>
      <c r="Y2709" s="1">
        <v>5.5314878999999997E-5</v>
      </c>
      <c r="Z2709">
        <v>58.616325000000003</v>
      </c>
      <c r="AA2709" s="1">
        <v>1.2229676E-5</v>
      </c>
      <c r="AB2709">
        <v>0.84647234000000005</v>
      </c>
      <c r="AC2709">
        <v>0.87600940999999999</v>
      </c>
      <c r="AD2709">
        <v>1.3899516000000001</v>
      </c>
      <c r="AE2709">
        <v>0</v>
      </c>
      <c r="AF2709">
        <v>241.48126999999999</v>
      </c>
      <c r="AG2709">
        <v>4.4200502999999998</v>
      </c>
      <c r="AH2709">
        <v>4.7585477000000003</v>
      </c>
      <c r="AI2709">
        <v>4.8652701999999997E-4</v>
      </c>
      <c r="AJ2709">
        <v>8.2941495999999996E-4</v>
      </c>
      <c r="AK2709">
        <v>1.3874539E-3</v>
      </c>
      <c r="AL2709">
        <v>2.0372691E-3</v>
      </c>
      <c r="AM2709">
        <v>1.2697162999999999E-2</v>
      </c>
      <c r="AN2709">
        <v>0.10000022</v>
      </c>
      <c r="AO2709">
        <v>10.100657</v>
      </c>
      <c r="AP2709">
        <v>0.94822479000000004</v>
      </c>
      <c r="AQ2709">
        <v>-3034.1280000000002</v>
      </c>
      <c r="AR2709">
        <v>-2877.0354000000002</v>
      </c>
      <c r="AS2709">
        <v>0.86917350000000004</v>
      </c>
      <c r="AT2709">
        <v>0</v>
      </c>
      <c r="AU2709">
        <v>0</v>
      </c>
    </row>
    <row r="2710" spans="1:47" x14ac:dyDescent="0.25">
      <c r="A2710">
        <v>179</v>
      </c>
      <c r="B2710" t="s">
        <v>57</v>
      </c>
      <c r="C2710">
        <v>0.192659</v>
      </c>
      <c r="D2710" s="1">
        <v>1.6749879999999999E-8</v>
      </c>
      <c r="E2710">
        <v>1.026969</v>
      </c>
      <c r="F2710" s="1">
        <v>4.4340560000000001E-6</v>
      </c>
      <c r="G2710">
        <v>0.131547</v>
      </c>
      <c r="H2710" s="1">
        <v>60.972929999999998</v>
      </c>
      <c r="I2710">
        <v>1.5999999999999999E-5</v>
      </c>
      <c r="J2710">
        <v>5.8E-5</v>
      </c>
      <c r="K2710">
        <v>1.8876949999999999</v>
      </c>
      <c r="L2710">
        <v>1.171889</v>
      </c>
      <c r="M2710">
        <v>3.19E-4</v>
      </c>
      <c r="N2710" s="1">
        <v>2.4080419999999999E-4</v>
      </c>
      <c r="O2710" s="1">
        <v>8.467285E-4</v>
      </c>
      <c r="P2710">
        <v>2.379E-3</v>
      </c>
      <c r="Q2710">
        <v>28.15082</v>
      </c>
      <c r="R2710" s="1">
        <v>5.3878609999999997E-6</v>
      </c>
      <c r="S2710">
        <v>20.253229999999999</v>
      </c>
      <c r="T2710" s="1">
        <v>4.918261E-6</v>
      </c>
      <c r="U2710">
        <v>0.40824519999999997</v>
      </c>
      <c r="V2710">
        <v>58.081429999999997</v>
      </c>
      <c r="W2710" s="1">
        <v>1.264984E-5</v>
      </c>
      <c r="X2710">
        <v>2.7301800000000001E-2</v>
      </c>
      <c r="Y2710" s="1">
        <v>5.531488E-5</v>
      </c>
      <c r="Z2710">
        <v>60.254869999999997</v>
      </c>
      <c r="AA2710" s="1">
        <v>1.235896E-5</v>
      </c>
      <c r="AB2710">
        <v>0.88288469999999997</v>
      </c>
      <c r="AC2710">
        <v>0.85886150000000006</v>
      </c>
      <c r="AD2710">
        <v>1.3899520000000001</v>
      </c>
      <c r="AE2710">
        <v>0</v>
      </c>
      <c r="AF2710">
        <v>241.4813</v>
      </c>
      <c r="AG2710">
        <v>4.4177229999999996</v>
      </c>
      <c r="AH2710">
        <v>4.7606299999999999</v>
      </c>
      <c r="AI2710">
        <v>4.819418E-4</v>
      </c>
      <c r="AJ2710">
        <v>8.3495209999999995E-4</v>
      </c>
      <c r="AK2710">
        <v>1.388149E-3</v>
      </c>
      <c r="AL2710">
        <v>2.024498E-3</v>
      </c>
      <c r="AM2710">
        <v>1.269811E-2</v>
      </c>
      <c r="AN2710">
        <v>9.9998249999999997E-2</v>
      </c>
      <c r="AO2710">
        <v>10.6172</v>
      </c>
      <c r="AP2710">
        <v>0.94818480000000005</v>
      </c>
      <c r="AQ2710">
        <v>-324.90859999999998</v>
      </c>
      <c r="AR2710">
        <v>-308.07350000000002</v>
      </c>
      <c r="AS2710">
        <v>0.8556414</v>
      </c>
      <c r="AT2710">
        <v>0</v>
      </c>
      <c r="AU2710">
        <v>0</v>
      </c>
    </row>
    <row r="2711" spans="1:47" x14ac:dyDescent="0.25">
      <c r="A2711">
        <v>180</v>
      </c>
      <c r="B2711" t="s">
        <v>57</v>
      </c>
      <c r="C2711">
        <v>32.805053999999998</v>
      </c>
      <c r="D2711" s="1">
        <v>3.845596E-6</v>
      </c>
      <c r="E2711">
        <v>0.41335100000000002</v>
      </c>
      <c r="F2711" s="1">
        <v>5.6985179999999998E-6</v>
      </c>
      <c r="G2711">
        <v>0.21707899999999999</v>
      </c>
      <c r="H2711" s="1">
        <v>75.367019999999997</v>
      </c>
      <c r="I2711">
        <v>1.5999999999999999E-5</v>
      </c>
      <c r="J2711">
        <v>1.9999999999999999E-6</v>
      </c>
      <c r="K2711">
        <v>1.2314989999999999</v>
      </c>
      <c r="L2711">
        <v>0.886764</v>
      </c>
      <c r="M2711">
        <v>4.3899999999999999E-4</v>
      </c>
      <c r="N2711" s="1">
        <v>7.2661609999999995E-4</v>
      </c>
      <c r="O2711" s="1">
        <v>1.0469170000000001E-3</v>
      </c>
      <c r="P2711">
        <v>2.287E-3</v>
      </c>
      <c r="Q2711">
        <v>28.150817</v>
      </c>
      <c r="R2711" s="1">
        <v>5.3878613000000003E-6</v>
      </c>
      <c r="S2711">
        <v>20.253231</v>
      </c>
      <c r="T2711" s="1">
        <v>4.9182607000000002E-6</v>
      </c>
      <c r="U2711">
        <v>0.40636092000000001</v>
      </c>
      <c r="V2711">
        <v>58.674818000000002</v>
      </c>
      <c r="W2711" s="1">
        <v>1.2129666E-5</v>
      </c>
      <c r="X2711">
        <v>2.7299862000000001E-2</v>
      </c>
      <c r="Y2711" s="1">
        <v>5.5314878999999997E-5</v>
      </c>
      <c r="Z2711">
        <v>60.047331</v>
      </c>
      <c r="AA2711" s="1">
        <v>1.2097473E-5</v>
      </c>
      <c r="AB2711">
        <v>0.86513057999999998</v>
      </c>
      <c r="AC2711">
        <v>0.85918291000000002</v>
      </c>
      <c r="AD2711">
        <v>1.3899516000000001</v>
      </c>
      <c r="AE2711">
        <v>0</v>
      </c>
      <c r="AF2711">
        <v>241.48126999999999</v>
      </c>
      <c r="AG2711">
        <v>4.4454358000000003</v>
      </c>
      <c r="AH2711">
        <v>4.7569075999999999</v>
      </c>
      <c r="AI2711">
        <v>4.8596233999999999E-4</v>
      </c>
      <c r="AJ2711">
        <v>8.3202999999999999E-4</v>
      </c>
      <c r="AK2711">
        <v>1.3761387999999999E-3</v>
      </c>
      <c r="AL2711">
        <v>2.0871887E-3</v>
      </c>
      <c r="AM2711">
        <v>1.2700125E-2</v>
      </c>
      <c r="AN2711">
        <v>9.9999431999999999E-2</v>
      </c>
      <c r="AO2711">
        <v>9.5249211000000003</v>
      </c>
      <c r="AP2711">
        <v>0.94804233000000004</v>
      </c>
      <c r="AQ2711">
        <v>6079.7595000000001</v>
      </c>
      <c r="AR2711">
        <v>5763.8693000000003</v>
      </c>
      <c r="AS2711">
        <v>0.85456719999999997</v>
      </c>
      <c r="AT2711">
        <v>0</v>
      </c>
      <c r="AU2711">
        <v>0</v>
      </c>
    </row>
    <row r="2712" spans="1:47" x14ac:dyDescent="0.25">
      <c r="A2712">
        <v>181</v>
      </c>
      <c r="B2712" t="s">
        <v>57</v>
      </c>
      <c r="C2712">
        <v>0.69951099999999999</v>
      </c>
      <c r="D2712" s="1">
        <v>5.7451299999999998E-6</v>
      </c>
      <c r="E2712">
        <v>3.0400520000000002</v>
      </c>
      <c r="F2712" s="1">
        <v>2.580411E-6</v>
      </c>
      <c r="G2712">
        <v>0.409416</v>
      </c>
      <c r="H2712" s="1">
        <v>114.8723</v>
      </c>
      <c r="I2712">
        <v>3.0000000000000001E-6</v>
      </c>
      <c r="J2712">
        <v>3.0000000000000001E-6</v>
      </c>
      <c r="K2712">
        <v>1.859599</v>
      </c>
      <c r="L2712">
        <v>1.061339</v>
      </c>
      <c r="M2712">
        <v>2.9999999999999997E-4</v>
      </c>
      <c r="N2712" s="1">
        <v>7.5534669999999997E-4</v>
      </c>
      <c r="O2712" s="1">
        <v>7.9014030000000004E-4</v>
      </c>
      <c r="P2712">
        <v>2.0929999999999998E-3</v>
      </c>
      <c r="Q2712">
        <v>28.150817</v>
      </c>
      <c r="R2712" s="1">
        <v>5.3878613000000003E-6</v>
      </c>
      <c r="S2712">
        <v>20.253231</v>
      </c>
      <c r="T2712" s="1">
        <v>4.9182607000000002E-6</v>
      </c>
      <c r="U2712">
        <v>0.40065130999999998</v>
      </c>
      <c r="V2712">
        <v>58.802951</v>
      </c>
      <c r="W2712" s="1">
        <v>1.2295613E-5</v>
      </c>
      <c r="X2712">
        <v>2.7297852000000001E-2</v>
      </c>
      <c r="Y2712" s="1">
        <v>5.5314878999999997E-5</v>
      </c>
      <c r="Z2712">
        <v>59.577086000000001</v>
      </c>
      <c r="AA2712" s="1">
        <v>1.2321337E-5</v>
      </c>
      <c r="AB2712">
        <v>0.82444899999999999</v>
      </c>
      <c r="AC2712">
        <v>0.86868531000000004</v>
      </c>
      <c r="AD2712">
        <v>1.3899516000000001</v>
      </c>
      <c r="AE2712">
        <v>0</v>
      </c>
      <c r="AF2712">
        <v>241.48126999999999</v>
      </c>
      <c r="AG2712">
        <v>4.4484510999999998</v>
      </c>
      <c r="AH2712">
        <v>4.7603486000000004</v>
      </c>
      <c r="AI2712">
        <v>4.8639221000000002E-4</v>
      </c>
      <c r="AJ2712">
        <v>8.3189848E-4</v>
      </c>
      <c r="AK2712">
        <v>1.3804469999999999E-3</v>
      </c>
      <c r="AL2712">
        <v>1.9870768999999998E-3</v>
      </c>
      <c r="AM2712">
        <v>1.2691818000000001E-2</v>
      </c>
      <c r="AN2712">
        <v>9.9998381999999997E-2</v>
      </c>
      <c r="AO2712">
        <v>9.8024989999999992</v>
      </c>
      <c r="AP2712">
        <v>0.94769855999999997</v>
      </c>
      <c r="AQ2712">
        <v>-5273.2493999999997</v>
      </c>
      <c r="AR2712">
        <v>-4997.4508999999998</v>
      </c>
      <c r="AS2712">
        <v>0.85543479</v>
      </c>
      <c r="AT2712">
        <v>0</v>
      </c>
      <c r="AU2712">
        <v>0</v>
      </c>
    </row>
    <row r="2713" spans="1:47" x14ac:dyDescent="0.25">
      <c r="A2713">
        <v>182</v>
      </c>
      <c r="B2713" t="s">
        <v>57</v>
      </c>
      <c r="C2713">
        <v>10.861651999999999</v>
      </c>
      <c r="D2713" s="1">
        <v>1.4327710000000001E-5</v>
      </c>
      <c r="E2713">
        <v>89.536824999999993</v>
      </c>
      <c r="F2713" s="1">
        <v>9.2053119999999993E-6</v>
      </c>
      <c r="G2713">
        <v>2.0008900000000001</v>
      </c>
      <c r="H2713" s="1">
        <v>54.128259999999997</v>
      </c>
      <c r="I2713">
        <v>1.2E-5</v>
      </c>
      <c r="J2713">
        <v>1.26E-4</v>
      </c>
      <c r="K2713">
        <v>0.72147799999999995</v>
      </c>
      <c r="L2713">
        <v>4.3774E-2</v>
      </c>
      <c r="M2713">
        <v>1.4970000000000001E-3</v>
      </c>
      <c r="N2713" s="1">
        <v>1.4958E-3</v>
      </c>
      <c r="O2713" s="1">
        <v>1.8343229999999999E-3</v>
      </c>
      <c r="P2713">
        <v>2.5460000000000001E-3</v>
      </c>
      <c r="Q2713">
        <v>28.150817</v>
      </c>
      <c r="R2713" s="1">
        <v>5.3878613000000003E-6</v>
      </c>
      <c r="S2713">
        <v>20.253231</v>
      </c>
      <c r="T2713" s="1">
        <v>4.9182607000000002E-6</v>
      </c>
      <c r="U2713">
        <v>0.39378637</v>
      </c>
      <c r="V2713">
        <v>61.930860000000003</v>
      </c>
      <c r="W2713" s="1">
        <v>1.2192473999999999E-5</v>
      </c>
      <c r="X2713">
        <v>2.7297656999999999E-2</v>
      </c>
      <c r="Y2713" s="1">
        <v>5.5314878999999997E-5</v>
      </c>
      <c r="Z2713">
        <v>62.940097999999999</v>
      </c>
      <c r="AA2713" s="1">
        <v>1.2412589E-5</v>
      </c>
      <c r="AB2713">
        <v>0.82024719999999995</v>
      </c>
      <c r="AC2713">
        <v>0.85392259000000004</v>
      </c>
      <c r="AD2713">
        <v>1.3899516000000001</v>
      </c>
      <c r="AE2713">
        <v>0</v>
      </c>
      <c r="AF2713">
        <v>241.48126999999999</v>
      </c>
      <c r="AG2713">
        <v>4.4614222999999997</v>
      </c>
      <c r="AH2713">
        <v>4.7586344</v>
      </c>
      <c r="AI2713">
        <v>4.7935780000000003E-4</v>
      </c>
      <c r="AJ2713">
        <v>8.3897653000000001E-4</v>
      </c>
      <c r="AK2713">
        <v>1.3853784E-3</v>
      </c>
      <c r="AL2713">
        <v>2.0093594999999998E-3</v>
      </c>
      <c r="AM2713">
        <v>1.270721E-2</v>
      </c>
      <c r="AN2713">
        <v>0.10000033999999999</v>
      </c>
      <c r="AO2713">
        <v>9.7869291</v>
      </c>
      <c r="AP2713">
        <v>0.94897419000000005</v>
      </c>
      <c r="AQ2713">
        <v>-2002.4684</v>
      </c>
      <c r="AR2713">
        <v>-1900.2908</v>
      </c>
      <c r="AS2713">
        <v>0.86052982</v>
      </c>
      <c r="AT2713">
        <v>0</v>
      </c>
      <c r="AU2713">
        <v>0</v>
      </c>
    </row>
    <row r="2714" spans="1:47" x14ac:dyDescent="0.25">
      <c r="A2714">
        <v>183</v>
      </c>
      <c r="B2714" t="s">
        <v>57</v>
      </c>
      <c r="C2714">
        <v>31.420639000000001</v>
      </c>
      <c r="D2714" s="1">
        <v>3.993079E-6</v>
      </c>
      <c r="E2714">
        <v>0.54282300000000006</v>
      </c>
      <c r="F2714" s="1">
        <v>6.3162310000000004E-6</v>
      </c>
      <c r="G2714">
        <v>0.303842</v>
      </c>
      <c r="H2714" s="1">
        <v>67.544150000000002</v>
      </c>
      <c r="I2714">
        <v>1.5E-5</v>
      </c>
      <c r="J2714">
        <v>1.9999999999999999E-6</v>
      </c>
      <c r="K2714">
        <v>1.0564499999999999</v>
      </c>
      <c r="L2714">
        <v>0.91112599999999999</v>
      </c>
      <c r="M2714">
        <v>4.5800000000000002E-4</v>
      </c>
      <c r="N2714" s="1">
        <v>8.770952E-4</v>
      </c>
      <c r="O2714" s="1">
        <v>1.1543759999999999E-3</v>
      </c>
      <c r="P2714">
        <v>2.6199999999999999E-3</v>
      </c>
      <c r="Q2714">
        <v>28.150817</v>
      </c>
      <c r="R2714" s="1">
        <v>5.3878613000000003E-6</v>
      </c>
      <c r="S2714">
        <v>20.253231</v>
      </c>
      <c r="T2714" s="1">
        <v>4.9182607000000002E-6</v>
      </c>
      <c r="U2714">
        <v>0.41632046</v>
      </c>
      <c r="V2714">
        <v>59.950795999999997</v>
      </c>
      <c r="W2714" s="1">
        <v>1.2022404E-5</v>
      </c>
      <c r="X2714">
        <v>2.7306466000000001E-2</v>
      </c>
      <c r="Y2714" s="1">
        <v>5.5314878999999997E-5</v>
      </c>
      <c r="Z2714">
        <v>60.346637999999999</v>
      </c>
      <c r="AA2714" s="1">
        <v>1.2039378E-5</v>
      </c>
      <c r="AB2714">
        <v>0.85841190000000001</v>
      </c>
      <c r="AC2714">
        <v>0.88599954000000003</v>
      </c>
      <c r="AD2714">
        <v>1.3899516000000001</v>
      </c>
      <c r="AE2714">
        <v>0</v>
      </c>
      <c r="AF2714">
        <v>241.48126999999999</v>
      </c>
      <c r="AG2714">
        <v>4.4605167999999997</v>
      </c>
      <c r="AH2714">
        <v>4.7614406999999996</v>
      </c>
      <c r="AI2714">
        <v>4.8752778E-4</v>
      </c>
      <c r="AJ2714">
        <v>8.2765759999999997E-4</v>
      </c>
      <c r="AK2714">
        <v>1.3908169999999999E-3</v>
      </c>
      <c r="AL2714">
        <v>2.1859419000000001E-3</v>
      </c>
      <c r="AM2714">
        <v>1.2687189E-2</v>
      </c>
      <c r="AN2714">
        <v>9.9996994000000006E-2</v>
      </c>
      <c r="AO2714">
        <v>9.4508642999999992</v>
      </c>
      <c r="AP2714">
        <v>0.94759097000000003</v>
      </c>
      <c r="AQ2714">
        <v>1018.6950000000001</v>
      </c>
      <c r="AR2714">
        <v>965.30622000000005</v>
      </c>
      <c r="AS2714">
        <v>0.85979256999999998</v>
      </c>
      <c r="AT2714">
        <v>0</v>
      </c>
      <c r="AU2714">
        <v>0</v>
      </c>
    </row>
    <row r="2715" spans="1:47" x14ac:dyDescent="0.25">
      <c r="A2715">
        <v>184</v>
      </c>
      <c r="B2715" t="s">
        <v>57</v>
      </c>
      <c r="C2715">
        <v>93.285713999999999</v>
      </c>
      <c r="D2715" s="1">
        <v>1.2205339999999999E-5</v>
      </c>
      <c r="E2715">
        <v>0.53590199999999999</v>
      </c>
      <c r="F2715" s="1">
        <v>1.5980890000000001E-5</v>
      </c>
      <c r="G2715">
        <v>1.002894</v>
      </c>
      <c r="H2715" s="1">
        <v>122.88460000000001</v>
      </c>
      <c r="I2715">
        <v>1.0000000000000001E-5</v>
      </c>
      <c r="J2715">
        <v>6.0000000000000002E-5</v>
      </c>
      <c r="K2715">
        <v>0.40765200000000001</v>
      </c>
      <c r="L2715">
        <v>0.62987800000000005</v>
      </c>
      <c r="M2715">
        <v>4.6700000000000002E-4</v>
      </c>
      <c r="N2715" s="1">
        <v>7.5482130000000002E-4</v>
      </c>
      <c r="O2715" s="1">
        <v>9.163582E-4</v>
      </c>
      <c r="P2715">
        <v>1.58E-3</v>
      </c>
      <c r="Q2715">
        <v>28.150817</v>
      </c>
      <c r="R2715" s="1">
        <v>5.3878613000000003E-6</v>
      </c>
      <c r="S2715">
        <v>20.253231</v>
      </c>
      <c r="T2715" s="1">
        <v>4.9182607000000002E-6</v>
      </c>
      <c r="U2715">
        <v>0.38813194000000001</v>
      </c>
      <c r="V2715">
        <v>61.395038999999997</v>
      </c>
      <c r="W2715" s="1">
        <v>1.2053284E-5</v>
      </c>
      <c r="X2715">
        <v>2.7298929E-2</v>
      </c>
      <c r="Y2715" s="1">
        <v>5.5314878999999997E-5</v>
      </c>
      <c r="Z2715">
        <v>59.974573999999997</v>
      </c>
      <c r="AA2715" s="1">
        <v>1.2154010999999999E-5</v>
      </c>
      <c r="AB2715">
        <v>0.87009946000000005</v>
      </c>
      <c r="AC2715">
        <v>0.91635900999999997</v>
      </c>
      <c r="AD2715">
        <v>1.3899516000000001</v>
      </c>
      <c r="AE2715">
        <v>0</v>
      </c>
      <c r="AF2715">
        <v>241.48126999999999</v>
      </c>
      <c r="AG2715">
        <v>4.4852645999999998</v>
      </c>
      <c r="AH2715">
        <v>4.7608014000000001</v>
      </c>
      <c r="AI2715">
        <v>4.8097245999999998E-4</v>
      </c>
      <c r="AJ2715">
        <v>8.3149042E-4</v>
      </c>
      <c r="AK2715">
        <v>1.3907148E-3</v>
      </c>
      <c r="AL2715">
        <v>2.1243209000000002E-3</v>
      </c>
      <c r="AM2715">
        <v>1.2698538000000001E-2</v>
      </c>
      <c r="AN2715">
        <v>9.9995003999999998E-2</v>
      </c>
      <c r="AO2715">
        <v>9.6978825000000004</v>
      </c>
      <c r="AP2715">
        <v>0.94752168000000003</v>
      </c>
      <c r="AQ2715">
        <v>-1869.8533</v>
      </c>
      <c r="AR2715">
        <v>-1771.7265</v>
      </c>
      <c r="AS2715">
        <v>0.85770363999999999</v>
      </c>
      <c r="AT2715">
        <v>0</v>
      </c>
      <c r="AU2715">
        <v>0</v>
      </c>
    </row>
    <row r="2716" spans="1:47" x14ac:dyDescent="0.25">
      <c r="A2716">
        <v>185</v>
      </c>
      <c r="B2716" t="s">
        <v>57</v>
      </c>
      <c r="C2716">
        <v>31.460011000000002</v>
      </c>
      <c r="D2716" s="1">
        <v>7.1737249999999997E-6</v>
      </c>
      <c r="E2716">
        <v>15.593235999999999</v>
      </c>
      <c r="F2716" s="1">
        <v>6.7362570000000001E-6</v>
      </c>
      <c r="G2716">
        <v>0.43896400000000002</v>
      </c>
      <c r="H2716" s="1">
        <v>72.858009999999993</v>
      </c>
      <c r="I2716">
        <v>1.2E-5</v>
      </c>
      <c r="J2716">
        <v>0</v>
      </c>
      <c r="K2716">
        <v>0.94033</v>
      </c>
      <c r="L2716">
        <v>1.369826</v>
      </c>
      <c r="M2716">
        <v>3.6099999999999999E-4</v>
      </c>
      <c r="N2716" s="1">
        <v>5.7474360000000005E-4</v>
      </c>
      <c r="O2716" s="1">
        <v>8.3116500000000003E-4</v>
      </c>
      <c r="P2716">
        <v>1.6360000000000001E-3</v>
      </c>
      <c r="Q2716">
        <v>28.15082</v>
      </c>
      <c r="R2716" s="1">
        <v>5.3878609999999997E-6</v>
      </c>
      <c r="S2716">
        <v>20.253229999999999</v>
      </c>
      <c r="T2716" s="1">
        <v>4.918261E-6</v>
      </c>
      <c r="U2716">
        <v>0.3952272</v>
      </c>
      <c r="V2716">
        <v>58.68197</v>
      </c>
      <c r="W2716" s="1">
        <v>1.213805E-5</v>
      </c>
      <c r="X2716">
        <v>2.7303439999999998E-2</v>
      </c>
      <c r="Y2716" s="1">
        <v>5.531488E-5</v>
      </c>
      <c r="Z2716">
        <v>57.186720000000001</v>
      </c>
      <c r="AA2716" s="1">
        <v>1.154175E-5</v>
      </c>
      <c r="AB2716">
        <v>0.87219919999999995</v>
      </c>
      <c r="AC2716">
        <v>0.86685140000000005</v>
      </c>
      <c r="AD2716">
        <v>1.3899520000000001</v>
      </c>
      <c r="AE2716">
        <v>0</v>
      </c>
      <c r="AF2716">
        <v>241.4813</v>
      </c>
      <c r="AG2716">
        <v>4.580273</v>
      </c>
      <c r="AH2716">
        <v>4.7601760000000004</v>
      </c>
      <c r="AI2716">
        <v>4.8458980000000001E-4</v>
      </c>
      <c r="AJ2716">
        <v>8.2917050000000001E-4</v>
      </c>
      <c r="AK2716">
        <v>1.396939E-3</v>
      </c>
      <c r="AL2716">
        <v>2.072726E-3</v>
      </c>
      <c r="AM2716">
        <v>1.270372E-2</v>
      </c>
      <c r="AN2716">
        <v>0.1000003</v>
      </c>
      <c r="AO2716">
        <v>9.8285269999999993</v>
      </c>
      <c r="AP2716">
        <v>0.94919160000000002</v>
      </c>
      <c r="AQ2716">
        <v>-148.52369999999999</v>
      </c>
      <c r="AR2716">
        <v>-140.97749999999999</v>
      </c>
      <c r="AS2716">
        <v>0.85387539999999995</v>
      </c>
      <c r="AT2716">
        <v>0</v>
      </c>
      <c r="AU2716">
        <v>0</v>
      </c>
    </row>
    <row r="2717" spans="1:47" x14ac:dyDescent="0.25">
      <c r="A2717">
        <v>186</v>
      </c>
      <c r="B2717" t="s">
        <v>57</v>
      </c>
      <c r="C2717">
        <v>93.208144000000004</v>
      </c>
      <c r="D2717" s="1">
        <v>6.136537E-6</v>
      </c>
      <c r="E2717">
        <v>0.65718399999999999</v>
      </c>
      <c r="F2717" s="1">
        <v>4.587311E-7</v>
      </c>
      <c r="G2717">
        <v>0.64298900000000003</v>
      </c>
      <c r="H2717" s="1">
        <v>115.66030000000001</v>
      </c>
      <c r="I2717">
        <v>6.0000000000000002E-6</v>
      </c>
      <c r="J2717">
        <v>2.3E-5</v>
      </c>
      <c r="K2717">
        <v>0.40715699999999999</v>
      </c>
      <c r="L2717">
        <v>0.738931</v>
      </c>
      <c r="M2717">
        <v>3.0200000000000002E-4</v>
      </c>
      <c r="N2717" s="1">
        <v>7.8333069999999996E-4</v>
      </c>
      <c r="O2717" s="1">
        <v>8.4339590000000002E-4</v>
      </c>
      <c r="P2717">
        <v>1.804E-3</v>
      </c>
      <c r="Q2717">
        <v>28.150817</v>
      </c>
      <c r="R2717" s="1">
        <v>5.3878613000000003E-6</v>
      </c>
      <c r="S2717">
        <v>20.253231</v>
      </c>
      <c r="T2717" s="1">
        <v>4.9182607000000002E-6</v>
      </c>
      <c r="U2717">
        <v>0.40140472999999999</v>
      </c>
      <c r="V2717">
        <v>57.809555000000003</v>
      </c>
      <c r="W2717" s="1">
        <v>1.2265581E-5</v>
      </c>
      <c r="X2717">
        <v>2.7313608E-2</v>
      </c>
      <c r="Y2717" s="1">
        <v>5.5314878999999997E-5</v>
      </c>
      <c r="Z2717">
        <v>58.184013999999998</v>
      </c>
      <c r="AA2717" s="1">
        <v>1.2346783E-5</v>
      </c>
      <c r="AB2717">
        <v>0.81938078000000003</v>
      </c>
      <c r="AC2717">
        <v>0.84625286</v>
      </c>
      <c r="AD2717">
        <v>1.3899516000000001</v>
      </c>
      <c r="AE2717">
        <v>0</v>
      </c>
      <c r="AF2717">
        <v>241.48126999999999</v>
      </c>
      <c r="AG2717">
        <v>4.5126442000000004</v>
      </c>
      <c r="AH2717">
        <v>4.7616683000000002</v>
      </c>
      <c r="AI2717">
        <v>4.8833668999999998E-4</v>
      </c>
      <c r="AJ2717">
        <v>8.2513862999999998E-4</v>
      </c>
      <c r="AK2717">
        <v>1.3895034E-3</v>
      </c>
      <c r="AL2717">
        <v>2.1032977999999999E-3</v>
      </c>
      <c r="AM2717">
        <v>1.2685073999999999E-2</v>
      </c>
      <c r="AN2717">
        <v>9.9994852999999995E-2</v>
      </c>
      <c r="AO2717">
        <v>10.021086</v>
      </c>
      <c r="AP2717">
        <v>0.94783280999999997</v>
      </c>
      <c r="AQ2717">
        <v>-4653.4796999999999</v>
      </c>
      <c r="AR2717">
        <v>-4410.7206999999999</v>
      </c>
      <c r="AS2717">
        <v>0.85208647999999998</v>
      </c>
      <c r="AT2717">
        <v>0</v>
      </c>
      <c r="AU2717">
        <v>0</v>
      </c>
    </row>
    <row r="2718" spans="1:47" x14ac:dyDescent="0.25">
      <c r="A2718">
        <v>187</v>
      </c>
      <c r="B2718" t="s">
        <v>57</v>
      </c>
      <c r="C2718">
        <v>31.591608000000001</v>
      </c>
      <c r="D2718" s="1">
        <v>3.231932E-6</v>
      </c>
      <c r="E2718">
        <v>0.47959800000000002</v>
      </c>
      <c r="F2718" s="1">
        <v>5.6115450000000002E-6</v>
      </c>
      <c r="G2718">
        <v>0.28465600000000002</v>
      </c>
      <c r="H2718" s="1">
        <v>70.673220000000001</v>
      </c>
      <c r="I2718">
        <v>1.4E-5</v>
      </c>
      <c r="J2718">
        <v>1.2999999999999999E-5</v>
      </c>
      <c r="K2718">
        <v>0.94169199999999997</v>
      </c>
      <c r="L2718">
        <v>0.99906700000000004</v>
      </c>
      <c r="M2718">
        <v>4.08E-4</v>
      </c>
      <c r="N2718" s="1">
        <v>7.3053639999999997E-4</v>
      </c>
      <c r="O2718" s="1">
        <v>1.021917E-3</v>
      </c>
      <c r="P2718">
        <v>2.2759999999999998E-3</v>
      </c>
      <c r="Q2718">
        <v>28.150817</v>
      </c>
      <c r="R2718" s="1">
        <v>5.3878613000000003E-6</v>
      </c>
      <c r="S2718">
        <v>20.253231</v>
      </c>
      <c r="T2718" s="1">
        <v>4.9182607000000002E-6</v>
      </c>
      <c r="U2718">
        <v>0.41156884999999999</v>
      </c>
      <c r="V2718">
        <v>57.669345</v>
      </c>
      <c r="W2718" s="1">
        <v>1.2426827999999999E-5</v>
      </c>
      <c r="X2718">
        <v>2.7300363000000001E-2</v>
      </c>
      <c r="Y2718" s="1">
        <v>5.5314878999999997E-5</v>
      </c>
      <c r="Z2718">
        <v>56.255217999999999</v>
      </c>
      <c r="AA2718" s="1">
        <v>1.2403431E-5</v>
      </c>
      <c r="AB2718">
        <v>0.84427293000000003</v>
      </c>
      <c r="AC2718">
        <v>0.84194493999999998</v>
      </c>
      <c r="AD2718">
        <v>1.3899516000000001</v>
      </c>
      <c r="AE2718">
        <v>0</v>
      </c>
      <c r="AF2718">
        <v>241.48126999999999</v>
      </c>
      <c r="AG2718">
        <v>4.4218929999999999</v>
      </c>
      <c r="AH2718">
        <v>4.7597160000000001</v>
      </c>
      <c r="AI2718">
        <v>4.9043918999999996E-4</v>
      </c>
      <c r="AJ2718">
        <v>8.2617089999999997E-4</v>
      </c>
      <c r="AK2718">
        <v>1.3918261999999999E-3</v>
      </c>
      <c r="AL2718">
        <v>2.1133664999999999E-3</v>
      </c>
      <c r="AM2718">
        <v>1.2699093999999999E-2</v>
      </c>
      <c r="AN2718">
        <v>0.10000239</v>
      </c>
      <c r="AO2718">
        <v>9.9105599000000009</v>
      </c>
      <c r="AP2718">
        <v>0.94931030999999999</v>
      </c>
      <c r="AQ2718">
        <v>-1052.8931</v>
      </c>
      <c r="AR2718">
        <v>-999.52224999999999</v>
      </c>
      <c r="AS2718">
        <v>0.85212705</v>
      </c>
      <c r="AT2718">
        <v>0</v>
      </c>
      <c r="AU2718">
        <v>0</v>
      </c>
    </row>
    <row r="2719" spans="1:47" x14ac:dyDescent="0.25">
      <c r="A2719">
        <v>188</v>
      </c>
      <c r="B2719" t="s">
        <v>57</v>
      </c>
      <c r="C2719">
        <v>26.286688000000002</v>
      </c>
      <c r="D2719" s="1">
        <v>3.6278720000000001E-6</v>
      </c>
      <c r="E2719">
        <v>3.0000000000000001E-6</v>
      </c>
      <c r="F2719" s="1">
        <v>5.8873229999999999E-6</v>
      </c>
      <c r="G2719">
        <v>6.2429999999999999E-2</v>
      </c>
      <c r="H2719" s="1">
        <v>11.54744</v>
      </c>
      <c r="I2719">
        <v>1.9000000000000001E-5</v>
      </c>
      <c r="J2719">
        <v>6.0000000000000002E-6</v>
      </c>
      <c r="K2719">
        <v>0.249554</v>
      </c>
      <c r="L2719">
        <v>0.89246400000000004</v>
      </c>
      <c r="M2719">
        <v>4.6700000000000002E-4</v>
      </c>
      <c r="N2719" s="1">
        <v>4.6723549999999999E-4</v>
      </c>
      <c r="O2719" s="1">
        <v>1.7524050000000001E-3</v>
      </c>
      <c r="P2719">
        <v>5.4180000000000001E-3</v>
      </c>
      <c r="Q2719">
        <v>28.150817</v>
      </c>
      <c r="R2719" s="1">
        <v>5.3878613000000003E-6</v>
      </c>
      <c r="S2719">
        <v>20.253231</v>
      </c>
      <c r="T2719" s="1">
        <v>4.9182607000000002E-6</v>
      </c>
      <c r="U2719">
        <v>0.39274913</v>
      </c>
      <c r="V2719">
        <v>58.38552</v>
      </c>
      <c r="W2719" s="1">
        <v>1.2251830000000001E-5</v>
      </c>
      <c r="X2719">
        <v>2.7300679000000001E-2</v>
      </c>
      <c r="Y2719" s="1">
        <v>5.5314878999999997E-5</v>
      </c>
      <c r="Z2719">
        <v>56.979272999999999</v>
      </c>
      <c r="AA2719" s="1">
        <v>1.2167511E-5</v>
      </c>
      <c r="AB2719">
        <v>0.8480472</v>
      </c>
      <c r="AC2719">
        <v>0.85791399999999995</v>
      </c>
      <c r="AD2719">
        <v>1.3899516000000001</v>
      </c>
      <c r="AE2719">
        <v>0</v>
      </c>
      <c r="AF2719">
        <v>241.48126999999999</v>
      </c>
      <c r="AG2719">
        <v>4.3881098999999999</v>
      </c>
      <c r="AH2719">
        <v>4.7621871999999996</v>
      </c>
      <c r="AI2719">
        <v>5.0489451E-4</v>
      </c>
      <c r="AJ2719">
        <v>8.2654147000000005E-4</v>
      </c>
      <c r="AK2719">
        <v>1.3917048E-3</v>
      </c>
      <c r="AL2719">
        <v>2.0906099000000001E-3</v>
      </c>
      <c r="AM2719">
        <v>1.2710722000000001E-2</v>
      </c>
      <c r="AN2719">
        <v>9.9993385000000004E-2</v>
      </c>
      <c r="AO2719">
        <v>10.142992</v>
      </c>
      <c r="AP2719">
        <v>0.94722382000000005</v>
      </c>
      <c r="AQ2719">
        <v>-2845.5938000000001</v>
      </c>
      <c r="AR2719">
        <v>-2695.4142000000002</v>
      </c>
      <c r="AS2719">
        <v>0.85683686999999997</v>
      </c>
      <c r="AT2719">
        <v>0</v>
      </c>
      <c r="AU2719">
        <v>0</v>
      </c>
    </row>
    <row r="2720" spans="1:47" x14ac:dyDescent="0.25">
      <c r="A2720">
        <v>189</v>
      </c>
      <c r="B2720" t="s">
        <v>57</v>
      </c>
      <c r="C2720">
        <v>39.292800999999997</v>
      </c>
      <c r="D2720" s="1">
        <v>5.3175840000000001E-6</v>
      </c>
      <c r="E2720">
        <v>0.47547099999999998</v>
      </c>
      <c r="F2720" s="1">
        <v>5.4723040000000002E-6</v>
      </c>
      <c r="G2720">
        <v>0.51330399999999998</v>
      </c>
      <c r="H2720" s="1">
        <v>72.156199999999998</v>
      </c>
      <c r="I2720">
        <v>1.5E-5</v>
      </c>
      <c r="J2720">
        <v>5.0000000000000004E-6</v>
      </c>
      <c r="K2720">
        <v>1.0938589999999999</v>
      </c>
      <c r="L2720">
        <v>1.060837</v>
      </c>
      <c r="M2720">
        <v>4.6999999999999999E-4</v>
      </c>
      <c r="N2720" s="1">
        <v>8.0031709999999997E-4</v>
      </c>
      <c r="O2720" s="1">
        <v>1.0982559999999999E-3</v>
      </c>
      <c r="P2720">
        <v>2.3679999999999999E-3</v>
      </c>
      <c r="Q2720">
        <v>28.150817</v>
      </c>
      <c r="R2720" s="1">
        <v>5.3878613000000003E-6</v>
      </c>
      <c r="S2720">
        <v>20.253231</v>
      </c>
      <c r="T2720" s="1">
        <v>4.9182607000000002E-6</v>
      </c>
      <c r="U2720">
        <v>0.39989538000000002</v>
      </c>
      <c r="V2720">
        <v>59.775779999999997</v>
      </c>
      <c r="W2720" s="1">
        <v>1.2072386999999999E-5</v>
      </c>
      <c r="X2720">
        <v>2.7307228999999999E-2</v>
      </c>
      <c r="Y2720" s="1">
        <v>5.5314878999999997E-5</v>
      </c>
      <c r="Z2720">
        <v>60.577984999999998</v>
      </c>
      <c r="AA2720" s="1">
        <v>1.1755766000000001E-5</v>
      </c>
      <c r="AB2720">
        <v>0.87350366000000002</v>
      </c>
      <c r="AC2720">
        <v>0.86250161000000003</v>
      </c>
      <c r="AD2720">
        <v>1.3899516000000001</v>
      </c>
      <c r="AE2720">
        <v>0</v>
      </c>
      <c r="AF2720">
        <v>241.48126999999999</v>
      </c>
      <c r="AG2720">
        <v>4.4163432</v>
      </c>
      <c r="AH2720">
        <v>4.7605738000000004</v>
      </c>
      <c r="AI2720">
        <v>4.9565063000000002E-4</v>
      </c>
      <c r="AJ2720">
        <v>8.2366787999999999E-4</v>
      </c>
      <c r="AK2720">
        <v>1.3807283E-3</v>
      </c>
      <c r="AL2720">
        <v>2.1040309000000001E-3</v>
      </c>
      <c r="AM2720">
        <v>1.2694487000000001E-2</v>
      </c>
      <c r="AN2720">
        <v>0.10000343</v>
      </c>
      <c r="AO2720">
        <v>9.5848451000000008</v>
      </c>
      <c r="AP2720">
        <v>0.94987966000000001</v>
      </c>
      <c r="AQ2720">
        <v>3433.8458999999998</v>
      </c>
      <c r="AR2720">
        <v>3261.7404000000001</v>
      </c>
      <c r="AS2720">
        <v>0.85838705999999998</v>
      </c>
      <c r="AT2720">
        <v>0</v>
      </c>
      <c r="AU2720">
        <v>0</v>
      </c>
    </row>
    <row r="2721" spans="1:47" x14ac:dyDescent="0.25">
      <c r="A2721">
        <v>190</v>
      </c>
      <c r="B2721" t="s">
        <v>57</v>
      </c>
      <c r="C2721">
        <v>34.886389999999999</v>
      </c>
      <c r="D2721" s="1">
        <v>4.5190240000000001E-6</v>
      </c>
      <c r="E2721">
        <v>0.49834699999999998</v>
      </c>
      <c r="F2721" s="1">
        <v>5.5500500000000003E-6</v>
      </c>
      <c r="G2721">
        <v>0.39493099999999998</v>
      </c>
      <c r="H2721" s="1">
        <v>77.939700000000002</v>
      </c>
      <c r="I2721">
        <v>1.2999999999999999E-5</v>
      </c>
      <c r="J2721">
        <v>1.1E-5</v>
      </c>
      <c r="K2721">
        <v>1.2397499999999999</v>
      </c>
      <c r="L2721">
        <v>1.0918920000000001</v>
      </c>
      <c r="M2721">
        <v>4.6200000000000001E-4</v>
      </c>
      <c r="N2721" s="1">
        <v>8.2255200000000005E-4</v>
      </c>
      <c r="O2721" s="1">
        <v>1.065538E-3</v>
      </c>
      <c r="P2721">
        <v>2.2920000000000002E-3</v>
      </c>
      <c r="Q2721">
        <v>28.150817</v>
      </c>
      <c r="R2721" s="1">
        <v>5.3878613000000003E-6</v>
      </c>
      <c r="S2721">
        <v>20.253231</v>
      </c>
      <c r="T2721" s="1">
        <v>4.9182607000000002E-6</v>
      </c>
      <c r="U2721">
        <v>0.39121130999999998</v>
      </c>
      <c r="V2721">
        <v>60.705959</v>
      </c>
      <c r="W2721" s="1">
        <v>1.2606907E-5</v>
      </c>
      <c r="X2721">
        <v>2.7299442E-2</v>
      </c>
      <c r="Y2721" s="1">
        <v>5.5314878999999997E-5</v>
      </c>
      <c r="Z2721">
        <v>60.406396999999998</v>
      </c>
      <c r="AA2721" s="1">
        <v>1.2682549E-5</v>
      </c>
      <c r="AB2721">
        <v>0.88243112999999995</v>
      </c>
      <c r="AC2721">
        <v>0.82418811999999997</v>
      </c>
      <c r="AD2721">
        <v>1.3899516000000001</v>
      </c>
      <c r="AE2721">
        <v>0</v>
      </c>
      <c r="AF2721">
        <v>241.48126999999999</v>
      </c>
      <c r="AG2721">
        <v>4.4627024000000004</v>
      </c>
      <c r="AH2721">
        <v>4.7596387</v>
      </c>
      <c r="AI2721">
        <v>4.9788887000000003E-4</v>
      </c>
      <c r="AJ2721">
        <v>8.2873295999999995E-4</v>
      </c>
      <c r="AK2721">
        <v>1.3786950999999999E-3</v>
      </c>
      <c r="AL2721">
        <v>2.1683956999999998E-3</v>
      </c>
      <c r="AM2721">
        <v>1.271105E-2</v>
      </c>
      <c r="AN2721">
        <v>9.9999823000000002E-2</v>
      </c>
      <c r="AO2721">
        <v>9.8215798999999997</v>
      </c>
      <c r="AP2721">
        <v>0.94655173000000004</v>
      </c>
      <c r="AQ2721">
        <v>-3044.9686999999999</v>
      </c>
      <c r="AR2721">
        <v>-2882.2204000000002</v>
      </c>
      <c r="AS2721">
        <v>0.85804780999999997</v>
      </c>
      <c r="AT2721">
        <v>0</v>
      </c>
      <c r="AU2721">
        <v>0</v>
      </c>
    </row>
    <row r="2722" spans="1:47" x14ac:dyDescent="0.25">
      <c r="A2722">
        <v>191</v>
      </c>
      <c r="B2722" t="s">
        <v>57</v>
      </c>
      <c r="C2722">
        <v>48.177118999999998</v>
      </c>
      <c r="D2722" s="1">
        <v>7.2381040000000003E-6</v>
      </c>
      <c r="E2722">
        <v>16.187380999999998</v>
      </c>
      <c r="F2722" s="1">
        <v>6.2601520000000002E-6</v>
      </c>
      <c r="G2722">
        <v>0.85675699999999999</v>
      </c>
      <c r="H2722" s="1">
        <v>33.17145</v>
      </c>
      <c r="I2722">
        <v>1.4E-5</v>
      </c>
      <c r="J2722">
        <v>1.9999999999999999E-6</v>
      </c>
      <c r="K2722">
        <v>0.14205899999999999</v>
      </c>
      <c r="L2722">
        <v>0.78362399999999999</v>
      </c>
      <c r="M2722">
        <v>5.31E-4</v>
      </c>
      <c r="N2722" s="1">
        <v>2.1086729999999999E-4</v>
      </c>
      <c r="O2722" s="1">
        <v>1.1556870000000001E-3</v>
      </c>
      <c r="P2722">
        <v>2.1059999999999998E-3</v>
      </c>
      <c r="Q2722">
        <v>28.15082</v>
      </c>
      <c r="R2722" s="1">
        <v>5.3878609999999997E-6</v>
      </c>
      <c r="S2722">
        <v>20.253229999999999</v>
      </c>
      <c r="T2722" s="1">
        <v>4.918261E-6</v>
      </c>
      <c r="U2722">
        <v>0.40239520000000001</v>
      </c>
      <c r="V2722">
        <v>57.700049999999997</v>
      </c>
      <c r="W2722" s="1">
        <v>1.2480530000000001E-5</v>
      </c>
      <c r="X2722">
        <v>2.7306400000000002E-2</v>
      </c>
      <c r="Y2722" s="1">
        <v>5.531488E-5</v>
      </c>
      <c r="Z2722">
        <v>57.012839999999997</v>
      </c>
      <c r="AA2722" s="1">
        <v>1.2226189999999999E-5</v>
      </c>
      <c r="AB2722">
        <v>0.86002650000000003</v>
      </c>
      <c r="AC2722">
        <v>0.8492961</v>
      </c>
      <c r="AD2722">
        <v>1.3899520000000001</v>
      </c>
      <c r="AE2722">
        <v>0</v>
      </c>
      <c r="AF2722">
        <v>241.4813</v>
      </c>
      <c r="AG2722">
        <v>4.3946370000000003</v>
      </c>
      <c r="AH2722">
        <v>4.7580929999999997</v>
      </c>
      <c r="AI2722">
        <v>4.8473089999999998E-4</v>
      </c>
      <c r="AJ2722">
        <v>8.2259200000000003E-4</v>
      </c>
      <c r="AK2722">
        <v>1.3832479999999999E-3</v>
      </c>
      <c r="AL2722">
        <v>2.0892599999999999E-3</v>
      </c>
      <c r="AM2722">
        <v>1.2686380000000001E-2</v>
      </c>
      <c r="AN2722">
        <v>0.1000004</v>
      </c>
      <c r="AO2722">
        <v>10.36092</v>
      </c>
      <c r="AP2722">
        <v>0.94713769999999997</v>
      </c>
      <c r="AQ2722">
        <v>677.50260000000003</v>
      </c>
      <c r="AR2722">
        <v>641.68830000000003</v>
      </c>
      <c r="AS2722">
        <v>0.85577239999999999</v>
      </c>
      <c r="AT2722">
        <v>0</v>
      </c>
      <c r="AU2722">
        <v>0</v>
      </c>
    </row>
    <row r="2723" spans="1:47" x14ac:dyDescent="0.25">
      <c r="A2723">
        <v>192</v>
      </c>
      <c r="B2723" t="s">
        <v>57</v>
      </c>
      <c r="C2723">
        <v>22.365663999999999</v>
      </c>
      <c r="D2723" s="1">
        <v>4.2287209999999998E-6</v>
      </c>
      <c r="E2723">
        <v>0.61227399999999998</v>
      </c>
      <c r="F2723" s="1">
        <v>5.0344170000000003E-6</v>
      </c>
      <c r="G2723">
        <v>0.25154100000000001</v>
      </c>
      <c r="H2723" s="1">
        <v>68.253929999999997</v>
      </c>
      <c r="I2723">
        <v>1.2999999999999999E-5</v>
      </c>
      <c r="J2723">
        <v>0</v>
      </c>
      <c r="K2723">
        <v>1.3649089999999999</v>
      </c>
      <c r="L2723">
        <v>1.107615</v>
      </c>
      <c r="M2723">
        <v>4.0900000000000002E-4</v>
      </c>
      <c r="N2723" s="1">
        <v>7.0837319999999995E-4</v>
      </c>
      <c r="O2723" s="1">
        <v>1.0141519999999999E-3</v>
      </c>
      <c r="P2723">
        <v>2.48E-3</v>
      </c>
      <c r="Q2723">
        <v>28.15082</v>
      </c>
      <c r="R2723" s="1">
        <v>5.3878609999999997E-6</v>
      </c>
      <c r="S2723">
        <v>20.253229999999999</v>
      </c>
      <c r="T2723" s="1">
        <v>4.918261E-6</v>
      </c>
      <c r="U2723">
        <v>0.39751789999999998</v>
      </c>
      <c r="V2723">
        <v>57.852080000000001</v>
      </c>
      <c r="W2723" s="1">
        <v>1.2538969999999999E-5</v>
      </c>
      <c r="X2723">
        <v>2.731842E-2</v>
      </c>
      <c r="Y2723" s="1">
        <v>5.531488E-5</v>
      </c>
      <c r="Z2723">
        <v>60.589680000000001</v>
      </c>
      <c r="AA2723" s="1">
        <v>1.2588340000000001E-5</v>
      </c>
      <c r="AB2723">
        <v>0.84961989999999998</v>
      </c>
      <c r="AC2723">
        <v>0.86481790000000003</v>
      </c>
      <c r="AD2723">
        <v>1.3899520000000001</v>
      </c>
      <c r="AE2723">
        <v>0</v>
      </c>
      <c r="AF2723">
        <v>241.4813</v>
      </c>
      <c r="AG2723">
        <v>4.3875209999999996</v>
      </c>
      <c r="AH2723">
        <v>4.7612649999999999</v>
      </c>
      <c r="AI2723">
        <v>4.9414360000000004E-4</v>
      </c>
      <c r="AJ2723">
        <v>8.2794080000000005E-4</v>
      </c>
      <c r="AK2723">
        <v>1.389665E-3</v>
      </c>
      <c r="AL2723">
        <v>2.1651980000000001E-3</v>
      </c>
      <c r="AM2723">
        <v>1.269791E-2</v>
      </c>
      <c r="AN2723">
        <v>0.1000019</v>
      </c>
      <c r="AO2723">
        <v>10.050129999999999</v>
      </c>
      <c r="AP2723">
        <v>0.94782040000000001</v>
      </c>
      <c r="AQ2723">
        <v>853.40319999999997</v>
      </c>
      <c r="AR2723">
        <v>808.87300000000005</v>
      </c>
      <c r="AS2723">
        <v>0.85909530000000001</v>
      </c>
      <c r="AT2723">
        <v>0</v>
      </c>
      <c r="AU2723">
        <v>0</v>
      </c>
    </row>
    <row r="2724" spans="1:47" x14ac:dyDescent="0.25">
      <c r="A2724">
        <v>193</v>
      </c>
      <c r="B2724" t="s">
        <v>57</v>
      </c>
      <c r="C2724">
        <v>0.668659</v>
      </c>
      <c r="D2724" s="1">
        <v>3.7383409999999999E-6</v>
      </c>
      <c r="E2724">
        <v>2.634528</v>
      </c>
      <c r="F2724" s="1">
        <v>6.4037869999999998E-6</v>
      </c>
      <c r="G2724">
        <v>0.39838699999999999</v>
      </c>
      <c r="H2724" s="1">
        <v>101.08750000000001</v>
      </c>
      <c r="I2724">
        <v>1.2E-5</v>
      </c>
      <c r="J2724">
        <v>2.0000000000000002E-5</v>
      </c>
      <c r="K2724">
        <v>1.7120200000000001</v>
      </c>
      <c r="L2724">
        <v>0.88389499999999999</v>
      </c>
      <c r="M2724">
        <v>3.3E-4</v>
      </c>
      <c r="N2724" s="1">
        <v>4.6156829999999998E-4</v>
      </c>
      <c r="O2724" s="1">
        <v>7.5777329999999999E-4</v>
      </c>
      <c r="P2724">
        <v>1.65E-3</v>
      </c>
      <c r="Q2724">
        <v>28.150817</v>
      </c>
      <c r="R2724" s="1">
        <v>5.3878613000000003E-6</v>
      </c>
      <c r="S2724">
        <v>20.253231</v>
      </c>
      <c r="T2724" s="1">
        <v>4.9182607000000002E-6</v>
      </c>
      <c r="U2724">
        <v>0.42243345999999998</v>
      </c>
      <c r="V2724">
        <v>61.207160999999999</v>
      </c>
      <c r="W2724" s="1">
        <v>1.2319368E-5</v>
      </c>
      <c r="X2724">
        <v>2.7298303999999999E-2</v>
      </c>
      <c r="Y2724" s="1">
        <v>5.5314878999999997E-5</v>
      </c>
      <c r="Z2724">
        <v>59.145940000000003</v>
      </c>
      <c r="AA2724" s="1">
        <v>1.2243299000000001E-5</v>
      </c>
      <c r="AB2724">
        <v>0.87739173999999998</v>
      </c>
      <c r="AC2724">
        <v>0.90789209000000004</v>
      </c>
      <c r="AD2724">
        <v>1.3899516000000001</v>
      </c>
      <c r="AE2724">
        <v>0</v>
      </c>
      <c r="AF2724">
        <v>241.48126999999999</v>
      </c>
      <c r="AG2724">
        <v>4.4469665000000003</v>
      </c>
      <c r="AH2724">
        <v>4.7617590999999999</v>
      </c>
      <c r="AI2724">
        <v>4.9906758000000002E-4</v>
      </c>
      <c r="AJ2724">
        <v>8.2639553E-4</v>
      </c>
      <c r="AK2724">
        <v>1.3918582E-3</v>
      </c>
      <c r="AL2724">
        <v>2.0700940999999998E-3</v>
      </c>
      <c r="AM2724">
        <v>1.2692807E-2</v>
      </c>
      <c r="AN2724">
        <v>9.9995546000000005E-2</v>
      </c>
      <c r="AO2724">
        <v>10.197276</v>
      </c>
      <c r="AP2724">
        <v>0.94713718000000002</v>
      </c>
      <c r="AQ2724">
        <v>-4687.9614000000001</v>
      </c>
      <c r="AR2724">
        <v>-4440.1424999999999</v>
      </c>
      <c r="AS2724">
        <v>0.84755469999999999</v>
      </c>
      <c r="AT2724">
        <v>0</v>
      </c>
      <c r="AU2724">
        <v>0</v>
      </c>
    </row>
    <row r="2725" spans="1:47" x14ac:dyDescent="0.25">
      <c r="A2725">
        <v>194</v>
      </c>
      <c r="B2725" t="s">
        <v>57</v>
      </c>
      <c r="C2725">
        <v>31.740147</v>
      </c>
      <c r="D2725" s="1">
        <v>4.3638770000000003E-6</v>
      </c>
      <c r="E2725">
        <v>0.491149</v>
      </c>
      <c r="F2725" s="1">
        <v>6.1505050000000002E-6</v>
      </c>
      <c r="G2725">
        <v>0.19262099999999999</v>
      </c>
      <c r="H2725" s="1">
        <v>53.956000000000003</v>
      </c>
      <c r="I2725">
        <v>1.5E-5</v>
      </c>
      <c r="J2725">
        <v>5.0000000000000004E-6</v>
      </c>
      <c r="K2725">
        <v>1.2359739999999999</v>
      </c>
      <c r="L2725">
        <v>1.506111</v>
      </c>
      <c r="M2725">
        <v>4.75E-4</v>
      </c>
      <c r="N2725" s="1">
        <v>8.7266609999999995E-4</v>
      </c>
      <c r="O2725" s="1">
        <v>1.2090740000000001E-3</v>
      </c>
      <c r="P2725">
        <v>3.1110000000000001E-3</v>
      </c>
      <c r="Q2725">
        <v>28.150817</v>
      </c>
      <c r="R2725" s="1">
        <v>5.3878613000000003E-6</v>
      </c>
      <c r="S2725">
        <v>20.253231</v>
      </c>
      <c r="T2725" s="1">
        <v>4.9182607000000002E-6</v>
      </c>
      <c r="U2725">
        <v>0.39437216000000003</v>
      </c>
      <c r="V2725">
        <v>60.724302000000002</v>
      </c>
      <c r="W2725" s="1">
        <v>1.3013489999999999E-5</v>
      </c>
      <c r="X2725">
        <v>2.7308004E-2</v>
      </c>
      <c r="Y2725" s="1">
        <v>5.5314878999999997E-5</v>
      </c>
      <c r="Z2725">
        <v>59.286301000000002</v>
      </c>
      <c r="AA2725" s="1">
        <v>1.1739792E-5</v>
      </c>
      <c r="AB2725">
        <v>0.89772483000000003</v>
      </c>
      <c r="AC2725">
        <v>0.84789722000000001</v>
      </c>
      <c r="AD2725">
        <v>1.3899516000000001</v>
      </c>
      <c r="AE2725">
        <v>0</v>
      </c>
      <c r="AF2725">
        <v>241.48126999999999</v>
      </c>
      <c r="AG2725">
        <v>4.4329533999999997</v>
      </c>
      <c r="AH2725">
        <v>4.7603816999999999</v>
      </c>
      <c r="AI2725">
        <v>4.8854338000000003E-4</v>
      </c>
      <c r="AJ2725">
        <v>8.3329816999999997E-4</v>
      </c>
      <c r="AK2725">
        <v>1.3909721999999999E-3</v>
      </c>
      <c r="AL2725">
        <v>2.0699401000000002E-3</v>
      </c>
      <c r="AM2725">
        <v>1.2714391E-2</v>
      </c>
      <c r="AN2725">
        <v>0.10000347</v>
      </c>
      <c r="AO2725">
        <v>9.6322679000000004</v>
      </c>
      <c r="AP2725">
        <v>0.94930968000000004</v>
      </c>
      <c r="AQ2725">
        <v>-1157.6279999999999</v>
      </c>
      <c r="AR2725">
        <v>-1098.9475</v>
      </c>
      <c r="AS2725">
        <v>0.85980995999999998</v>
      </c>
      <c r="AT2725">
        <v>0</v>
      </c>
      <c r="AU2725">
        <v>0</v>
      </c>
    </row>
    <row r="2726" spans="1:47" x14ac:dyDescent="0.25">
      <c r="A2726">
        <v>195</v>
      </c>
      <c r="B2726" t="s">
        <v>57</v>
      </c>
      <c r="C2726">
        <v>0.43012699999999998</v>
      </c>
      <c r="D2726" s="1">
        <v>5.2854579999999997E-6</v>
      </c>
      <c r="E2726">
        <v>4.8449650000000002</v>
      </c>
      <c r="F2726" s="1">
        <v>4.7436060000000004E-6</v>
      </c>
      <c r="G2726">
        <v>8.5752999999999996E-2</v>
      </c>
      <c r="H2726" s="1">
        <v>54.790080000000003</v>
      </c>
      <c r="I2726">
        <v>1.5999999999999999E-5</v>
      </c>
      <c r="J2726">
        <v>7.9999999999999996E-6</v>
      </c>
      <c r="K2726">
        <v>1.4191830000000001</v>
      </c>
      <c r="L2726">
        <v>1.3263750000000001</v>
      </c>
      <c r="M2726">
        <v>5.5699999999999999E-4</v>
      </c>
      <c r="N2726" s="1">
        <v>6.8670769999999996E-4</v>
      </c>
      <c r="O2726" s="1">
        <v>1.2059519999999999E-3</v>
      </c>
      <c r="P2726">
        <v>2.7409999999999999E-3</v>
      </c>
      <c r="Q2726">
        <v>28.150817</v>
      </c>
      <c r="R2726" s="1">
        <v>5.3878613000000003E-6</v>
      </c>
      <c r="S2726">
        <v>20.253231</v>
      </c>
      <c r="T2726" s="1">
        <v>4.9182607000000002E-6</v>
      </c>
      <c r="U2726">
        <v>0.39817825000000001</v>
      </c>
      <c r="V2726">
        <v>59.732416000000001</v>
      </c>
      <c r="W2726" s="1">
        <v>1.2797334999999999E-5</v>
      </c>
      <c r="X2726">
        <v>2.7298214000000001E-2</v>
      </c>
      <c r="Y2726" s="1">
        <v>5.5314878999999997E-5</v>
      </c>
      <c r="Z2726">
        <v>60.860939000000002</v>
      </c>
      <c r="AA2726" s="1">
        <v>1.26034E-5</v>
      </c>
      <c r="AB2726">
        <v>0.89313445000000002</v>
      </c>
      <c r="AC2726">
        <v>0.86131042000000002</v>
      </c>
      <c r="AD2726">
        <v>1.3899516000000001</v>
      </c>
      <c r="AE2726">
        <v>0</v>
      </c>
      <c r="AF2726">
        <v>241.48126999999999</v>
      </c>
      <c r="AG2726">
        <v>4.4833946999999998</v>
      </c>
      <c r="AH2726">
        <v>4.7588488</v>
      </c>
      <c r="AI2726">
        <v>4.9033113999999997E-4</v>
      </c>
      <c r="AJ2726">
        <v>8.2284796999999995E-4</v>
      </c>
      <c r="AK2726">
        <v>1.3868411E-3</v>
      </c>
      <c r="AL2726">
        <v>2.0840520999999999E-3</v>
      </c>
      <c r="AM2726">
        <v>1.2709557E-2</v>
      </c>
      <c r="AN2726">
        <v>0.1000022</v>
      </c>
      <c r="AO2726">
        <v>9.7550322000000005</v>
      </c>
      <c r="AP2726">
        <v>0.94966779999999995</v>
      </c>
      <c r="AQ2726">
        <v>1517.2860000000001</v>
      </c>
      <c r="AR2726">
        <v>1440.9177</v>
      </c>
      <c r="AS2726">
        <v>0.85629966999999996</v>
      </c>
      <c r="AT2726">
        <v>0</v>
      </c>
      <c r="AU2726">
        <v>0</v>
      </c>
    </row>
    <row r="2727" spans="1:47" x14ac:dyDescent="0.25">
      <c r="A2727">
        <v>196</v>
      </c>
      <c r="B2727" t="s">
        <v>57</v>
      </c>
      <c r="C2727">
        <v>16.577611999999998</v>
      </c>
      <c r="D2727" s="1">
        <v>1.5851080000000001E-6</v>
      </c>
      <c r="E2727">
        <v>0.36997200000000002</v>
      </c>
      <c r="F2727" s="1">
        <v>5.1710449999999999E-6</v>
      </c>
      <c r="G2727">
        <v>0.49075000000000002</v>
      </c>
      <c r="H2727" s="1">
        <v>92.919939999999997</v>
      </c>
      <c r="I2727">
        <v>1.2999999999999999E-5</v>
      </c>
      <c r="J2727">
        <v>1.5999999999999999E-5</v>
      </c>
      <c r="K2727">
        <v>1.506961</v>
      </c>
      <c r="L2727">
        <v>1.9510289999999999</v>
      </c>
      <c r="M2727">
        <v>3.97E-4</v>
      </c>
      <c r="N2727" s="1">
        <v>5.9250749999999999E-4</v>
      </c>
      <c r="O2727" s="1">
        <v>8.6801130000000002E-4</v>
      </c>
      <c r="P2727">
        <v>1.921E-3</v>
      </c>
      <c r="Q2727">
        <v>28.150817</v>
      </c>
      <c r="R2727" s="1">
        <v>5.3878613000000003E-6</v>
      </c>
      <c r="S2727">
        <v>20.253231</v>
      </c>
      <c r="T2727" s="1">
        <v>4.9182607000000002E-6</v>
      </c>
      <c r="U2727">
        <v>0.38744014999999998</v>
      </c>
      <c r="V2727">
        <v>60.590046999999998</v>
      </c>
      <c r="W2727" s="1">
        <v>1.2278401E-5</v>
      </c>
      <c r="X2727">
        <v>2.7308223999999999E-2</v>
      </c>
      <c r="Y2727" s="1">
        <v>5.5314878999999997E-5</v>
      </c>
      <c r="Z2727">
        <v>58.744551000000001</v>
      </c>
      <c r="AA2727" s="1">
        <v>1.2423698000000001E-5</v>
      </c>
      <c r="AB2727">
        <v>0.87540081000000003</v>
      </c>
      <c r="AC2727">
        <v>0.88232332000000002</v>
      </c>
      <c r="AD2727">
        <v>1.3899516000000001</v>
      </c>
      <c r="AE2727">
        <v>0</v>
      </c>
      <c r="AF2727">
        <v>241.48126999999999</v>
      </c>
      <c r="AG2727">
        <v>4.5154472999999999</v>
      </c>
      <c r="AH2727">
        <v>4.7608101999999999</v>
      </c>
      <c r="AI2727">
        <v>4.9046300000000001E-4</v>
      </c>
      <c r="AJ2727">
        <v>8.2861304999999998E-4</v>
      </c>
      <c r="AK2727">
        <v>1.3893180000000001E-3</v>
      </c>
      <c r="AL2727">
        <v>2.1521434000000002E-3</v>
      </c>
      <c r="AM2727">
        <v>1.2696704E-2</v>
      </c>
      <c r="AN2727">
        <v>9.9998349E-2</v>
      </c>
      <c r="AO2727">
        <v>9.9729168999999995</v>
      </c>
      <c r="AP2727">
        <v>0.94920214999999997</v>
      </c>
      <c r="AQ2727">
        <v>1028.8865000000001</v>
      </c>
      <c r="AR2727">
        <v>976.62122999999997</v>
      </c>
      <c r="AS2727">
        <v>0.84458537</v>
      </c>
      <c r="AT2727">
        <v>0</v>
      </c>
      <c r="AU2727">
        <v>0</v>
      </c>
    </row>
    <row r="2728" spans="1:47" x14ac:dyDescent="0.25">
      <c r="A2728">
        <v>197</v>
      </c>
      <c r="B2728" t="s">
        <v>57</v>
      </c>
      <c r="C2728">
        <v>15.719329</v>
      </c>
      <c r="D2728" s="1">
        <v>2.9074319999999999E-6</v>
      </c>
      <c r="E2728">
        <v>0.35478599999999999</v>
      </c>
      <c r="F2728" s="1">
        <v>3.2279110000000001E-6</v>
      </c>
      <c r="G2728">
        <v>5.8813999999999998E-2</v>
      </c>
      <c r="H2728" s="1">
        <v>81.096209999999999</v>
      </c>
      <c r="I2728">
        <v>1.2E-5</v>
      </c>
      <c r="J2728">
        <v>1.8E-5</v>
      </c>
      <c r="K2728">
        <v>1.6805060000000001</v>
      </c>
      <c r="L2728">
        <v>1.258227</v>
      </c>
      <c r="M2728">
        <v>5.5099999999999995E-4</v>
      </c>
      <c r="N2728" s="1">
        <v>8.6476979999999999E-4</v>
      </c>
      <c r="O2728" s="1">
        <v>1.0971780000000001E-3</v>
      </c>
      <c r="P2728">
        <v>2.281E-3</v>
      </c>
      <c r="Q2728">
        <v>28.15082</v>
      </c>
      <c r="R2728" s="1">
        <v>5.3878609999999997E-6</v>
      </c>
      <c r="S2728">
        <v>20.253229999999999</v>
      </c>
      <c r="T2728" s="1">
        <v>4.918261E-6</v>
      </c>
      <c r="U2728">
        <v>0.3899301</v>
      </c>
      <c r="V2728">
        <v>59.624899999999997</v>
      </c>
      <c r="W2728" s="1">
        <v>1.225419E-5</v>
      </c>
      <c r="X2728">
        <v>2.7305739999999998E-2</v>
      </c>
      <c r="Y2728" s="1">
        <v>5.531488E-5</v>
      </c>
      <c r="Z2728">
        <v>58.481870000000001</v>
      </c>
      <c r="AA2728" s="1">
        <v>1.232873E-5</v>
      </c>
      <c r="AB2728">
        <v>0.85714159999999995</v>
      </c>
      <c r="AC2728">
        <v>0.87756970000000001</v>
      </c>
      <c r="AD2728">
        <v>1.3899520000000001</v>
      </c>
      <c r="AE2728">
        <v>0</v>
      </c>
      <c r="AF2728">
        <v>241.4813</v>
      </c>
      <c r="AG2728">
        <v>4.4672369999999999</v>
      </c>
      <c r="AH2728">
        <v>4.7597509999999996</v>
      </c>
      <c r="AI2728">
        <v>4.9200760000000002E-4</v>
      </c>
      <c r="AJ2728">
        <v>8.3217130000000003E-4</v>
      </c>
      <c r="AK2728">
        <v>1.383603E-3</v>
      </c>
      <c r="AL2728">
        <v>2.1173680000000001E-3</v>
      </c>
      <c r="AM2728">
        <v>1.269312E-2</v>
      </c>
      <c r="AN2728">
        <v>9.9995539999999994E-2</v>
      </c>
      <c r="AO2728">
        <v>9.4060579999999998</v>
      </c>
      <c r="AP2728">
        <v>0.94902779999999998</v>
      </c>
      <c r="AQ2728">
        <v>-498.35309999999998</v>
      </c>
      <c r="AR2728">
        <v>-472.95089999999999</v>
      </c>
      <c r="AS2728">
        <v>0.852823</v>
      </c>
      <c r="AT2728">
        <v>0</v>
      </c>
      <c r="AU2728">
        <v>0</v>
      </c>
    </row>
    <row r="2729" spans="1:47" x14ac:dyDescent="0.25">
      <c r="A2729">
        <v>198</v>
      </c>
      <c r="B2729" t="s">
        <v>57</v>
      </c>
      <c r="C2729">
        <v>74.851985999999997</v>
      </c>
      <c r="D2729" s="1">
        <v>7.1319019999999999E-6</v>
      </c>
      <c r="E2729">
        <v>0.49218000000000001</v>
      </c>
      <c r="F2729" s="1">
        <v>5.2940779999999997E-6</v>
      </c>
      <c r="G2729">
        <v>0.50321400000000005</v>
      </c>
      <c r="H2729" s="1">
        <v>130.32939999999999</v>
      </c>
      <c r="I2729">
        <v>6.0000000000000002E-6</v>
      </c>
      <c r="J2729">
        <v>2.3E-5</v>
      </c>
      <c r="K2729">
        <v>0.804898</v>
      </c>
      <c r="L2729">
        <v>0.55515400000000004</v>
      </c>
      <c r="M2729">
        <v>3.9500000000000001E-4</v>
      </c>
      <c r="N2729" s="1">
        <v>6.8793049999999996E-4</v>
      </c>
      <c r="O2729" s="1">
        <v>7.8680079999999999E-4</v>
      </c>
      <c r="P2729">
        <v>1.392E-3</v>
      </c>
      <c r="Q2729">
        <v>28.15082</v>
      </c>
      <c r="R2729" s="1">
        <v>5.3878609999999997E-6</v>
      </c>
      <c r="S2729">
        <v>20.253229999999999</v>
      </c>
      <c r="T2729" s="1">
        <v>4.918261E-6</v>
      </c>
      <c r="U2729">
        <v>0.39927699999999999</v>
      </c>
      <c r="V2729">
        <v>58.258249999999997</v>
      </c>
      <c r="W2729" s="1">
        <v>1.215813E-5</v>
      </c>
      <c r="X2729">
        <v>2.7296859999999999E-2</v>
      </c>
      <c r="Y2729" s="1">
        <v>5.531488E-5</v>
      </c>
      <c r="Z2729">
        <v>58.904519999999998</v>
      </c>
      <c r="AA2729" s="1">
        <v>1.221896E-5</v>
      </c>
      <c r="AB2729">
        <v>0.88321810000000001</v>
      </c>
      <c r="AC2729">
        <v>0.82801910000000001</v>
      </c>
      <c r="AD2729">
        <v>1.3899520000000001</v>
      </c>
      <c r="AE2729">
        <v>0</v>
      </c>
      <c r="AF2729">
        <v>241.4813</v>
      </c>
      <c r="AG2729">
        <v>4.421081</v>
      </c>
      <c r="AH2729">
        <v>4.7591679999999998</v>
      </c>
      <c r="AI2729">
        <v>4.8479019999999999E-4</v>
      </c>
      <c r="AJ2729">
        <v>8.3437780000000003E-4</v>
      </c>
      <c r="AK2729">
        <v>1.385184E-3</v>
      </c>
      <c r="AL2729">
        <v>2.1260839999999999E-3</v>
      </c>
      <c r="AM2729">
        <v>1.270053E-2</v>
      </c>
      <c r="AN2729">
        <v>0.1000028</v>
      </c>
      <c r="AO2729">
        <v>10.301310000000001</v>
      </c>
      <c r="AP2729">
        <v>0.95012220000000003</v>
      </c>
      <c r="AQ2729">
        <v>-90.492320000000007</v>
      </c>
      <c r="AR2729">
        <v>-85.978759999999994</v>
      </c>
      <c r="AS2729">
        <v>0.85845660000000001</v>
      </c>
      <c r="AT2729">
        <v>0</v>
      </c>
      <c r="AU2729">
        <v>0</v>
      </c>
    </row>
    <row r="2730" spans="1:47" x14ac:dyDescent="0.25">
      <c r="A2730">
        <v>199</v>
      </c>
      <c r="B2730" t="s">
        <v>57</v>
      </c>
      <c r="C2730">
        <v>21.628349</v>
      </c>
      <c r="D2730" s="1">
        <v>4.9444270000000002E-6</v>
      </c>
      <c r="E2730">
        <v>0.50968100000000005</v>
      </c>
      <c r="F2730" s="1">
        <v>4.4118970000000002E-6</v>
      </c>
      <c r="G2730">
        <v>0.32418599999999997</v>
      </c>
      <c r="H2730" s="1">
        <v>77.701629999999994</v>
      </c>
      <c r="I2730">
        <v>1.2999999999999999E-5</v>
      </c>
      <c r="J2730">
        <v>0</v>
      </c>
      <c r="K2730">
        <v>1.337742</v>
      </c>
      <c r="L2730">
        <v>1.29697</v>
      </c>
      <c r="M2730">
        <v>4.84E-4</v>
      </c>
      <c r="N2730" s="1">
        <v>7.6830129999999998E-4</v>
      </c>
      <c r="O2730" s="1">
        <v>1.048282E-3</v>
      </c>
      <c r="P2730">
        <v>2.261E-3</v>
      </c>
      <c r="Q2730">
        <v>28.150817</v>
      </c>
      <c r="R2730" s="1">
        <v>5.3878613000000003E-6</v>
      </c>
      <c r="S2730">
        <v>20.253231</v>
      </c>
      <c r="T2730" s="1">
        <v>4.9182607000000002E-6</v>
      </c>
      <c r="U2730">
        <v>0.38905041000000001</v>
      </c>
      <c r="V2730">
        <v>59.653702000000003</v>
      </c>
      <c r="W2730" s="1">
        <v>1.2156337E-5</v>
      </c>
      <c r="X2730">
        <v>2.7296179E-2</v>
      </c>
      <c r="Y2730" s="1">
        <v>5.5314878999999997E-5</v>
      </c>
      <c r="Z2730">
        <v>58.888081999999997</v>
      </c>
      <c r="AA2730" s="1">
        <v>1.2668587E-5</v>
      </c>
      <c r="AB2730">
        <v>0.84519043000000005</v>
      </c>
      <c r="AC2730">
        <v>0.87907919999999995</v>
      </c>
      <c r="AD2730">
        <v>1.3899516000000001</v>
      </c>
      <c r="AE2730">
        <v>0</v>
      </c>
      <c r="AF2730">
        <v>241.48126999999999</v>
      </c>
      <c r="AG2730">
        <v>4.4559990999999997</v>
      </c>
      <c r="AH2730">
        <v>4.7595720000000004</v>
      </c>
      <c r="AI2730">
        <v>4.9982721999999999E-4</v>
      </c>
      <c r="AJ2730">
        <v>8.2600651000000003E-4</v>
      </c>
      <c r="AK2730">
        <v>1.3870115E-3</v>
      </c>
      <c r="AL2730">
        <v>2.0954555000000001E-3</v>
      </c>
      <c r="AM2730">
        <v>1.2690474E-2</v>
      </c>
      <c r="AN2730">
        <v>0.10000025999999999</v>
      </c>
      <c r="AO2730">
        <v>9.6939089999999997</v>
      </c>
      <c r="AP2730">
        <v>0.94757135000000003</v>
      </c>
      <c r="AQ2730">
        <v>1443.6519000000001</v>
      </c>
      <c r="AR2730">
        <v>1367.9630999999999</v>
      </c>
      <c r="AS2730">
        <v>0.85286013000000005</v>
      </c>
      <c r="AT2730">
        <v>0</v>
      </c>
      <c r="AU2730">
        <v>0</v>
      </c>
    </row>
    <row r="2731" spans="1:47" x14ac:dyDescent="0.25">
      <c r="A2731">
        <v>200</v>
      </c>
      <c r="B2731" t="s">
        <v>57</v>
      </c>
      <c r="C2731">
        <v>24.893971000000001</v>
      </c>
      <c r="D2731" s="1">
        <v>1.6596679999999999E-6</v>
      </c>
      <c r="E2731">
        <v>0.38963100000000001</v>
      </c>
      <c r="F2731" s="1">
        <v>4.8394510000000001E-6</v>
      </c>
      <c r="G2731">
        <v>0.17476900000000001</v>
      </c>
      <c r="H2731" s="1">
        <v>91.252110000000002</v>
      </c>
      <c r="I2731">
        <v>1.4E-5</v>
      </c>
      <c r="J2731">
        <v>1.9999999999999999E-6</v>
      </c>
      <c r="K2731">
        <v>1.2729999999999999</v>
      </c>
      <c r="L2731">
        <v>1.9191929999999999</v>
      </c>
      <c r="M2731">
        <v>3.3300000000000002E-4</v>
      </c>
      <c r="N2731" s="1">
        <v>5.3481449999999995E-4</v>
      </c>
      <c r="O2731" s="1">
        <v>8.2784860000000005E-4</v>
      </c>
      <c r="P2731">
        <v>1.933E-3</v>
      </c>
      <c r="Q2731">
        <v>28.15082</v>
      </c>
      <c r="R2731" s="1">
        <v>5.3878609999999997E-6</v>
      </c>
      <c r="S2731">
        <v>20.253229999999999</v>
      </c>
      <c r="T2731" s="1">
        <v>4.918261E-6</v>
      </c>
      <c r="U2731">
        <v>0.40245370000000003</v>
      </c>
      <c r="V2731">
        <v>57.995240000000003</v>
      </c>
      <c r="W2731" s="1">
        <v>1.2012309999999999E-5</v>
      </c>
      <c r="X2731">
        <v>2.7298119999999999E-2</v>
      </c>
      <c r="Y2731" s="1">
        <v>5.531488E-5</v>
      </c>
      <c r="Z2731">
        <v>59.72587</v>
      </c>
      <c r="AA2731" s="1">
        <v>1.2471400000000001E-5</v>
      </c>
      <c r="AB2731">
        <v>0.87705040000000001</v>
      </c>
      <c r="AC2731">
        <v>0.85804999999999998</v>
      </c>
      <c r="AD2731">
        <v>1.3899520000000001</v>
      </c>
      <c r="AE2731">
        <v>0</v>
      </c>
      <c r="AF2731">
        <v>241.4813</v>
      </c>
      <c r="AG2731">
        <v>4.4589230000000004</v>
      </c>
      <c r="AH2731">
        <v>4.7592249999999998</v>
      </c>
      <c r="AI2731">
        <v>4.8677429999999998E-4</v>
      </c>
      <c r="AJ2731">
        <v>8.3057409999999997E-4</v>
      </c>
      <c r="AK2731">
        <v>1.382252E-3</v>
      </c>
      <c r="AL2731">
        <v>2.0510939999999998E-3</v>
      </c>
      <c r="AM2731">
        <v>1.2713E-2</v>
      </c>
      <c r="AN2731">
        <v>0.1000003</v>
      </c>
      <c r="AO2731">
        <v>9.7884429999999991</v>
      </c>
      <c r="AP2731">
        <v>0.94827740000000005</v>
      </c>
      <c r="AQ2731">
        <v>935.87940000000003</v>
      </c>
      <c r="AR2731">
        <v>887.47320000000002</v>
      </c>
      <c r="AS2731">
        <v>0.85992800000000003</v>
      </c>
      <c r="AT2731">
        <v>0</v>
      </c>
      <c r="AU2731">
        <v>0</v>
      </c>
    </row>
    <row r="2732" spans="1:47" x14ac:dyDescent="0.25">
      <c r="A2732">
        <v>201</v>
      </c>
      <c r="B2732" t="s">
        <v>57</v>
      </c>
      <c r="C2732">
        <v>30.165927</v>
      </c>
      <c r="D2732" s="1">
        <v>3.2969079999999999E-6</v>
      </c>
      <c r="E2732">
        <v>0.39030999999999999</v>
      </c>
      <c r="F2732" s="1">
        <v>6.0161319999999999E-6</v>
      </c>
      <c r="G2732">
        <v>0.36738100000000001</v>
      </c>
      <c r="H2732" s="1">
        <v>69.05341</v>
      </c>
      <c r="I2732">
        <v>1.2999999999999999E-5</v>
      </c>
      <c r="J2732">
        <v>2.0000000000000002E-5</v>
      </c>
      <c r="K2732">
        <v>1.4281999999999999</v>
      </c>
      <c r="L2732">
        <v>1.1402650000000001</v>
      </c>
      <c r="M2732">
        <v>4.2299999999999998E-4</v>
      </c>
      <c r="N2732" s="1">
        <v>6.647402E-4</v>
      </c>
      <c r="O2732" s="1">
        <v>9.8038230000000001E-4</v>
      </c>
      <c r="P2732">
        <v>2.1919999999999999E-3</v>
      </c>
      <c r="Q2732">
        <v>28.150817</v>
      </c>
      <c r="R2732" s="1">
        <v>5.3878613000000003E-6</v>
      </c>
      <c r="S2732">
        <v>20.253231</v>
      </c>
      <c r="T2732" s="1">
        <v>4.9182607000000002E-6</v>
      </c>
      <c r="U2732">
        <v>0.40445322</v>
      </c>
      <c r="V2732">
        <v>59.596893000000001</v>
      </c>
      <c r="W2732" s="1">
        <v>1.2136259000000001E-5</v>
      </c>
      <c r="X2732">
        <v>2.7308182E-2</v>
      </c>
      <c r="Y2732" s="1">
        <v>5.5314878999999997E-5</v>
      </c>
      <c r="Z2732">
        <v>60.530068</v>
      </c>
      <c r="AA2732" s="1">
        <v>1.2280802999999999E-5</v>
      </c>
      <c r="AB2732">
        <v>0.83757791000000004</v>
      </c>
      <c r="AC2732">
        <v>0.85430790000000001</v>
      </c>
      <c r="AD2732">
        <v>1.3899516000000001</v>
      </c>
      <c r="AE2732">
        <v>0</v>
      </c>
      <c r="AF2732">
        <v>241.48126999999999</v>
      </c>
      <c r="AG2732">
        <v>4.4029197</v>
      </c>
      <c r="AH2732">
        <v>4.7572302999999998</v>
      </c>
      <c r="AI2732">
        <v>4.9039527000000003E-4</v>
      </c>
      <c r="AJ2732">
        <v>8.2643063000000004E-4</v>
      </c>
      <c r="AK2732">
        <v>1.3846946999999999E-3</v>
      </c>
      <c r="AL2732">
        <v>2.0566028000000001E-3</v>
      </c>
      <c r="AM2732">
        <v>1.2688725E-2</v>
      </c>
      <c r="AN2732">
        <v>0.10000013000000001</v>
      </c>
      <c r="AO2732">
        <v>9.9977058000000003</v>
      </c>
      <c r="AP2732">
        <v>0.94840586999999998</v>
      </c>
      <c r="AQ2732">
        <v>4447.7623000000003</v>
      </c>
      <c r="AR2732">
        <v>4218.2839000000004</v>
      </c>
      <c r="AS2732">
        <v>0.85764980999999996</v>
      </c>
      <c r="AT2732">
        <v>0</v>
      </c>
      <c r="AU2732">
        <v>0</v>
      </c>
    </row>
    <row r="2733" spans="1:47" x14ac:dyDescent="0.25">
      <c r="A2733">
        <v>202</v>
      </c>
      <c r="B2733" t="s">
        <v>57</v>
      </c>
      <c r="C2733">
        <v>50.466687</v>
      </c>
      <c r="D2733" s="1">
        <v>5.6320249999999997E-6</v>
      </c>
      <c r="E2733">
        <v>0.72322500000000001</v>
      </c>
      <c r="F2733" s="1">
        <v>6.6599380000000002E-6</v>
      </c>
      <c r="G2733">
        <v>0.44529600000000003</v>
      </c>
      <c r="H2733" s="1">
        <v>38.695520000000002</v>
      </c>
      <c r="I2733">
        <v>1.2E-5</v>
      </c>
      <c r="J2733">
        <v>7.9999999999999996E-6</v>
      </c>
      <c r="K2733">
        <v>0.36854599999999998</v>
      </c>
      <c r="L2733">
        <v>0.44422200000000001</v>
      </c>
      <c r="M2733">
        <v>4.4499999999999997E-4</v>
      </c>
      <c r="N2733" s="1">
        <v>1.1114230000000001E-3</v>
      </c>
      <c r="O2733" s="1">
        <v>1.368621E-3</v>
      </c>
      <c r="P2733">
        <v>3.29E-3</v>
      </c>
      <c r="Q2733">
        <v>28.150817</v>
      </c>
      <c r="R2733" s="1">
        <v>5.3878613000000003E-6</v>
      </c>
      <c r="S2733">
        <v>20.253231</v>
      </c>
      <c r="T2733" s="1">
        <v>4.9182607000000002E-6</v>
      </c>
      <c r="U2733">
        <v>0.39708431</v>
      </c>
      <c r="V2733">
        <v>59.491891000000003</v>
      </c>
      <c r="W2733" s="1">
        <v>1.2042983999999999E-5</v>
      </c>
      <c r="X2733">
        <v>2.7314156999999999E-2</v>
      </c>
      <c r="Y2733" s="1">
        <v>5.5314878999999997E-5</v>
      </c>
      <c r="Z2733">
        <v>56.376460000000002</v>
      </c>
      <c r="AA2733" s="1">
        <v>1.2245031E-5</v>
      </c>
      <c r="AB2733">
        <v>0.83722604</v>
      </c>
      <c r="AC2733">
        <v>0.84108309999999997</v>
      </c>
      <c r="AD2733">
        <v>1.3899516000000001</v>
      </c>
      <c r="AE2733">
        <v>0</v>
      </c>
      <c r="AF2733">
        <v>241.48126999999999</v>
      </c>
      <c r="AG2733">
        <v>4.5303535999999998</v>
      </c>
      <c r="AH2733">
        <v>4.7581153</v>
      </c>
      <c r="AI2733">
        <v>4.8713853000000002E-4</v>
      </c>
      <c r="AJ2733">
        <v>8.2365173999999998E-4</v>
      </c>
      <c r="AK2733">
        <v>1.3866167E-3</v>
      </c>
      <c r="AL2733">
        <v>2.1078362000000002E-3</v>
      </c>
      <c r="AM2733">
        <v>1.2712644E-2</v>
      </c>
      <c r="AN2733">
        <v>0.10000033999999999</v>
      </c>
      <c r="AO2733">
        <v>9.7285996000000008</v>
      </c>
      <c r="AP2733">
        <v>0.94790406999999999</v>
      </c>
      <c r="AQ2733">
        <v>-3368.0194999999999</v>
      </c>
      <c r="AR2733">
        <v>-3192.5594000000001</v>
      </c>
      <c r="AS2733">
        <v>0.85221413999999995</v>
      </c>
      <c r="AT2733">
        <v>0</v>
      </c>
      <c r="AU2733">
        <v>0</v>
      </c>
    </row>
    <row r="2734" spans="1:47" x14ac:dyDescent="0.25">
      <c r="A2734">
        <v>203</v>
      </c>
      <c r="B2734" t="s">
        <v>57</v>
      </c>
      <c r="C2734">
        <v>0.38807999999999998</v>
      </c>
      <c r="D2734" s="1">
        <v>7.1117540000000002E-6</v>
      </c>
      <c r="E2734">
        <v>33.215052999999997</v>
      </c>
      <c r="F2734" s="1">
        <v>4.8499860000000002E-6</v>
      </c>
      <c r="G2734">
        <v>0.42378100000000002</v>
      </c>
      <c r="H2734" s="1">
        <v>49.219670000000001</v>
      </c>
      <c r="I2734">
        <v>1.0000000000000001E-5</v>
      </c>
      <c r="J2734">
        <v>3.0000000000000001E-5</v>
      </c>
      <c r="K2734">
        <v>0.96936599999999995</v>
      </c>
      <c r="L2734">
        <v>0.85178600000000004</v>
      </c>
      <c r="M2734">
        <v>3.3199999999999999E-4</v>
      </c>
      <c r="N2734" s="1">
        <v>7.0688999999999995E-4</v>
      </c>
      <c r="O2734" s="1">
        <v>8.0336220000000002E-4</v>
      </c>
      <c r="P2734">
        <v>1.6739999999999999E-3</v>
      </c>
      <c r="Q2734">
        <v>28.150817</v>
      </c>
      <c r="R2734" s="1">
        <v>5.3878613000000003E-6</v>
      </c>
      <c r="S2734">
        <v>20.253231</v>
      </c>
      <c r="T2734" s="1">
        <v>4.9182607000000002E-6</v>
      </c>
      <c r="U2734">
        <v>0.38552677000000002</v>
      </c>
      <c r="V2734">
        <v>60.182600999999998</v>
      </c>
      <c r="W2734" s="1">
        <v>1.1528330999999999E-5</v>
      </c>
      <c r="X2734">
        <v>2.7295157E-2</v>
      </c>
      <c r="Y2734" s="1">
        <v>5.5314878999999997E-5</v>
      </c>
      <c r="Z2734">
        <v>60.367192000000003</v>
      </c>
      <c r="AA2734" s="1">
        <v>1.2258376E-5</v>
      </c>
      <c r="AB2734">
        <v>0.87211634999999998</v>
      </c>
      <c r="AC2734">
        <v>0.870861</v>
      </c>
      <c r="AD2734">
        <v>1.3899516000000001</v>
      </c>
      <c r="AE2734">
        <v>0</v>
      </c>
      <c r="AF2734">
        <v>241.48126999999999</v>
      </c>
      <c r="AG2734">
        <v>4.4988580000000002</v>
      </c>
      <c r="AH2734">
        <v>4.7580969</v>
      </c>
      <c r="AI2734">
        <v>4.7692570999999999E-4</v>
      </c>
      <c r="AJ2734">
        <v>8.2172877000000004E-4</v>
      </c>
      <c r="AK2734">
        <v>1.3883525E-3</v>
      </c>
      <c r="AL2734">
        <v>2.0948138999999999E-3</v>
      </c>
      <c r="AM2734">
        <v>1.2701977E-2</v>
      </c>
      <c r="AN2734">
        <v>0.10000359</v>
      </c>
      <c r="AO2734">
        <v>10.215123999999999</v>
      </c>
      <c r="AP2734">
        <v>0.94853686000000004</v>
      </c>
      <c r="AQ2734">
        <v>3270.7037</v>
      </c>
      <c r="AR2734">
        <v>3102.3829999999998</v>
      </c>
      <c r="AS2734">
        <v>0.85768540000000004</v>
      </c>
      <c r="AT2734">
        <v>0</v>
      </c>
      <c r="AU2734">
        <v>0</v>
      </c>
    </row>
    <row r="2735" spans="1:47" x14ac:dyDescent="0.25">
      <c r="A2735">
        <v>204</v>
      </c>
      <c r="B2735" t="s">
        <v>57</v>
      </c>
      <c r="C2735">
        <v>0.56644000000000005</v>
      </c>
      <c r="D2735" s="1">
        <v>3.3844899999999998E-8</v>
      </c>
      <c r="E2735">
        <v>0.45728200000000002</v>
      </c>
      <c r="F2735" s="1">
        <v>1.9050139999999999E-6</v>
      </c>
      <c r="G2735">
        <v>8.7153999999999995E-2</v>
      </c>
      <c r="H2735" s="1">
        <v>64.803870000000003</v>
      </c>
      <c r="I2735">
        <v>1.5E-5</v>
      </c>
      <c r="J2735">
        <v>5.7000000000000003E-5</v>
      </c>
      <c r="K2735">
        <v>1.640593</v>
      </c>
      <c r="L2735">
        <v>1.3772169999999999</v>
      </c>
      <c r="M2735">
        <v>3.0600000000000001E-4</v>
      </c>
      <c r="N2735" s="1">
        <v>4.4436509999999999E-4</v>
      </c>
      <c r="O2735" s="1">
        <v>8.5780679999999997E-4</v>
      </c>
      <c r="P2735">
        <v>2.5070000000000001E-3</v>
      </c>
      <c r="Q2735">
        <v>28.150817</v>
      </c>
      <c r="R2735" s="1">
        <v>5.3878613000000003E-6</v>
      </c>
      <c r="S2735">
        <v>20.253231</v>
      </c>
      <c r="T2735" s="1">
        <v>4.9182607000000002E-6</v>
      </c>
      <c r="U2735">
        <v>0.39809182999999998</v>
      </c>
      <c r="V2735">
        <v>60.482559000000002</v>
      </c>
      <c r="W2735" s="1">
        <v>1.2286602000000001E-5</v>
      </c>
      <c r="X2735">
        <v>2.7297128E-2</v>
      </c>
      <c r="Y2735" s="1">
        <v>5.5314878999999997E-5</v>
      </c>
      <c r="Z2735">
        <v>58.470205999999997</v>
      </c>
      <c r="AA2735" s="1">
        <v>1.2269818E-5</v>
      </c>
      <c r="AB2735">
        <v>0.84720002999999999</v>
      </c>
      <c r="AC2735">
        <v>0.86960198</v>
      </c>
      <c r="AD2735">
        <v>1.3899516000000001</v>
      </c>
      <c r="AE2735">
        <v>0</v>
      </c>
      <c r="AF2735">
        <v>241.48126999999999</v>
      </c>
      <c r="AG2735">
        <v>4.3801756000000003</v>
      </c>
      <c r="AH2735">
        <v>4.7592273</v>
      </c>
      <c r="AI2735">
        <v>4.8483947E-4</v>
      </c>
      <c r="AJ2735">
        <v>8.3041560000000003E-4</v>
      </c>
      <c r="AK2735">
        <v>1.3874548E-3</v>
      </c>
      <c r="AL2735">
        <v>2.0636099E-3</v>
      </c>
      <c r="AM2735">
        <v>1.2702476000000001E-2</v>
      </c>
      <c r="AN2735">
        <v>0.10000444</v>
      </c>
      <c r="AO2735">
        <v>9.9574943000000005</v>
      </c>
      <c r="AP2735">
        <v>0.94690308999999995</v>
      </c>
      <c r="AQ2735">
        <v>-5913.0104000000001</v>
      </c>
      <c r="AR2735">
        <v>-5599.0478000000003</v>
      </c>
      <c r="AS2735">
        <v>0.85975429999999997</v>
      </c>
      <c r="AT2735">
        <v>0</v>
      </c>
      <c r="AU2735">
        <v>0</v>
      </c>
    </row>
    <row r="2736" spans="1:47" x14ac:dyDescent="0.25">
      <c r="A2736">
        <v>205</v>
      </c>
      <c r="B2736" t="s">
        <v>57</v>
      </c>
      <c r="C2736">
        <v>57.657812</v>
      </c>
      <c r="D2736" s="1">
        <v>8.2009639999999998E-6</v>
      </c>
      <c r="E2736">
        <v>36.678711999999997</v>
      </c>
      <c r="F2736" s="1">
        <v>1.0179399999999999E-5</v>
      </c>
      <c r="G2736">
        <v>0.62739800000000001</v>
      </c>
      <c r="H2736" s="1">
        <v>74.689040000000006</v>
      </c>
      <c r="I2736">
        <v>1.1E-5</v>
      </c>
      <c r="J2736">
        <v>2.3E-5</v>
      </c>
      <c r="K2736">
        <v>0.87935700000000006</v>
      </c>
      <c r="L2736">
        <v>0.438162</v>
      </c>
      <c r="M2736">
        <v>5.2899999999999996E-4</v>
      </c>
      <c r="N2736" s="1">
        <v>1.6107480000000001E-4</v>
      </c>
      <c r="O2736" s="1">
        <v>8.0401599999999995E-4</v>
      </c>
      <c r="P2736">
        <v>1.217E-3</v>
      </c>
      <c r="Q2736">
        <v>28.150817</v>
      </c>
      <c r="R2736" s="1">
        <v>5.3878613000000003E-6</v>
      </c>
      <c r="S2736">
        <v>20.253231</v>
      </c>
      <c r="T2736" s="1">
        <v>4.9182607000000002E-6</v>
      </c>
      <c r="U2736">
        <v>0.41609605</v>
      </c>
      <c r="V2736">
        <v>60.288843999999997</v>
      </c>
      <c r="W2736" s="1">
        <v>1.2251699000000001E-5</v>
      </c>
      <c r="X2736">
        <v>2.7307663999999999E-2</v>
      </c>
      <c r="Y2736" s="1">
        <v>5.5314878999999997E-5</v>
      </c>
      <c r="Z2736">
        <v>57.796700999999999</v>
      </c>
      <c r="AA2736" s="1">
        <v>1.2523253000000001E-5</v>
      </c>
      <c r="AB2736">
        <v>0.85227494000000004</v>
      </c>
      <c r="AC2736">
        <v>0.85083660000000005</v>
      </c>
      <c r="AD2736">
        <v>1.3899516000000001</v>
      </c>
      <c r="AE2736">
        <v>0</v>
      </c>
      <c r="AF2736">
        <v>241.48126999999999</v>
      </c>
      <c r="AG2736">
        <v>4.5409750000000004</v>
      </c>
      <c r="AH2736">
        <v>4.7614229000000003</v>
      </c>
      <c r="AI2736">
        <v>4.7915647999999998E-4</v>
      </c>
      <c r="AJ2736">
        <v>8.2996819000000005E-4</v>
      </c>
      <c r="AK2736">
        <v>1.3849266000000001E-3</v>
      </c>
      <c r="AL2736">
        <v>2.0637162999999998E-3</v>
      </c>
      <c r="AM2736">
        <v>1.2689781000000001E-2</v>
      </c>
      <c r="AN2736">
        <v>0.10000267</v>
      </c>
      <c r="AO2736">
        <v>10.033737</v>
      </c>
      <c r="AP2736">
        <v>0.94639220000000002</v>
      </c>
      <c r="AQ2736">
        <v>-1135.1291000000001</v>
      </c>
      <c r="AR2736">
        <v>-1074.2773</v>
      </c>
      <c r="AS2736">
        <v>0.85648521</v>
      </c>
      <c r="AT2736">
        <v>0</v>
      </c>
      <c r="AU2736">
        <v>0</v>
      </c>
    </row>
    <row r="2737" spans="1:47" x14ac:dyDescent="0.25">
      <c r="A2737">
        <v>206</v>
      </c>
      <c r="B2737" t="s">
        <v>57</v>
      </c>
      <c r="C2737">
        <v>46.676890999999998</v>
      </c>
      <c r="D2737" s="1">
        <v>4.0620280000000002E-6</v>
      </c>
      <c r="E2737">
        <v>0.64010100000000003</v>
      </c>
      <c r="F2737" s="1">
        <v>7.6786770000000003E-6</v>
      </c>
      <c r="G2737">
        <v>9.4603999999999994E-2</v>
      </c>
      <c r="H2737" s="1">
        <v>59.143900000000002</v>
      </c>
      <c r="I2737">
        <v>1.5E-5</v>
      </c>
      <c r="J2737">
        <v>1.9000000000000001E-5</v>
      </c>
      <c r="K2737">
        <v>1.1135900000000001</v>
      </c>
      <c r="L2737">
        <v>0.73894099999999996</v>
      </c>
      <c r="M2737">
        <v>3.8000000000000002E-4</v>
      </c>
      <c r="N2737" s="1">
        <v>8.5722879999999997E-4</v>
      </c>
      <c r="O2737" s="1">
        <v>1.128523E-3</v>
      </c>
      <c r="P2737">
        <v>3.009E-3</v>
      </c>
      <c r="Q2737">
        <v>28.150817</v>
      </c>
      <c r="R2737" s="1">
        <v>5.3878613000000003E-6</v>
      </c>
      <c r="S2737">
        <v>20.253231</v>
      </c>
      <c r="T2737" s="1">
        <v>4.9182607000000002E-6</v>
      </c>
      <c r="U2737">
        <v>0.40795723</v>
      </c>
      <c r="V2737">
        <v>59.902726000000001</v>
      </c>
      <c r="W2737" s="1">
        <v>1.1950395E-5</v>
      </c>
      <c r="X2737">
        <v>2.7314976000000001E-2</v>
      </c>
      <c r="Y2737" s="1">
        <v>5.5314878999999997E-5</v>
      </c>
      <c r="Z2737">
        <v>58.961697999999998</v>
      </c>
      <c r="AA2737" s="1">
        <v>1.2180457E-5</v>
      </c>
      <c r="AB2737">
        <v>0.87779746000000003</v>
      </c>
      <c r="AC2737">
        <v>0.87892970000000004</v>
      </c>
      <c r="AD2737">
        <v>1.3899516000000001</v>
      </c>
      <c r="AE2737">
        <v>0</v>
      </c>
      <c r="AF2737">
        <v>241.48126999999999</v>
      </c>
      <c r="AG2737">
        <v>4.5225058999999996</v>
      </c>
      <c r="AH2737">
        <v>4.7614523999999996</v>
      </c>
      <c r="AI2737">
        <v>4.8471775E-4</v>
      </c>
      <c r="AJ2737">
        <v>8.3006927999999998E-4</v>
      </c>
      <c r="AK2737">
        <v>1.3888185E-3</v>
      </c>
      <c r="AL2737">
        <v>2.0736287999999999E-3</v>
      </c>
      <c r="AM2737">
        <v>1.2697536000000001E-2</v>
      </c>
      <c r="AN2737">
        <v>0.1000036</v>
      </c>
      <c r="AO2737">
        <v>10.355264</v>
      </c>
      <c r="AP2737">
        <v>0.94807706000000003</v>
      </c>
      <c r="AQ2737">
        <v>-1413.1587999999999</v>
      </c>
      <c r="AR2737">
        <v>-1339.7835</v>
      </c>
      <c r="AS2737">
        <v>0.85233822000000004</v>
      </c>
      <c r="AT2737">
        <v>0</v>
      </c>
      <c r="AU2737">
        <v>0</v>
      </c>
    </row>
    <row r="2738" spans="1:47" x14ac:dyDescent="0.25">
      <c r="A2738">
        <v>207</v>
      </c>
      <c r="B2738" t="s">
        <v>57</v>
      </c>
      <c r="C2738">
        <v>7.9248700000000003</v>
      </c>
      <c r="D2738" s="1">
        <v>1.0264630000000001E-6</v>
      </c>
      <c r="E2738">
        <v>0.21135100000000001</v>
      </c>
      <c r="F2738" s="1">
        <v>2.0816670000000001E-6</v>
      </c>
      <c r="G2738">
        <v>1.8766000000000001E-2</v>
      </c>
      <c r="H2738" s="1">
        <v>54.235050000000001</v>
      </c>
      <c r="I2738">
        <v>1.5999999999999999E-5</v>
      </c>
      <c r="J2738">
        <v>4.3999999999999999E-5</v>
      </c>
      <c r="K2738">
        <v>1.4264490000000001</v>
      </c>
      <c r="L2738">
        <v>1.2094560000000001</v>
      </c>
      <c r="M2738">
        <v>4.6299999999999998E-4</v>
      </c>
      <c r="N2738" s="1">
        <v>6.0363240000000002E-4</v>
      </c>
      <c r="O2738" s="1">
        <v>1.084184E-3</v>
      </c>
      <c r="P2738">
        <v>2.4979999999999998E-3</v>
      </c>
      <c r="Q2738">
        <v>28.150817</v>
      </c>
      <c r="R2738" s="1">
        <v>5.3878613000000003E-6</v>
      </c>
      <c r="S2738">
        <v>20.253231</v>
      </c>
      <c r="T2738" s="1">
        <v>4.9182607000000002E-6</v>
      </c>
      <c r="U2738">
        <v>0.39915935000000002</v>
      </c>
      <c r="V2738">
        <v>59.184551999999996</v>
      </c>
      <c r="W2738" s="1">
        <v>1.1879012E-5</v>
      </c>
      <c r="X2738">
        <v>2.7306822000000001E-2</v>
      </c>
      <c r="Y2738" s="1">
        <v>5.5314878999999997E-5</v>
      </c>
      <c r="Z2738">
        <v>59.337358999999999</v>
      </c>
      <c r="AA2738" s="1">
        <v>1.2048463E-5</v>
      </c>
      <c r="AB2738">
        <v>0.86711446000000003</v>
      </c>
      <c r="AC2738">
        <v>0.84246272</v>
      </c>
      <c r="AD2738">
        <v>1.3899516000000001</v>
      </c>
      <c r="AE2738">
        <v>0</v>
      </c>
      <c r="AF2738">
        <v>241.48126999999999</v>
      </c>
      <c r="AG2738">
        <v>4.4879876999999997</v>
      </c>
      <c r="AH2738">
        <v>4.7582481999999997</v>
      </c>
      <c r="AI2738">
        <v>4.8432267000000001E-4</v>
      </c>
      <c r="AJ2738">
        <v>8.2451235999999998E-4</v>
      </c>
      <c r="AK2738">
        <v>1.3864829E-3</v>
      </c>
      <c r="AL2738">
        <v>2.0277556000000002E-3</v>
      </c>
      <c r="AM2738">
        <v>1.2702270999999999E-2</v>
      </c>
      <c r="AN2738">
        <v>0.10000029000000001</v>
      </c>
      <c r="AO2738">
        <v>9.9769266000000005</v>
      </c>
      <c r="AP2738">
        <v>0.94780374999999994</v>
      </c>
      <c r="AQ2738">
        <v>1202.2715000000001</v>
      </c>
      <c r="AR2738">
        <v>1139.5174</v>
      </c>
      <c r="AS2738">
        <v>0.85061759999999997</v>
      </c>
      <c r="AT2738">
        <v>0</v>
      </c>
      <c r="AU2738">
        <v>0</v>
      </c>
    </row>
    <row r="2739" spans="1:47" x14ac:dyDescent="0.25">
      <c r="A2739">
        <v>208</v>
      </c>
      <c r="B2739" t="s">
        <v>57</v>
      </c>
      <c r="C2739">
        <v>0.45003599999999999</v>
      </c>
      <c r="D2739" s="1">
        <v>5.4633099999999997E-6</v>
      </c>
      <c r="E2739">
        <v>13.512582999999999</v>
      </c>
      <c r="F2739" s="1">
        <v>5.031192E-6</v>
      </c>
      <c r="G2739">
        <v>0.47406300000000001</v>
      </c>
      <c r="H2739" s="1">
        <v>78.028819999999996</v>
      </c>
      <c r="I2739">
        <v>9.0000000000000002E-6</v>
      </c>
      <c r="J2739">
        <v>2.3E-5</v>
      </c>
      <c r="K2739">
        <v>1.4237960000000001</v>
      </c>
      <c r="L2739">
        <v>1.1548240000000001</v>
      </c>
      <c r="M2739">
        <v>4.4000000000000002E-4</v>
      </c>
      <c r="N2739" s="1">
        <v>7.7625079999999998E-4</v>
      </c>
      <c r="O2739" s="1">
        <v>9.4003789999999999E-4</v>
      </c>
      <c r="P2739">
        <v>1.97E-3</v>
      </c>
      <c r="Q2739">
        <v>28.150817</v>
      </c>
      <c r="R2739" s="1">
        <v>5.3878613000000003E-6</v>
      </c>
      <c r="S2739">
        <v>20.253231</v>
      </c>
      <c r="T2739" s="1">
        <v>4.9182607000000002E-6</v>
      </c>
      <c r="U2739">
        <v>0.38560461000000001</v>
      </c>
      <c r="V2739">
        <v>57.710185000000003</v>
      </c>
      <c r="W2739" s="1">
        <v>1.1787063E-5</v>
      </c>
      <c r="X2739">
        <v>2.7302633999999999E-2</v>
      </c>
      <c r="Y2739" s="1">
        <v>5.5314878999999997E-5</v>
      </c>
      <c r="Z2739">
        <v>60.92595</v>
      </c>
      <c r="AA2739" s="1">
        <v>1.244631E-5</v>
      </c>
      <c r="AB2739">
        <v>0.86070051999999997</v>
      </c>
      <c r="AC2739">
        <v>0.83141050000000005</v>
      </c>
      <c r="AD2739">
        <v>1.3899516000000001</v>
      </c>
      <c r="AE2739">
        <v>0</v>
      </c>
      <c r="AF2739">
        <v>241.48126999999999</v>
      </c>
      <c r="AG2739">
        <v>4.4405383</v>
      </c>
      <c r="AH2739">
        <v>4.7608870000000003</v>
      </c>
      <c r="AI2739">
        <v>4.7662946000000001E-4</v>
      </c>
      <c r="AJ2739">
        <v>8.3368513000000005E-4</v>
      </c>
      <c r="AK2739">
        <v>1.3869862000000001E-3</v>
      </c>
      <c r="AL2739">
        <v>2.0093395999999999E-3</v>
      </c>
      <c r="AM2739">
        <v>1.2694999E-2</v>
      </c>
      <c r="AN2739">
        <v>0.10000705999999999</v>
      </c>
      <c r="AO2739">
        <v>10.004618000000001</v>
      </c>
      <c r="AP2739">
        <v>0.94749222</v>
      </c>
      <c r="AQ2739">
        <v>1123.9784</v>
      </c>
      <c r="AR2739">
        <v>1064.9608000000001</v>
      </c>
      <c r="AS2739">
        <v>0.85101353999999996</v>
      </c>
      <c r="AT2739">
        <v>0</v>
      </c>
      <c r="AU2739">
        <v>0</v>
      </c>
    </row>
    <row r="2740" spans="1:47" x14ac:dyDescent="0.25">
      <c r="A2740">
        <v>209</v>
      </c>
      <c r="B2740" t="s">
        <v>57</v>
      </c>
      <c r="C2740">
        <v>0.211064</v>
      </c>
      <c r="D2740" s="1">
        <v>1.6043609999999999E-8</v>
      </c>
      <c r="E2740">
        <v>2.7276729999999998</v>
      </c>
      <c r="F2740" s="1">
        <v>4.452326E-6</v>
      </c>
      <c r="G2740">
        <v>1.8926999999999999E-2</v>
      </c>
      <c r="H2740" s="1">
        <v>63.131570000000004</v>
      </c>
      <c r="I2740">
        <v>1.5999999999999999E-5</v>
      </c>
      <c r="J2740">
        <v>5.0000000000000002E-5</v>
      </c>
      <c r="K2740">
        <v>1.527517</v>
      </c>
      <c r="L2740">
        <v>1.417864</v>
      </c>
      <c r="M2740">
        <v>3.0699999999999998E-4</v>
      </c>
      <c r="N2740" s="1">
        <v>2.8320709999999998E-4</v>
      </c>
      <c r="O2740" s="1">
        <v>8.3111299999999997E-4</v>
      </c>
      <c r="P2740">
        <v>2.2880000000000001E-3</v>
      </c>
      <c r="Q2740">
        <v>28.150817</v>
      </c>
      <c r="R2740" s="1">
        <v>5.3878613000000003E-6</v>
      </c>
      <c r="S2740">
        <v>20.253231</v>
      </c>
      <c r="T2740" s="1">
        <v>4.9182607000000002E-6</v>
      </c>
      <c r="U2740">
        <v>0.39819254999999998</v>
      </c>
      <c r="V2740">
        <v>59.820548000000002</v>
      </c>
      <c r="W2740" s="1">
        <v>1.2590334E-5</v>
      </c>
      <c r="X2740">
        <v>2.7315457000000001E-2</v>
      </c>
      <c r="Y2740" s="1">
        <v>5.5314878999999997E-5</v>
      </c>
      <c r="Z2740">
        <v>58.212212000000001</v>
      </c>
      <c r="AA2740" s="1">
        <v>1.2154930999999999E-5</v>
      </c>
      <c r="AB2740">
        <v>0.86435991000000001</v>
      </c>
      <c r="AC2740">
        <v>0.88558278999999995</v>
      </c>
      <c r="AD2740">
        <v>1.3899516000000001</v>
      </c>
      <c r="AE2740">
        <v>0</v>
      </c>
      <c r="AF2740">
        <v>241.48126999999999</v>
      </c>
      <c r="AG2740">
        <v>4.4131644000000003</v>
      </c>
      <c r="AH2740">
        <v>4.7628985999999998</v>
      </c>
      <c r="AI2740">
        <v>4.8535453000000001E-4</v>
      </c>
      <c r="AJ2740">
        <v>8.2999224999999997E-4</v>
      </c>
      <c r="AK2740">
        <v>1.3872514000000001E-3</v>
      </c>
      <c r="AL2740">
        <v>2.0469489000000001E-3</v>
      </c>
      <c r="AM2740">
        <v>1.2707881000000001E-2</v>
      </c>
      <c r="AN2740">
        <v>0.10000373</v>
      </c>
      <c r="AO2740">
        <v>10.045817</v>
      </c>
      <c r="AP2740">
        <v>0.94705813000000005</v>
      </c>
      <c r="AQ2740">
        <v>-1529.6168</v>
      </c>
      <c r="AR2740">
        <v>-1448.6360999999999</v>
      </c>
      <c r="AS2740">
        <v>0.85022684000000004</v>
      </c>
      <c r="AT2740">
        <v>0</v>
      </c>
      <c r="AU2740">
        <v>0</v>
      </c>
    </row>
    <row r="2741" spans="1:47" x14ac:dyDescent="0.25">
      <c r="A2741">
        <v>210</v>
      </c>
      <c r="B2741" t="s">
        <v>57</v>
      </c>
      <c r="C2741">
        <v>78.849290999999994</v>
      </c>
      <c r="D2741" s="1">
        <v>1.144404E-5</v>
      </c>
      <c r="E2741">
        <v>1.6504000000000001E-2</v>
      </c>
      <c r="F2741" s="1">
        <v>1.2683100000000001E-5</v>
      </c>
      <c r="G2741">
        <v>0.86345700000000003</v>
      </c>
      <c r="H2741" s="1">
        <v>118.4935</v>
      </c>
      <c r="I2741">
        <v>1.2999999999999999E-5</v>
      </c>
      <c r="J2741">
        <v>2.0999999999999999E-5</v>
      </c>
      <c r="K2741">
        <v>0.454654</v>
      </c>
      <c r="L2741">
        <v>0.54790099999999997</v>
      </c>
      <c r="M2741">
        <v>4.4700000000000002E-4</v>
      </c>
      <c r="N2741" s="1">
        <v>4.5213259999999999E-4</v>
      </c>
      <c r="O2741" s="1">
        <v>7.8020819999999997E-4</v>
      </c>
      <c r="P2741">
        <v>1.3029999999999999E-3</v>
      </c>
      <c r="Q2741">
        <v>28.150817</v>
      </c>
      <c r="R2741" s="1">
        <v>5.3878613000000003E-6</v>
      </c>
      <c r="S2741">
        <v>20.253231</v>
      </c>
      <c r="T2741" s="1">
        <v>4.9182607000000002E-6</v>
      </c>
      <c r="U2741">
        <v>0.39117584999999999</v>
      </c>
      <c r="V2741">
        <v>59.795560999999999</v>
      </c>
      <c r="W2741" s="1">
        <v>1.1849825E-5</v>
      </c>
      <c r="X2741">
        <v>2.7298669000000001E-2</v>
      </c>
      <c r="Y2741" s="1">
        <v>5.5314878999999997E-5</v>
      </c>
      <c r="Z2741">
        <v>59.184176000000001</v>
      </c>
      <c r="AA2741" s="1">
        <v>1.2038246E-5</v>
      </c>
      <c r="AB2741">
        <v>0.85959317999999996</v>
      </c>
      <c r="AC2741">
        <v>0.88584328999999995</v>
      </c>
      <c r="AD2741">
        <v>1.3899516000000001</v>
      </c>
      <c r="AE2741">
        <v>0</v>
      </c>
      <c r="AF2741">
        <v>241.48126999999999</v>
      </c>
      <c r="AG2741">
        <v>4.2432029</v>
      </c>
      <c r="AH2741">
        <v>4.7618971999999999</v>
      </c>
      <c r="AI2741">
        <v>4.7974120000000001E-4</v>
      </c>
      <c r="AJ2741">
        <v>8.3032072E-4</v>
      </c>
      <c r="AK2741">
        <v>1.3927861000000001E-3</v>
      </c>
      <c r="AL2741">
        <v>2.0537022999999998E-3</v>
      </c>
      <c r="AM2741">
        <v>1.2698071E-2</v>
      </c>
      <c r="AN2741">
        <v>0.10000195000000001</v>
      </c>
      <c r="AO2741">
        <v>9.7605318000000008</v>
      </c>
      <c r="AP2741">
        <v>0.94826588999999994</v>
      </c>
      <c r="AQ2741">
        <v>4490.8263999999999</v>
      </c>
      <c r="AR2741">
        <v>4258.4975000000004</v>
      </c>
      <c r="AS2741">
        <v>0.85849487000000002</v>
      </c>
      <c r="AT2741">
        <v>0</v>
      </c>
      <c r="AU2741">
        <v>0</v>
      </c>
    </row>
    <row r="2742" spans="1:47" x14ac:dyDescent="0.25">
      <c r="A2742">
        <v>211</v>
      </c>
      <c r="B2742" t="s">
        <v>57</v>
      </c>
      <c r="C2742">
        <v>49.016739000000001</v>
      </c>
      <c r="D2742" s="1">
        <v>1.2038800000000001E-5</v>
      </c>
      <c r="E2742">
        <v>24.504868999999999</v>
      </c>
      <c r="F2742" s="1">
        <v>2.063101E-5</v>
      </c>
      <c r="G2742">
        <v>0.23311599999999999</v>
      </c>
      <c r="H2742" s="1">
        <v>90.357919999999993</v>
      </c>
      <c r="I2742">
        <v>1.0000000000000001E-5</v>
      </c>
      <c r="J2742">
        <v>1.9000000000000001E-5</v>
      </c>
      <c r="K2742">
        <v>0.24108499999999999</v>
      </c>
      <c r="L2742">
        <v>2.3611710000000001</v>
      </c>
      <c r="M2742">
        <v>6.4400000000000004E-4</v>
      </c>
      <c r="N2742" s="1">
        <v>6.8804980000000001E-5</v>
      </c>
      <c r="O2742" s="1">
        <v>7.6671460000000003E-4</v>
      </c>
      <c r="P2742">
        <v>1.054E-3</v>
      </c>
      <c r="Q2742">
        <v>28.150817</v>
      </c>
      <c r="R2742" s="1">
        <v>5.3878613000000003E-6</v>
      </c>
      <c r="S2742">
        <v>20.253231</v>
      </c>
      <c r="T2742" s="1">
        <v>4.9182607000000002E-6</v>
      </c>
      <c r="U2742">
        <v>0.40030777000000001</v>
      </c>
      <c r="V2742">
        <v>59.626629999999999</v>
      </c>
      <c r="W2742" s="1">
        <v>1.2300417E-5</v>
      </c>
      <c r="X2742">
        <v>2.7304618999999999E-2</v>
      </c>
      <c r="Y2742" s="1">
        <v>5.5314878999999997E-5</v>
      </c>
      <c r="Z2742">
        <v>60.701622999999998</v>
      </c>
      <c r="AA2742" s="1">
        <v>1.2323655000000001E-5</v>
      </c>
      <c r="AB2742">
        <v>0.85033990999999998</v>
      </c>
      <c r="AC2742">
        <v>0.88126972999999997</v>
      </c>
      <c r="AD2742">
        <v>1.3899516000000001</v>
      </c>
      <c r="AE2742">
        <v>0</v>
      </c>
      <c r="AF2742">
        <v>241.48126999999999</v>
      </c>
      <c r="AG2742">
        <v>4.4725602999999996</v>
      </c>
      <c r="AH2742">
        <v>4.7586383999999997</v>
      </c>
      <c r="AI2742">
        <v>4.8407020999999999E-4</v>
      </c>
      <c r="AJ2742">
        <v>8.2631575000000003E-4</v>
      </c>
      <c r="AK2742">
        <v>1.3898103000000001E-3</v>
      </c>
      <c r="AL2742">
        <v>2.1829674999999998E-3</v>
      </c>
      <c r="AM2742">
        <v>1.2705928999999999E-2</v>
      </c>
      <c r="AN2742">
        <v>9.9998852999999999E-2</v>
      </c>
      <c r="AO2742">
        <v>10.006557000000001</v>
      </c>
      <c r="AP2742">
        <v>0.94819412000000003</v>
      </c>
      <c r="AQ2742">
        <v>2337.8049000000001</v>
      </c>
      <c r="AR2742">
        <v>2216.6929</v>
      </c>
      <c r="AS2742">
        <v>0.85042954000000004</v>
      </c>
      <c r="AT2742">
        <v>0</v>
      </c>
      <c r="AU2742">
        <v>0</v>
      </c>
    </row>
    <row r="2743" spans="1:47" x14ac:dyDescent="0.25">
      <c r="A2743">
        <v>212</v>
      </c>
      <c r="B2743" t="s">
        <v>57</v>
      </c>
      <c r="C2743">
        <v>29.720127000000002</v>
      </c>
      <c r="D2743" s="1">
        <v>3.8323889999999998E-6</v>
      </c>
      <c r="E2743">
        <v>0.499112</v>
      </c>
      <c r="F2743" s="1">
        <v>6.1153090000000002E-6</v>
      </c>
      <c r="G2743">
        <v>0.42513600000000001</v>
      </c>
      <c r="H2743" s="1">
        <v>59.303609999999999</v>
      </c>
      <c r="I2743">
        <v>1.5E-5</v>
      </c>
      <c r="J2743">
        <v>6.0000000000000002E-6</v>
      </c>
      <c r="K2743">
        <v>1.015803</v>
      </c>
      <c r="L2743">
        <v>1.192032</v>
      </c>
      <c r="M2743">
        <v>4.5800000000000002E-4</v>
      </c>
      <c r="N2743" s="1">
        <v>8.1850170000000004E-4</v>
      </c>
      <c r="O2743" s="1">
        <v>1.138048E-3</v>
      </c>
      <c r="P2743">
        <v>2.6210000000000001E-3</v>
      </c>
      <c r="Q2743">
        <v>28.150817</v>
      </c>
      <c r="R2743" s="1">
        <v>5.3878613000000003E-6</v>
      </c>
      <c r="S2743">
        <v>20.253231</v>
      </c>
      <c r="T2743" s="1">
        <v>4.9182607000000002E-6</v>
      </c>
      <c r="U2743">
        <v>0.40521894000000003</v>
      </c>
      <c r="V2743">
        <v>58.028205999999997</v>
      </c>
      <c r="W2743" s="1">
        <v>1.2693791000000001E-5</v>
      </c>
      <c r="X2743">
        <v>2.7308296999999999E-2</v>
      </c>
      <c r="Y2743" s="1">
        <v>5.5314878999999997E-5</v>
      </c>
      <c r="Z2743">
        <v>58.330792000000002</v>
      </c>
      <c r="AA2743" s="1">
        <v>1.1780428999999999E-5</v>
      </c>
      <c r="AB2743">
        <v>0.85356346999999999</v>
      </c>
      <c r="AC2743">
        <v>0.83910801000000002</v>
      </c>
      <c r="AD2743">
        <v>1.3899516000000001</v>
      </c>
      <c r="AE2743">
        <v>0</v>
      </c>
      <c r="AF2743">
        <v>241.48126999999999</v>
      </c>
      <c r="AG2743">
        <v>4.4281148000000004</v>
      </c>
      <c r="AH2743">
        <v>4.7581009999999999</v>
      </c>
      <c r="AI2743">
        <v>4.8693704000000001E-4</v>
      </c>
      <c r="AJ2743">
        <v>8.3202983999999998E-4</v>
      </c>
      <c r="AK2743">
        <v>1.3939595999999999E-3</v>
      </c>
      <c r="AL2743">
        <v>2.1436409999999999E-3</v>
      </c>
      <c r="AM2743">
        <v>1.2704899E-2</v>
      </c>
      <c r="AN2743">
        <v>0.10000067</v>
      </c>
      <c r="AO2743">
        <v>9.8439534999999996</v>
      </c>
      <c r="AP2743">
        <v>0.94938339000000005</v>
      </c>
      <c r="AQ2743">
        <v>1126.6043999999999</v>
      </c>
      <c r="AR2743">
        <v>1069.5795000000001</v>
      </c>
      <c r="AS2743">
        <v>0.85225322000000003</v>
      </c>
      <c r="AT2743">
        <v>0</v>
      </c>
      <c r="AU2743">
        <v>0</v>
      </c>
    </row>
    <row r="2744" spans="1:47" x14ac:dyDescent="0.25">
      <c r="A2744">
        <v>213</v>
      </c>
      <c r="B2744" t="s">
        <v>57</v>
      </c>
      <c r="C2744">
        <v>38.842334999999999</v>
      </c>
      <c r="D2744" s="1">
        <v>6.7845970000000004E-6</v>
      </c>
      <c r="E2744">
        <v>0.44950800000000002</v>
      </c>
      <c r="F2744" s="1">
        <v>5.913361E-6</v>
      </c>
      <c r="G2744">
        <v>0.78734999999999999</v>
      </c>
      <c r="H2744" s="1">
        <v>68.89743</v>
      </c>
      <c r="I2744">
        <v>1.5E-5</v>
      </c>
      <c r="J2744">
        <v>1.9999999999999999E-6</v>
      </c>
      <c r="K2744">
        <v>1.071637</v>
      </c>
      <c r="L2744">
        <v>1.0803959999999999</v>
      </c>
      <c r="M2744">
        <v>5.3300000000000005E-4</v>
      </c>
      <c r="N2744" s="1">
        <v>8.3338029999999999E-4</v>
      </c>
      <c r="O2744" s="1">
        <v>1.1604720000000001E-3</v>
      </c>
      <c r="P2744">
        <v>2.3730000000000001E-3</v>
      </c>
      <c r="Q2744">
        <v>28.15082</v>
      </c>
      <c r="R2744" s="1">
        <v>5.3878609999999997E-6</v>
      </c>
      <c r="S2744">
        <v>20.253229999999999</v>
      </c>
      <c r="T2744" s="1">
        <v>4.918261E-6</v>
      </c>
      <c r="U2744">
        <v>0.3978274</v>
      </c>
      <c r="V2744">
        <v>59.147620000000003</v>
      </c>
      <c r="W2744" s="1">
        <v>1.247376E-5</v>
      </c>
      <c r="X2744">
        <v>2.7306110000000001E-2</v>
      </c>
      <c r="Y2744" s="1">
        <v>5.531488E-5</v>
      </c>
      <c r="Z2744">
        <v>61.761299999999999</v>
      </c>
      <c r="AA2744" s="1">
        <v>1.221492E-5</v>
      </c>
      <c r="AB2744">
        <v>0.84217960000000003</v>
      </c>
      <c r="AC2744">
        <v>0.85439989999999999</v>
      </c>
      <c r="AD2744">
        <v>1.3899520000000001</v>
      </c>
      <c r="AE2744">
        <v>0</v>
      </c>
      <c r="AF2744">
        <v>241.4813</v>
      </c>
      <c r="AG2744">
        <v>4.4272939999999998</v>
      </c>
      <c r="AH2744">
        <v>4.7590300000000001</v>
      </c>
      <c r="AI2744">
        <v>4.8144490000000002E-4</v>
      </c>
      <c r="AJ2744">
        <v>8.2706209999999997E-4</v>
      </c>
      <c r="AK2744">
        <v>1.384344E-3</v>
      </c>
      <c r="AL2744">
        <v>2.130364E-3</v>
      </c>
      <c r="AM2744">
        <v>1.270339E-2</v>
      </c>
      <c r="AN2744">
        <v>9.9998359999999994E-2</v>
      </c>
      <c r="AO2744">
        <v>10.16253</v>
      </c>
      <c r="AP2744">
        <v>0.94856019999999996</v>
      </c>
      <c r="AQ2744">
        <v>-598.26120000000003</v>
      </c>
      <c r="AR2744">
        <v>-567.48680000000002</v>
      </c>
      <c r="AS2744">
        <v>0.85333250000000005</v>
      </c>
      <c r="AT2744">
        <v>0</v>
      </c>
      <c r="AU2744">
        <v>0</v>
      </c>
    </row>
    <row r="2745" spans="1:47" x14ac:dyDescent="0.25">
      <c r="A2745">
        <v>214</v>
      </c>
      <c r="B2745" t="s">
        <v>57</v>
      </c>
      <c r="C2745">
        <v>3.8681350000000001</v>
      </c>
      <c r="D2745" s="1">
        <v>1.691956E-5</v>
      </c>
      <c r="E2745">
        <v>84.640913999999995</v>
      </c>
      <c r="F2745" s="1">
        <v>4.5361149999999999E-6</v>
      </c>
      <c r="G2745">
        <v>1.4021859999999999</v>
      </c>
      <c r="H2745" s="1">
        <v>21.456700000000001</v>
      </c>
      <c r="I2745">
        <v>0</v>
      </c>
      <c r="J2745">
        <v>4.0000000000000003E-5</v>
      </c>
      <c r="K2745">
        <v>0.84962899999999997</v>
      </c>
      <c r="L2745">
        <v>1.965489</v>
      </c>
      <c r="M2745">
        <v>8.9599999999999999E-4</v>
      </c>
      <c r="N2745" s="1">
        <v>9.1859120000000003E-4</v>
      </c>
      <c r="O2745" s="1">
        <v>9.1888340000000003E-4</v>
      </c>
      <c r="P2745">
        <v>1.25E-3</v>
      </c>
      <c r="Q2745">
        <v>28.15082</v>
      </c>
      <c r="R2745" s="1">
        <v>5.3878609999999997E-6</v>
      </c>
      <c r="S2745">
        <v>20.253229999999999</v>
      </c>
      <c r="T2745" s="1">
        <v>4.918261E-6</v>
      </c>
      <c r="U2745">
        <v>0.39529029999999998</v>
      </c>
      <c r="V2745">
        <v>59.834650000000003</v>
      </c>
      <c r="W2745" s="1">
        <v>1.182515E-5</v>
      </c>
      <c r="X2745">
        <v>2.7297889999999998E-2</v>
      </c>
      <c r="Y2745" s="1">
        <v>5.531488E-5</v>
      </c>
      <c r="Z2745">
        <v>60.452060000000003</v>
      </c>
      <c r="AA2745" s="1">
        <v>1.238526E-5</v>
      </c>
      <c r="AB2745">
        <v>0.84771019999999997</v>
      </c>
      <c r="AC2745">
        <v>0.86848740000000002</v>
      </c>
      <c r="AD2745">
        <v>1.3899520000000001</v>
      </c>
      <c r="AE2745">
        <v>0</v>
      </c>
      <c r="AF2745">
        <v>241.4813</v>
      </c>
      <c r="AG2745">
        <v>4.380617</v>
      </c>
      <c r="AH2745">
        <v>4.7605490000000001</v>
      </c>
      <c r="AI2745">
        <v>4.872093E-4</v>
      </c>
      <c r="AJ2745">
        <v>8.2305789999999996E-4</v>
      </c>
      <c r="AK2745">
        <v>1.387229E-3</v>
      </c>
      <c r="AL2745">
        <v>2.0788540000000002E-3</v>
      </c>
      <c r="AM2745">
        <v>1.2697170000000001E-2</v>
      </c>
      <c r="AN2745">
        <v>0.1000014</v>
      </c>
      <c r="AO2745">
        <v>10.060169999999999</v>
      </c>
      <c r="AP2745">
        <v>0.94856300000000005</v>
      </c>
      <c r="AQ2745">
        <v>-456.3544</v>
      </c>
      <c r="AR2745">
        <v>-432.8809</v>
      </c>
      <c r="AS2745">
        <v>0.85259720000000006</v>
      </c>
      <c r="AT2745">
        <v>0</v>
      </c>
      <c r="AU2745">
        <v>0</v>
      </c>
    </row>
    <row r="2746" spans="1:47" x14ac:dyDescent="0.25">
      <c r="A2746">
        <v>215</v>
      </c>
      <c r="B2746" t="s">
        <v>57</v>
      </c>
      <c r="C2746">
        <v>24.091667000000001</v>
      </c>
      <c r="D2746" s="1">
        <v>2.205212E-5</v>
      </c>
      <c r="E2746">
        <v>88.818624</v>
      </c>
      <c r="F2746" s="1">
        <v>2.7044880000000002E-6</v>
      </c>
      <c r="G2746">
        <v>0.96013300000000001</v>
      </c>
      <c r="H2746" s="1">
        <v>0.22555149999999999</v>
      </c>
      <c r="I2746">
        <v>0</v>
      </c>
      <c r="J2746">
        <v>2.4000000000000001E-5</v>
      </c>
      <c r="K2746">
        <v>1.1465339999999999</v>
      </c>
      <c r="L2746">
        <v>0.58562800000000004</v>
      </c>
      <c r="M2746">
        <v>9.1200000000000005E-4</v>
      </c>
      <c r="N2746" s="1">
        <v>9.1986050000000005E-4</v>
      </c>
      <c r="O2746" s="1">
        <v>1.6535460000000001E-3</v>
      </c>
      <c r="P2746">
        <v>2.5969999999999999E-3</v>
      </c>
      <c r="Q2746">
        <v>28.150817</v>
      </c>
      <c r="R2746" s="1">
        <v>5.3878613000000003E-6</v>
      </c>
      <c r="S2746">
        <v>20.253231</v>
      </c>
      <c r="T2746" s="1">
        <v>4.9182607000000002E-6</v>
      </c>
      <c r="U2746">
        <v>0.40516732</v>
      </c>
      <c r="V2746">
        <v>58.270229999999998</v>
      </c>
      <c r="W2746" s="1">
        <v>1.2474936999999999E-5</v>
      </c>
      <c r="X2746">
        <v>2.731157E-2</v>
      </c>
      <c r="Y2746" s="1">
        <v>5.5314878999999997E-5</v>
      </c>
      <c r="Z2746">
        <v>61.272072000000001</v>
      </c>
      <c r="AA2746" s="1">
        <v>1.1814205999999999E-5</v>
      </c>
      <c r="AB2746">
        <v>0.85366852999999998</v>
      </c>
      <c r="AC2746">
        <v>0.87518569999999996</v>
      </c>
      <c r="AD2746">
        <v>1.3899516000000001</v>
      </c>
      <c r="AE2746">
        <v>0</v>
      </c>
      <c r="AF2746">
        <v>241.48126999999999</v>
      </c>
      <c r="AG2746">
        <v>4.4589786</v>
      </c>
      <c r="AH2746">
        <v>4.7609962000000001</v>
      </c>
      <c r="AI2746">
        <v>4.7597195E-4</v>
      </c>
      <c r="AJ2746">
        <v>8.3071041000000001E-4</v>
      </c>
      <c r="AK2746">
        <v>1.3871681000000001E-3</v>
      </c>
      <c r="AL2746">
        <v>2.0831291E-3</v>
      </c>
      <c r="AM2746">
        <v>1.2697870999999999E-2</v>
      </c>
      <c r="AN2746">
        <v>9.9999499000000006E-2</v>
      </c>
      <c r="AO2746">
        <v>9.9854699</v>
      </c>
      <c r="AP2746">
        <v>0.94747071999999999</v>
      </c>
      <c r="AQ2746">
        <v>3681.9600999999998</v>
      </c>
      <c r="AR2746">
        <v>3488.5493999999999</v>
      </c>
      <c r="AS2746">
        <v>0.84684214000000002</v>
      </c>
      <c r="AT2746">
        <v>0</v>
      </c>
      <c r="AU2746">
        <v>0</v>
      </c>
    </row>
    <row r="2747" spans="1:47" x14ac:dyDescent="0.25">
      <c r="A2747">
        <v>216</v>
      </c>
      <c r="B2747" t="s">
        <v>57</v>
      </c>
      <c r="C2747">
        <v>3.398663</v>
      </c>
      <c r="D2747" s="1">
        <v>1.2029900000000001E-7</v>
      </c>
      <c r="E2747">
        <v>0.45616899999999999</v>
      </c>
      <c r="F2747" s="1">
        <v>1.132155E-7</v>
      </c>
      <c r="G2747">
        <v>0.19861100000000001</v>
      </c>
      <c r="H2747" s="1">
        <v>80.664180000000002</v>
      </c>
      <c r="I2747">
        <v>1.1E-5</v>
      </c>
      <c r="J2747">
        <v>5.5999999999999999E-5</v>
      </c>
      <c r="K2747">
        <v>1.8811340000000001</v>
      </c>
      <c r="L2747">
        <v>1.600285</v>
      </c>
      <c r="M2747">
        <v>2.24E-4</v>
      </c>
      <c r="N2747" s="1">
        <v>6.5043309999999999E-4</v>
      </c>
      <c r="O2747" s="1">
        <v>7.3915799999999996E-4</v>
      </c>
      <c r="P2747">
        <v>2.4009999999999999E-3</v>
      </c>
      <c r="Q2747">
        <v>28.150817</v>
      </c>
      <c r="R2747" s="1">
        <v>5.3878613000000003E-6</v>
      </c>
      <c r="S2747">
        <v>20.253231</v>
      </c>
      <c r="T2747" s="1">
        <v>4.9182607000000002E-6</v>
      </c>
      <c r="U2747">
        <v>0.40965995999999999</v>
      </c>
      <c r="V2747">
        <v>60.342356000000002</v>
      </c>
      <c r="W2747" s="1">
        <v>1.1775047E-5</v>
      </c>
      <c r="X2747">
        <v>2.7319764E-2</v>
      </c>
      <c r="Y2747" s="1">
        <v>5.5314878999999997E-5</v>
      </c>
      <c r="Z2747">
        <v>61.763055999999999</v>
      </c>
      <c r="AA2747" s="1">
        <v>1.2725325999999999E-5</v>
      </c>
      <c r="AB2747">
        <v>0.89157690999999994</v>
      </c>
      <c r="AC2747">
        <v>0.89204574999999997</v>
      </c>
      <c r="AD2747">
        <v>1.3899516000000001</v>
      </c>
      <c r="AE2747">
        <v>0</v>
      </c>
      <c r="AF2747">
        <v>241.48126999999999</v>
      </c>
      <c r="AG2747">
        <v>4.4732345000000002</v>
      </c>
      <c r="AH2747">
        <v>4.7602944999999997</v>
      </c>
      <c r="AI2747">
        <v>4.8093513000000001E-4</v>
      </c>
      <c r="AJ2747">
        <v>8.2068677999999997E-4</v>
      </c>
      <c r="AK2747">
        <v>1.3800608000000001E-3</v>
      </c>
      <c r="AL2747">
        <v>2.1029689000000001E-3</v>
      </c>
      <c r="AM2747">
        <v>1.2692210000000001E-2</v>
      </c>
      <c r="AN2747">
        <v>0.10000083999999999</v>
      </c>
      <c r="AO2747">
        <v>9.9733771000000004</v>
      </c>
      <c r="AP2747">
        <v>0.94739180000000001</v>
      </c>
      <c r="AQ2747">
        <v>3037.9339</v>
      </c>
      <c r="AR2747">
        <v>2878.1136000000001</v>
      </c>
      <c r="AS2747">
        <v>0.84059488000000004</v>
      </c>
      <c r="AT2747">
        <v>0</v>
      </c>
      <c r="AU2747">
        <v>0</v>
      </c>
    </row>
    <row r="2748" spans="1:47" x14ac:dyDescent="0.25">
      <c r="A2748">
        <v>217</v>
      </c>
      <c r="B2748" t="s">
        <v>57</v>
      </c>
      <c r="C2748">
        <v>60.060675000000003</v>
      </c>
      <c r="D2748" s="1">
        <v>1.0714890000000001E-5</v>
      </c>
      <c r="E2748">
        <v>23.699404000000001</v>
      </c>
      <c r="F2748" s="1">
        <v>4.8461280000000004E-7</v>
      </c>
      <c r="G2748">
        <v>1.435738</v>
      </c>
      <c r="H2748" s="1">
        <v>17.343679999999999</v>
      </c>
      <c r="I2748">
        <v>1.5E-5</v>
      </c>
      <c r="J2748">
        <v>1.9999999999999999E-6</v>
      </c>
      <c r="K2748">
        <v>0.138071</v>
      </c>
      <c r="L2748">
        <v>0</v>
      </c>
      <c r="M2748">
        <v>2.52E-4</v>
      </c>
      <c r="N2748" s="1">
        <v>2.6801370000000002E-4</v>
      </c>
      <c r="O2748" s="1">
        <v>1.1428860000000001E-3</v>
      </c>
      <c r="P2748">
        <v>3.9760000000000004E-3</v>
      </c>
      <c r="Q2748">
        <v>28.150817</v>
      </c>
      <c r="R2748" s="1">
        <v>5.3878613000000003E-6</v>
      </c>
      <c r="S2748">
        <v>20.253231</v>
      </c>
      <c r="T2748" s="1">
        <v>4.9182607000000002E-6</v>
      </c>
      <c r="U2748">
        <v>0.39210002999999999</v>
      </c>
      <c r="V2748">
        <v>60.199917999999997</v>
      </c>
      <c r="W2748" s="1">
        <v>1.1614378E-5</v>
      </c>
      <c r="X2748">
        <v>2.7307130999999998E-2</v>
      </c>
      <c r="Y2748" s="1">
        <v>5.5314878999999997E-5</v>
      </c>
      <c r="Z2748">
        <v>57.514755999999998</v>
      </c>
      <c r="AA2748" s="1">
        <v>1.1718494999999999E-5</v>
      </c>
      <c r="AB2748">
        <v>0.80037345999999998</v>
      </c>
      <c r="AC2748">
        <v>0.85178958999999999</v>
      </c>
      <c r="AD2748">
        <v>1.3899516000000001</v>
      </c>
      <c r="AE2748">
        <v>0</v>
      </c>
      <c r="AF2748">
        <v>241.48126999999999</v>
      </c>
      <c r="AG2748">
        <v>4.4502666</v>
      </c>
      <c r="AH2748">
        <v>4.7591972</v>
      </c>
      <c r="AI2748">
        <v>4.7983389000000001E-4</v>
      </c>
      <c r="AJ2748">
        <v>8.2565077999999996E-4</v>
      </c>
      <c r="AK2748">
        <v>1.3879789999999999E-3</v>
      </c>
      <c r="AL2748">
        <v>2.1473578000000002E-3</v>
      </c>
      <c r="AM2748">
        <v>1.2698821000000001E-2</v>
      </c>
      <c r="AN2748">
        <v>0.10000183999999999</v>
      </c>
      <c r="AO2748">
        <v>9.9528123999999991</v>
      </c>
      <c r="AP2748">
        <v>0.94734118</v>
      </c>
      <c r="AQ2748">
        <v>4135.6869999999999</v>
      </c>
      <c r="AR2748">
        <v>3917.9065999999998</v>
      </c>
      <c r="AS2748">
        <v>0.84509122000000003</v>
      </c>
      <c r="AT2748">
        <v>0</v>
      </c>
      <c r="AU2748">
        <v>0</v>
      </c>
    </row>
    <row r="2749" spans="1:47" x14ac:dyDescent="0.25">
      <c r="A2749">
        <v>218</v>
      </c>
      <c r="B2749" t="s">
        <v>57</v>
      </c>
      <c r="C2749">
        <v>6.6850189999999996</v>
      </c>
      <c r="D2749" s="1">
        <v>1.618054E-6</v>
      </c>
      <c r="E2749">
        <v>0</v>
      </c>
      <c r="F2749" s="1">
        <v>2.4728470000000001E-6</v>
      </c>
      <c r="G2749">
        <v>7.7010999999999996E-2</v>
      </c>
      <c r="H2749" s="1">
        <v>33.22081</v>
      </c>
      <c r="I2749">
        <v>1.5999999999999999E-5</v>
      </c>
      <c r="J2749">
        <v>2.1999999999999999E-5</v>
      </c>
      <c r="K2749">
        <v>1.1853860000000001</v>
      </c>
      <c r="L2749">
        <v>1.0283610000000001</v>
      </c>
      <c r="M2749">
        <v>5.7899999999999998E-4</v>
      </c>
      <c r="N2749" s="1">
        <v>5.7927200000000003E-4</v>
      </c>
      <c r="O2749" s="1">
        <v>1.339998E-3</v>
      </c>
      <c r="P2749">
        <v>2.9429999999999999E-3</v>
      </c>
      <c r="Q2749">
        <v>28.150817</v>
      </c>
      <c r="R2749" s="1">
        <v>5.3878613000000003E-6</v>
      </c>
      <c r="S2749">
        <v>20.253231</v>
      </c>
      <c r="T2749" s="1">
        <v>4.9182607000000002E-6</v>
      </c>
      <c r="U2749">
        <v>0.38066411999999999</v>
      </c>
      <c r="V2749">
        <v>60.532015000000001</v>
      </c>
      <c r="W2749" s="1">
        <v>1.1459875E-5</v>
      </c>
      <c r="X2749">
        <v>2.7310160999999999E-2</v>
      </c>
      <c r="Y2749" s="1">
        <v>5.5314878999999997E-5</v>
      </c>
      <c r="Z2749">
        <v>59.600245000000001</v>
      </c>
      <c r="AA2749" s="1">
        <v>1.1735524E-5</v>
      </c>
      <c r="AB2749">
        <v>0.8648806</v>
      </c>
      <c r="AC2749">
        <v>0.84730978000000001</v>
      </c>
      <c r="AD2749">
        <v>1.3899516000000001</v>
      </c>
      <c r="AE2749">
        <v>0</v>
      </c>
      <c r="AF2749">
        <v>241.48126999999999</v>
      </c>
      <c r="AG2749">
        <v>4.5836858999999999</v>
      </c>
      <c r="AH2749">
        <v>4.7631283</v>
      </c>
      <c r="AI2749">
        <v>4.8581664000000002E-4</v>
      </c>
      <c r="AJ2749">
        <v>8.2983918000000001E-4</v>
      </c>
      <c r="AK2749">
        <v>1.3910539E-3</v>
      </c>
      <c r="AL2749">
        <v>2.1379298000000001E-3</v>
      </c>
      <c r="AM2749">
        <v>1.2701295E-2</v>
      </c>
      <c r="AN2749">
        <v>9.9998683000000005E-2</v>
      </c>
      <c r="AO2749">
        <v>10.141163000000001</v>
      </c>
      <c r="AP2749">
        <v>0.94857802000000002</v>
      </c>
      <c r="AQ2749">
        <v>-1044.4391000000001</v>
      </c>
      <c r="AR2749">
        <v>-990.73194000000001</v>
      </c>
      <c r="AS2749">
        <v>0.86012986000000002</v>
      </c>
      <c r="AT2749">
        <v>0</v>
      </c>
      <c r="AU2749">
        <v>0</v>
      </c>
    </row>
    <row r="2750" spans="1:47" x14ac:dyDescent="0.25">
      <c r="A2750">
        <v>219</v>
      </c>
      <c r="B2750" t="s">
        <v>57</v>
      </c>
      <c r="C2750">
        <v>0.41578999999999999</v>
      </c>
      <c r="D2750" s="1">
        <v>2.124793E-6</v>
      </c>
      <c r="E2750">
        <v>10.512026000000001</v>
      </c>
      <c r="F2750" s="1">
        <v>4.881469E-6</v>
      </c>
      <c r="G2750">
        <v>0.14536099999999999</v>
      </c>
      <c r="H2750" s="1">
        <v>65.46069</v>
      </c>
      <c r="I2750">
        <v>1.2999999999999999E-5</v>
      </c>
      <c r="J2750">
        <v>3.4E-5</v>
      </c>
      <c r="K2750">
        <v>1.579054</v>
      </c>
      <c r="L2750">
        <v>1.302775</v>
      </c>
      <c r="M2750">
        <v>4.2200000000000001E-4</v>
      </c>
      <c r="N2750" s="1">
        <v>4.6510760000000002E-4</v>
      </c>
      <c r="O2750" s="1">
        <v>9.260246E-4</v>
      </c>
      <c r="P2750">
        <v>2.1250000000000002E-3</v>
      </c>
      <c r="Q2750">
        <v>28.150817</v>
      </c>
      <c r="R2750" s="1">
        <v>5.3878613000000003E-6</v>
      </c>
      <c r="S2750">
        <v>20.253231</v>
      </c>
      <c r="T2750" s="1">
        <v>4.9182607000000002E-6</v>
      </c>
      <c r="U2750">
        <v>0.39818388999999998</v>
      </c>
      <c r="V2750">
        <v>57.160665000000002</v>
      </c>
      <c r="W2750" s="1">
        <v>1.2461496E-5</v>
      </c>
      <c r="X2750">
        <v>2.7310615999999999E-2</v>
      </c>
      <c r="Y2750" s="1">
        <v>5.5314878999999997E-5</v>
      </c>
      <c r="Z2750">
        <v>58.437274000000002</v>
      </c>
      <c r="AA2750" s="1">
        <v>1.2252789000000001E-5</v>
      </c>
      <c r="AB2750">
        <v>0.88276485000000005</v>
      </c>
      <c r="AC2750">
        <v>0.84744204999999995</v>
      </c>
      <c r="AD2750">
        <v>1.3899516000000001</v>
      </c>
      <c r="AE2750">
        <v>0</v>
      </c>
      <c r="AF2750">
        <v>241.48126999999999</v>
      </c>
      <c r="AG2750">
        <v>4.3729795999999999</v>
      </c>
      <c r="AH2750">
        <v>4.7586851000000001</v>
      </c>
      <c r="AI2750">
        <v>4.8636985000000002E-4</v>
      </c>
      <c r="AJ2750">
        <v>8.2656658E-4</v>
      </c>
      <c r="AK2750">
        <v>1.3905377999999999E-3</v>
      </c>
      <c r="AL2750">
        <v>2.1078707000000002E-3</v>
      </c>
      <c r="AM2750">
        <v>1.2687824E-2</v>
      </c>
      <c r="AN2750">
        <v>0.10000327000000001</v>
      </c>
      <c r="AO2750">
        <v>9.8861697999999993</v>
      </c>
      <c r="AP2750">
        <v>0.94686029000000005</v>
      </c>
      <c r="AQ2750">
        <v>2211.9938000000002</v>
      </c>
      <c r="AR2750">
        <v>2094.4490999999998</v>
      </c>
      <c r="AS2750">
        <v>0.84829001000000004</v>
      </c>
      <c r="AT2750">
        <v>0</v>
      </c>
      <c r="AU2750">
        <v>0</v>
      </c>
    </row>
    <row r="2751" spans="1:47" x14ac:dyDescent="0.25">
      <c r="A2751">
        <v>220</v>
      </c>
      <c r="B2751" t="s">
        <v>57</v>
      </c>
      <c r="C2751">
        <v>4.0501659999999999</v>
      </c>
      <c r="D2751" s="1">
        <v>3.9651329999999998E-6</v>
      </c>
      <c r="E2751">
        <v>10.746242000000001</v>
      </c>
      <c r="F2751" s="1">
        <v>4.0685169999999999E-6</v>
      </c>
      <c r="G2751">
        <v>0.430201</v>
      </c>
      <c r="H2751" s="1">
        <v>65.822090000000003</v>
      </c>
      <c r="I2751">
        <v>1.1E-5</v>
      </c>
      <c r="J2751">
        <v>4.6E-5</v>
      </c>
      <c r="K2751">
        <v>1.789445</v>
      </c>
      <c r="L2751">
        <v>0.77322100000000005</v>
      </c>
      <c r="M2751">
        <v>2.7700000000000001E-4</v>
      </c>
      <c r="N2751" s="1">
        <v>1.0943220000000001E-4</v>
      </c>
      <c r="O2751" s="1">
        <v>6.9970779999999999E-4</v>
      </c>
      <c r="P2751">
        <v>1.609E-3</v>
      </c>
      <c r="Q2751">
        <v>28.15082</v>
      </c>
      <c r="R2751" s="1">
        <v>5.3878609999999997E-6</v>
      </c>
      <c r="S2751">
        <v>20.253229999999999</v>
      </c>
      <c r="T2751" s="1">
        <v>4.918261E-6</v>
      </c>
      <c r="U2751">
        <v>0.39726050000000002</v>
      </c>
      <c r="V2751">
        <v>58.084710000000001</v>
      </c>
      <c r="W2751" s="1">
        <v>1.2409119999999999E-5</v>
      </c>
      <c r="X2751">
        <v>2.729767E-2</v>
      </c>
      <c r="Y2751" s="1">
        <v>5.531488E-5</v>
      </c>
      <c r="Z2751">
        <v>60.715600000000002</v>
      </c>
      <c r="AA2751" s="1">
        <v>1.2677630000000001E-5</v>
      </c>
      <c r="AB2751">
        <v>0.8332427</v>
      </c>
      <c r="AC2751">
        <v>0.86593810000000004</v>
      </c>
      <c r="AD2751">
        <v>1.3899520000000001</v>
      </c>
      <c r="AE2751">
        <v>0</v>
      </c>
      <c r="AF2751">
        <v>241.4813</v>
      </c>
      <c r="AG2751">
        <v>4.4695309999999999</v>
      </c>
      <c r="AH2751">
        <v>4.7624259999999996</v>
      </c>
      <c r="AI2751">
        <v>4.7553169999999998E-4</v>
      </c>
      <c r="AJ2751">
        <v>8.2524240000000004E-4</v>
      </c>
      <c r="AK2751">
        <v>1.3879020000000001E-3</v>
      </c>
      <c r="AL2751">
        <v>2.1203950000000002E-3</v>
      </c>
      <c r="AM2751">
        <v>1.270987E-2</v>
      </c>
      <c r="AN2751">
        <v>0.1000026</v>
      </c>
      <c r="AO2751">
        <v>10.350210000000001</v>
      </c>
      <c r="AP2751">
        <v>0.94947870000000001</v>
      </c>
      <c r="AQ2751">
        <v>718.95569999999998</v>
      </c>
      <c r="AR2751">
        <v>682.63319999999999</v>
      </c>
      <c r="AS2751">
        <v>0.8480008</v>
      </c>
      <c r="AT2751">
        <v>0</v>
      </c>
      <c r="AU2751">
        <v>0</v>
      </c>
    </row>
    <row r="2752" spans="1:47" x14ac:dyDescent="0.25">
      <c r="A2752">
        <v>221</v>
      </c>
      <c r="B2752" t="s">
        <v>57</v>
      </c>
      <c r="C2752">
        <v>60.859867000000001</v>
      </c>
      <c r="D2752" s="1">
        <v>6.4332590000000002E-6</v>
      </c>
      <c r="E2752">
        <v>1.2387840000000001</v>
      </c>
      <c r="F2752" s="1">
        <v>7.1141799999999999E-6</v>
      </c>
      <c r="G2752">
        <v>1.3005139999999999</v>
      </c>
      <c r="H2752" s="1">
        <v>84.067800000000005</v>
      </c>
      <c r="I2752">
        <v>0</v>
      </c>
      <c r="J2752">
        <v>0</v>
      </c>
      <c r="K2752">
        <v>1.1381019999999999</v>
      </c>
      <c r="L2752">
        <v>2.066827</v>
      </c>
      <c r="M2752">
        <v>3.1E-4</v>
      </c>
      <c r="N2752" s="1">
        <v>6.703236E-4</v>
      </c>
      <c r="O2752" s="1">
        <v>6.7033329999999995E-4</v>
      </c>
      <c r="P2752">
        <v>1.3420000000000001E-3</v>
      </c>
      <c r="Q2752">
        <v>28.150817</v>
      </c>
      <c r="R2752" s="1">
        <v>5.3878613000000003E-6</v>
      </c>
      <c r="S2752">
        <v>20.253231</v>
      </c>
      <c r="T2752" s="1">
        <v>4.9182607000000002E-6</v>
      </c>
      <c r="U2752">
        <v>0.41577187999999998</v>
      </c>
      <c r="V2752">
        <v>60.267668</v>
      </c>
      <c r="W2752" s="1">
        <v>1.2127395E-5</v>
      </c>
      <c r="X2752">
        <v>2.7317152000000001E-2</v>
      </c>
      <c r="Y2752" s="1">
        <v>5.5314878999999997E-5</v>
      </c>
      <c r="Z2752">
        <v>60.165958000000003</v>
      </c>
      <c r="AA2752" s="1">
        <v>1.2404123999999999E-5</v>
      </c>
      <c r="AB2752">
        <v>0.81131542999999995</v>
      </c>
      <c r="AC2752">
        <v>0.86885106000000001</v>
      </c>
      <c r="AD2752">
        <v>1.3899516000000001</v>
      </c>
      <c r="AE2752">
        <v>0</v>
      </c>
      <c r="AF2752">
        <v>241.48126999999999</v>
      </c>
      <c r="AG2752">
        <v>4.4633079000000002</v>
      </c>
      <c r="AH2752">
        <v>4.7605727</v>
      </c>
      <c r="AI2752">
        <v>4.8992668000000001E-4</v>
      </c>
      <c r="AJ2752">
        <v>8.3816360000000005E-4</v>
      </c>
      <c r="AK2752">
        <v>1.3835061000000001E-3</v>
      </c>
      <c r="AL2752">
        <v>2.0457698000000001E-3</v>
      </c>
      <c r="AM2752">
        <v>1.2699001E-2</v>
      </c>
      <c r="AN2752">
        <v>9.9997603000000004E-2</v>
      </c>
      <c r="AO2752">
        <v>10.080958000000001</v>
      </c>
      <c r="AP2752">
        <v>0.94786252000000004</v>
      </c>
      <c r="AQ2752">
        <v>-4510.4652999999998</v>
      </c>
      <c r="AR2752">
        <v>-4275.3010000000004</v>
      </c>
      <c r="AS2752">
        <v>0.85449030999999998</v>
      </c>
      <c r="AT2752">
        <v>0</v>
      </c>
      <c r="AU2752">
        <v>0</v>
      </c>
    </row>
    <row r="2753" spans="1:47" x14ac:dyDescent="0.25">
      <c r="A2753">
        <v>222</v>
      </c>
      <c r="B2753" t="s">
        <v>57</v>
      </c>
      <c r="C2753">
        <v>123.22202299999999</v>
      </c>
      <c r="D2753" s="1">
        <v>3.1069940000000002E-5</v>
      </c>
      <c r="E2753">
        <v>42.531737999999997</v>
      </c>
      <c r="F2753" s="1">
        <v>8.5767179999999996E-6</v>
      </c>
      <c r="G2753">
        <v>3.7798639999999999</v>
      </c>
      <c r="H2753" s="1">
        <v>14.860279999999999</v>
      </c>
      <c r="I2753">
        <v>9.9999999999999995E-7</v>
      </c>
      <c r="J2753">
        <v>9.3999999999999994E-5</v>
      </c>
      <c r="K2753">
        <v>1.471738</v>
      </c>
      <c r="L2753">
        <v>0.62126000000000003</v>
      </c>
      <c r="M2753">
        <v>2.6200000000000003E-4</v>
      </c>
      <c r="N2753" s="1">
        <v>4.7048789999999999E-4</v>
      </c>
      <c r="O2753" s="1">
        <v>6.3558639999999997E-4</v>
      </c>
      <c r="P2753">
        <v>1.338E-3</v>
      </c>
      <c r="Q2753">
        <v>28.15082</v>
      </c>
      <c r="R2753" s="1">
        <v>5.3878609999999997E-6</v>
      </c>
      <c r="S2753">
        <v>20.253229999999999</v>
      </c>
      <c r="T2753" s="1">
        <v>4.918261E-6</v>
      </c>
      <c r="U2753">
        <v>0.41067579999999998</v>
      </c>
      <c r="V2753">
        <v>58.729109999999999</v>
      </c>
      <c r="W2753" s="1">
        <v>1.2393499999999999E-5</v>
      </c>
      <c r="X2753">
        <v>2.730701E-2</v>
      </c>
      <c r="Y2753" s="1">
        <v>5.531488E-5</v>
      </c>
      <c r="Z2753">
        <v>61.418280000000003</v>
      </c>
      <c r="AA2753" s="1">
        <v>1.20632E-5</v>
      </c>
      <c r="AB2753">
        <v>0.90436039999999995</v>
      </c>
      <c r="AC2753">
        <v>0.8745404</v>
      </c>
      <c r="AD2753">
        <v>1.3899520000000001</v>
      </c>
      <c r="AE2753">
        <v>0</v>
      </c>
      <c r="AF2753">
        <v>241.4813</v>
      </c>
      <c r="AG2753">
        <v>4.3584589999999999</v>
      </c>
      <c r="AH2753">
        <v>4.7604610000000003</v>
      </c>
      <c r="AI2753">
        <v>4.8460279999999999E-4</v>
      </c>
      <c r="AJ2753">
        <v>8.2915440000000005E-4</v>
      </c>
      <c r="AK2753">
        <v>1.39347E-3</v>
      </c>
      <c r="AL2753">
        <v>2.0668010000000001E-3</v>
      </c>
      <c r="AM2753">
        <v>1.2695680000000001E-2</v>
      </c>
      <c r="AN2753">
        <v>0.1000026</v>
      </c>
      <c r="AO2753">
        <v>9.7986299999999993</v>
      </c>
      <c r="AP2753">
        <v>0.94717899999999999</v>
      </c>
      <c r="AQ2753">
        <v>861.16909999999996</v>
      </c>
      <c r="AR2753">
        <v>815.68129999999996</v>
      </c>
      <c r="AS2753">
        <v>0.85131690000000004</v>
      </c>
      <c r="AT2753">
        <v>0</v>
      </c>
      <c r="AU2753">
        <v>0</v>
      </c>
    </row>
    <row r="2754" spans="1:47" x14ac:dyDescent="0.25">
      <c r="A2754">
        <v>223</v>
      </c>
      <c r="B2754" t="s">
        <v>57</v>
      </c>
      <c r="C2754">
        <v>21.567703000000002</v>
      </c>
      <c r="D2754" s="1">
        <v>1.9989870000000001E-6</v>
      </c>
      <c r="E2754">
        <v>0.16985800000000001</v>
      </c>
      <c r="F2754" s="1">
        <v>5.359602E-6</v>
      </c>
      <c r="G2754">
        <v>3.3323999999999999E-2</v>
      </c>
      <c r="H2754" s="1">
        <v>52.821350000000002</v>
      </c>
      <c r="I2754">
        <v>1.5E-5</v>
      </c>
      <c r="J2754">
        <v>9.9999999999999995E-7</v>
      </c>
      <c r="K2754">
        <v>1.4785999999999999</v>
      </c>
      <c r="L2754">
        <v>1.3727450000000001</v>
      </c>
      <c r="M2754">
        <v>3.9599999999999998E-4</v>
      </c>
      <c r="N2754" s="1">
        <v>4.8927560000000005E-4</v>
      </c>
      <c r="O2754" s="1">
        <v>9.8717250000000009E-4</v>
      </c>
      <c r="P2754">
        <v>2.392E-3</v>
      </c>
      <c r="Q2754">
        <v>28.150817</v>
      </c>
      <c r="R2754" s="1">
        <v>5.3878613000000003E-6</v>
      </c>
      <c r="S2754">
        <v>20.253231</v>
      </c>
      <c r="T2754" s="1">
        <v>4.9182607000000002E-6</v>
      </c>
      <c r="U2754">
        <v>0.39045792000000001</v>
      </c>
      <c r="V2754">
        <v>59.449390000000001</v>
      </c>
      <c r="W2754" s="1">
        <v>1.2449065999999999E-5</v>
      </c>
      <c r="X2754">
        <v>2.7323778E-2</v>
      </c>
      <c r="Y2754" s="1">
        <v>5.5314878999999997E-5</v>
      </c>
      <c r="Z2754">
        <v>56.703133000000001</v>
      </c>
      <c r="AA2754" s="1">
        <v>1.2262442E-5</v>
      </c>
      <c r="AB2754">
        <v>0.83594891999999998</v>
      </c>
      <c r="AC2754">
        <v>0.87473542000000004</v>
      </c>
      <c r="AD2754">
        <v>1.3899516000000001</v>
      </c>
      <c r="AE2754">
        <v>0</v>
      </c>
      <c r="AF2754">
        <v>241.48126999999999</v>
      </c>
      <c r="AG2754">
        <v>4.5147326000000003</v>
      </c>
      <c r="AH2754">
        <v>4.7636916999999999</v>
      </c>
      <c r="AI2754">
        <v>4.8566962E-4</v>
      </c>
      <c r="AJ2754">
        <v>8.3700948000000003E-4</v>
      </c>
      <c r="AK2754">
        <v>1.3938542E-3</v>
      </c>
      <c r="AL2754">
        <v>2.0445121000000001E-3</v>
      </c>
      <c r="AM2754">
        <v>1.2689509E-2</v>
      </c>
      <c r="AN2754">
        <v>0.10000133999999999</v>
      </c>
      <c r="AO2754">
        <v>9.6297488999999992</v>
      </c>
      <c r="AP2754">
        <v>0.94837897000000004</v>
      </c>
      <c r="AQ2754">
        <v>3131.8573000000001</v>
      </c>
      <c r="AR2754">
        <v>2970.1876000000002</v>
      </c>
      <c r="AS2754">
        <v>0.86414979999999997</v>
      </c>
      <c r="AT2754">
        <v>0</v>
      </c>
      <c r="AU2754">
        <v>0</v>
      </c>
    </row>
    <row r="2755" spans="1:47" x14ac:dyDescent="0.25">
      <c r="A2755">
        <v>224</v>
      </c>
      <c r="B2755" t="s">
        <v>57</v>
      </c>
      <c r="C2755">
        <v>40.191701000000002</v>
      </c>
      <c r="D2755" s="1">
        <v>5.9032329999999999E-6</v>
      </c>
      <c r="E2755">
        <v>0.417493</v>
      </c>
      <c r="F2755" s="1">
        <v>6.8484100000000002E-6</v>
      </c>
      <c r="G2755">
        <v>0.25170199999999998</v>
      </c>
      <c r="H2755" s="1">
        <v>96.012730000000005</v>
      </c>
      <c r="I2755">
        <v>1.0000000000000001E-5</v>
      </c>
      <c r="J2755">
        <v>0</v>
      </c>
      <c r="K2755">
        <v>0.94652099999999995</v>
      </c>
      <c r="L2755">
        <v>1.4911289999999999</v>
      </c>
      <c r="M2755">
        <v>4.9100000000000001E-4</v>
      </c>
      <c r="N2755" s="1">
        <v>8.1373610000000005E-4</v>
      </c>
      <c r="O2755" s="1">
        <v>9.9990920000000007E-4</v>
      </c>
      <c r="P2755">
        <v>1.903E-3</v>
      </c>
      <c r="Q2755">
        <v>28.150817</v>
      </c>
      <c r="R2755" s="1">
        <v>5.3878613000000003E-6</v>
      </c>
      <c r="S2755">
        <v>20.253231</v>
      </c>
      <c r="T2755" s="1">
        <v>4.9182607000000002E-6</v>
      </c>
      <c r="U2755">
        <v>0.39314106999999998</v>
      </c>
      <c r="V2755">
        <v>59.345585999999997</v>
      </c>
      <c r="W2755" s="1">
        <v>1.2091580999999999E-5</v>
      </c>
      <c r="X2755">
        <v>2.7310470999999999E-2</v>
      </c>
      <c r="Y2755" s="1">
        <v>5.5314878999999997E-5</v>
      </c>
      <c r="Z2755">
        <v>58.546227000000002</v>
      </c>
      <c r="AA2755" s="1">
        <v>1.2462596000000001E-5</v>
      </c>
      <c r="AB2755">
        <v>0.85134918999999998</v>
      </c>
      <c r="AC2755">
        <v>0.84524774000000003</v>
      </c>
      <c r="AD2755">
        <v>1.3899516000000001</v>
      </c>
      <c r="AE2755">
        <v>0</v>
      </c>
      <c r="AF2755">
        <v>241.48126999999999</v>
      </c>
      <c r="AG2755">
        <v>4.4252466999999998</v>
      </c>
      <c r="AH2755">
        <v>4.7603876999999999</v>
      </c>
      <c r="AI2755">
        <v>4.8991946000000001E-4</v>
      </c>
      <c r="AJ2755">
        <v>8.3039401999999995E-4</v>
      </c>
      <c r="AK2755">
        <v>1.3904078E-3</v>
      </c>
      <c r="AL2755">
        <v>2.1356029000000002E-3</v>
      </c>
      <c r="AM2755">
        <v>1.2703771000000001E-2</v>
      </c>
      <c r="AN2755">
        <v>9.9998660000000003E-2</v>
      </c>
      <c r="AO2755">
        <v>9.6099748999999992</v>
      </c>
      <c r="AP2755">
        <v>0.94861969999999995</v>
      </c>
      <c r="AQ2755">
        <v>-1983.6177</v>
      </c>
      <c r="AR2755">
        <v>-1881.6987999999999</v>
      </c>
      <c r="AS2755">
        <v>0.85614984999999999</v>
      </c>
      <c r="AT2755">
        <v>0</v>
      </c>
      <c r="AU2755">
        <v>0</v>
      </c>
    </row>
    <row r="2756" spans="1:47" x14ac:dyDescent="0.25">
      <c r="A2756">
        <v>225</v>
      </c>
      <c r="B2756" t="s">
        <v>57</v>
      </c>
      <c r="C2756">
        <v>0.58043699999999998</v>
      </c>
      <c r="D2756" s="1">
        <v>6.0802160000000003E-6</v>
      </c>
      <c r="E2756">
        <v>22.365881000000002</v>
      </c>
      <c r="F2756" s="1">
        <v>5.575393E-6</v>
      </c>
      <c r="G2756">
        <v>0.53711299999999995</v>
      </c>
      <c r="H2756" s="1">
        <v>71.265820000000005</v>
      </c>
      <c r="I2756">
        <v>9.0000000000000002E-6</v>
      </c>
      <c r="J2756">
        <v>1.5999999999999999E-5</v>
      </c>
      <c r="K2756">
        <v>1.3524849999999999</v>
      </c>
      <c r="L2756">
        <v>1.032843</v>
      </c>
      <c r="M2756">
        <v>4.6700000000000002E-4</v>
      </c>
      <c r="N2756" s="1">
        <v>5.7413519999999999E-4</v>
      </c>
      <c r="O2756" s="1">
        <v>8.8735799999999998E-4</v>
      </c>
      <c r="P2756">
        <v>1.647E-3</v>
      </c>
      <c r="Q2756">
        <v>28.15082</v>
      </c>
      <c r="R2756" s="1">
        <v>5.3878609999999997E-6</v>
      </c>
      <c r="S2756">
        <v>20.253229999999999</v>
      </c>
      <c r="T2756" s="1">
        <v>4.918261E-6</v>
      </c>
      <c r="U2756">
        <v>0.38604559999999999</v>
      </c>
      <c r="V2756">
        <v>59.691749999999999</v>
      </c>
      <c r="W2756" s="1">
        <v>1.195226E-5</v>
      </c>
      <c r="X2756">
        <v>2.7315900000000001E-2</v>
      </c>
      <c r="Y2756" s="1">
        <v>5.531488E-5</v>
      </c>
      <c r="Z2756">
        <v>59.609139999999996</v>
      </c>
      <c r="AA2756" s="1">
        <v>1.233823E-5</v>
      </c>
      <c r="AB2756">
        <v>0.87266080000000001</v>
      </c>
      <c r="AC2756">
        <v>0.86094340000000003</v>
      </c>
      <c r="AD2756">
        <v>1.3899520000000001</v>
      </c>
      <c r="AE2756">
        <v>0</v>
      </c>
      <c r="AF2756">
        <v>241.4813</v>
      </c>
      <c r="AG2756">
        <v>4.421875</v>
      </c>
      <c r="AH2756">
        <v>4.7605729999999999</v>
      </c>
      <c r="AI2756">
        <v>4.9588810000000003E-4</v>
      </c>
      <c r="AJ2756">
        <v>8.2606629999999997E-4</v>
      </c>
      <c r="AK2756">
        <v>1.388165E-3</v>
      </c>
      <c r="AL2756">
        <v>2.0211859999999999E-3</v>
      </c>
      <c r="AM2756">
        <v>1.2683969999999999E-2</v>
      </c>
      <c r="AN2756">
        <v>0.10000589999999999</v>
      </c>
      <c r="AO2756">
        <v>10.09662</v>
      </c>
      <c r="AP2756">
        <v>0.94965500000000003</v>
      </c>
      <c r="AQ2756">
        <v>-39.901760000000003</v>
      </c>
      <c r="AR2756">
        <v>-37.892910000000001</v>
      </c>
      <c r="AS2756">
        <v>0.85924060000000002</v>
      </c>
      <c r="AT2756">
        <v>0</v>
      </c>
      <c r="AU2756">
        <v>0</v>
      </c>
    </row>
    <row r="2757" spans="1:47" x14ac:dyDescent="0.25">
      <c r="A2757">
        <v>226</v>
      </c>
      <c r="B2757" t="s">
        <v>57</v>
      </c>
      <c r="C2757">
        <v>23.570034</v>
      </c>
      <c r="D2757" s="1">
        <v>2.5728120000000001E-6</v>
      </c>
      <c r="E2757">
        <v>9.6834000000000003E-2</v>
      </c>
      <c r="F2757" s="1">
        <v>4.5917119999999999E-6</v>
      </c>
      <c r="G2757">
        <v>0.32292399999999999</v>
      </c>
      <c r="H2757" s="1">
        <v>81.996200000000002</v>
      </c>
      <c r="I2757">
        <v>1.2E-5</v>
      </c>
      <c r="J2757">
        <v>2.9E-5</v>
      </c>
      <c r="K2757">
        <v>1.3870990000000001</v>
      </c>
      <c r="L2757">
        <v>1.457532</v>
      </c>
      <c r="M2757">
        <v>4.26E-4</v>
      </c>
      <c r="N2757" s="1">
        <v>4.7379019999999999E-4</v>
      </c>
      <c r="O2757" s="1">
        <v>8.3706009999999996E-4</v>
      </c>
      <c r="P2757">
        <v>1.591E-3</v>
      </c>
      <c r="Q2757">
        <v>28.150817</v>
      </c>
      <c r="R2757" s="1">
        <v>5.3878613000000003E-6</v>
      </c>
      <c r="S2757">
        <v>20.253231</v>
      </c>
      <c r="T2757" s="1">
        <v>4.9182607000000002E-6</v>
      </c>
      <c r="U2757">
        <v>0.42018197000000002</v>
      </c>
      <c r="V2757">
        <v>58.505701000000002</v>
      </c>
      <c r="W2757" s="1">
        <v>1.2180779E-5</v>
      </c>
      <c r="X2757">
        <v>2.7304120000000001E-2</v>
      </c>
      <c r="Y2757" s="1">
        <v>5.5314878999999997E-5</v>
      </c>
      <c r="Z2757">
        <v>59.756411</v>
      </c>
      <c r="AA2757" s="1">
        <v>1.2931769000000001E-5</v>
      </c>
      <c r="AB2757">
        <v>0.85779296999999999</v>
      </c>
      <c r="AC2757">
        <v>0.87069996999999999</v>
      </c>
      <c r="AD2757">
        <v>1.3899516000000001</v>
      </c>
      <c r="AE2757">
        <v>0</v>
      </c>
      <c r="AF2757">
        <v>241.48126999999999</v>
      </c>
      <c r="AG2757">
        <v>4.4599650999999998</v>
      </c>
      <c r="AH2757">
        <v>4.7589781000000002</v>
      </c>
      <c r="AI2757">
        <v>4.9064574000000003E-4</v>
      </c>
      <c r="AJ2757">
        <v>8.3261811999999998E-4</v>
      </c>
      <c r="AK2757">
        <v>1.3996468999999999E-3</v>
      </c>
      <c r="AL2757">
        <v>2.1118476999999998E-3</v>
      </c>
      <c r="AM2757">
        <v>1.27055E-2</v>
      </c>
      <c r="AN2757">
        <v>0.10000116000000001</v>
      </c>
      <c r="AO2757">
        <v>9.6157702999999994</v>
      </c>
      <c r="AP2757">
        <v>0.94911645</v>
      </c>
      <c r="AQ2757">
        <v>5033.2291999999998</v>
      </c>
      <c r="AR2757">
        <v>4777.1206000000002</v>
      </c>
      <c r="AS2757">
        <v>0.85763049999999996</v>
      </c>
      <c r="AT2757">
        <v>0</v>
      </c>
      <c r="AU2757">
        <v>0</v>
      </c>
    </row>
    <row r="2758" spans="1:47" x14ac:dyDescent="0.25">
      <c r="A2758">
        <v>227</v>
      </c>
      <c r="B2758" t="s">
        <v>57</v>
      </c>
      <c r="C2758">
        <v>36.745815999999998</v>
      </c>
      <c r="D2758" s="1">
        <v>6.1918459999999997E-6</v>
      </c>
      <c r="E2758">
        <v>17.063247</v>
      </c>
      <c r="F2758" s="1">
        <v>5.2635160000000001E-6</v>
      </c>
      <c r="G2758">
        <v>0.54112199999999999</v>
      </c>
      <c r="H2758" s="1">
        <v>43.191980000000001</v>
      </c>
      <c r="I2758">
        <v>1.5E-5</v>
      </c>
      <c r="J2758">
        <v>1.8E-5</v>
      </c>
      <c r="K2758">
        <v>0.860433</v>
      </c>
      <c r="L2758">
        <v>0.84839900000000001</v>
      </c>
      <c r="M2758">
        <v>5.62E-4</v>
      </c>
      <c r="N2758" s="1">
        <v>1.4017810000000001E-4</v>
      </c>
      <c r="O2758" s="1">
        <v>1.079724E-3</v>
      </c>
      <c r="P2758">
        <v>1.903E-3</v>
      </c>
      <c r="Q2758">
        <v>28.150817</v>
      </c>
      <c r="R2758" s="1">
        <v>5.3878613000000003E-6</v>
      </c>
      <c r="S2758">
        <v>20.253231</v>
      </c>
      <c r="T2758" s="1">
        <v>4.9182607000000002E-6</v>
      </c>
      <c r="U2758">
        <v>0.38933420000000002</v>
      </c>
      <c r="V2758">
        <v>59.83222</v>
      </c>
      <c r="W2758" s="1">
        <v>1.1594575000000001E-5</v>
      </c>
      <c r="X2758">
        <v>2.7302818E-2</v>
      </c>
      <c r="Y2758" s="1">
        <v>5.5314878999999997E-5</v>
      </c>
      <c r="Z2758">
        <v>58.835850000000001</v>
      </c>
      <c r="AA2758" s="1">
        <v>1.2125368E-5</v>
      </c>
      <c r="AB2758">
        <v>0.85327660000000005</v>
      </c>
      <c r="AC2758">
        <v>0.84865983</v>
      </c>
      <c r="AD2758">
        <v>1.3899516000000001</v>
      </c>
      <c r="AE2758">
        <v>0</v>
      </c>
      <c r="AF2758">
        <v>241.48126999999999</v>
      </c>
      <c r="AG2758">
        <v>4.4379223999999997</v>
      </c>
      <c r="AH2758">
        <v>4.7595321000000004</v>
      </c>
      <c r="AI2758">
        <v>4.7923132000000002E-4</v>
      </c>
      <c r="AJ2758">
        <v>8.3161040999999998E-4</v>
      </c>
      <c r="AK2758">
        <v>1.3910672E-3</v>
      </c>
      <c r="AL2758">
        <v>2.0806241000000001E-3</v>
      </c>
      <c r="AM2758">
        <v>1.2705373000000001E-2</v>
      </c>
      <c r="AN2758">
        <v>9.9997616999999997E-2</v>
      </c>
      <c r="AO2758">
        <v>9.6444886000000007</v>
      </c>
      <c r="AP2758">
        <v>0.9491716</v>
      </c>
      <c r="AQ2758">
        <v>2529.5625</v>
      </c>
      <c r="AR2758">
        <v>2400.9888999999998</v>
      </c>
      <c r="AS2758">
        <v>0.85454532000000005</v>
      </c>
      <c r="AT2758">
        <v>0</v>
      </c>
      <c r="AU2758">
        <v>0</v>
      </c>
    </row>
    <row r="2759" spans="1:47" x14ac:dyDescent="0.25">
      <c r="A2759">
        <v>228</v>
      </c>
      <c r="B2759" t="s">
        <v>57</v>
      </c>
      <c r="C2759">
        <v>22.740326</v>
      </c>
      <c r="D2759" s="1">
        <v>2.5812310000000002E-6</v>
      </c>
      <c r="E2759">
        <v>0.65128200000000003</v>
      </c>
      <c r="F2759" s="1">
        <v>5.0453499999999999E-6</v>
      </c>
      <c r="G2759">
        <v>0.101017</v>
      </c>
      <c r="H2759" s="1">
        <v>52.795749999999998</v>
      </c>
      <c r="I2759">
        <v>1.5E-5</v>
      </c>
      <c r="J2759">
        <v>0</v>
      </c>
      <c r="K2759">
        <v>0.70779599999999998</v>
      </c>
      <c r="L2759">
        <v>2.0463930000000001</v>
      </c>
      <c r="M2759">
        <v>3.9500000000000001E-4</v>
      </c>
      <c r="N2759" s="1">
        <v>8.3337999999999999E-4</v>
      </c>
      <c r="O2759" s="1">
        <v>1.1511010000000001E-3</v>
      </c>
      <c r="P2759">
        <v>2.9659999999999999E-3</v>
      </c>
      <c r="Q2759">
        <v>28.150817</v>
      </c>
      <c r="R2759" s="1">
        <v>5.3878613000000003E-6</v>
      </c>
      <c r="S2759">
        <v>20.253231</v>
      </c>
      <c r="T2759" s="1">
        <v>4.9182607000000002E-6</v>
      </c>
      <c r="U2759">
        <v>0.38769202000000003</v>
      </c>
      <c r="V2759">
        <v>59.652386999999997</v>
      </c>
      <c r="W2759" s="1">
        <v>1.2304451E-5</v>
      </c>
      <c r="X2759">
        <v>2.7298790999999999E-2</v>
      </c>
      <c r="Y2759" s="1">
        <v>5.5314878999999997E-5</v>
      </c>
      <c r="Z2759">
        <v>60.501759</v>
      </c>
      <c r="AA2759" s="1">
        <v>1.2185227E-5</v>
      </c>
      <c r="AB2759">
        <v>0.88732887000000005</v>
      </c>
      <c r="AC2759">
        <v>0.84740468000000002</v>
      </c>
      <c r="AD2759">
        <v>1.3899516000000001</v>
      </c>
      <c r="AE2759">
        <v>0</v>
      </c>
      <c r="AF2759">
        <v>241.48126999999999</v>
      </c>
      <c r="AG2759">
        <v>4.4821822999999998</v>
      </c>
      <c r="AH2759">
        <v>4.7624563999999996</v>
      </c>
      <c r="AI2759">
        <v>4.8811006000000002E-4</v>
      </c>
      <c r="AJ2759">
        <v>8.2970266000000005E-4</v>
      </c>
      <c r="AK2759">
        <v>1.3861435E-3</v>
      </c>
      <c r="AL2759">
        <v>2.0709216000000001E-3</v>
      </c>
      <c r="AM2759">
        <v>1.2698598E-2</v>
      </c>
      <c r="AN2759">
        <v>0.10000038999999999</v>
      </c>
      <c r="AO2759">
        <v>9.7153124999999996</v>
      </c>
      <c r="AP2759">
        <v>0.94824147999999997</v>
      </c>
      <c r="AQ2759">
        <v>2386.6531</v>
      </c>
      <c r="AR2759">
        <v>2263.1233999999999</v>
      </c>
      <c r="AS2759">
        <v>0.86102639000000003</v>
      </c>
      <c r="AT2759">
        <v>0</v>
      </c>
      <c r="AU2759">
        <v>0</v>
      </c>
    </row>
    <row r="2760" spans="1:47" x14ac:dyDescent="0.25">
      <c r="A2760">
        <v>229</v>
      </c>
      <c r="B2760" t="s">
        <v>57</v>
      </c>
      <c r="C2760">
        <v>0.38440099999999999</v>
      </c>
      <c r="D2760" s="1">
        <v>1.3567019999999999E-6</v>
      </c>
      <c r="E2760">
        <v>10.54698</v>
      </c>
      <c r="F2760" s="1">
        <v>6.2001579999999996E-6</v>
      </c>
      <c r="G2760">
        <v>1.1965E-2</v>
      </c>
      <c r="H2760" s="1">
        <v>50.187260000000002</v>
      </c>
      <c r="I2760">
        <v>1.1E-5</v>
      </c>
      <c r="J2760">
        <v>4.1999999999999998E-5</v>
      </c>
      <c r="K2760">
        <v>1.7771159999999999</v>
      </c>
      <c r="L2760">
        <v>1.2194659999999999</v>
      </c>
      <c r="M2760">
        <v>3.7800000000000003E-4</v>
      </c>
      <c r="N2760" s="1">
        <v>4.6465919999999998E-4</v>
      </c>
      <c r="O2760" s="1">
        <v>9.1624420000000005E-4</v>
      </c>
      <c r="P2760">
        <v>2.3410000000000002E-3</v>
      </c>
      <c r="Q2760">
        <v>28.150817</v>
      </c>
      <c r="R2760" s="1">
        <v>5.3878613000000003E-6</v>
      </c>
      <c r="S2760">
        <v>20.253231</v>
      </c>
      <c r="T2760" s="1">
        <v>4.9182607000000002E-6</v>
      </c>
      <c r="U2760">
        <v>0.40639890000000001</v>
      </c>
      <c r="V2760">
        <v>57.244211</v>
      </c>
      <c r="W2760" s="1">
        <v>1.2079157E-5</v>
      </c>
      <c r="X2760">
        <v>2.7311926E-2</v>
      </c>
      <c r="Y2760" s="1">
        <v>5.5314878999999997E-5</v>
      </c>
      <c r="Z2760">
        <v>58.647959</v>
      </c>
      <c r="AA2760" s="1">
        <v>1.1989563999999999E-5</v>
      </c>
      <c r="AB2760">
        <v>0.84549521999999999</v>
      </c>
      <c r="AC2760">
        <v>0.88015288999999997</v>
      </c>
      <c r="AD2760">
        <v>1.3899516000000001</v>
      </c>
      <c r="AE2760">
        <v>0</v>
      </c>
      <c r="AF2760">
        <v>241.48126999999999</v>
      </c>
      <c r="AG2760">
        <v>4.4454118999999999</v>
      </c>
      <c r="AH2760">
        <v>4.7586275000000002</v>
      </c>
      <c r="AI2760">
        <v>4.8572542E-4</v>
      </c>
      <c r="AJ2760">
        <v>8.2698825000000005E-4</v>
      </c>
      <c r="AK2760">
        <v>1.3929821000000001E-3</v>
      </c>
      <c r="AL2760">
        <v>2.0510452000000001E-3</v>
      </c>
      <c r="AM2760">
        <v>1.2691549E-2</v>
      </c>
      <c r="AN2760">
        <v>0.10000162</v>
      </c>
      <c r="AO2760">
        <v>9.7693104000000002</v>
      </c>
      <c r="AP2760">
        <v>0.94747155999999999</v>
      </c>
      <c r="AQ2760">
        <v>-3837.7811000000002</v>
      </c>
      <c r="AR2760">
        <v>-3636.1884</v>
      </c>
      <c r="AS2760">
        <v>0.85755767000000005</v>
      </c>
      <c r="AT2760">
        <v>0</v>
      </c>
      <c r="AU2760">
        <v>0</v>
      </c>
    </row>
    <row r="2761" spans="1:47" x14ac:dyDescent="0.25">
      <c r="A2761">
        <v>230</v>
      </c>
      <c r="B2761" t="s">
        <v>57</v>
      </c>
      <c r="C2761">
        <v>16.305510000000002</v>
      </c>
      <c r="D2761" s="1">
        <v>3.1790470000000002E-6</v>
      </c>
      <c r="E2761">
        <v>0.40354499999999999</v>
      </c>
      <c r="F2761" s="1">
        <v>5.6946590000000002E-6</v>
      </c>
      <c r="G2761">
        <v>0.21414800000000001</v>
      </c>
      <c r="H2761" s="1">
        <v>53.471420000000002</v>
      </c>
      <c r="I2761">
        <v>1.5999999999999999E-5</v>
      </c>
      <c r="J2761">
        <v>5.0000000000000004E-6</v>
      </c>
      <c r="K2761">
        <v>1.3707499999999999</v>
      </c>
      <c r="L2761">
        <v>0.74452399999999996</v>
      </c>
      <c r="M2761">
        <v>5.6599999999999999E-4</v>
      </c>
      <c r="N2761" s="1">
        <v>9.2256320000000001E-4</v>
      </c>
      <c r="O2761" s="1">
        <v>1.303355E-3</v>
      </c>
      <c r="P2761">
        <v>2.8549999999999999E-3</v>
      </c>
      <c r="Q2761">
        <v>28.150817</v>
      </c>
      <c r="R2761" s="1">
        <v>5.3878613000000003E-6</v>
      </c>
      <c r="S2761">
        <v>20.253231</v>
      </c>
      <c r="T2761" s="1">
        <v>4.9182607000000002E-6</v>
      </c>
      <c r="U2761">
        <v>0.41454034000000001</v>
      </c>
      <c r="V2761">
        <v>56.027048000000001</v>
      </c>
      <c r="W2761" s="1">
        <v>1.2712398999999999E-5</v>
      </c>
      <c r="X2761">
        <v>2.7321582000000001E-2</v>
      </c>
      <c r="Y2761" s="1">
        <v>5.5314878999999997E-5</v>
      </c>
      <c r="Z2761">
        <v>60.472102</v>
      </c>
      <c r="AA2761" s="1">
        <v>1.2811085000000001E-5</v>
      </c>
      <c r="AB2761">
        <v>0.84418163000000002</v>
      </c>
      <c r="AC2761">
        <v>0.83559059000000002</v>
      </c>
      <c r="AD2761">
        <v>1.3899516000000001</v>
      </c>
      <c r="AE2761">
        <v>0</v>
      </c>
      <c r="AF2761">
        <v>241.48126999999999</v>
      </c>
      <c r="AG2761">
        <v>4.4964862999999999</v>
      </c>
      <c r="AH2761">
        <v>4.7588754</v>
      </c>
      <c r="AI2761">
        <v>4.8919317000000004E-4</v>
      </c>
      <c r="AJ2761">
        <v>8.3201830999999997E-4</v>
      </c>
      <c r="AK2761">
        <v>1.3892792000000001E-3</v>
      </c>
      <c r="AL2761">
        <v>2.0777647E-3</v>
      </c>
      <c r="AM2761">
        <v>1.2691271E-2</v>
      </c>
      <c r="AN2761">
        <v>9.9996632000000002E-2</v>
      </c>
      <c r="AO2761">
        <v>9.8533785999999992</v>
      </c>
      <c r="AP2761">
        <v>0.94680162999999995</v>
      </c>
      <c r="AQ2761">
        <v>2202.1064999999999</v>
      </c>
      <c r="AR2761">
        <v>2084.9580999999998</v>
      </c>
      <c r="AS2761">
        <v>0.84565807000000004</v>
      </c>
      <c r="AT2761">
        <v>0</v>
      </c>
      <c r="AU2761">
        <v>0</v>
      </c>
    </row>
    <row r="2762" spans="1:47" x14ac:dyDescent="0.25">
      <c r="A2762">
        <v>231</v>
      </c>
      <c r="B2762" t="s">
        <v>57</v>
      </c>
      <c r="C2762">
        <v>0.227384</v>
      </c>
      <c r="D2762" s="1">
        <v>2.5460679999999999E-8</v>
      </c>
      <c r="E2762">
        <v>7.9336419999999999</v>
      </c>
      <c r="F2762" s="1">
        <v>1.7649480000000001E-6</v>
      </c>
      <c r="G2762">
        <v>0.42586099999999999</v>
      </c>
      <c r="H2762" s="1">
        <v>49.61168</v>
      </c>
      <c r="I2762">
        <v>1.5E-5</v>
      </c>
      <c r="J2762">
        <v>6.0000000000000002E-5</v>
      </c>
      <c r="K2762">
        <v>1.5507580000000001</v>
      </c>
      <c r="L2762">
        <v>1.3354410000000001</v>
      </c>
      <c r="M2762">
        <v>3.7800000000000003E-4</v>
      </c>
      <c r="N2762" s="1">
        <v>7.3964989999999997E-4</v>
      </c>
      <c r="O2762" s="1">
        <v>9.6368609999999998E-4</v>
      </c>
      <c r="P2762">
        <v>2.5010000000000002E-3</v>
      </c>
      <c r="Q2762">
        <v>28.150817</v>
      </c>
      <c r="R2762" s="1">
        <v>5.3878613000000003E-6</v>
      </c>
      <c r="S2762">
        <v>20.253231</v>
      </c>
      <c r="T2762" s="1">
        <v>4.9182607000000002E-6</v>
      </c>
      <c r="U2762">
        <v>0.38882055999999998</v>
      </c>
      <c r="V2762">
        <v>63.139943000000002</v>
      </c>
      <c r="W2762" s="1">
        <v>1.2253186E-5</v>
      </c>
      <c r="X2762">
        <v>2.7306487000000001E-2</v>
      </c>
      <c r="Y2762" s="1">
        <v>5.5314878999999997E-5</v>
      </c>
      <c r="Z2762">
        <v>59.179524000000001</v>
      </c>
      <c r="AA2762" s="1">
        <v>1.1845994E-5</v>
      </c>
      <c r="AB2762">
        <v>0.88500659000000004</v>
      </c>
      <c r="AC2762">
        <v>0.87043355</v>
      </c>
      <c r="AD2762">
        <v>1.3899516000000001</v>
      </c>
      <c r="AE2762">
        <v>0</v>
      </c>
      <c r="AF2762">
        <v>241.48126999999999</v>
      </c>
      <c r="AG2762">
        <v>4.4288262999999999</v>
      </c>
      <c r="AH2762">
        <v>4.7616559000000001</v>
      </c>
      <c r="AI2762">
        <v>4.9249961000000003E-4</v>
      </c>
      <c r="AJ2762">
        <v>8.3129758999999997E-4</v>
      </c>
      <c r="AK2762">
        <v>1.3887353E-3</v>
      </c>
      <c r="AL2762">
        <v>2.0764762999999999E-3</v>
      </c>
      <c r="AM2762">
        <v>1.2701059000000001E-2</v>
      </c>
      <c r="AN2762">
        <v>9.9998154000000006E-2</v>
      </c>
      <c r="AO2762">
        <v>9.8457676000000003</v>
      </c>
      <c r="AP2762">
        <v>0.95032318000000005</v>
      </c>
      <c r="AQ2762">
        <v>-2275.4187999999999</v>
      </c>
      <c r="AR2762">
        <v>-2162.3832000000002</v>
      </c>
      <c r="AS2762">
        <v>0.85177049999999999</v>
      </c>
      <c r="AT2762">
        <v>0</v>
      </c>
      <c r="AU2762">
        <v>0</v>
      </c>
    </row>
    <row r="2763" spans="1:47" x14ac:dyDescent="0.25">
      <c r="A2763">
        <v>232</v>
      </c>
      <c r="B2763" t="s">
        <v>57</v>
      </c>
      <c r="C2763">
        <v>55.000781000000003</v>
      </c>
      <c r="D2763" s="1">
        <v>5.3112920000000001E-6</v>
      </c>
      <c r="E2763">
        <v>0.54488499999999995</v>
      </c>
      <c r="F2763" s="1">
        <v>6.1189860000000002E-6</v>
      </c>
      <c r="G2763">
        <v>0.41267700000000002</v>
      </c>
      <c r="H2763" s="1">
        <v>101.3997</v>
      </c>
      <c r="I2763">
        <v>1.1E-5</v>
      </c>
      <c r="J2763">
        <v>1.5999999999999999E-5</v>
      </c>
      <c r="K2763">
        <v>0.95287599999999995</v>
      </c>
      <c r="L2763">
        <v>0.79408299999999998</v>
      </c>
      <c r="M2763">
        <v>4.0299999999999998E-4</v>
      </c>
      <c r="N2763" s="1">
        <v>7.4809080000000003E-4</v>
      </c>
      <c r="O2763" s="1">
        <v>9.3690739999999998E-4</v>
      </c>
      <c r="P2763">
        <v>1.866E-3</v>
      </c>
      <c r="Q2763">
        <v>28.15082</v>
      </c>
      <c r="R2763" s="1">
        <v>5.3878609999999997E-6</v>
      </c>
      <c r="S2763">
        <v>20.253229999999999</v>
      </c>
      <c r="T2763" s="1">
        <v>4.918261E-6</v>
      </c>
      <c r="U2763">
        <v>0.4043928</v>
      </c>
      <c r="V2763">
        <v>60.35228</v>
      </c>
      <c r="W2763" s="1">
        <v>1.1904180000000001E-5</v>
      </c>
      <c r="X2763">
        <v>2.7319659999999999E-2</v>
      </c>
      <c r="Y2763" s="1">
        <v>5.531488E-5</v>
      </c>
      <c r="Z2763">
        <v>61.152979999999999</v>
      </c>
      <c r="AA2763" s="1">
        <v>1.252133E-5</v>
      </c>
      <c r="AB2763">
        <v>0.81508939999999996</v>
      </c>
      <c r="AC2763">
        <v>0.85506499999999996</v>
      </c>
      <c r="AD2763">
        <v>1.3899520000000001</v>
      </c>
      <c r="AE2763">
        <v>0</v>
      </c>
      <c r="AF2763">
        <v>241.4813</v>
      </c>
      <c r="AG2763">
        <v>4.5525719999999996</v>
      </c>
      <c r="AH2763">
        <v>4.7598960000000003</v>
      </c>
      <c r="AI2763">
        <v>4.8781399999999999E-4</v>
      </c>
      <c r="AJ2763">
        <v>8.2609640000000004E-4</v>
      </c>
      <c r="AK2763">
        <v>1.3895859999999999E-3</v>
      </c>
      <c r="AL2763">
        <v>2.060873E-3</v>
      </c>
      <c r="AM2763">
        <v>1.271011E-2</v>
      </c>
      <c r="AN2763">
        <v>0.1000028</v>
      </c>
      <c r="AO2763">
        <v>9.7911540000000006</v>
      </c>
      <c r="AP2763">
        <v>0.94760129999999998</v>
      </c>
      <c r="AQ2763">
        <v>521.56399999999996</v>
      </c>
      <c r="AR2763">
        <v>494.23469999999998</v>
      </c>
      <c r="AS2763">
        <v>0.8554041</v>
      </c>
      <c r="AT2763">
        <v>0</v>
      </c>
      <c r="AU2763">
        <v>0</v>
      </c>
    </row>
    <row r="2764" spans="1:47" x14ac:dyDescent="0.25">
      <c r="A2764">
        <v>233</v>
      </c>
      <c r="B2764" t="s">
        <v>57</v>
      </c>
      <c r="C2764">
        <v>0.44369599999999998</v>
      </c>
      <c r="D2764" s="1">
        <v>2.779706E-6</v>
      </c>
      <c r="E2764">
        <v>1.661899</v>
      </c>
      <c r="F2764" s="1">
        <v>4.0476089999999996E-6</v>
      </c>
      <c r="G2764">
        <v>0.27473900000000001</v>
      </c>
      <c r="H2764" s="1">
        <v>74.324600000000004</v>
      </c>
      <c r="I2764">
        <v>1.5E-5</v>
      </c>
      <c r="J2764">
        <v>2.6999999999999999E-5</v>
      </c>
      <c r="K2764">
        <v>1.85585</v>
      </c>
      <c r="L2764">
        <v>1.4739310000000001</v>
      </c>
      <c r="M2764">
        <v>3.5E-4</v>
      </c>
      <c r="N2764" s="1">
        <v>3.1014239999999999E-4</v>
      </c>
      <c r="O2764" s="1">
        <v>8.442406E-4</v>
      </c>
      <c r="P2764">
        <v>2.2929999999999999E-3</v>
      </c>
      <c r="Q2764">
        <v>28.15082</v>
      </c>
      <c r="R2764" s="1">
        <v>5.3878609999999997E-6</v>
      </c>
      <c r="S2764">
        <v>20.253229999999999</v>
      </c>
      <c r="T2764" s="1">
        <v>4.918261E-6</v>
      </c>
      <c r="U2764">
        <v>0.3990069</v>
      </c>
      <c r="V2764">
        <v>60.051409999999997</v>
      </c>
      <c r="W2764" s="1">
        <v>1.271525E-5</v>
      </c>
      <c r="X2764">
        <v>2.730525E-2</v>
      </c>
      <c r="Y2764" s="1">
        <v>5.531488E-5</v>
      </c>
      <c r="Z2764">
        <v>58.192369999999997</v>
      </c>
      <c r="AA2764" s="1">
        <v>1.212038E-5</v>
      </c>
      <c r="AB2764">
        <v>0.85789190000000004</v>
      </c>
      <c r="AC2764">
        <v>0.85630569999999995</v>
      </c>
      <c r="AD2764">
        <v>1.3899520000000001</v>
      </c>
      <c r="AE2764">
        <v>0</v>
      </c>
      <c r="AF2764">
        <v>241.4813</v>
      </c>
      <c r="AG2764">
        <v>4.3740639999999997</v>
      </c>
      <c r="AH2764">
        <v>4.7586940000000002</v>
      </c>
      <c r="AI2764">
        <v>4.8041670000000002E-4</v>
      </c>
      <c r="AJ2764">
        <v>8.2632970000000002E-4</v>
      </c>
      <c r="AK2764">
        <v>1.38999E-3</v>
      </c>
      <c r="AL2764">
        <v>2.0827620000000002E-3</v>
      </c>
      <c r="AM2764">
        <v>1.270728E-2</v>
      </c>
      <c r="AN2764">
        <v>9.9997349999999999E-2</v>
      </c>
      <c r="AO2764">
        <v>10.11988</v>
      </c>
      <c r="AP2764">
        <v>0.94780549999999997</v>
      </c>
      <c r="AQ2764">
        <v>607.04999999999995</v>
      </c>
      <c r="AR2764">
        <v>575.36530000000005</v>
      </c>
      <c r="AS2764">
        <v>0.84807600000000005</v>
      </c>
      <c r="AT2764">
        <v>0</v>
      </c>
      <c r="AU2764">
        <v>0</v>
      </c>
    </row>
    <row r="2765" spans="1:47" x14ac:dyDescent="0.25">
      <c r="A2765">
        <v>234</v>
      </c>
      <c r="B2765" t="s">
        <v>57</v>
      </c>
      <c r="C2765">
        <v>0.73547499999999999</v>
      </c>
      <c r="D2765" s="1">
        <v>3.0608340000000001E-6</v>
      </c>
      <c r="E2765">
        <v>8.5588230000000003</v>
      </c>
      <c r="F2765" s="1">
        <v>7.3170770000000002E-6</v>
      </c>
      <c r="G2765">
        <v>0.37033199999999999</v>
      </c>
      <c r="H2765" s="1">
        <v>47.430030000000002</v>
      </c>
      <c r="I2765">
        <v>9.0000000000000002E-6</v>
      </c>
      <c r="J2765">
        <v>2.3E-5</v>
      </c>
      <c r="K2765">
        <v>1.4935659999999999</v>
      </c>
      <c r="L2765">
        <v>0.86107299999999998</v>
      </c>
      <c r="M2765">
        <v>8.5899999999999995E-4</v>
      </c>
      <c r="N2765" s="1">
        <v>4.6774160000000002E-4</v>
      </c>
      <c r="O2765" s="1">
        <v>1.1198790000000001E-3</v>
      </c>
      <c r="P2765">
        <v>1.7080000000000001E-3</v>
      </c>
      <c r="Q2765">
        <v>28.150817</v>
      </c>
      <c r="R2765" s="1">
        <v>5.3878613000000003E-6</v>
      </c>
      <c r="S2765">
        <v>20.253231</v>
      </c>
      <c r="T2765" s="1">
        <v>4.9182607000000002E-6</v>
      </c>
      <c r="U2765">
        <v>0.41282424000000001</v>
      </c>
      <c r="V2765">
        <v>61.981161</v>
      </c>
      <c r="W2765" s="1">
        <v>1.2515648000000001E-5</v>
      </c>
      <c r="X2765">
        <v>2.7307178000000001E-2</v>
      </c>
      <c r="Y2765" s="1">
        <v>5.5314878999999997E-5</v>
      </c>
      <c r="Z2765">
        <v>59.851491000000003</v>
      </c>
      <c r="AA2765" s="1">
        <v>1.2525752E-5</v>
      </c>
      <c r="AB2765">
        <v>0.84625381</v>
      </c>
      <c r="AC2765">
        <v>0.85129988999999995</v>
      </c>
      <c r="AD2765">
        <v>1.3899516000000001</v>
      </c>
      <c r="AE2765">
        <v>0</v>
      </c>
      <c r="AF2765">
        <v>241.48126999999999</v>
      </c>
      <c r="AG2765">
        <v>4.3563798</v>
      </c>
      <c r="AH2765">
        <v>4.758718</v>
      </c>
      <c r="AI2765">
        <v>4.8548435999999997E-4</v>
      </c>
      <c r="AJ2765">
        <v>8.3106578E-4</v>
      </c>
      <c r="AK2765">
        <v>1.3904906000000001E-3</v>
      </c>
      <c r="AL2765">
        <v>1.9976720999999999E-3</v>
      </c>
      <c r="AM2765">
        <v>1.2695049999999999E-2</v>
      </c>
      <c r="AN2765">
        <v>9.9995760000000003E-2</v>
      </c>
      <c r="AO2765">
        <v>10.087427999999999</v>
      </c>
      <c r="AP2765">
        <v>0.94680951999999996</v>
      </c>
      <c r="AQ2765">
        <v>1663.5446999999999</v>
      </c>
      <c r="AR2765">
        <v>1575.06</v>
      </c>
      <c r="AS2765">
        <v>0.8529892</v>
      </c>
      <c r="AT2765">
        <v>0</v>
      </c>
      <c r="AU2765">
        <v>0</v>
      </c>
    </row>
    <row r="2766" spans="1:47" x14ac:dyDescent="0.25">
      <c r="A2766">
        <v>235</v>
      </c>
      <c r="B2766" t="s">
        <v>57</v>
      </c>
      <c r="C2766">
        <v>0.57874099999999995</v>
      </c>
      <c r="D2766" s="1">
        <v>6.0564799999999998E-6</v>
      </c>
      <c r="E2766">
        <v>20.858252</v>
      </c>
      <c r="F2766" s="1">
        <v>6.6190539999999999E-6</v>
      </c>
      <c r="G2766">
        <v>0.46746900000000002</v>
      </c>
      <c r="H2766" s="1">
        <v>57.079790000000003</v>
      </c>
      <c r="I2766">
        <v>1.1E-5</v>
      </c>
      <c r="J2766">
        <v>1.7E-5</v>
      </c>
      <c r="K2766">
        <v>1.2248319999999999</v>
      </c>
      <c r="L2766">
        <v>1.4156359999999999</v>
      </c>
      <c r="M2766">
        <v>3.7199999999999999E-4</v>
      </c>
      <c r="N2766" s="1">
        <v>4.3159669999999999E-4</v>
      </c>
      <c r="O2766" s="1">
        <v>8.6962029999999998E-4</v>
      </c>
      <c r="P2766">
        <v>1.9689999999999998E-3</v>
      </c>
      <c r="Q2766">
        <v>28.150817</v>
      </c>
      <c r="R2766" s="1">
        <v>5.3878613000000003E-6</v>
      </c>
      <c r="S2766">
        <v>20.253231</v>
      </c>
      <c r="T2766" s="1">
        <v>4.9182607000000002E-6</v>
      </c>
      <c r="U2766">
        <v>0.39587360999999999</v>
      </c>
      <c r="V2766">
        <v>57.233607999999997</v>
      </c>
      <c r="W2766" s="1">
        <v>1.1669921000000001E-5</v>
      </c>
      <c r="X2766">
        <v>2.7318242999999999E-2</v>
      </c>
      <c r="Y2766" s="1">
        <v>5.5314878999999997E-5</v>
      </c>
      <c r="Z2766">
        <v>61.644748999999997</v>
      </c>
      <c r="AA2766" s="1">
        <v>1.2753815000000001E-5</v>
      </c>
      <c r="AB2766">
        <v>0.86441155000000003</v>
      </c>
      <c r="AC2766">
        <v>0.84726179000000001</v>
      </c>
      <c r="AD2766">
        <v>1.3899516000000001</v>
      </c>
      <c r="AE2766">
        <v>0</v>
      </c>
      <c r="AF2766">
        <v>241.48126999999999</v>
      </c>
      <c r="AG2766">
        <v>4.3461616000000003</v>
      </c>
      <c r="AH2766">
        <v>4.7567427000000002</v>
      </c>
      <c r="AI2766">
        <v>4.7916007E-4</v>
      </c>
      <c r="AJ2766">
        <v>8.2565017000000001E-4</v>
      </c>
      <c r="AK2766">
        <v>1.3852309E-3</v>
      </c>
      <c r="AL2766">
        <v>2.0603226000000001E-3</v>
      </c>
      <c r="AM2766">
        <v>1.2708313000000001E-2</v>
      </c>
      <c r="AN2766">
        <v>9.9994962000000007E-2</v>
      </c>
      <c r="AO2766">
        <v>9.8760025000000002</v>
      </c>
      <c r="AP2766">
        <v>0.94793295</v>
      </c>
      <c r="AQ2766">
        <v>2059.7654000000002</v>
      </c>
      <c r="AR2766">
        <v>1952.5195000000001</v>
      </c>
      <c r="AS2766">
        <v>0.85708660999999997</v>
      </c>
      <c r="AT2766">
        <v>0</v>
      </c>
      <c r="AU2766">
        <v>0</v>
      </c>
    </row>
    <row r="2767" spans="1:47" x14ac:dyDescent="0.25">
      <c r="A2767">
        <v>236</v>
      </c>
      <c r="B2767" t="s">
        <v>57</v>
      </c>
      <c r="C2767">
        <v>31.932511000000002</v>
      </c>
      <c r="D2767" s="1">
        <v>6.3450990000000002E-6</v>
      </c>
      <c r="E2767">
        <v>18.446210000000001</v>
      </c>
      <c r="F2767" s="1">
        <v>4.2198690000000002E-6</v>
      </c>
      <c r="G2767">
        <v>0.67509300000000005</v>
      </c>
      <c r="H2767" s="1">
        <v>53.587690000000002</v>
      </c>
      <c r="I2767">
        <v>1.5999999999999999E-5</v>
      </c>
      <c r="J2767">
        <v>2.5000000000000001E-5</v>
      </c>
      <c r="K2767">
        <v>0.77613399999999999</v>
      </c>
      <c r="L2767">
        <v>1.0214989999999999</v>
      </c>
      <c r="M2767">
        <v>6.4599999999999998E-4</v>
      </c>
      <c r="N2767" s="1">
        <v>1.977883E-4</v>
      </c>
      <c r="O2767" s="1">
        <v>1.0826779999999999E-3</v>
      </c>
      <c r="P2767">
        <v>1.797E-3</v>
      </c>
      <c r="Q2767">
        <v>28.150817</v>
      </c>
      <c r="R2767" s="1">
        <v>5.3878613000000003E-6</v>
      </c>
      <c r="S2767">
        <v>20.253231</v>
      </c>
      <c r="T2767" s="1">
        <v>4.9182607000000002E-6</v>
      </c>
      <c r="U2767">
        <v>0.40303731999999998</v>
      </c>
      <c r="V2767">
        <v>61.482053000000001</v>
      </c>
      <c r="W2767" s="1">
        <v>1.2059377000000001E-5</v>
      </c>
      <c r="X2767">
        <v>2.7299727999999999E-2</v>
      </c>
      <c r="Y2767" s="1">
        <v>5.5314878999999997E-5</v>
      </c>
      <c r="Z2767">
        <v>59.495376</v>
      </c>
      <c r="AA2767" s="1">
        <v>1.1775599E-5</v>
      </c>
      <c r="AB2767">
        <v>0.88890963000000001</v>
      </c>
      <c r="AC2767">
        <v>0.85032887000000001</v>
      </c>
      <c r="AD2767">
        <v>1.3899516000000001</v>
      </c>
      <c r="AE2767">
        <v>0</v>
      </c>
      <c r="AF2767">
        <v>241.48126999999999</v>
      </c>
      <c r="AG2767">
        <v>4.3457470999999996</v>
      </c>
      <c r="AH2767">
        <v>4.7594262000000001</v>
      </c>
      <c r="AI2767">
        <v>4.9147494999999999E-4</v>
      </c>
      <c r="AJ2767">
        <v>8.2700375999999998E-4</v>
      </c>
      <c r="AK2767">
        <v>1.3903985000000001E-3</v>
      </c>
      <c r="AL2767">
        <v>2.0737889999999999E-3</v>
      </c>
      <c r="AM2767">
        <v>1.2696672000000001E-2</v>
      </c>
      <c r="AN2767">
        <v>0.10000486</v>
      </c>
      <c r="AO2767">
        <v>9.7481614000000008</v>
      </c>
      <c r="AP2767">
        <v>0.94800167000000002</v>
      </c>
      <c r="AQ2767">
        <v>2222.0464000000002</v>
      </c>
      <c r="AR2767">
        <v>2106.5037000000002</v>
      </c>
      <c r="AS2767">
        <v>0.84954943000000005</v>
      </c>
      <c r="AT2767">
        <v>0</v>
      </c>
      <c r="AU2767">
        <v>0</v>
      </c>
    </row>
    <row r="2768" spans="1:47" x14ac:dyDescent="0.25">
      <c r="A2768">
        <v>237</v>
      </c>
      <c r="B2768" t="s">
        <v>57</v>
      </c>
      <c r="C2768">
        <v>0.40497300000000003</v>
      </c>
      <c r="D2768" s="1">
        <v>5.9441259999999998E-6</v>
      </c>
      <c r="E2768">
        <v>9.9028939999999999</v>
      </c>
      <c r="F2768" s="1">
        <v>4.049196E-6</v>
      </c>
      <c r="G2768">
        <v>7.0322999999999997E-2</v>
      </c>
      <c r="H2768" s="1">
        <v>25.414149999999999</v>
      </c>
      <c r="I2768">
        <v>1.4E-5</v>
      </c>
      <c r="J2768">
        <v>0</v>
      </c>
      <c r="K2768">
        <v>1.34084</v>
      </c>
      <c r="L2768">
        <v>1.030424</v>
      </c>
      <c r="M2768">
        <v>5.3799999999999996E-4</v>
      </c>
      <c r="N2768" s="1">
        <v>6.714736E-4</v>
      </c>
      <c r="O2768" s="1">
        <v>1.381108E-3</v>
      </c>
      <c r="P2768">
        <v>3.8560000000000001E-3</v>
      </c>
      <c r="Q2768">
        <v>28.150817</v>
      </c>
      <c r="R2768" s="1">
        <v>5.3878613000000003E-6</v>
      </c>
      <c r="S2768">
        <v>20.253231</v>
      </c>
      <c r="T2768" s="1">
        <v>4.9182607000000002E-6</v>
      </c>
      <c r="U2768">
        <v>0.40563072999999999</v>
      </c>
      <c r="V2768">
        <v>58.087423999999999</v>
      </c>
      <c r="W2768" s="1">
        <v>1.2398224999999999E-5</v>
      </c>
      <c r="X2768">
        <v>2.7311710999999999E-2</v>
      </c>
      <c r="Y2768" s="1">
        <v>5.5314878999999997E-5</v>
      </c>
      <c r="Z2768">
        <v>58.38449</v>
      </c>
      <c r="AA2768" s="1">
        <v>1.2392319E-5</v>
      </c>
      <c r="AB2768">
        <v>0.91548176999999997</v>
      </c>
      <c r="AC2768">
        <v>0.86983093</v>
      </c>
      <c r="AD2768">
        <v>1.3899516000000001</v>
      </c>
      <c r="AE2768">
        <v>0</v>
      </c>
      <c r="AF2768">
        <v>241.48126999999999</v>
      </c>
      <c r="AG2768">
        <v>4.5084153999999996</v>
      </c>
      <c r="AH2768">
        <v>4.7615980999999996</v>
      </c>
      <c r="AI2768">
        <v>4.8483366999999998E-4</v>
      </c>
      <c r="AJ2768">
        <v>8.2277336999999999E-4</v>
      </c>
      <c r="AK2768">
        <v>1.3831023999999999E-3</v>
      </c>
      <c r="AL2768">
        <v>2.0512998999999998E-3</v>
      </c>
      <c r="AM2768">
        <v>1.2706271E-2</v>
      </c>
      <c r="AN2768">
        <v>9.9997481999999999E-2</v>
      </c>
      <c r="AO2768">
        <v>9.7116340000000001</v>
      </c>
      <c r="AP2768">
        <v>0.94941779000000004</v>
      </c>
      <c r="AQ2768">
        <v>-1580.4570000000001</v>
      </c>
      <c r="AR2768">
        <v>-1500.5138999999999</v>
      </c>
      <c r="AS2768">
        <v>0.84142103999999995</v>
      </c>
      <c r="AT2768">
        <v>0</v>
      </c>
      <c r="AU2768">
        <v>0</v>
      </c>
    </row>
    <row r="2769" spans="1:47" x14ac:dyDescent="0.25">
      <c r="A2769">
        <v>238</v>
      </c>
      <c r="B2769" t="s">
        <v>57</v>
      </c>
      <c r="C2769">
        <v>0.47793799999999997</v>
      </c>
      <c r="D2769" s="1">
        <v>5.481026E-6</v>
      </c>
      <c r="E2769">
        <v>4.7755619999999999</v>
      </c>
      <c r="F2769" s="1">
        <v>3.4658380000000001E-6</v>
      </c>
      <c r="G2769">
        <v>0.19464300000000001</v>
      </c>
      <c r="H2769" s="1">
        <v>62.69397</v>
      </c>
      <c r="I2769">
        <v>1.2999999999999999E-5</v>
      </c>
      <c r="J2769">
        <v>0</v>
      </c>
      <c r="K2769">
        <v>1.2919970000000001</v>
      </c>
      <c r="L2769">
        <v>1.8704130000000001</v>
      </c>
      <c r="M2769">
        <v>5.6300000000000002E-4</v>
      </c>
      <c r="N2769" s="1">
        <v>7.624423E-4</v>
      </c>
      <c r="O2769" s="1">
        <v>1.142599E-3</v>
      </c>
      <c r="P2769">
        <v>2.4130000000000002E-3</v>
      </c>
      <c r="Q2769">
        <v>28.150817</v>
      </c>
      <c r="R2769" s="1">
        <v>5.3878613000000003E-6</v>
      </c>
      <c r="S2769">
        <v>20.253231</v>
      </c>
      <c r="T2769" s="1">
        <v>4.9182607000000002E-6</v>
      </c>
      <c r="U2769">
        <v>0.40194438999999998</v>
      </c>
      <c r="V2769">
        <v>58.259058000000003</v>
      </c>
      <c r="W2769" s="1">
        <v>1.2117858E-5</v>
      </c>
      <c r="X2769">
        <v>2.730026E-2</v>
      </c>
      <c r="Y2769" s="1">
        <v>5.5314878999999997E-5</v>
      </c>
      <c r="Z2769">
        <v>60.686155999999997</v>
      </c>
      <c r="AA2769" s="1">
        <v>1.2585629E-5</v>
      </c>
      <c r="AB2769">
        <v>0.87674830000000004</v>
      </c>
      <c r="AC2769">
        <v>0.87734166000000002</v>
      </c>
      <c r="AD2769">
        <v>1.3899516000000001</v>
      </c>
      <c r="AE2769">
        <v>0</v>
      </c>
      <c r="AF2769">
        <v>241.48126999999999</v>
      </c>
      <c r="AG2769">
        <v>4.5131351000000004</v>
      </c>
      <c r="AH2769">
        <v>4.7602793999999999</v>
      </c>
      <c r="AI2769">
        <v>4.9778927999999997E-4</v>
      </c>
      <c r="AJ2769">
        <v>8.3017479000000003E-4</v>
      </c>
      <c r="AK2769">
        <v>1.3873955E-3</v>
      </c>
      <c r="AL2769">
        <v>2.0522377E-3</v>
      </c>
      <c r="AM2769">
        <v>1.2705200999999999E-2</v>
      </c>
      <c r="AN2769">
        <v>9.9998646999999996E-2</v>
      </c>
      <c r="AO2769">
        <v>9.9425883000000006</v>
      </c>
      <c r="AP2769">
        <v>0.94774442999999997</v>
      </c>
      <c r="AQ2769">
        <v>-2260.6572000000001</v>
      </c>
      <c r="AR2769">
        <v>-2142.5252999999998</v>
      </c>
      <c r="AS2769">
        <v>0.85859737999999997</v>
      </c>
      <c r="AT2769">
        <v>0</v>
      </c>
      <c r="AU276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826B-C35E-464B-91CA-77096D02D2E2}">
  <dimension ref="A1:AD46"/>
  <sheetViews>
    <sheetView topLeftCell="A19" workbookViewId="0">
      <selection activeCell="P3" sqref="P3"/>
    </sheetView>
  </sheetViews>
  <sheetFormatPr defaultRowHeight="15" x14ac:dyDescent="0.25"/>
  <cols>
    <col min="2" max="2" width="11.5703125" bestFit="1" customWidth="1"/>
    <col min="3" max="3" width="11.28515625" bestFit="1" customWidth="1"/>
    <col min="4" max="5" width="12" bestFit="1" customWidth="1"/>
    <col min="6" max="6" width="11.28515625" bestFit="1" customWidth="1"/>
    <col min="7" max="7" width="11.5703125" bestFit="1" customWidth="1"/>
    <col min="8" max="10" width="12" bestFit="1" customWidth="1"/>
    <col min="11" max="11" width="11.28515625" bestFit="1" customWidth="1"/>
    <col min="12" max="16" width="12" bestFit="1" customWidth="1"/>
  </cols>
  <sheetData>
    <row r="1" spans="1:30" x14ac:dyDescent="0.25">
      <c r="A1" t="s">
        <v>18</v>
      </c>
      <c r="B1" s="11">
        <f>SLOPE(B6:B35,$A$6:$A$35)</f>
        <v>3.1563536609676049E-2</v>
      </c>
      <c r="C1" s="11">
        <f t="shared" ref="C1:P1" si="0">SLOPE(C6:C35,$A$6:$A$35)</f>
        <v>9.2591398524491473E-9</v>
      </c>
      <c r="D1" s="11">
        <f t="shared" si="0"/>
        <v>-0.15345416546497262</v>
      </c>
      <c r="E1" s="11">
        <f t="shared" si="0"/>
        <v>-4.5979673167460279E-9</v>
      </c>
      <c r="F1" s="11">
        <f t="shared" si="0"/>
        <v>2.4335219091569833E-4</v>
      </c>
      <c r="G1" s="11">
        <f t="shared" si="0"/>
        <v>5.8057262609092247E-2</v>
      </c>
      <c r="H1" s="11">
        <f t="shared" si="0"/>
        <v>-2.1898993306929725E-8</v>
      </c>
      <c r="I1" s="11">
        <f t="shared" si="0"/>
        <v>-1.183209362745934E-2</v>
      </c>
      <c r="J1" s="11">
        <f t="shared" si="0"/>
        <v>3.5613900604014601E-8</v>
      </c>
      <c r="K1" s="11">
        <f t="shared" si="0"/>
        <v>2.2884284798444648E-3</v>
      </c>
      <c r="L1" s="11">
        <f t="shared" si="0"/>
        <v>-2.3447525382713575E-3</v>
      </c>
      <c r="M1" s="11">
        <f t="shared" si="0"/>
        <v>-6.1136354502158673E-7</v>
      </c>
      <c r="N1" s="11">
        <f t="shared" si="0"/>
        <v>-1.5214581660321188E-7</v>
      </c>
      <c r="O1" s="11">
        <f t="shared" si="0"/>
        <v>-1.0239529220268094E-6</v>
      </c>
      <c r="P1" s="11">
        <f t="shared" si="0"/>
        <v>-7.6596488511127307E-7</v>
      </c>
    </row>
    <row r="2" spans="1:30" x14ac:dyDescent="0.25">
      <c r="A2" t="s">
        <v>19</v>
      </c>
      <c r="B2" s="11">
        <f>INTERCEPT(B6:B35,$A$6:$A$35)</f>
        <v>16.835190738284833</v>
      </c>
      <c r="C2" s="11">
        <f t="shared" ref="C2:P2" si="1">INTERCEPT(C6:C35,$A$6:$A$35)</f>
        <v>2.234381471545335E-6</v>
      </c>
      <c r="D2" s="11">
        <f t="shared" si="1"/>
        <v>78.620792099508662</v>
      </c>
      <c r="E2" s="11">
        <f t="shared" si="1"/>
        <v>2.5986884201680565E-6</v>
      </c>
      <c r="F2" s="11">
        <f t="shared" si="1"/>
        <v>0.31053595255499034</v>
      </c>
      <c r="G2" s="11">
        <f t="shared" si="1"/>
        <v>43.831560365122996</v>
      </c>
      <c r="H2" s="11">
        <f t="shared" si="1"/>
        <v>1.6190296714647541E-5</v>
      </c>
      <c r="I2" s="11">
        <f t="shared" si="1"/>
        <v>75.331985238964279</v>
      </c>
      <c r="J2" s="11">
        <f t="shared" si="1"/>
        <v>-3.5342265654527269E-6</v>
      </c>
      <c r="K2" s="11">
        <f t="shared" si="1"/>
        <v>9.7172890197308015E-2</v>
      </c>
      <c r="L2" s="11">
        <f t="shared" si="1"/>
        <v>1.5674344931594852</v>
      </c>
      <c r="M2" s="11">
        <f t="shared" si="1"/>
        <v>1.222342568386418E-3</v>
      </c>
      <c r="N2" s="11">
        <f t="shared" si="1"/>
        <v>2.4934715608419247E-4</v>
      </c>
      <c r="O2" s="11">
        <f t="shared" si="1"/>
        <v>1.3795370966397235E-3</v>
      </c>
      <c r="P2" s="11">
        <f t="shared" si="1"/>
        <v>1.7260801712099553E-3</v>
      </c>
    </row>
    <row r="3" spans="1:30" x14ac:dyDescent="0.25">
      <c r="A3" t="s">
        <v>25</v>
      </c>
      <c r="B3" s="10">
        <f>AVERAGE(B6:B35)</f>
        <v>25.819090234093981</v>
      </c>
      <c r="C3" s="10">
        <f t="shared" ref="C3:N3" si="2">AVERAGE(C6:C35)</f>
        <v>4.8698016679799711E-6</v>
      </c>
      <c r="D3" s="10">
        <f t="shared" si="2"/>
        <v>34.943278492622319</v>
      </c>
      <c r="E3" s="10">
        <f t="shared" si="2"/>
        <v>1.2899733427201644E-6</v>
      </c>
      <c r="F3" s="10">
        <f t="shared" si="2"/>
        <v>0.37980105590216662</v>
      </c>
      <c r="G3" s="10">
        <f t="shared" si="2"/>
        <v>60.356343970075194</v>
      </c>
      <c r="H3" s="10">
        <f t="shared" si="2"/>
        <v>9.957207014916551E-6</v>
      </c>
      <c r="I3" s="10">
        <f t="shared" si="2"/>
        <v>71.964227649293164</v>
      </c>
      <c r="J3" s="10">
        <f t="shared" si="2"/>
        <v>6.6025241933998206E-6</v>
      </c>
      <c r="K3" s="10">
        <f t="shared" si="2"/>
        <v>0.74852611846538031</v>
      </c>
      <c r="L3" s="10">
        <f t="shared" si="2"/>
        <v>0.90004980154936876</v>
      </c>
      <c r="M3" s="10">
        <f t="shared" si="2"/>
        <v>1.0483307422784469E-3</v>
      </c>
      <c r="N3" s="10">
        <f t="shared" si="2"/>
        <v>2.0604203657321717E-4</v>
      </c>
      <c r="O3" s="10">
        <f>AVERAGE(O6:O35)</f>
        <v>1.0880903473832126E-3</v>
      </c>
      <c r="P3" s="10">
        <f>AVERAGE(P6:P35)</f>
        <v>1.5080643122694479E-3</v>
      </c>
      <c r="Q3" s="12"/>
    </row>
    <row r="4" spans="1:30" x14ac:dyDescent="0.25">
      <c r="B4">
        <v>1</v>
      </c>
      <c r="C4">
        <v>2</v>
      </c>
      <c r="D4">
        <v>3</v>
      </c>
      <c r="E4">
        <v>4</v>
      </c>
      <c r="F4">
        <v>5</v>
      </c>
      <c r="G4">
        <v>6</v>
      </c>
      <c r="H4">
        <v>7</v>
      </c>
      <c r="I4">
        <v>10</v>
      </c>
      <c r="J4">
        <v>11</v>
      </c>
      <c r="K4">
        <v>12</v>
      </c>
      <c r="L4">
        <v>13</v>
      </c>
      <c r="M4">
        <v>19</v>
      </c>
      <c r="N4">
        <v>20</v>
      </c>
      <c r="O4">
        <v>21</v>
      </c>
      <c r="P4">
        <v>22</v>
      </c>
      <c r="R4" t="s">
        <v>42</v>
      </c>
    </row>
    <row r="5" spans="1:30" x14ac:dyDescent="0.25">
      <c r="A5" t="s">
        <v>30</v>
      </c>
      <c r="B5" t="s">
        <v>34</v>
      </c>
      <c r="C5" t="s">
        <v>35</v>
      </c>
      <c r="D5" t="s">
        <v>22</v>
      </c>
      <c r="E5" t="s">
        <v>1</v>
      </c>
      <c r="F5" t="s">
        <v>2</v>
      </c>
      <c r="G5" t="s">
        <v>27</v>
      </c>
      <c r="H5" t="s">
        <v>3</v>
      </c>
      <c r="I5" t="s">
        <v>33</v>
      </c>
      <c r="J5" t="s">
        <v>40</v>
      </c>
      <c r="K5" t="s">
        <v>31</v>
      </c>
      <c r="L5" t="s">
        <v>32</v>
      </c>
      <c r="M5" t="s">
        <v>16</v>
      </c>
      <c r="N5" t="s">
        <v>23</v>
      </c>
      <c r="O5" t="s">
        <v>17</v>
      </c>
      <c r="P5" t="s">
        <v>43</v>
      </c>
      <c r="R5" t="s">
        <v>1</v>
      </c>
      <c r="S5" t="s">
        <v>2</v>
      </c>
      <c r="T5" t="s">
        <v>27</v>
      </c>
      <c r="U5" t="s">
        <v>3</v>
      </c>
      <c r="V5" t="s">
        <v>31</v>
      </c>
      <c r="W5" t="s">
        <v>32</v>
      </c>
      <c r="X5" t="s">
        <v>23</v>
      </c>
      <c r="Y5" t="s">
        <v>24</v>
      </c>
      <c r="Z5" t="s">
        <v>33</v>
      </c>
      <c r="AA5" t="s">
        <v>16</v>
      </c>
      <c r="AB5" t="s">
        <v>17</v>
      </c>
      <c r="AC5" t="s">
        <v>34</v>
      </c>
      <c r="AD5" t="s">
        <v>35</v>
      </c>
    </row>
    <row r="6" spans="1:30" x14ac:dyDescent="0.25">
      <c r="A6">
        <v>201.85124696864099</v>
      </c>
      <c r="B6">
        <v>14.806884831864799</v>
      </c>
      <c r="C6" s="1">
        <v>4.7594536808170298E-6</v>
      </c>
      <c r="D6">
        <v>33.304025893854103</v>
      </c>
      <c r="E6" s="1">
        <v>1.56499249335143E-6</v>
      </c>
      <c r="F6" s="1">
        <v>0.21382271591253499</v>
      </c>
      <c r="G6">
        <v>54.388310379945104</v>
      </c>
      <c r="H6" s="1">
        <v>1.62192957644435E-5</v>
      </c>
      <c r="I6">
        <v>185.340726749238</v>
      </c>
      <c r="J6" s="1">
        <v>1.2443574184515E-7</v>
      </c>
      <c r="K6">
        <v>0.85179951881736904</v>
      </c>
      <c r="L6">
        <v>8.8812322705539206E-3</v>
      </c>
      <c r="M6">
        <v>1.2365163637002401E-3</v>
      </c>
      <c r="N6">
        <v>1.6797735555351299E-4</v>
      </c>
      <c r="O6" s="1">
        <v>1.3963428551512799E-3</v>
      </c>
      <c r="P6" s="1">
        <v>1.83978051827166E-3</v>
      </c>
      <c r="Q6" s="13"/>
      <c r="R6" s="7">
        <f t="shared" ref="R6:AD10" si="3">(C$3-C6)/C$3</f>
        <v>2.2659647083474444E-2</v>
      </c>
      <c r="S6" s="7">
        <f t="shared" si="3"/>
        <v>4.6911814502875473E-2</v>
      </c>
      <c r="T6" s="7">
        <f t="shared" si="3"/>
        <v>-0.21319754565728719</v>
      </c>
      <c r="U6" s="7">
        <f t="shared" si="3"/>
        <v>0.43701389822461728</v>
      </c>
      <c r="V6" s="7">
        <f t="shared" si="3"/>
        <v>9.8879971806924802E-2</v>
      </c>
      <c r="W6" s="7">
        <f t="shared" si="3"/>
        <v>-0.62890012632517611</v>
      </c>
      <c r="X6" s="7">
        <f t="shared" si="3"/>
        <v>-1.5754563455119417</v>
      </c>
      <c r="Y6" s="7">
        <f t="shared" si="3"/>
        <v>0.98115330770471976</v>
      </c>
      <c r="Z6" s="7">
        <f t="shared" si="3"/>
        <v>-0.13796900041874113</v>
      </c>
      <c r="AA6" s="7">
        <f t="shared" si="3"/>
        <v>0.99013251016192039</v>
      </c>
      <c r="AB6" s="7">
        <f t="shared" si="3"/>
        <v>-0.1795097804847253</v>
      </c>
      <c r="AC6" s="7">
        <f t="shared" si="3"/>
        <v>0.18474230624379345</v>
      </c>
      <c r="AD6" s="7">
        <f>(O$3-O6)/O$3</f>
        <v>-0.28329679470955221</v>
      </c>
    </row>
    <row r="7" spans="1:30" x14ac:dyDescent="0.25">
      <c r="A7">
        <v>201.45380621223001</v>
      </c>
      <c r="B7">
        <v>28.158115840425499</v>
      </c>
      <c r="C7" s="1">
        <v>3.0526950090738299E-6</v>
      </c>
      <c r="D7">
        <v>39.496406850966103</v>
      </c>
      <c r="E7" s="1">
        <v>1.1467665383266999E-6</v>
      </c>
      <c r="F7" s="1">
        <v>0.42119030338903102</v>
      </c>
      <c r="G7">
        <v>64.109726390761793</v>
      </c>
      <c r="H7" s="1">
        <v>1.1991452046302499E-5</v>
      </c>
      <c r="I7">
        <v>47.406123914435497</v>
      </c>
      <c r="J7" s="1">
        <v>5.1410558162508099E-7</v>
      </c>
      <c r="K7">
        <v>0.73776722506713599</v>
      </c>
      <c r="L7">
        <v>1.2350141221311299</v>
      </c>
      <c r="M7">
        <v>9.1062795392131597E-4</v>
      </c>
      <c r="N7">
        <v>2.22313409055611E-4</v>
      </c>
      <c r="O7" s="1">
        <v>1.0521874035267699E-3</v>
      </c>
      <c r="P7" s="1">
        <v>1.4165229162423801E-3</v>
      </c>
      <c r="Q7" s="13"/>
      <c r="R7" s="7">
        <f t="shared" si="3"/>
        <v>0.37313771335987284</v>
      </c>
      <c r="S7" s="7">
        <f t="shared" si="3"/>
        <v>-0.13030054862496945</v>
      </c>
      <c r="T7" s="7">
        <f t="shared" si="3"/>
        <v>0.1110153207441361</v>
      </c>
      <c r="U7" s="7">
        <f t="shared" si="3"/>
        <v>-0.10897612537845577</v>
      </c>
      <c r="V7" s="7">
        <f t="shared" si="3"/>
        <v>-6.2187040728436664E-2</v>
      </c>
      <c r="W7" s="7">
        <f t="shared" si="3"/>
        <v>-0.20429875851114832</v>
      </c>
      <c r="X7" s="7">
        <f t="shared" si="3"/>
        <v>0.34125432227992347</v>
      </c>
      <c r="Y7" s="7">
        <f t="shared" si="3"/>
        <v>0.92213499465265059</v>
      </c>
      <c r="Z7" s="7">
        <f t="shared" si="3"/>
        <v>1.4373437523198359E-2</v>
      </c>
      <c r="AA7" s="7">
        <f t="shared" si="3"/>
        <v>-0.37216198482033441</v>
      </c>
      <c r="AB7" s="7">
        <f t="shared" si="3"/>
        <v>0.13135433580612838</v>
      </c>
      <c r="AC7" s="7">
        <f t="shared" si="3"/>
        <v>-7.8971130129612085E-2</v>
      </c>
      <c r="AD7" s="7">
        <f t="shared" si="3"/>
        <v>3.2996289272105864E-2</v>
      </c>
    </row>
    <row r="8" spans="1:30" x14ac:dyDescent="0.25">
      <c r="A8">
        <v>201.93553693119301</v>
      </c>
      <c r="B8">
        <v>23.159231442406401</v>
      </c>
      <c r="C8" s="1">
        <v>4.8578126390559703E-6</v>
      </c>
      <c r="D8">
        <v>24.9240417156403</v>
      </c>
      <c r="E8" s="1">
        <v>1.5484219994301499E-6</v>
      </c>
      <c r="F8" s="1">
        <v>0.467164196189017</v>
      </c>
      <c r="G8">
        <v>54.020440758643403</v>
      </c>
      <c r="H8" s="1">
        <v>1.32546269012783E-5</v>
      </c>
      <c r="I8">
        <v>35.937037072718198</v>
      </c>
      <c r="J8" s="1">
        <v>4.2500279088028102E-6</v>
      </c>
      <c r="K8">
        <v>0.55713783298757402</v>
      </c>
      <c r="L8">
        <v>1.2092100439034801</v>
      </c>
      <c r="M8">
        <v>1.1286049696094399E-3</v>
      </c>
      <c r="N8" s="1">
        <v>2.8930460803992602E-4</v>
      </c>
      <c r="O8" s="1">
        <v>1.2437505580157901E-3</v>
      </c>
      <c r="P8" s="1">
        <v>1.6690161304203899E-3</v>
      </c>
      <c r="Q8" s="13"/>
      <c r="R8" s="7">
        <f t="shared" si="3"/>
        <v>2.461913182795782E-3</v>
      </c>
      <c r="S8" s="7">
        <f t="shared" si="3"/>
        <v>0.2867285844142361</v>
      </c>
      <c r="T8" s="7">
        <f t="shared" si="3"/>
        <v>-0.20035193608341967</v>
      </c>
      <c r="U8" s="7">
        <f t="shared" si="3"/>
        <v>-0.2300234265524379</v>
      </c>
      <c r="V8" s="7">
        <f t="shared" si="3"/>
        <v>0.10497493377950702</v>
      </c>
      <c r="W8" s="7">
        <f t="shared" si="3"/>
        <v>-0.33115911735308884</v>
      </c>
      <c r="X8" s="7">
        <f t="shared" si="3"/>
        <v>0.5006263772071321</v>
      </c>
      <c r="Y8" s="7">
        <f t="shared" si="3"/>
        <v>0.35630256182153353</v>
      </c>
      <c r="Z8" s="7">
        <f t="shared" si="3"/>
        <v>0.25568685013982995</v>
      </c>
      <c r="AA8" s="7">
        <f t="shared" si="3"/>
        <v>-0.34349237322414267</v>
      </c>
      <c r="AB8" s="7">
        <f t="shared" si="3"/>
        <v>-7.6573379081228313E-2</v>
      </c>
      <c r="AC8" s="7">
        <f t="shared" si="3"/>
        <v>-0.40410477809037498</v>
      </c>
      <c r="AD8" s="7">
        <f t="shared" si="3"/>
        <v>-0.14305816700509322</v>
      </c>
    </row>
    <row r="9" spans="1:30" x14ac:dyDescent="0.25">
      <c r="A9">
        <v>201.048710348485</v>
      </c>
      <c r="B9">
        <v>17.665741753213599</v>
      </c>
      <c r="C9" s="1">
        <v>4.22528636145939E-6</v>
      </c>
      <c r="D9">
        <v>19.081040375530598</v>
      </c>
      <c r="E9" s="1">
        <v>1.0207604703446501E-6</v>
      </c>
      <c r="F9" s="1">
        <v>0.335531495272132</v>
      </c>
      <c r="G9">
        <v>43.084142941341199</v>
      </c>
      <c r="H9" s="1">
        <v>2.22830604211865E-5</v>
      </c>
      <c r="I9">
        <v>28.9997528524659</v>
      </c>
      <c r="J9" s="1">
        <v>3.5248785869912898E-6</v>
      </c>
      <c r="K9">
        <v>0.33827851830744798</v>
      </c>
      <c r="L9">
        <v>1.0305461007244501</v>
      </c>
      <c r="M9">
        <v>1.05991497563474E-3</v>
      </c>
      <c r="N9">
        <v>2.06284956222126E-4</v>
      </c>
      <c r="O9" s="1">
        <v>1.5711127666615901E-3</v>
      </c>
      <c r="P9" s="1">
        <v>2.2975029913689499E-3</v>
      </c>
      <c r="Q9" s="13"/>
      <c r="R9" s="7">
        <f t="shared" si="3"/>
        <v>0.13234939540934748</v>
      </c>
      <c r="S9" s="7">
        <f t="shared" si="3"/>
        <v>0.45394246909146674</v>
      </c>
      <c r="T9" s="7">
        <f t="shared" si="3"/>
        <v>0.20869646174844636</v>
      </c>
      <c r="U9" s="7">
        <f t="shared" si="3"/>
        <v>0.11655986717803667</v>
      </c>
      <c r="V9" s="7">
        <f t="shared" si="3"/>
        <v>0.28617043201453007</v>
      </c>
      <c r="W9" s="7">
        <f t="shared" si="3"/>
        <v>-1.2378826098327582</v>
      </c>
      <c r="X9" s="7">
        <f t="shared" si="3"/>
        <v>0.59702544167093918</v>
      </c>
      <c r="Y9" s="7">
        <f t="shared" si="3"/>
        <v>0.46613166665638023</v>
      </c>
      <c r="Z9" s="7">
        <f t="shared" si="3"/>
        <v>0.5480738614692795</v>
      </c>
      <c r="AA9" s="7">
        <f t="shared" si="3"/>
        <v>-0.14498786506084624</v>
      </c>
      <c r="AB9" s="7">
        <f t="shared" si="3"/>
        <v>-1.1050170417702202E-2</v>
      </c>
      <c r="AC9" s="7">
        <f t="shared" si="3"/>
        <v>-1.1789810125590796E-3</v>
      </c>
      <c r="AD9" s="7">
        <f t="shared" si="3"/>
        <v>-0.44391756662488124</v>
      </c>
    </row>
    <row r="10" spans="1:30" x14ac:dyDescent="0.25">
      <c r="A10">
        <v>201.77885441015599</v>
      </c>
      <c r="B10">
        <v>24.288968395965501</v>
      </c>
      <c r="C10" s="1">
        <v>4.92832313144362E-6</v>
      </c>
      <c r="D10">
        <v>29.273223596900301</v>
      </c>
      <c r="E10" s="1">
        <v>1.5605286486490899E-6</v>
      </c>
      <c r="F10" s="1">
        <v>0.40564525015560099</v>
      </c>
      <c r="G10">
        <v>62.266273172205402</v>
      </c>
      <c r="H10" s="1">
        <v>1.35383393558535E-5</v>
      </c>
      <c r="I10">
        <v>51.559964351599803</v>
      </c>
      <c r="J10" s="1">
        <v>8.5545954064192702E-6</v>
      </c>
      <c r="K10">
        <v>0.45879645752878501</v>
      </c>
      <c r="L10" s="1">
        <v>1.1846176591713</v>
      </c>
      <c r="M10">
        <v>1.12408124301676E-3</v>
      </c>
      <c r="N10">
        <v>2.5821317965047302E-4</v>
      </c>
      <c r="O10" s="1">
        <v>1.1909426825553501E-3</v>
      </c>
      <c r="P10" s="1">
        <v>1.56812770971516E-3</v>
      </c>
      <c r="Q10" s="13"/>
      <c r="R10" s="7">
        <f t="shared" si="3"/>
        <v>-1.2017217014902376E-2</v>
      </c>
      <c r="S10" s="7">
        <f t="shared" si="3"/>
        <v>0.16226453670966087</v>
      </c>
      <c r="T10" s="7">
        <f t="shared" si="3"/>
        <v>-0.20973712941881892</v>
      </c>
      <c r="U10" s="7">
        <f t="shared" si="3"/>
        <v>-6.804666246133767E-2</v>
      </c>
      <c r="V10" s="7">
        <f t="shared" si="3"/>
        <v>-3.1644216274550274E-2</v>
      </c>
      <c r="W10" s="7">
        <f t="shared" si="3"/>
        <v>-0.35965229361729423</v>
      </c>
      <c r="X10" s="7">
        <f t="shared" si="3"/>
        <v>0.28353341603456744</v>
      </c>
      <c r="Y10" s="7">
        <f t="shared" si="3"/>
        <v>-0.29565529119466577</v>
      </c>
      <c r="Z10" s="7">
        <f t="shared" si="3"/>
        <v>0.3870668688630341</v>
      </c>
      <c r="AA10" s="7">
        <f t="shared" si="3"/>
        <v>-0.31616901323912172</v>
      </c>
      <c r="AB10" s="7">
        <f t="shared" si="3"/>
        <v>-7.2258207914113637E-2</v>
      </c>
      <c r="AC10" s="7">
        <f t="shared" si="3"/>
        <v>-0.25320630656218934</v>
      </c>
      <c r="AD10" s="7">
        <f t="shared" si="3"/>
        <v>-9.4525546908389338E-2</v>
      </c>
    </row>
    <row r="11" spans="1:30" x14ac:dyDescent="0.25">
      <c r="A11">
        <v>201.42255759133101</v>
      </c>
      <c r="B11">
        <v>34.474175204990303</v>
      </c>
      <c r="C11" s="1">
        <v>4.2791055887959397E-6</v>
      </c>
      <c r="D11">
        <v>72.025747183326899</v>
      </c>
      <c r="E11" s="1">
        <v>2.2111066420165299E-6</v>
      </c>
      <c r="F11" s="1">
        <v>0.411230505843524</v>
      </c>
      <c r="G11">
        <v>33.821239901177997</v>
      </c>
      <c r="H11" s="1">
        <v>5.0691273028070399E-6</v>
      </c>
      <c r="I11">
        <v>123.572009649809</v>
      </c>
      <c r="J11" s="1">
        <v>9.7085593302334806E-6</v>
      </c>
      <c r="K11">
        <v>0.75863846550230896</v>
      </c>
      <c r="L11">
        <v>0.877057190623725</v>
      </c>
      <c r="M11">
        <v>1.1231960781040301E-3</v>
      </c>
      <c r="N11">
        <v>2.5979117280263802E-4</v>
      </c>
      <c r="O11" s="1">
        <v>1.05703292882287E-3</v>
      </c>
      <c r="P11" s="1">
        <v>1.3424312203055499E-3</v>
      </c>
    </row>
    <row r="12" spans="1:30" x14ac:dyDescent="0.25">
      <c r="A12">
        <v>240.06867318650799</v>
      </c>
      <c r="B12">
        <v>22.300923744364201</v>
      </c>
      <c r="C12" s="1">
        <v>5.1882136138805499E-6</v>
      </c>
      <c r="D12">
        <v>37.685274363251899</v>
      </c>
      <c r="E12" s="1">
        <v>2.1340572734457798E-6</v>
      </c>
      <c r="F12" s="1">
        <v>0.38548035932211999</v>
      </c>
      <c r="G12">
        <v>65.253946269820005</v>
      </c>
      <c r="H12" s="1">
        <v>6.5527683664027599E-6</v>
      </c>
      <c r="I12">
        <v>69.424837779100102</v>
      </c>
      <c r="J12" s="1">
        <v>1.24437447920255E-7</v>
      </c>
      <c r="K12">
        <v>0.65516161849490095</v>
      </c>
      <c r="L12">
        <v>1.35497395071954</v>
      </c>
      <c r="M12">
        <v>1.1966712766553901E-3</v>
      </c>
      <c r="N12">
        <v>2.4692137827855701E-4</v>
      </c>
      <c r="O12" s="1">
        <v>9.58786582724596E-4</v>
      </c>
      <c r="P12" s="1">
        <v>1.2062608594628199E-3</v>
      </c>
    </row>
    <row r="13" spans="1:30" x14ac:dyDescent="0.25">
      <c r="A13">
        <v>241.17575570181799</v>
      </c>
      <c r="B13">
        <v>23.2890150649989</v>
      </c>
      <c r="C13" s="1">
        <v>4.0112131290159601E-6</v>
      </c>
      <c r="D13">
        <v>42.175962248482001</v>
      </c>
      <c r="E13" s="1">
        <v>1.5814525449516699E-6</v>
      </c>
      <c r="F13" s="1">
        <v>0.34570835431793101</v>
      </c>
      <c r="G13">
        <v>61.9174626648188</v>
      </c>
      <c r="H13" s="1">
        <v>9.8600684305299299E-6</v>
      </c>
      <c r="I13">
        <v>59.908967292688601</v>
      </c>
      <c r="J13" s="1">
        <v>9.3688732176767801E-6</v>
      </c>
      <c r="K13">
        <v>0.63546000557813997</v>
      </c>
      <c r="L13">
        <v>1.2873930700979099</v>
      </c>
      <c r="M13">
        <v>1.0604961425602401E-3</v>
      </c>
      <c r="N13">
        <v>2.0139425584320001E-4</v>
      </c>
      <c r="O13" s="1">
        <v>1.07105892095473E-3</v>
      </c>
      <c r="P13" s="1">
        <v>1.43419544724388E-3</v>
      </c>
    </row>
    <row r="14" spans="1:30" x14ac:dyDescent="0.25">
      <c r="A14">
        <v>240.71178006872901</v>
      </c>
      <c r="B14">
        <v>17.583009784766102</v>
      </c>
      <c r="C14" s="1">
        <v>4.0542542794577003E-6</v>
      </c>
      <c r="D14">
        <v>117.943683318376</v>
      </c>
      <c r="E14" s="1">
        <v>1.68204180834377E-6</v>
      </c>
      <c r="F14" s="1">
        <v>9.2029581585957101E-2</v>
      </c>
      <c r="G14">
        <v>69.3037797522978</v>
      </c>
      <c r="H14" s="1">
        <v>6.1544762956328702E-6</v>
      </c>
      <c r="I14">
        <v>70.285541294462504</v>
      </c>
      <c r="J14" s="1">
        <v>2.6519827173704E-6</v>
      </c>
      <c r="K14">
        <v>0.657065014556658</v>
      </c>
      <c r="L14">
        <v>1.1196031598234999</v>
      </c>
      <c r="M14">
        <v>9.9939244906270194E-4</v>
      </c>
      <c r="N14" s="1">
        <v>5.4816671992189797E-5</v>
      </c>
      <c r="O14" s="1">
        <v>8.9327580147317202E-4</v>
      </c>
      <c r="P14" s="1">
        <v>1.13466834747727E-3</v>
      </c>
    </row>
    <row r="15" spans="1:30" x14ac:dyDescent="0.25">
      <c r="A15">
        <v>242.27722333057901</v>
      </c>
      <c r="B15">
        <v>25.1208124431435</v>
      </c>
      <c r="C15" s="1">
        <v>3.8318390387156199E-6</v>
      </c>
      <c r="D15">
        <v>49.0802890396103</v>
      </c>
      <c r="E15" s="1">
        <v>1.5046740532228899E-6</v>
      </c>
      <c r="F15" s="1">
        <v>0.32361888666956101</v>
      </c>
      <c r="G15">
        <v>68.645705416802699</v>
      </c>
      <c r="H15" s="1">
        <v>1.19789926152931E-5</v>
      </c>
      <c r="I15">
        <v>60.817416140460402</v>
      </c>
      <c r="J15" s="1">
        <v>4.9227511829559197E-6</v>
      </c>
      <c r="K15">
        <v>0.71976473320026002</v>
      </c>
      <c r="L15">
        <v>1.1012126752288101</v>
      </c>
      <c r="M15">
        <v>1.03949476903967E-3</v>
      </c>
      <c r="N15">
        <v>1.8466509856080601E-4</v>
      </c>
      <c r="O15" s="1">
        <v>1.09639317157758E-3</v>
      </c>
      <c r="P15" s="1">
        <v>1.48857030890379E-3</v>
      </c>
    </row>
    <row r="16" spans="1:30" x14ac:dyDescent="0.25">
      <c r="A16">
        <v>241.48126771080101</v>
      </c>
      <c r="B16">
        <v>26.360516491067301</v>
      </c>
      <c r="C16" s="1">
        <v>3.08972617112837E-6</v>
      </c>
      <c r="D16">
        <v>35.772774291422301</v>
      </c>
      <c r="E16" s="1">
        <v>1.45749533261395E-6</v>
      </c>
      <c r="F16" s="1">
        <v>0.63805035079236705</v>
      </c>
      <c r="G16">
        <v>65.365647336346896</v>
      </c>
      <c r="H16" s="1">
        <v>7.5323116835349902E-6</v>
      </c>
      <c r="I16">
        <v>71.792106654300298</v>
      </c>
      <c r="J16" s="1">
        <v>1.52363486488333E-6</v>
      </c>
      <c r="K16">
        <v>0.62325265403484098</v>
      </c>
      <c r="L16">
        <v>1.0167744377305901</v>
      </c>
      <c r="M16">
        <v>1.0075248259259701E-3</v>
      </c>
      <c r="N16">
        <v>3.3071671946739202E-4</v>
      </c>
      <c r="O16" s="1">
        <v>9.5792488112833303E-4</v>
      </c>
      <c r="P16" s="1">
        <v>1.25102565198136E-3</v>
      </c>
    </row>
    <row r="17" spans="1:16" x14ac:dyDescent="0.25">
      <c r="A17">
        <v>242.65372094097199</v>
      </c>
      <c r="B17">
        <v>20.150638914033699</v>
      </c>
      <c r="C17" s="1">
        <v>3.4726836151704901E-6</v>
      </c>
      <c r="D17">
        <v>70.321552645132599</v>
      </c>
      <c r="E17" s="1">
        <v>1.9487798574684202E-6</v>
      </c>
      <c r="F17" s="1">
        <v>0.25993636278119597</v>
      </c>
      <c r="G17">
        <v>68.2688976970894</v>
      </c>
      <c r="H17" s="1">
        <v>7.9066767444353304E-6</v>
      </c>
      <c r="I17">
        <v>71.353315210933403</v>
      </c>
      <c r="J17" s="1">
        <v>1.24436406437376E-7</v>
      </c>
      <c r="K17" s="1">
        <v>0.55703603360045695</v>
      </c>
      <c r="L17">
        <v>1.20221928573249</v>
      </c>
      <c r="M17">
        <v>1.19949709944111E-3</v>
      </c>
      <c r="N17">
        <v>1.7826223032534001E-4</v>
      </c>
      <c r="O17" s="1">
        <v>1.01253002009829E-3</v>
      </c>
      <c r="P17" s="1">
        <v>1.2816827216931099E-3</v>
      </c>
    </row>
    <row r="18" spans="1:16" x14ac:dyDescent="0.25">
      <c r="A18">
        <v>286.90502779411798</v>
      </c>
      <c r="B18">
        <v>26.865166367905299</v>
      </c>
      <c r="C18" s="1">
        <v>5.0147494852759103E-6</v>
      </c>
      <c r="D18">
        <v>30.919588285207599</v>
      </c>
      <c r="E18" s="1">
        <v>1.55239821554308E-6</v>
      </c>
      <c r="F18" s="1">
        <v>0.451036757216012</v>
      </c>
      <c r="G18">
        <v>47.818738272124001</v>
      </c>
      <c r="H18" s="1">
        <v>6.4319998764639E-6</v>
      </c>
      <c r="I18">
        <v>73.902388521044799</v>
      </c>
      <c r="J18" s="1">
        <v>9.3291002869253807E-6</v>
      </c>
      <c r="K18">
        <v>0.788975691627399</v>
      </c>
      <c r="L18">
        <v>0.95544620046353301</v>
      </c>
      <c r="M18">
        <v>1.12094339226574E-3</v>
      </c>
      <c r="N18">
        <v>2.6157138892663102E-4</v>
      </c>
      <c r="O18" s="1">
        <v>1.0560420852615299E-3</v>
      </c>
      <c r="P18" s="1">
        <v>1.42360824710179E-3</v>
      </c>
    </row>
    <row r="19" spans="1:16" x14ac:dyDescent="0.25">
      <c r="A19">
        <v>286.12583497839501</v>
      </c>
      <c r="B19">
        <v>29.708263658799801</v>
      </c>
      <c r="C19" s="1">
        <v>4.6068960622461099E-6</v>
      </c>
      <c r="D19">
        <v>38.841472399812098</v>
      </c>
      <c r="E19" s="1">
        <v>1.3040495350418099E-6</v>
      </c>
      <c r="F19" s="1">
        <v>0.35353219970685501</v>
      </c>
      <c r="G19">
        <v>63.135408798929298</v>
      </c>
      <c r="H19" s="1">
        <v>8.3259176712281598E-6</v>
      </c>
      <c r="I19" s="1">
        <v>67.985254869413595</v>
      </c>
      <c r="J19" s="1">
        <v>7.98828628249544E-6</v>
      </c>
      <c r="K19">
        <v>0.74809883062821003</v>
      </c>
      <c r="L19">
        <v>1.01696092429546</v>
      </c>
      <c r="M19">
        <v>1.0005072897125899E-3</v>
      </c>
      <c r="N19">
        <v>1.8605073352791901E-4</v>
      </c>
      <c r="O19" s="1">
        <v>1.0054924563541101E-3</v>
      </c>
      <c r="P19" s="1">
        <v>1.38317523356045E-3</v>
      </c>
    </row>
    <row r="20" spans="1:16" x14ac:dyDescent="0.25">
      <c r="A20">
        <v>286.38196623361802</v>
      </c>
      <c r="B20">
        <v>27.513707606023299</v>
      </c>
      <c r="C20" s="1">
        <v>3.3874803539935899E-6</v>
      </c>
      <c r="D20">
        <v>37.848669163331998</v>
      </c>
      <c r="E20" s="1">
        <v>1.05102282984544E-6</v>
      </c>
      <c r="F20" s="1">
        <v>0.373087731409116</v>
      </c>
      <c r="G20">
        <v>64.841443249772894</v>
      </c>
      <c r="H20" s="1">
        <v>1.1596386656949401E-5</v>
      </c>
      <c r="I20">
        <v>67.090288412727404</v>
      </c>
      <c r="J20" s="1">
        <v>1.10681109936387E-5</v>
      </c>
      <c r="K20">
        <v>0.71490830307731901</v>
      </c>
      <c r="L20">
        <v>0.89217764169787594</v>
      </c>
      <c r="M20">
        <v>8.9920101954135104E-4</v>
      </c>
      <c r="N20">
        <v>1.7432147479572101E-4</v>
      </c>
      <c r="O20" s="1">
        <v>1.06933324627642E-3</v>
      </c>
      <c r="P20" s="1">
        <v>1.56009477914592E-3</v>
      </c>
    </row>
    <row r="21" spans="1:16" x14ac:dyDescent="0.25">
      <c r="A21">
        <v>285.64661777272698</v>
      </c>
      <c r="B21">
        <v>20.563631886873502</v>
      </c>
      <c r="C21" s="1">
        <v>5.7573259744924297E-6</v>
      </c>
      <c r="D21">
        <v>32.738585154017301</v>
      </c>
      <c r="E21" s="1">
        <v>1.2941799072865001E-6</v>
      </c>
      <c r="F21" s="1">
        <v>0.22577520807031101</v>
      </c>
      <c r="G21">
        <v>38.0733914041245</v>
      </c>
      <c r="H21" s="1">
        <v>5.8432334304627296E-6</v>
      </c>
      <c r="I21">
        <v>83.109694202311999</v>
      </c>
      <c r="J21" s="1">
        <v>1.43526421290591E-5</v>
      </c>
      <c r="K21">
        <v>0.49021890935278101</v>
      </c>
      <c r="L21">
        <v>1.0974249588487399</v>
      </c>
      <c r="M21">
        <v>1.1622406604469501E-3</v>
      </c>
      <c r="N21">
        <v>1.4660389765897301E-4</v>
      </c>
      <c r="O21" s="1">
        <v>1.136793662318E-3</v>
      </c>
      <c r="P21" s="1">
        <v>1.5275172616979599E-3</v>
      </c>
    </row>
    <row r="22" spans="1:16" x14ac:dyDescent="0.25">
      <c r="A22">
        <v>285.854054573643</v>
      </c>
      <c r="B22">
        <v>21.490489996095</v>
      </c>
      <c r="C22" s="1">
        <v>5.0319075415876903E-6</v>
      </c>
      <c r="D22">
        <v>32.488550302523699</v>
      </c>
      <c r="E22" s="1">
        <v>1.47907953974745E-6</v>
      </c>
      <c r="F22" s="1">
        <v>0.31500606999104203</v>
      </c>
      <c r="G22">
        <v>68.057161491099606</v>
      </c>
      <c r="H22" s="1">
        <v>7.6063357055989799E-6</v>
      </c>
      <c r="I22" s="1">
        <v>70.645220384377794</v>
      </c>
      <c r="J22" s="1">
        <v>8.2313625397010793E-6</v>
      </c>
      <c r="K22">
        <v>0.70442288959683497</v>
      </c>
      <c r="L22">
        <v>0.96012405089414599</v>
      </c>
      <c r="M22">
        <v>1.1464408761427899E-3</v>
      </c>
      <c r="N22">
        <v>1.9086893188262899E-4</v>
      </c>
      <c r="O22" s="1">
        <v>9.9974207849004397E-4</v>
      </c>
      <c r="P22" s="1">
        <v>1.3034104564895201E-3</v>
      </c>
    </row>
    <row r="23" spans="1:16" x14ac:dyDescent="0.25">
      <c r="A23">
        <v>287.11527210447798</v>
      </c>
      <c r="B23">
        <v>40.843119595966499</v>
      </c>
      <c r="C23" s="1">
        <v>6.55320313170847E-6</v>
      </c>
      <c r="D23">
        <v>8.2714799211377894</v>
      </c>
      <c r="E23" s="1">
        <v>4.9344279147043597E-7</v>
      </c>
      <c r="F23" s="1">
        <v>0.59215548633090698</v>
      </c>
      <c r="G23">
        <v>49.3679075817818</v>
      </c>
      <c r="H23" s="1">
        <v>1.36178709813763E-5</v>
      </c>
      <c r="I23" s="1">
        <v>92.596101258312004</v>
      </c>
      <c r="J23" s="1">
        <v>4.14663242041577E-6</v>
      </c>
      <c r="K23">
        <v>0.733806454819803</v>
      </c>
      <c r="L23">
        <v>0.99737579782644303</v>
      </c>
      <c r="M23">
        <v>8.1395756657648899E-4</v>
      </c>
      <c r="N23" s="1">
        <v>2.24558808021443E-4</v>
      </c>
      <c r="O23" s="1">
        <v>1.1874566615115601E-3</v>
      </c>
      <c r="P23" s="1">
        <v>1.9090815125237599E-3</v>
      </c>
    </row>
    <row r="24" spans="1:16" x14ac:dyDescent="0.25">
      <c r="A24">
        <v>325.085498234694</v>
      </c>
      <c r="B24">
        <v>14.912078758651401</v>
      </c>
      <c r="C24" s="1">
        <v>7.0943549436409396E-6</v>
      </c>
      <c r="D24">
        <v>15.1543090632227</v>
      </c>
      <c r="E24" s="1">
        <v>1.5215735698569899E-6</v>
      </c>
      <c r="F24" s="1">
        <v>0.34442461580363998</v>
      </c>
      <c r="G24">
        <v>71.933883674002601</v>
      </c>
      <c r="H24" s="1">
        <v>1.28948520957297E-5</v>
      </c>
      <c r="I24" s="1">
        <v>40.2701922440964</v>
      </c>
      <c r="J24" s="1">
        <v>1.2443709640754601E-7</v>
      </c>
      <c r="K24">
        <v>0.64846100982982702</v>
      </c>
      <c r="L24">
        <v>0.82728284507838601</v>
      </c>
      <c r="M24">
        <v>1.38869030612177E-3</v>
      </c>
      <c r="N24">
        <v>2.3761155658746799E-4</v>
      </c>
      <c r="O24" s="1">
        <v>1.27913883905694E-3</v>
      </c>
      <c r="P24" s="1">
        <v>1.72557571181816E-3</v>
      </c>
    </row>
    <row r="25" spans="1:16" x14ac:dyDescent="0.25">
      <c r="A25">
        <v>325.04642018831203</v>
      </c>
      <c r="B25">
        <v>27.287751774768498</v>
      </c>
      <c r="C25" s="1">
        <v>3.4329583824159E-6</v>
      </c>
      <c r="D25">
        <v>46.2968647289104</v>
      </c>
      <c r="E25" s="1">
        <v>1.2909816018595001E-6</v>
      </c>
      <c r="F25" s="1">
        <v>0.38067401569973802</v>
      </c>
      <c r="G25">
        <v>58.594668852224501</v>
      </c>
      <c r="H25" s="1">
        <v>9.2625241667633796E-6</v>
      </c>
      <c r="I25">
        <v>43.044082494823797</v>
      </c>
      <c r="J25" s="1">
        <v>1.2619857705871E-5</v>
      </c>
      <c r="K25">
        <v>0.65729564144199504</v>
      </c>
      <c r="L25">
        <v>0.61432355208012901</v>
      </c>
      <c r="M25">
        <v>9.7366370658819696E-4</v>
      </c>
      <c r="N25">
        <v>1.8945873539746199E-4</v>
      </c>
      <c r="O25" s="1">
        <v>1.07370374995085E-3</v>
      </c>
      <c r="P25" s="1">
        <v>1.52660744997341E-3</v>
      </c>
    </row>
    <row r="26" spans="1:16" x14ac:dyDescent="0.25">
      <c r="A26">
        <v>324.72369542750903</v>
      </c>
      <c r="B26">
        <v>27.499266676813701</v>
      </c>
      <c r="C26" s="1">
        <v>5.5724845842822597E-6</v>
      </c>
      <c r="D26">
        <v>28.528985751827399</v>
      </c>
      <c r="E26" s="1">
        <v>1.1326381462298799E-6</v>
      </c>
      <c r="F26" s="1">
        <v>0.32244199738746798</v>
      </c>
      <c r="G26">
        <v>59.529591785234402</v>
      </c>
      <c r="H26" s="1">
        <v>1.19854288745108E-5</v>
      </c>
      <c r="I26">
        <v>80.411809644604901</v>
      </c>
      <c r="J26" s="1">
        <v>8.2425795036472902E-6</v>
      </c>
      <c r="K26">
        <v>0.77875523569746297</v>
      </c>
      <c r="L26">
        <v>0.928772144144282</v>
      </c>
      <c r="M26">
        <v>1.0042311846169699E-3</v>
      </c>
      <c r="N26">
        <v>1.5872159261134101E-4</v>
      </c>
      <c r="O26" s="1">
        <v>1.1852983800573699E-3</v>
      </c>
      <c r="P26" s="1">
        <v>1.76796612627799E-3</v>
      </c>
    </row>
    <row r="27" spans="1:16" x14ac:dyDescent="0.25">
      <c r="A27">
        <v>325.11872631249997</v>
      </c>
      <c r="B27">
        <v>32.162427918272002</v>
      </c>
      <c r="C27" s="1">
        <v>2.4340397013202799E-6</v>
      </c>
      <c r="D27">
        <v>30.7278802854232</v>
      </c>
      <c r="E27" s="1">
        <v>8.5216716451280102E-7</v>
      </c>
      <c r="F27" s="1">
        <v>0.72358999383914102</v>
      </c>
      <c r="G27">
        <v>42.727209774139197</v>
      </c>
      <c r="H27" s="1">
        <v>1.4460596261180499E-5</v>
      </c>
      <c r="I27">
        <v>38.516183033077901</v>
      </c>
      <c r="J27" s="1">
        <v>1.2471148627806001E-7</v>
      </c>
      <c r="K27">
        <v>0.86539878837769202</v>
      </c>
      <c r="L27">
        <v>0.52779257511619004</v>
      </c>
      <c r="M27">
        <v>7.8422016223875799E-4</v>
      </c>
      <c r="N27">
        <v>2.6157115584453302E-4</v>
      </c>
      <c r="O27" s="1">
        <v>1.28248930183392E-3</v>
      </c>
      <c r="P27" s="1">
        <v>2.28955584920009E-3</v>
      </c>
    </row>
    <row r="28" spans="1:16" x14ac:dyDescent="0.25">
      <c r="A28">
        <v>324.10438794957997</v>
      </c>
      <c r="B28">
        <v>27.360583141412999</v>
      </c>
      <c r="C28" s="1">
        <v>4.86221685787481E-6</v>
      </c>
      <c r="D28">
        <v>36.016296630066797</v>
      </c>
      <c r="E28" s="1">
        <v>1.35658268757658E-6</v>
      </c>
      <c r="F28" s="1">
        <v>0.365251904061347</v>
      </c>
      <c r="G28">
        <v>63.3491835123966</v>
      </c>
      <c r="H28" s="1">
        <v>9.6930178767354197E-6</v>
      </c>
      <c r="I28" s="1">
        <v>72.437128641390899</v>
      </c>
      <c r="J28" s="1">
        <v>6.0891262594771103E-6</v>
      </c>
      <c r="K28">
        <v>0.77513354923097799</v>
      </c>
      <c r="L28">
        <v>0.75557967822577898</v>
      </c>
      <c r="M28">
        <v>1.0249555456201E-3</v>
      </c>
      <c r="N28">
        <v>1.76820374821795E-4</v>
      </c>
      <c r="O28" s="1">
        <v>1.09106294678254E-3</v>
      </c>
      <c r="P28" s="1">
        <v>1.56902005388225E-3</v>
      </c>
    </row>
    <row r="29" spans="1:16" x14ac:dyDescent="0.25">
      <c r="A29">
        <v>325.41832325830302</v>
      </c>
      <c r="B29">
        <v>33.384489246097999</v>
      </c>
      <c r="C29" s="1">
        <v>9.6301654066636205E-6</v>
      </c>
      <c r="D29">
        <v>24.293137599268899</v>
      </c>
      <c r="E29" s="1">
        <v>1.15859434107965E-6</v>
      </c>
      <c r="F29" s="1">
        <v>0.27631506603690997</v>
      </c>
      <c r="G29">
        <v>72.581331233112195</v>
      </c>
      <c r="H29" s="1">
        <v>8.2096603473727307E-6</v>
      </c>
      <c r="I29" s="1">
        <v>68.845974881492097</v>
      </c>
      <c r="J29" s="1">
        <v>7.9414745632095901E-6</v>
      </c>
      <c r="K29">
        <v>0.74058562127901695</v>
      </c>
      <c r="L29">
        <v>0.92966132303961702</v>
      </c>
      <c r="M29">
        <v>1.1140915948361801E-3</v>
      </c>
      <c r="N29">
        <v>1.5061906384776299E-4</v>
      </c>
      <c r="O29" s="1">
        <v>1.02713326666342E-3</v>
      </c>
      <c r="P29" s="1">
        <v>1.4033819807001001E-3</v>
      </c>
    </row>
    <row r="30" spans="1:16" x14ac:dyDescent="0.25">
      <c r="A30">
        <v>369.05583421666699</v>
      </c>
      <c r="B30">
        <v>32.356745929564298</v>
      </c>
      <c r="C30" s="1">
        <v>5.93816768942723E-6</v>
      </c>
      <c r="D30">
        <v>18.495537227718199</v>
      </c>
      <c r="E30" s="1">
        <v>9.0866230194360902E-7</v>
      </c>
      <c r="F30" s="1">
        <v>0.43390891784444102</v>
      </c>
      <c r="G30">
        <v>84.652046648592304</v>
      </c>
      <c r="H30" s="1">
        <v>1.11329965553193E-5</v>
      </c>
      <c r="I30">
        <v>61.836691436842699</v>
      </c>
      <c r="J30" s="1">
        <v>9.4247254277959295E-6</v>
      </c>
      <c r="K30">
        <v>0.66698822436983596</v>
      </c>
      <c r="L30">
        <v>0.67031380845442301</v>
      </c>
      <c r="M30">
        <v>9.788977192761309E-4</v>
      </c>
      <c r="N30">
        <v>2.1291670884298299E-4</v>
      </c>
      <c r="O30" s="1">
        <v>9.847084885306989E-4</v>
      </c>
      <c r="P30" s="1">
        <v>1.3713240142306301E-3</v>
      </c>
    </row>
    <row r="31" spans="1:16" x14ac:dyDescent="0.25">
      <c r="A31">
        <v>369.29250856074799</v>
      </c>
      <c r="B31">
        <v>17.849468250689501</v>
      </c>
      <c r="C31" s="1">
        <v>3.6688056499726301E-6</v>
      </c>
      <c r="D31">
        <v>13.442576404234501</v>
      </c>
      <c r="E31" s="1">
        <v>6.4260101800675804E-7</v>
      </c>
      <c r="F31" s="1">
        <v>0.37975381479053999</v>
      </c>
      <c r="G31">
        <v>85.5373311260105</v>
      </c>
      <c r="H31" s="1">
        <v>8.97245104494058E-6</v>
      </c>
      <c r="I31">
        <v>108.404333984934</v>
      </c>
      <c r="J31" s="1">
        <v>1.41355055615445E-5</v>
      </c>
      <c r="K31">
        <v>0.84489431707930496</v>
      </c>
      <c r="L31">
        <v>0.75434883127396102</v>
      </c>
      <c r="M31">
        <v>9.4582518171496205E-4</v>
      </c>
      <c r="N31">
        <v>1.83812336758476E-4</v>
      </c>
      <c r="O31" s="1">
        <v>9.1291383036910399E-4</v>
      </c>
      <c r="P31" s="1">
        <v>1.26473936052287E-3</v>
      </c>
    </row>
    <row r="32" spans="1:16" x14ac:dyDescent="0.25">
      <c r="A32">
        <v>368.21603739259302</v>
      </c>
      <c r="B32">
        <v>31.145990336077901</v>
      </c>
      <c r="C32" s="1">
        <v>3.5496540192917002E-6</v>
      </c>
      <c r="D32">
        <v>20.2789279207602</v>
      </c>
      <c r="E32" s="1">
        <v>9.3032139379641204E-7</v>
      </c>
      <c r="F32" s="1">
        <v>0.72977939532735303</v>
      </c>
      <c r="G32">
        <v>5.5881157411575</v>
      </c>
      <c r="H32" s="1">
        <v>5.8495503042335198E-7</v>
      </c>
      <c r="I32">
        <v>27.713387650857001</v>
      </c>
      <c r="J32" s="1">
        <v>8.9426553807313794E-6</v>
      </c>
      <c r="K32">
        <v>1.8762156439081701</v>
      </c>
      <c r="L32">
        <v>0.44627311888464299</v>
      </c>
      <c r="M32">
        <v>9.4657890859420498E-4</v>
      </c>
      <c r="N32">
        <v>3.6172651295963097E-4</v>
      </c>
      <c r="O32" s="1">
        <v>9.3209153938512903E-4</v>
      </c>
      <c r="P32" s="1">
        <v>1.2757314040415799E-3</v>
      </c>
    </row>
    <row r="33" spans="1:16" x14ac:dyDescent="0.25">
      <c r="A33">
        <v>369.14972903809502</v>
      </c>
      <c r="B33">
        <v>31.416584213557499</v>
      </c>
      <c r="C33" s="1">
        <v>6.1411729311606804E-6</v>
      </c>
      <c r="D33">
        <v>21.598420608944</v>
      </c>
      <c r="E33" s="1">
        <v>9.1542530659684097E-7</v>
      </c>
      <c r="F33" s="1">
        <v>0.347798153729931</v>
      </c>
      <c r="G33">
        <v>62.946704565695299</v>
      </c>
      <c r="H33" s="1">
        <v>8.7804035125342693E-6</v>
      </c>
      <c r="I33" s="1">
        <v>96.564885265573096</v>
      </c>
      <c r="J33" s="1">
        <v>9.0687827629470492E-6</v>
      </c>
      <c r="K33">
        <v>0.85731907405811603</v>
      </c>
      <c r="L33">
        <v>0.62868847793620797</v>
      </c>
      <c r="M33">
        <v>9.8841514895082008E-4</v>
      </c>
      <c r="N33">
        <v>1.7868878422037899E-4</v>
      </c>
      <c r="O33" s="1">
        <v>1.01081243546563E-3</v>
      </c>
      <c r="P33" s="1">
        <v>1.4221596624779901E-3</v>
      </c>
    </row>
    <row r="34" spans="1:16" x14ac:dyDescent="0.25">
      <c r="A34">
        <v>368.63909512376199</v>
      </c>
      <c r="B34">
        <v>27.707753779749201</v>
      </c>
      <c r="C34" s="1">
        <v>7.4284495492773304E-6</v>
      </c>
      <c r="D34">
        <v>20.358827593713201</v>
      </c>
      <c r="E34" s="1">
        <v>7.3937881890581999E-7</v>
      </c>
      <c r="F34" s="1">
        <v>0.231875243509121</v>
      </c>
      <c r="G34">
        <v>74.994187230175001</v>
      </c>
      <c r="H34" s="1">
        <v>7.0837097952169502E-6</v>
      </c>
      <c r="I34">
        <v>52.536142607726099</v>
      </c>
      <c r="J34" s="1">
        <v>1.6075095546625399E-5</v>
      </c>
      <c r="K34" s="1">
        <v>1.0839393583316299</v>
      </c>
      <c r="L34">
        <v>0.95449880173191504</v>
      </c>
      <c r="M34">
        <v>1.0669258462818599E-3</v>
      </c>
      <c r="N34">
        <v>1.4329317833681701E-4</v>
      </c>
      <c r="O34" s="1">
        <v>9.3743690905219597E-4</v>
      </c>
      <c r="P34" s="1">
        <v>1.2712198796369699E-3</v>
      </c>
    </row>
    <row r="35" spans="1:16" x14ac:dyDescent="0.25">
      <c r="A35">
        <v>369.13339062376201</v>
      </c>
      <c r="B35">
        <v>27.147153974261201</v>
      </c>
      <c r="C35" s="1">
        <v>6.2394115167530798E-6</v>
      </c>
      <c r="D35">
        <v>20.914224216056098</v>
      </c>
      <c r="E35" s="1">
        <v>7.1502345014035598E-7</v>
      </c>
      <c r="F35" s="1">
        <v>0.24821674408015201</v>
      </c>
      <c r="G35">
        <v>86.516441480433301</v>
      </c>
      <c r="H35" s="1">
        <v>9.8926746369896708E-6</v>
      </c>
      <c r="I35">
        <v>136.61927098297599</v>
      </c>
      <c r="J35" s="1">
        <v>4.7779214620631198E-6</v>
      </c>
      <c r="K35">
        <v>0.93020793357915799</v>
      </c>
      <c r="L35">
        <v>0.41694638833185299</v>
      </c>
      <c r="M35">
        <v>1.0041180121559399E-3</v>
      </c>
      <c r="N35">
        <v>1.41384826362778E-4</v>
      </c>
      <c r="O35" s="1">
        <v>9.6972197144656099E-4</v>
      </c>
      <c r="P35" s="1">
        <v>1.3179755617156799E-3</v>
      </c>
    </row>
    <row r="39" spans="1:16" x14ac:dyDescent="0.25">
      <c r="B39" t="s">
        <v>37</v>
      </c>
      <c r="E39" t="s">
        <v>39</v>
      </c>
      <c r="H39" t="s">
        <v>41</v>
      </c>
      <c r="K39" t="s">
        <v>38</v>
      </c>
    </row>
    <row r="40" spans="1:16" x14ac:dyDescent="0.25">
      <c r="B40" t="s">
        <v>10</v>
      </c>
      <c r="C40" t="s">
        <v>11</v>
      </c>
      <c r="D40" t="s">
        <v>15</v>
      </c>
      <c r="E40" t="s">
        <v>10</v>
      </c>
      <c r="F40" t="s">
        <v>11</v>
      </c>
      <c r="H40" t="s">
        <v>10</v>
      </c>
      <c r="I40" t="s">
        <v>11</v>
      </c>
      <c r="K40" t="s">
        <v>10</v>
      </c>
      <c r="L40" t="s">
        <v>11</v>
      </c>
    </row>
    <row r="41" spans="1:16" x14ac:dyDescent="0.25">
      <c r="B41">
        <v>288.11481929411798</v>
      </c>
      <c r="C41">
        <v>0.44546105454718199</v>
      </c>
      <c r="D41">
        <v>1235.61211606911</v>
      </c>
      <c r="E41">
        <v>201.47615606015</v>
      </c>
      <c r="F41">
        <v>0.98816714249680804</v>
      </c>
      <c r="G41">
        <v>303.62610065734702</v>
      </c>
      <c r="H41">
        <v>198.692658234432</v>
      </c>
      <c r="I41">
        <v>0.75125144397236499</v>
      </c>
      <c r="J41">
        <v>755.62327165766203</v>
      </c>
      <c r="K41">
        <v>202.04299554571401</v>
      </c>
      <c r="L41">
        <v>0.66381879126843901</v>
      </c>
      <c r="M41">
        <v>831.14823683317002</v>
      </c>
    </row>
    <row r="42" spans="1:16" x14ac:dyDescent="0.25">
      <c r="B42">
        <v>316.61986472661903</v>
      </c>
      <c r="C42">
        <v>0.48021360527985801</v>
      </c>
      <c r="D42">
        <v>1535.21371717584</v>
      </c>
      <c r="E42">
        <v>240.29027323167199</v>
      </c>
      <c r="F42">
        <v>0.83441917217841899</v>
      </c>
      <c r="G42">
        <v>955.89223672588798</v>
      </c>
      <c r="H42">
        <v>247.64779293499001</v>
      </c>
      <c r="I42">
        <v>0.61817330464178499</v>
      </c>
      <c r="J42">
        <v>1139.2078946720701</v>
      </c>
      <c r="K42">
        <v>246.77495398257801</v>
      </c>
      <c r="L42">
        <v>0.52876435319024895</v>
      </c>
      <c r="M42">
        <v>1128.9754897309799</v>
      </c>
    </row>
    <row r="43" spans="1:16" x14ac:dyDescent="0.25">
      <c r="B43">
        <v>356.03031470642202</v>
      </c>
      <c r="C43">
        <v>0.46699189009100001</v>
      </c>
      <c r="D43">
        <v>1431.9175981961901</v>
      </c>
      <c r="E43">
        <v>275.35951219031102</v>
      </c>
      <c r="F43">
        <v>0.60412305433901003</v>
      </c>
      <c r="G43">
        <v>671.81938018661594</v>
      </c>
      <c r="H43">
        <v>288.56199438342998</v>
      </c>
      <c r="I43">
        <v>0.30869189266986802</v>
      </c>
      <c r="J43">
        <v>1225.5436830178801</v>
      </c>
      <c r="K43">
        <v>292.44158357877802</v>
      </c>
      <c r="L43">
        <v>0.46124696396772802</v>
      </c>
      <c r="M43">
        <v>1084.43480764797</v>
      </c>
    </row>
    <row r="44" spans="1:16" x14ac:dyDescent="0.25">
      <c r="B44">
        <v>199.589137609137</v>
      </c>
      <c r="C44">
        <v>0.63426973259459196</v>
      </c>
      <c r="D44">
        <v>978.90576923329695</v>
      </c>
      <c r="E44">
        <v>313.69163198107299</v>
      </c>
      <c r="F44">
        <v>0.64833404210156598</v>
      </c>
      <c r="G44">
        <v>1144.42115626745</v>
      </c>
      <c r="H44">
        <v>314.109200005714</v>
      </c>
      <c r="I44">
        <v>0.53683935803650296</v>
      </c>
      <c r="J44">
        <v>1493.88124433905</v>
      </c>
      <c r="K44">
        <v>313.979389711539</v>
      </c>
      <c r="L44">
        <v>0.426830129907318</v>
      </c>
      <c r="M44">
        <v>1652.55305303522</v>
      </c>
    </row>
    <row r="45" spans="1:16" x14ac:dyDescent="0.25">
      <c r="B45">
        <v>238.37473855555601</v>
      </c>
      <c r="C45">
        <v>0.59995158777848201</v>
      </c>
      <c r="D45">
        <v>904.67109421036503</v>
      </c>
      <c r="E45">
        <v>318.93298568911899</v>
      </c>
      <c r="F45">
        <v>0.76966118071698797</v>
      </c>
      <c r="G45">
        <v>1323.7158272823999</v>
      </c>
      <c r="H45">
        <v>352.369647391304</v>
      </c>
      <c r="I45">
        <v>0.50489132054001795</v>
      </c>
      <c r="J45">
        <v>1417.89332955499</v>
      </c>
      <c r="K45">
        <v>319.63129151898698</v>
      </c>
      <c r="L45">
        <v>0.49630537535083102</v>
      </c>
      <c r="M45">
        <v>1403.9875367675199</v>
      </c>
    </row>
    <row r="46" spans="1:16" x14ac:dyDescent="0.25">
      <c r="B46">
        <v>316.34495112371098</v>
      </c>
      <c r="C46">
        <v>0.48513105145962399</v>
      </c>
      <c r="D46">
        <v>1533.84297707776</v>
      </c>
      <c r="E46">
        <v>366.988817859873</v>
      </c>
      <c r="F46">
        <v>0.66401030931978</v>
      </c>
      <c r="G46">
        <v>637.29623579453903</v>
      </c>
      <c r="K46">
        <v>360.67237359793802</v>
      </c>
      <c r="L46">
        <v>0.44394596458293101</v>
      </c>
      <c r="M46">
        <v>1551.36020918798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E8C15-808D-4BE6-95EB-C7A896F4D099}">
  <dimension ref="A1:AV46"/>
  <sheetViews>
    <sheetView topLeftCell="A7" zoomScale="110" zoomScaleNormal="110" workbookViewId="0">
      <selection activeCell="X41" sqref="X41:AF46"/>
    </sheetView>
  </sheetViews>
  <sheetFormatPr defaultRowHeight="15" x14ac:dyDescent="0.25"/>
  <cols>
    <col min="1" max="16" width="11.5703125" customWidth="1"/>
    <col min="17" max="20" width="6.7109375" customWidth="1"/>
    <col min="21" max="21" width="11.5703125" bestFit="1" customWidth="1"/>
    <col min="22" max="22" width="11.28515625" bestFit="1" customWidth="1"/>
    <col min="23" max="24" width="12" bestFit="1" customWidth="1"/>
    <col min="25" max="25" width="11.28515625" bestFit="1" customWidth="1"/>
    <col min="26" max="26" width="11.5703125" bestFit="1" customWidth="1"/>
    <col min="27" max="29" width="12" bestFit="1" customWidth="1"/>
    <col min="30" max="30" width="11.28515625" bestFit="1" customWidth="1"/>
    <col min="31" max="35" width="12" bestFit="1" customWidth="1"/>
  </cols>
  <sheetData>
    <row r="1" spans="1:48" x14ac:dyDescent="0.25">
      <c r="A1" t="s">
        <v>18</v>
      </c>
      <c r="B1" s="14">
        <f t="shared" ref="B1:M1" si="0">SLOPE(B6:B35,$A$6:$A$35)</f>
        <v>-1.2895639059858183E-2</v>
      </c>
      <c r="C1" s="14">
        <f t="shared" si="0"/>
        <v>-3.7697535246001695E-9</v>
      </c>
      <c r="D1" s="14">
        <f t="shared" si="0"/>
        <v>-5.0784017659678143E-4</v>
      </c>
      <c r="E1" s="14">
        <f t="shared" si="0"/>
        <v>2.3083362339435331E-4</v>
      </c>
      <c r="F1" s="14">
        <f t="shared" si="0"/>
        <v>0.12481566018061761</v>
      </c>
      <c r="G1" s="14">
        <f t="shared" si="0"/>
        <v>6.5755393414383184E-9</v>
      </c>
      <c r="H1" s="14">
        <f t="shared" si="0"/>
        <v>-1.5174089541444252E-3</v>
      </c>
      <c r="I1" s="14">
        <f t="shared" si="0"/>
        <v>-6.6857576071887605E-4</v>
      </c>
      <c r="J1" s="14">
        <f t="shared" si="0"/>
        <v>1.536896928806427E-7</v>
      </c>
      <c r="K1" s="14">
        <f t="shared" si="0"/>
        <v>1.3255714289308385E-7</v>
      </c>
      <c r="L1" s="14">
        <f t="shared" si="0"/>
        <v>6.5230774382324558E-8</v>
      </c>
      <c r="M1" s="14">
        <f t="shared" si="0"/>
        <v>3.9505725807876906E-6</v>
      </c>
      <c r="N1" s="14"/>
      <c r="O1" s="14"/>
      <c r="P1" s="14"/>
      <c r="Q1" s="14"/>
      <c r="R1" s="11"/>
      <c r="S1" s="11"/>
      <c r="T1" s="11"/>
      <c r="U1" s="11">
        <f>SLOPE(U6:U35,$A$6:$A$35)</f>
        <v>0.12371323615951699</v>
      </c>
      <c r="V1" s="11">
        <f t="shared" ref="V1:AA1" si="1">SLOPE(V6:V35,$A$6:$A$35)</f>
        <v>-1.9911099339368383E-8</v>
      </c>
      <c r="W1" s="11">
        <f t="shared" si="1"/>
        <v>-0.19418191597264506</v>
      </c>
      <c r="X1" s="11">
        <f t="shared" si="1"/>
        <v>-2.6715378538344144E-8</v>
      </c>
      <c r="Y1" s="11">
        <f t="shared" si="1"/>
        <v>4.917491106029569E-4</v>
      </c>
      <c r="Z1" s="11">
        <f t="shared" si="1"/>
        <v>0.22864448206605389</v>
      </c>
      <c r="AA1" s="11">
        <f t="shared" si="1"/>
        <v>5.9615626748047885E-8</v>
      </c>
      <c r="AB1" s="11">
        <f t="shared" ref="AB1:AH1" si="2">SLOPE(AB6:AB35,$A$6:$A$35)</f>
        <v>9.8887086345758237E-3</v>
      </c>
      <c r="AC1" s="11">
        <f t="shared" si="2"/>
        <v>-5.3910338571427528E-4</v>
      </c>
      <c r="AD1" s="11">
        <f t="shared" si="2"/>
        <v>-3.2864822492809923E-6</v>
      </c>
      <c r="AE1" s="11">
        <f t="shared" si="2"/>
        <v>-3.1370771033984939E-7</v>
      </c>
      <c r="AF1" s="11">
        <f t="shared" si="2"/>
        <v>7.2454150618767604E-7</v>
      </c>
      <c r="AG1" s="11">
        <f t="shared" si="2"/>
        <v>6.555740603564842E-6</v>
      </c>
      <c r="AH1" s="11">
        <f t="shared" si="2"/>
        <v>5.6021647156969179E-6</v>
      </c>
    </row>
    <row r="2" spans="1:48" x14ac:dyDescent="0.25">
      <c r="A2" t="s">
        <v>19</v>
      </c>
      <c r="B2" s="14">
        <f>INTERCEPT(B6:B35,$A$6:$A$35)</f>
        <v>45.53861903907417</v>
      </c>
      <c r="C2" s="14">
        <f t="shared" ref="C2:M2" si="3">INTERCEPT(C6:C35,$A$6:$A$35)</f>
        <v>7.4789502695148332E-6</v>
      </c>
      <c r="D2" s="14">
        <f t="shared" si="3"/>
        <v>0.56107497726254441</v>
      </c>
      <c r="E2" s="14">
        <f t="shared" si="3"/>
        <v>0.40008436484411714</v>
      </c>
      <c r="F2" s="14">
        <f t="shared" si="3"/>
        <v>60.277949653565116</v>
      </c>
      <c r="G2" s="14">
        <f t="shared" si="3"/>
        <v>1.5096088689511651E-5</v>
      </c>
      <c r="H2" s="14">
        <f t="shared" si="3"/>
        <v>1.3614328733796353</v>
      </c>
      <c r="I2" s="14">
        <f t="shared" si="3"/>
        <v>0.87564040087523987</v>
      </c>
      <c r="J2" s="14">
        <f t="shared" si="3"/>
        <v>4.321738168659617E-4</v>
      </c>
      <c r="K2" s="14">
        <f t="shared" si="3"/>
        <v>6.9631635065347717E-4</v>
      </c>
      <c r="L2" s="14">
        <f t="shared" si="3"/>
        <v>1.0237323886227796E-3</v>
      </c>
      <c r="M2" s="14">
        <f t="shared" si="3"/>
        <v>1.1214791070871474E-3</v>
      </c>
      <c r="N2" s="14"/>
      <c r="O2" s="14"/>
      <c r="P2" s="14"/>
      <c r="Q2" s="14"/>
      <c r="R2" s="11"/>
      <c r="S2" s="11"/>
      <c r="T2" s="11"/>
      <c r="U2" s="11">
        <f>INTERCEPT(U6:U35,$A$6:$A$35)</f>
        <v>-10.176604270849211</v>
      </c>
      <c r="V2" s="11">
        <f t="shared" ref="V2:AA2" si="4">INTERCEPT(V6:V35,$A$6:$A$35)</f>
        <v>9.9435784489413032E-6</v>
      </c>
      <c r="W2" s="11">
        <f t="shared" si="4"/>
        <v>73.743417799132629</v>
      </c>
      <c r="X2" s="11">
        <f t="shared" si="4"/>
        <v>8.1890423948838705E-6</v>
      </c>
      <c r="Y2" s="11">
        <f t="shared" si="4"/>
        <v>0.20436808882189536</v>
      </c>
      <c r="Z2" s="11">
        <f t="shared" si="4"/>
        <v>2.2590856063162192</v>
      </c>
      <c r="AA2" s="11">
        <f t="shared" si="4"/>
        <v>-1.3586880999102804E-6</v>
      </c>
      <c r="AB2" s="11">
        <f t="shared" ref="AB2:AH2" si="5">INTERCEPT(AB6:AB35,$A$6:$A$35)</f>
        <v>-1.6076287167992702</v>
      </c>
      <c r="AC2" s="11">
        <f t="shared" si="5"/>
        <v>0.95760214795409127</v>
      </c>
      <c r="AD2" s="11">
        <f t="shared" si="5"/>
        <v>1.8637331944337475E-3</v>
      </c>
      <c r="AE2" s="11">
        <f t="shared" si="5"/>
        <v>2.5968551509218316E-4</v>
      </c>
      <c r="AF2" s="11">
        <f t="shared" si="5"/>
        <v>9.8500694749755879E-4</v>
      </c>
      <c r="AG2" s="11">
        <f t="shared" si="5"/>
        <v>1.2344674570710667E-4</v>
      </c>
      <c r="AH2" s="11">
        <f t="shared" si="5"/>
        <v>1.3514013592449514E-4</v>
      </c>
    </row>
    <row r="3" spans="1:48" x14ac:dyDescent="0.25">
      <c r="A3" t="s">
        <v>25</v>
      </c>
      <c r="B3">
        <f>AVERAGE(B6:B35)</f>
        <v>41.868145521462047</v>
      </c>
      <c r="C3">
        <f t="shared" ref="C3:L3" si="6">AVERAGE(C6:C35)</f>
        <v>6.4059688983905972E-6</v>
      </c>
      <c r="D3">
        <f t="shared" si="6"/>
        <v>0.41652890934565523</v>
      </c>
      <c r="E3">
        <f t="shared" si="6"/>
        <v>0.46578632018813881</v>
      </c>
      <c r="F3">
        <f t="shared" si="6"/>
        <v>95.804112657174272</v>
      </c>
      <c r="G3">
        <f t="shared" si="6"/>
        <v>1.6967678217160189E-5</v>
      </c>
      <c r="H3">
        <f t="shared" si="6"/>
        <v>0.92953420160990352</v>
      </c>
      <c r="I3">
        <f t="shared" si="6"/>
        <v>0.68534431606352664</v>
      </c>
      <c r="J3">
        <f t="shared" si="6"/>
        <v>4.7591836841783674E-4</v>
      </c>
      <c r="K3">
        <f t="shared" si="6"/>
        <v>7.3404596454085139E-4</v>
      </c>
      <c r="L3">
        <f t="shared" si="6"/>
        <v>1.0422989620816282E-3</v>
      </c>
      <c r="M3">
        <f>AVERAGE(M6:M35)</f>
        <v>2.2459268347164957E-3</v>
      </c>
      <c r="U3" s="10">
        <f>AVERAGE(U6:U35)</f>
        <v>18.948302287261512</v>
      </c>
      <c r="V3" s="10">
        <f t="shared" ref="V3:AA3" si="7">AVERAGE(V6:V35)</f>
        <v>5.2560532840460565E-6</v>
      </c>
      <c r="W3" s="10">
        <f t="shared" si="7"/>
        <v>28.028582963788871</v>
      </c>
      <c r="X3" s="10">
        <f t="shared" si="7"/>
        <v>1.8996353132474108E-6</v>
      </c>
      <c r="Y3" s="10">
        <f t="shared" si="7"/>
        <v>0.32013700200332784</v>
      </c>
      <c r="Z3" s="10">
        <f t="shared" si="7"/>
        <v>56.087191489949767</v>
      </c>
      <c r="AA3" s="10">
        <f t="shared" si="7"/>
        <v>1.2676184904311357E-5</v>
      </c>
      <c r="AB3" s="10">
        <f t="shared" ref="AB3:AH3" si="8">AVERAGE(AB6:AB35)</f>
        <v>0.7203979673547497</v>
      </c>
      <c r="AC3" s="10">
        <f t="shared" si="8"/>
        <v>0.83068496252177471</v>
      </c>
      <c r="AD3" s="10">
        <f t="shared" si="8"/>
        <v>1.0900206040381803E-3</v>
      </c>
      <c r="AE3" s="10">
        <f t="shared" si="8"/>
        <v>1.858315926353652E-4</v>
      </c>
      <c r="AF3" s="10">
        <f t="shared" si="8"/>
        <v>1.1555804796455618E-3</v>
      </c>
      <c r="AG3" s="10">
        <f t="shared" si="8"/>
        <v>1.6668170302888198E-3</v>
      </c>
      <c r="AH3" s="10">
        <f t="shared" si="8"/>
        <v>1.4540169912468667E-3</v>
      </c>
      <c r="AI3" s="12"/>
    </row>
    <row r="4" spans="1:48" x14ac:dyDescent="0.25">
      <c r="B4">
        <v>1</v>
      </c>
      <c r="C4">
        <v>2</v>
      </c>
      <c r="D4">
        <v>3</v>
      </c>
      <c r="E4">
        <v>5</v>
      </c>
      <c r="F4">
        <v>6</v>
      </c>
      <c r="G4">
        <v>7</v>
      </c>
      <c r="H4">
        <v>12</v>
      </c>
      <c r="I4">
        <v>13</v>
      </c>
      <c r="J4">
        <v>19</v>
      </c>
      <c r="K4">
        <v>20</v>
      </c>
      <c r="L4">
        <v>21</v>
      </c>
      <c r="M4">
        <v>22</v>
      </c>
      <c r="U4">
        <v>1</v>
      </c>
      <c r="V4">
        <v>2</v>
      </c>
      <c r="W4">
        <v>3</v>
      </c>
      <c r="X4">
        <v>4</v>
      </c>
      <c r="Y4">
        <v>5</v>
      </c>
      <c r="Z4">
        <v>6</v>
      </c>
      <c r="AA4">
        <v>7</v>
      </c>
      <c r="AB4">
        <v>12</v>
      </c>
      <c r="AC4">
        <v>13</v>
      </c>
      <c r="AD4">
        <v>19</v>
      </c>
      <c r="AE4">
        <v>20</v>
      </c>
      <c r="AF4">
        <v>21</v>
      </c>
      <c r="AG4">
        <v>22</v>
      </c>
      <c r="AH4">
        <v>22</v>
      </c>
      <c r="AJ4" t="s">
        <v>42</v>
      </c>
    </row>
    <row r="5" spans="1:48" x14ac:dyDescent="0.25">
      <c r="A5" t="s">
        <v>30</v>
      </c>
      <c r="B5" t="s">
        <v>34</v>
      </c>
      <c r="C5" t="s">
        <v>35</v>
      </c>
      <c r="D5" t="s">
        <v>22</v>
      </c>
      <c r="E5" t="s">
        <v>77</v>
      </c>
      <c r="F5" t="s">
        <v>78</v>
      </c>
      <c r="G5" t="s">
        <v>3</v>
      </c>
      <c r="H5" t="s">
        <v>31</v>
      </c>
      <c r="I5" t="s">
        <v>32</v>
      </c>
      <c r="J5" t="s">
        <v>16</v>
      </c>
      <c r="K5" t="s">
        <v>79</v>
      </c>
      <c r="L5" t="s">
        <v>5</v>
      </c>
      <c r="M5" t="s">
        <v>43</v>
      </c>
      <c r="N5" t="s">
        <v>80</v>
      </c>
      <c r="U5" t="s">
        <v>34</v>
      </c>
      <c r="V5" t="s">
        <v>35</v>
      </c>
      <c r="W5" t="s">
        <v>22</v>
      </c>
      <c r="X5" t="s">
        <v>1</v>
      </c>
      <c r="Y5" t="s">
        <v>2</v>
      </c>
      <c r="Z5" t="s">
        <v>27</v>
      </c>
      <c r="AA5" t="s">
        <v>3</v>
      </c>
      <c r="AB5" t="s">
        <v>40</v>
      </c>
      <c r="AC5" t="s">
        <v>31</v>
      </c>
      <c r="AD5" t="s">
        <v>32</v>
      </c>
      <c r="AE5" t="s">
        <v>16</v>
      </c>
      <c r="AF5" t="s">
        <v>23</v>
      </c>
      <c r="AG5" t="s">
        <v>17</v>
      </c>
      <c r="AH5" t="s">
        <v>43</v>
      </c>
      <c r="AJ5" t="s">
        <v>1</v>
      </c>
      <c r="AK5" t="s">
        <v>2</v>
      </c>
      <c r="AL5" t="s">
        <v>27</v>
      </c>
      <c r="AM5" t="s">
        <v>3</v>
      </c>
      <c r="AN5" t="s">
        <v>31</v>
      </c>
      <c r="AO5" t="s">
        <v>32</v>
      </c>
      <c r="AP5" t="s">
        <v>23</v>
      </c>
      <c r="AQ5" t="s">
        <v>24</v>
      </c>
      <c r="AR5" t="s">
        <v>33</v>
      </c>
      <c r="AS5" t="s">
        <v>16</v>
      </c>
      <c r="AT5" t="s">
        <v>17</v>
      </c>
      <c r="AU5" t="s">
        <v>34</v>
      </c>
      <c r="AV5" t="s">
        <v>35</v>
      </c>
    </row>
    <row r="6" spans="1:48" x14ac:dyDescent="0.25">
      <c r="A6">
        <v>201.85124696864099</v>
      </c>
      <c r="B6">
        <v>41.5069087619462</v>
      </c>
      <c r="C6" s="1">
        <v>6.7946072588280797E-6</v>
      </c>
      <c r="D6">
        <v>0.48879380288872198</v>
      </c>
      <c r="E6" s="1">
        <v>0.38346728538797298</v>
      </c>
      <c r="F6">
        <v>84.263003639197194</v>
      </c>
      <c r="G6" s="1">
        <v>1.6979807582286601E-5</v>
      </c>
      <c r="H6" s="1">
        <v>1.0758642881192499</v>
      </c>
      <c r="I6">
        <v>0.75397166338582999</v>
      </c>
      <c r="J6" s="1">
        <v>4.5769957004719201E-4</v>
      </c>
      <c r="K6">
        <v>7.1897305396655998E-4</v>
      </c>
      <c r="L6">
        <v>1.03584213377093E-3</v>
      </c>
      <c r="M6">
        <v>1.89835524060001E-3</v>
      </c>
      <c r="N6" s="12">
        <v>5.2307993504343E-3</v>
      </c>
      <c r="U6">
        <v>9.7164073581133508</v>
      </c>
      <c r="V6" s="1">
        <v>8.2169853205192405E-7</v>
      </c>
      <c r="W6">
        <v>33.7284097910767</v>
      </c>
      <c r="X6" s="1">
        <v>6.7200620930533003E-7</v>
      </c>
      <c r="Y6" s="1">
        <v>0.37974168548929799</v>
      </c>
      <c r="Z6">
        <v>52.824482550890501</v>
      </c>
      <c r="AA6" s="1">
        <v>2.1960312585394001E-5</v>
      </c>
      <c r="AB6" s="1">
        <v>0.79717745805207196</v>
      </c>
      <c r="AC6">
        <v>4.1679147661405597E-2</v>
      </c>
      <c r="AD6">
        <v>8.3963454654680805E-4</v>
      </c>
      <c r="AE6">
        <v>1.8605354098237201E-4</v>
      </c>
      <c r="AF6">
        <v>1.34309357244735E-3</v>
      </c>
      <c r="AG6" s="1">
        <v>1.9898350505473399E-3</v>
      </c>
      <c r="AH6" s="1">
        <v>1.3939930097102799E-3</v>
      </c>
      <c r="AI6" s="13"/>
      <c r="AJ6" s="7">
        <f t="shared" ref="AJ6:AO10" si="9">(V$3-V6)/V$3</f>
        <v>0.84366624772506316</v>
      </c>
      <c r="AK6" s="7">
        <f t="shared" si="9"/>
        <v>-0.2033576522456251</v>
      </c>
      <c r="AL6" s="7">
        <f t="shared" si="9"/>
        <v>0.64624462147077011</v>
      </c>
      <c r="AM6" s="7">
        <f t="shared" si="9"/>
        <v>-0.18618492430734562</v>
      </c>
      <c r="AN6" s="7">
        <f t="shared" si="9"/>
        <v>5.8172086217651117E-2</v>
      </c>
      <c r="AO6" s="7">
        <f t="shared" si="9"/>
        <v>-0.7324070886600097</v>
      </c>
      <c r="AP6" s="7" t="e">
        <f>(#REF!-#REF!)/#REF!</f>
        <v>#REF!</v>
      </c>
      <c r="AQ6" s="7">
        <f t="shared" ref="AQ6:AV10" si="10">(AB$3-AB6)/AB$3</f>
        <v>-0.10657927170346011</v>
      </c>
      <c r="AR6" s="7">
        <f t="shared" si="10"/>
        <v>0.9498255661991557</v>
      </c>
      <c r="AS6" s="7">
        <f t="shared" si="10"/>
        <v>0.22970763723527005</v>
      </c>
      <c r="AT6" s="7">
        <f t="shared" si="10"/>
        <v>-1.194352068231542E-3</v>
      </c>
      <c r="AU6" s="7">
        <f t="shared" si="10"/>
        <v>-0.1622674457596428</v>
      </c>
      <c r="AV6" s="7">
        <f t="shared" si="10"/>
        <v>-0.1937933284750209</v>
      </c>
    </row>
    <row r="7" spans="1:48" x14ac:dyDescent="0.25">
      <c r="A7">
        <v>201.45380621223001</v>
      </c>
      <c r="B7">
        <v>41.985924664962504</v>
      </c>
      <c r="C7" s="1">
        <v>6.8089945448174597E-6</v>
      </c>
      <c r="D7">
        <v>0.49130652025259802</v>
      </c>
      <c r="E7" s="1">
        <v>0.41682514344421501</v>
      </c>
      <c r="F7">
        <v>85.235634657091694</v>
      </c>
      <c r="G7" s="1">
        <v>1.6684435379135401E-5</v>
      </c>
      <c r="H7" s="1">
        <v>1.13337209274516</v>
      </c>
      <c r="I7">
        <v>0.75345492928604996</v>
      </c>
      <c r="J7" s="1">
        <v>4.60275789821486E-4</v>
      </c>
      <c r="K7">
        <v>7.2525792766001801E-4</v>
      </c>
      <c r="L7">
        <v>1.0341499697354101E-3</v>
      </c>
      <c r="M7">
        <v>1.90034647670643E-3</v>
      </c>
      <c r="N7" s="12">
        <v>5.0969660228449599E-3</v>
      </c>
      <c r="V7" s="1"/>
      <c r="X7" s="1"/>
      <c r="Y7" s="1"/>
      <c r="AA7" s="1"/>
      <c r="AB7" s="1"/>
      <c r="AG7" s="1"/>
      <c r="AH7" s="1"/>
      <c r="AI7" s="13"/>
      <c r="AJ7" s="7"/>
      <c r="AK7" s="7"/>
      <c r="AL7" s="7"/>
      <c r="AM7" s="7"/>
      <c r="AN7" s="7"/>
      <c r="AO7" s="7"/>
      <c r="AP7" s="7"/>
      <c r="AQ7" s="7"/>
      <c r="AR7" s="7"/>
      <c r="AS7" s="7"/>
      <c r="AT7" s="7"/>
      <c r="AU7" s="7"/>
      <c r="AV7" s="7"/>
    </row>
    <row r="8" spans="1:48" x14ac:dyDescent="0.25">
      <c r="A8">
        <v>201.93553693119301</v>
      </c>
      <c r="B8">
        <v>42.491854611883497</v>
      </c>
      <c r="C8" s="1">
        <v>6.6479503787620204E-6</v>
      </c>
      <c r="D8" s="1">
        <v>0.45689699755927599</v>
      </c>
      <c r="E8" s="1">
        <v>0.46439848009657198</v>
      </c>
      <c r="F8">
        <v>85.4225569609671</v>
      </c>
      <c r="G8" s="1">
        <v>1.6750226772460101E-5</v>
      </c>
      <c r="H8" s="1">
        <v>1.00938816975444</v>
      </c>
      <c r="I8">
        <v>0.72601927989179005</v>
      </c>
      <c r="J8" s="1">
        <v>4.6531431091990499E-4</v>
      </c>
      <c r="K8">
        <v>7.2139642693348305E-4</v>
      </c>
      <c r="L8">
        <v>1.03618147579248E-3</v>
      </c>
      <c r="M8">
        <v>1.93487229366127E-3</v>
      </c>
      <c r="N8" s="12">
        <v>5.1313795839502199E-3</v>
      </c>
      <c r="U8">
        <v>9.8571604338703693</v>
      </c>
      <c r="V8" s="1">
        <v>6.3831623890598496E-6</v>
      </c>
      <c r="W8">
        <v>45.634146795615202</v>
      </c>
      <c r="X8" s="1">
        <v>5.6818021871730801E-6</v>
      </c>
      <c r="Y8" s="1">
        <v>0.24937189533891699</v>
      </c>
      <c r="Z8">
        <v>14.577897164213599</v>
      </c>
      <c r="AA8" s="1">
        <v>6.3051207244292295E-7</v>
      </c>
      <c r="AB8" s="1">
        <v>0.46279177159803597</v>
      </c>
      <c r="AC8">
        <v>0.92402166817759102</v>
      </c>
      <c r="AD8">
        <v>1.6820288383331201E-3</v>
      </c>
      <c r="AE8">
        <v>2.4356706415424299E-4</v>
      </c>
      <c r="AF8" s="1">
        <v>8.1900305439234101E-4</v>
      </c>
      <c r="AG8" s="1">
        <v>9.2500425634159703E-4</v>
      </c>
      <c r="AH8" s="1">
        <v>1.50920867600695E-3</v>
      </c>
      <c r="AI8" s="13"/>
      <c r="AJ8" s="7">
        <f t="shared" si="9"/>
        <v>-0.21444019763554528</v>
      </c>
      <c r="AK8" s="7">
        <f t="shared" si="9"/>
        <v>-0.6281289301914259</v>
      </c>
      <c r="AL8" s="7">
        <f t="shared" si="9"/>
        <v>-1.9909962967892434</v>
      </c>
      <c r="AM8" s="7">
        <f t="shared" si="9"/>
        <v>0.22104632148605941</v>
      </c>
      <c r="AN8" s="7">
        <f t="shared" si="9"/>
        <v>0.74008509292490054</v>
      </c>
      <c r="AO8" s="7">
        <f t="shared" si="9"/>
        <v>0.95026010765837943</v>
      </c>
      <c r="AP8" s="7" t="e">
        <f>(#REF!-#REF!)/#REF!</f>
        <v>#REF!</v>
      </c>
      <c r="AQ8" s="7">
        <f t="shared" si="10"/>
        <v>0.35758873210404163</v>
      </c>
      <c r="AR8" s="7">
        <f t="shared" si="10"/>
        <v>-0.1123611355290059</v>
      </c>
      <c r="AS8" s="7">
        <f t="shared" si="10"/>
        <v>-0.54311655403736148</v>
      </c>
      <c r="AT8" s="7">
        <f t="shared" si="10"/>
        <v>-0.31068706187200962</v>
      </c>
      <c r="AU8" s="7">
        <f t="shared" si="10"/>
        <v>0.29126264347806863</v>
      </c>
      <c r="AV8" s="7">
        <f t="shared" si="10"/>
        <v>0.44504751299468315</v>
      </c>
    </row>
    <row r="9" spans="1:48" x14ac:dyDescent="0.25">
      <c r="A9">
        <v>201.048710348485</v>
      </c>
      <c r="B9">
        <v>41.878669952095002</v>
      </c>
      <c r="C9" s="1">
        <v>6.6927578486711797E-6</v>
      </c>
      <c r="D9" s="1">
        <v>0.46376783891732198</v>
      </c>
      <c r="E9" s="1">
        <v>0.43048193348594699</v>
      </c>
      <c r="F9">
        <v>83.953034887926805</v>
      </c>
      <c r="G9" s="1">
        <v>1.6693413843189099E-5</v>
      </c>
      <c r="H9" s="1">
        <v>1.08850086367365</v>
      </c>
      <c r="I9">
        <v>0.76910339453341403</v>
      </c>
      <c r="J9" s="1">
        <v>4.62635254259748E-4</v>
      </c>
      <c r="K9">
        <v>7.1858518898187105E-4</v>
      </c>
      <c r="L9">
        <v>1.0353188037397799E-3</v>
      </c>
      <c r="M9">
        <v>1.9096524237899499E-3</v>
      </c>
      <c r="N9" s="12">
        <v>5.2210731471217797E-3</v>
      </c>
      <c r="U9">
        <v>20.576661910254199</v>
      </c>
      <c r="V9" s="1">
        <v>9.4214362026410192E-6</v>
      </c>
      <c r="W9">
        <v>11.6018111035592</v>
      </c>
      <c r="X9" s="1">
        <v>2.97099376952126E-6</v>
      </c>
      <c r="Y9" s="1">
        <v>0.41550889130700203</v>
      </c>
      <c r="Z9">
        <v>30.547032399892402</v>
      </c>
      <c r="AA9" s="1">
        <v>6.6566194382452799E-6</v>
      </c>
      <c r="AB9" s="1">
        <v>0.49279929386486498</v>
      </c>
      <c r="AC9">
        <v>0.32035642433134798</v>
      </c>
      <c r="AD9">
        <v>1.0152120825798899E-3</v>
      </c>
      <c r="AE9">
        <v>2.0183426150207701E-4</v>
      </c>
      <c r="AF9">
        <v>1.1340235564806199E-3</v>
      </c>
      <c r="AG9" s="1">
        <v>1.49508793101298E-3</v>
      </c>
      <c r="AH9" s="1">
        <v>1.3580976926189901E-3</v>
      </c>
      <c r="AI9" s="13"/>
      <c r="AJ9" s="7">
        <f t="shared" si="9"/>
        <v>-0.79249252119234481</v>
      </c>
      <c r="AK9" s="7">
        <f t="shared" si="9"/>
        <v>0.58607214932884777</v>
      </c>
      <c r="AL9" s="7">
        <f t="shared" si="9"/>
        <v>-0.5639811224831206</v>
      </c>
      <c r="AM9" s="7">
        <f t="shared" si="9"/>
        <v>-0.29790960965731411</v>
      </c>
      <c r="AN9" s="7">
        <f t="shared" si="9"/>
        <v>0.45536526988758019</v>
      </c>
      <c r="AO9" s="7">
        <f t="shared" si="9"/>
        <v>0.47487201484562869</v>
      </c>
      <c r="AP9" s="7" t="e">
        <f>(#REF!-#REF!)/#REF!</f>
        <v>#REF!</v>
      </c>
      <c r="AQ9" s="7">
        <f t="shared" si="10"/>
        <v>0.3159346414116227</v>
      </c>
      <c r="AR9" s="7">
        <f t="shared" si="10"/>
        <v>0.61434666716631403</v>
      </c>
      <c r="AS9" s="7">
        <f t="shared" si="10"/>
        <v>6.8630373757292806E-2</v>
      </c>
      <c r="AT9" s="7">
        <f t="shared" si="10"/>
        <v>-8.6113822949964766E-2</v>
      </c>
      <c r="AU9" s="7">
        <f t="shared" si="10"/>
        <v>1.8654627301729607E-2</v>
      </c>
      <c r="AV9" s="7">
        <f t="shared" si="10"/>
        <v>0.10302816455270029</v>
      </c>
    </row>
    <row r="10" spans="1:48" x14ac:dyDescent="0.25">
      <c r="A10">
        <v>201.77885441015599</v>
      </c>
      <c r="B10">
        <v>42.799823694628998</v>
      </c>
      <c r="C10" s="1">
        <v>6.8317822175242902E-6</v>
      </c>
      <c r="D10">
        <v>0.46166200159769799</v>
      </c>
      <c r="E10" s="1">
        <v>0.461179040120821</v>
      </c>
      <c r="F10">
        <v>84.861853348121002</v>
      </c>
      <c r="G10" s="1">
        <v>1.6797691953941199E-5</v>
      </c>
      <c r="H10" s="1">
        <v>1.0136955386903601</v>
      </c>
      <c r="I10">
        <v>0.71326673936829699</v>
      </c>
      <c r="J10" s="1">
        <v>4.6696471364372798E-4</v>
      </c>
      <c r="K10">
        <v>7.2064631482192604E-4</v>
      </c>
      <c r="L10">
        <v>1.03660430558388E-3</v>
      </c>
      <c r="M10">
        <v>1.90569771211553E-3</v>
      </c>
      <c r="N10" s="12">
        <v>6.0375140250332696E-3</v>
      </c>
      <c r="U10">
        <v>16.765097978749999</v>
      </c>
      <c r="V10" s="1">
        <v>8.9752959919754294E-6</v>
      </c>
      <c r="W10">
        <v>30.533896540416102</v>
      </c>
      <c r="X10" s="1">
        <v>4.0445921178783303E-6</v>
      </c>
      <c r="Y10" s="1">
        <v>0.23407184379146301</v>
      </c>
      <c r="Z10">
        <v>62.803018148071203</v>
      </c>
      <c r="AA10" s="1">
        <v>1.13331663507017E-5</v>
      </c>
      <c r="AB10" s="1">
        <v>4.8076324656606E-6</v>
      </c>
      <c r="AC10">
        <v>0.59701269974291604</v>
      </c>
      <c r="AD10" s="1">
        <v>1.16877977257724E-3</v>
      </c>
      <c r="AE10">
        <v>1.42862540650094E-4</v>
      </c>
      <c r="AF10">
        <v>1.11802312206627E-3</v>
      </c>
      <c r="AG10" s="1">
        <v>1.4179108286775099E-3</v>
      </c>
      <c r="AH10" s="1">
        <v>1.37912209403314E-3</v>
      </c>
      <c r="AI10" s="13"/>
      <c r="AJ10" s="7">
        <f t="shared" si="9"/>
        <v>-0.70761130204264933</v>
      </c>
      <c r="AK10" s="7">
        <f t="shared" si="9"/>
        <v>-8.9384239647931352E-2</v>
      </c>
      <c r="AL10" s="7">
        <f t="shared" si="9"/>
        <v>-1.1291413618565205</v>
      </c>
      <c r="AM10" s="7">
        <f t="shared" si="9"/>
        <v>0.26883852123713642</v>
      </c>
      <c r="AN10" s="7">
        <f t="shared" si="9"/>
        <v>-0.11973904343783806</v>
      </c>
      <c r="AO10" s="7">
        <f t="shared" si="9"/>
        <v>0.10594816687731308</v>
      </c>
      <c r="AP10" s="7" t="e">
        <f>(#REF!-#REF!)/#REF!</f>
        <v>#REF!</v>
      </c>
      <c r="AQ10" s="7">
        <f t="shared" si="10"/>
        <v>0.99999332642138994</v>
      </c>
      <c r="AR10" s="7">
        <f t="shared" si="10"/>
        <v>0.28130070161554588</v>
      </c>
      <c r="AS10" s="7">
        <f t="shared" si="10"/>
        <v>-7.2254752109530793E-2</v>
      </c>
      <c r="AT10" s="7">
        <f t="shared" si="10"/>
        <v>0.23122576401518632</v>
      </c>
      <c r="AU10" s="7">
        <f t="shared" si="10"/>
        <v>3.250085843507098E-2</v>
      </c>
      <c r="AV10" s="7">
        <f t="shared" si="10"/>
        <v>0.14933024866453415</v>
      </c>
    </row>
    <row r="11" spans="1:48" x14ac:dyDescent="0.25">
      <c r="A11">
        <v>201.42255759133101</v>
      </c>
      <c r="B11">
        <v>44.4564059430814</v>
      </c>
      <c r="C11" s="1">
        <v>6.6421912901938402E-6</v>
      </c>
      <c r="D11">
        <v>0.465971143416053</v>
      </c>
      <c r="E11" s="1">
        <v>0.42355027231212999</v>
      </c>
      <c r="F11">
        <v>85.028846130119405</v>
      </c>
      <c r="G11" s="1">
        <v>1.71132228891769E-5</v>
      </c>
      <c r="H11" s="1">
        <v>1.03412492150126</v>
      </c>
      <c r="I11">
        <v>0.75078917899493802</v>
      </c>
      <c r="J11" s="1">
        <v>4.5609420359819097E-4</v>
      </c>
      <c r="K11">
        <v>7.2441299316445499E-4</v>
      </c>
      <c r="L11">
        <v>1.03802565957063E-3</v>
      </c>
      <c r="M11">
        <v>1.9217178232534601E-3</v>
      </c>
      <c r="N11" s="12">
        <v>5.2515555674027999E-3</v>
      </c>
      <c r="U11">
        <v>16.016123323901901</v>
      </c>
      <c r="V11" s="1">
        <v>2.4730614266888501E-6</v>
      </c>
      <c r="W11">
        <v>62.588112393792002</v>
      </c>
      <c r="X11" s="1">
        <v>1.68966969458571E-6</v>
      </c>
      <c r="Y11" s="1">
        <v>0.27664297803653898</v>
      </c>
      <c r="Z11">
        <v>68.063649166089803</v>
      </c>
      <c r="AA11" s="1">
        <v>1.3591623244836E-5</v>
      </c>
      <c r="AB11" s="1">
        <v>0.25586824258330898</v>
      </c>
      <c r="AC11">
        <v>2.0949916810801699</v>
      </c>
      <c r="AD11">
        <v>1.1886691391905699E-3</v>
      </c>
      <c r="AE11">
        <v>1.9734303845804201E-4</v>
      </c>
      <c r="AF11">
        <v>1.1956688171113701E-3</v>
      </c>
      <c r="AG11" s="1">
        <v>1.5421819598895E-3</v>
      </c>
      <c r="AH11" s="1">
        <v>6.5190252368515199E-4</v>
      </c>
    </row>
    <row r="12" spans="1:48" x14ac:dyDescent="0.25">
      <c r="A12">
        <v>240.06867318650799</v>
      </c>
      <c r="B12">
        <v>42.293207035194598</v>
      </c>
      <c r="C12" s="1">
        <v>6.6902243818293598E-6</v>
      </c>
      <c r="D12">
        <v>0.437176512869759</v>
      </c>
      <c r="E12" s="1">
        <v>0.46526832754266501</v>
      </c>
      <c r="F12">
        <v>89.246531032061696</v>
      </c>
      <c r="G12" s="1">
        <v>1.6683147209051101E-5</v>
      </c>
      <c r="H12" s="1">
        <v>0.97087619460817898</v>
      </c>
      <c r="I12">
        <v>0.70050290645154301</v>
      </c>
      <c r="J12" s="1">
        <v>4.7103880568301598E-4</v>
      </c>
      <c r="K12">
        <v>7.26685489355708E-4</v>
      </c>
      <c r="L12">
        <v>1.03950576816525E-3</v>
      </c>
      <c r="M12">
        <v>2.07639795783172E-3</v>
      </c>
      <c r="N12" s="12">
        <v>4.7443025661812101E-3</v>
      </c>
      <c r="U12">
        <v>17.050491915057599</v>
      </c>
      <c r="V12" s="1">
        <v>4.9230177673295999E-6</v>
      </c>
      <c r="W12">
        <v>18.3875501341758</v>
      </c>
      <c r="X12" s="1">
        <v>1.30465495940242E-6</v>
      </c>
      <c r="Y12" s="1">
        <v>0.38102765185111498</v>
      </c>
      <c r="Z12">
        <v>74.7422872148381</v>
      </c>
      <c r="AA12" s="1">
        <v>1.12727222722222E-5</v>
      </c>
      <c r="AB12" s="1">
        <v>0.44805364014621502</v>
      </c>
      <c r="AC12">
        <v>1.0145812344491201</v>
      </c>
      <c r="AD12">
        <v>1.1691131286747901E-3</v>
      </c>
      <c r="AE12">
        <v>2.4010775034555201E-4</v>
      </c>
      <c r="AF12">
        <v>1.09178201304266E-3</v>
      </c>
      <c r="AG12" s="1">
        <v>1.42517361634048E-3</v>
      </c>
      <c r="AH12" s="1">
        <v>1.62510526096861E-3</v>
      </c>
    </row>
    <row r="13" spans="1:48" x14ac:dyDescent="0.25">
      <c r="A13">
        <v>241.17575570181799</v>
      </c>
      <c r="B13">
        <v>42.150684049216203</v>
      </c>
      <c r="C13" s="1">
        <v>6.5190854821333904E-6</v>
      </c>
      <c r="D13">
        <v>0.43588885627593699</v>
      </c>
      <c r="E13" s="1">
        <v>0.47184022030747602</v>
      </c>
      <c r="F13">
        <v>89.605130732212302</v>
      </c>
      <c r="G13" s="1">
        <v>1.6625153990317901E-5</v>
      </c>
      <c r="H13" s="1">
        <v>0.97457866407409599</v>
      </c>
      <c r="I13">
        <v>0.70618945396634103</v>
      </c>
      <c r="J13" s="1">
        <v>4.6969736385732002E-4</v>
      </c>
      <c r="K13">
        <v>7.2784090873333196E-4</v>
      </c>
      <c r="L13">
        <v>1.03900532496155E-3</v>
      </c>
      <c r="M13">
        <v>2.07907277040661E-3</v>
      </c>
      <c r="N13" s="12">
        <v>4.9888050124369298E-3</v>
      </c>
      <c r="V13" s="1"/>
      <c r="X13" s="1"/>
      <c r="Y13" s="1"/>
      <c r="AA13" s="1"/>
      <c r="AB13" s="1"/>
      <c r="AG13" s="1"/>
      <c r="AH13" s="1"/>
    </row>
    <row r="14" spans="1:48" x14ac:dyDescent="0.25">
      <c r="A14">
        <v>240.71178006872901</v>
      </c>
      <c r="B14">
        <v>42.625396972197002</v>
      </c>
      <c r="C14" s="1">
        <v>6.5265966547627399E-6</v>
      </c>
      <c r="D14" s="1">
        <v>0.44082517149921802</v>
      </c>
      <c r="E14" s="1">
        <v>0.49757111639553198</v>
      </c>
      <c r="F14">
        <v>89.419111665137905</v>
      </c>
      <c r="G14" s="1">
        <v>1.66058983678357E-5</v>
      </c>
      <c r="H14" s="1">
        <v>0.98381001121493505</v>
      </c>
      <c r="I14">
        <v>0.72706727838473695</v>
      </c>
      <c r="J14" s="1">
        <v>4.6910598037222198E-4</v>
      </c>
      <c r="K14">
        <v>7.2752933130521404E-4</v>
      </c>
      <c r="L14">
        <v>1.0383660716042501E-3</v>
      </c>
      <c r="M14">
        <v>2.0665112476112501E-3</v>
      </c>
      <c r="N14" s="12">
        <v>5.0054000848056401E-3</v>
      </c>
      <c r="U14">
        <v>23.726867311322302</v>
      </c>
      <c r="V14" s="1">
        <v>7.22669024604028E-6</v>
      </c>
      <c r="W14">
        <v>17.4793699369636</v>
      </c>
      <c r="X14" s="1">
        <v>1.0428582264092199E-6</v>
      </c>
      <c r="Y14" s="1">
        <v>0.30637653786733798</v>
      </c>
      <c r="Z14">
        <v>60.899033602535198</v>
      </c>
      <c r="AA14" s="1">
        <v>1.08626969389486E-5</v>
      </c>
      <c r="AB14" s="1">
        <v>1.06927718818588</v>
      </c>
      <c r="AC14">
        <v>0.93460093441352399</v>
      </c>
      <c r="AD14">
        <v>1.1254077832145899E-3</v>
      </c>
      <c r="AE14">
        <v>1.8982724625339099E-4</v>
      </c>
      <c r="AF14" s="1">
        <v>1.14960794148491E-3</v>
      </c>
      <c r="AG14" s="1">
        <v>1.5537366022033E-3</v>
      </c>
      <c r="AH14" s="1">
        <v>1.4738501273528399E-3</v>
      </c>
    </row>
    <row r="15" spans="1:48" x14ac:dyDescent="0.25">
      <c r="A15">
        <v>242.27722333057901</v>
      </c>
      <c r="B15">
        <v>43.103068664096398</v>
      </c>
      <c r="C15" s="1">
        <v>6.5625133898292398E-6</v>
      </c>
      <c r="D15">
        <v>0.42796358688604502</v>
      </c>
      <c r="E15" s="1">
        <v>0.45772191298129999</v>
      </c>
      <c r="F15">
        <v>89.311591171904695</v>
      </c>
      <c r="G15" s="1">
        <v>1.66188406018831E-5</v>
      </c>
      <c r="H15" s="1">
        <v>0.99679196486323296</v>
      </c>
      <c r="I15">
        <v>0.71845216320857397</v>
      </c>
      <c r="J15" s="1">
        <v>4.70356201839385E-4</v>
      </c>
      <c r="K15">
        <v>7.2825697548165199E-4</v>
      </c>
      <c r="L15">
        <v>1.04002305215299E-3</v>
      </c>
      <c r="M15">
        <v>2.08051448231223E-3</v>
      </c>
      <c r="N15" s="12">
        <v>5.2081699168104699E-3</v>
      </c>
      <c r="V15" s="1"/>
      <c r="X15" s="1"/>
      <c r="Y15" s="1"/>
      <c r="AA15" s="1"/>
      <c r="AB15" s="1"/>
      <c r="AG15" s="1"/>
      <c r="AH15" s="1"/>
    </row>
    <row r="16" spans="1:48" x14ac:dyDescent="0.25">
      <c r="A16">
        <v>241.48126771080101</v>
      </c>
      <c r="B16">
        <v>42.7765361447195</v>
      </c>
      <c r="C16" s="1">
        <v>6.6389078913997801E-6</v>
      </c>
      <c r="D16">
        <v>0.43537282730742799</v>
      </c>
      <c r="E16" s="1">
        <v>0.46308786265927798</v>
      </c>
      <c r="F16">
        <v>89.189544598520101</v>
      </c>
      <c r="G16" s="1">
        <v>1.6633193805488901E-5</v>
      </c>
      <c r="H16" s="1">
        <v>1.0184477507671199</v>
      </c>
      <c r="I16">
        <v>0.72170930498310004</v>
      </c>
      <c r="J16" s="1">
        <v>4.6857791338908E-4</v>
      </c>
      <c r="K16">
        <v>7.2783276905264099E-4</v>
      </c>
      <c r="L16">
        <v>1.03912683330155E-3</v>
      </c>
      <c r="M16">
        <v>2.0636425655948202E-3</v>
      </c>
      <c r="N16" s="12">
        <v>5.5884529544977203E-3</v>
      </c>
      <c r="U16">
        <v>19.392524982788402</v>
      </c>
      <c r="V16" s="1">
        <v>6.1990846689414504E-6</v>
      </c>
      <c r="W16">
        <v>25.0426056120886</v>
      </c>
      <c r="X16" s="1">
        <v>1.0137964073288101E-6</v>
      </c>
      <c r="Y16" s="1">
        <v>0.20722773120679</v>
      </c>
      <c r="Z16">
        <v>60.034260952106798</v>
      </c>
      <c r="AA16" s="1">
        <v>1.5216317713042799E-5</v>
      </c>
      <c r="AB16" s="1">
        <v>0.65069285306608404</v>
      </c>
      <c r="AC16">
        <v>1.01670780567764</v>
      </c>
      <c r="AD16">
        <v>1.14017777415195E-3</v>
      </c>
      <c r="AE16">
        <v>1.4217911310864E-4</v>
      </c>
      <c r="AF16">
        <v>1.3245648720981299E-3</v>
      </c>
      <c r="AG16" s="1">
        <v>1.8498146964121499E-3</v>
      </c>
      <c r="AH16" s="1">
        <v>1.4017042943384999E-3</v>
      </c>
    </row>
    <row r="17" spans="1:34" x14ac:dyDescent="0.25">
      <c r="A17">
        <v>242.65372094097199</v>
      </c>
      <c r="B17">
        <v>42.410133306126198</v>
      </c>
      <c r="C17" s="1">
        <v>6.5202630663363302E-6</v>
      </c>
      <c r="D17">
        <v>0.43190693854315598</v>
      </c>
      <c r="E17" s="1">
        <v>0.464138294537701</v>
      </c>
      <c r="F17">
        <v>89.139963613255901</v>
      </c>
      <c r="G17" s="1">
        <v>1.6841895255100301E-5</v>
      </c>
      <c r="H17" s="1">
        <v>1.0568117537099999</v>
      </c>
      <c r="I17">
        <v>0.68570675003789705</v>
      </c>
      <c r="J17" s="1">
        <v>4.6799608234653398E-4</v>
      </c>
      <c r="K17">
        <v>7.2550212668717003E-4</v>
      </c>
      <c r="L17">
        <v>1.0403942010703401E-3</v>
      </c>
      <c r="M17">
        <v>2.0709396360122602E-3</v>
      </c>
      <c r="N17" s="12">
        <v>5.8637970247229602E-3</v>
      </c>
      <c r="V17" s="1"/>
      <c r="X17" s="1"/>
      <c r="Y17" s="1"/>
      <c r="AA17" s="1"/>
      <c r="AB17" s="1"/>
      <c r="AC17" s="1"/>
      <c r="AG17" s="1"/>
      <c r="AH17" s="1"/>
    </row>
    <row r="18" spans="1:34" x14ac:dyDescent="0.25">
      <c r="A18">
        <v>286.90502779411798</v>
      </c>
      <c r="B18">
        <v>41.377708952835697</v>
      </c>
      <c r="C18" s="1">
        <v>6.38724600069632E-6</v>
      </c>
      <c r="D18">
        <v>0.399956020799351</v>
      </c>
      <c r="E18" s="1">
        <v>0.479969498116461</v>
      </c>
      <c r="F18">
        <v>94.686712337394994</v>
      </c>
      <c r="G18" s="1">
        <v>1.6569995812507398E-5</v>
      </c>
      <c r="H18" s="1">
        <v>0.92150459799762197</v>
      </c>
      <c r="I18">
        <v>0.69001201357452802</v>
      </c>
      <c r="J18" s="1">
        <v>4.7982140709730602E-4</v>
      </c>
      <c r="K18">
        <v>7.2924276157584195E-4</v>
      </c>
      <c r="L18">
        <v>1.045288233894E-3</v>
      </c>
      <c r="M18">
        <v>2.2894909709069901E-3</v>
      </c>
      <c r="N18" s="12">
        <v>4.7947006235053496E-3</v>
      </c>
      <c r="V18" s="1"/>
      <c r="X18" s="1"/>
      <c r="Y18" s="1"/>
      <c r="AA18" s="1"/>
      <c r="AB18" s="1"/>
      <c r="AG18" s="1"/>
      <c r="AH18" s="1"/>
    </row>
    <row r="19" spans="1:34" x14ac:dyDescent="0.25">
      <c r="A19">
        <v>286.12583497839501</v>
      </c>
      <c r="B19">
        <v>41.352497355674203</v>
      </c>
      <c r="C19" s="1">
        <v>6.3900055746996398E-6</v>
      </c>
      <c r="D19">
        <v>0.39331376342989799</v>
      </c>
      <c r="E19" s="1">
        <v>0.47013944913035099</v>
      </c>
      <c r="F19">
        <v>95.506162196196399</v>
      </c>
      <c r="G19" s="1">
        <v>1.6565665732575801E-5</v>
      </c>
      <c r="H19" s="1">
        <v>0.93394831573535597</v>
      </c>
      <c r="I19">
        <v>0.69863028744407796</v>
      </c>
      <c r="J19" s="1">
        <v>4.8285846381783903E-4</v>
      </c>
      <c r="K19">
        <v>7.3046434101095396E-4</v>
      </c>
      <c r="L19">
        <v>1.0449167628630699E-3</v>
      </c>
      <c r="M19">
        <v>2.2810255885802599E-3</v>
      </c>
      <c r="N19" s="12">
        <v>4.7842856374493304E-3</v>
      </c>
      <c r="V19" s="1"/>
      <c r="X19" s="1"/>
      <c r="Y19" s="1"/>
      <c r="AA19" s="1"/>
      <c r="AB19" s="1"/>
      <c r="AG19" s="1"/>
      <c r="AH19" s="1"/>
    </row>
    <row r="20" spans="1:34" x14ac:dyDescent="0.25">
      <c r="A20">
        <v>286.38196623361802</v>
      </c>
      <c r="B20">
        <v>42.710492179740598</v>
      </c>
      <c r="C20" s="1">
        <v>6.49756924887253E-6</v>
      </c>
      <c r="D20">
        <v>0.39713339814529097</v>
      </c>
      <c r="E20" s="1">
        <v>0.47190323014190999</v>
      </c>
      <c r="F20">
        <v>94.893772981516406</v>
      </c>
      <c r="G20" s="1">
        <v>1.6608924717220999E-5</v>
      </c>
      <c r="H20" s="1">
        <v>0.91459025212280398</v>
      </c>
      <c r="I20">
        <v>0.68983785855347202</v>
      </c>
      <c r="J20" s="1">
        <v>4.7909114887684202E-4</v>
      </c>
      <c r="K20">
        <v>7.3003848379250304E-4</v>
      </c>
      <c r="L20">
        <v>1.04444964058904E-3</v>
      </c>
      <c r="M20">
        <v>2.2690371817124101E-3</v>
      </c>
      <c r="N20" s="12">
        <v>5.0873996518487298E-3</v>
      </c>
      <c r="U20">
        <v>22.098253538203199</v>
      </c>
      <c r="V20" s="1">
        <v>3.6400144098348399E-6</v>
      </c>
      <c r="W20">
        <v>21.270886250932499</v>
      </c>
      <c r="X20" s="1">
        <v>8.92087177937708E-7</v>
      </c>
      <c r="Y20" s="1">
        <v>0.41217112791275201</v>
      </c>
      <c r="Z20">
        <v>60.867562089653497</v>
      </c>
      <c r="AA20" s="1">
        <v>1.4477304158320301E-5</v>
      </c>
      <c r="AB20" s="1">
        <v>1.1198101423240501</v>
      </c>
      <c r="AC20">
        <v>0.61639955814195402</v>
      </c>
      <c r="AD20">
        <v>9.3282358889670597E-4</v>
      </c>
      <c r="AE20">
        <v>1.9610241831874499E-4</v>
      </c>
      <c r="AF20">
        <v>1.19142544579909E-3</v>
      </c>
      <c r="AG20" s="1">
        <v>1.81462969227109E-3</v>
      </c>
      <c r="AH20" s="1">
        <v>1.52788504464794E-3</v>
      </c>
    </row>
    <row r="21" spans="1:34" x14ac:dyDescent="0.25">
      <c r="A21">
        <v>285.64661777272698</v>
      </c>
      <c r="B21">
        <v>42.534619613475897</v>
      </c>
      <c r="C21" s="1">
        <v>6.4024528947118098E-6</v>
      </c>
      <c r="D21">
        <v>0.39440517564577299</v>
      </c>
      <c r="E21" s="1">
        <v>0.47829409657424099</v>
      </c>
      <c r="F21">
        <v>94.857721525596403</v>
      </c>
      <c r="G21" s="1">
        <v>1.6598670574442799E-5</v>
      </c>
      <c r="H21" s="1">
        <v>0.91844282802982002</v>
      </c>
      <c r="I21">
        <v>0.69408907934048503</v>
      </c>
      <c r="J21" s="1">
        <v>4.7959537800115997E-4</v>
      </c>
      <c r="K21">
        <v>7.3167746097960997E-4</v>
      </c>
      <c r="L21">
        <v>1.0448829727356199E-3</v>
      </c>
      <c r="M21">
        <v>2.2701820418548099E-3</v>
      </c>
      <c r="N21" s="12">
        <v>5.0373372374701098E-3</v>
      </c>
      <c r="V21" s="1"/>
      <c r="X21" s="1"/>
      <c r="Y21" s="1"/>
      <c r="AA21" s="1"/>
      <c r="AB21" s="1"/>
      <c r="AG21" s="1"/>
      <c r="AH21" s="1"/>
    </row>
    <row r="22" spans="1:34" x14ac:dyDescent="0.25">
      <c r="A22">
        <v>285.854054573643</v>
      </c>
      <c r="B22">
        <v>42.644268499823099</v>
      </c>
      <c r="C22" s="1">
        <v>6.45780943166171E-6</v>
      </c>
      <c r="D22">
        <v>0.40582438046420599</v>
      </c>
      <c r="E22" s="1">
        <v>0.473518454872634</v>
      </c>
      <c r="F22">
        <v>94.749509547321097</v>
      </c>
      <c r="G22" s="1">
        <v>1.6666088335966599E-5</v>
      </c>
      <c r="H22" s="1">
        <v>0.919615986903772</v>
      </c>
      <c r="I22">
        <v>0.684773685240053</v>
      </c>
      <c r="J22" s="1">
        <v>4.7554408759705699E-4</v>
      </c>
      <c r="K22">
        <v>7.3280576712957699E-4</v>
      </c>
      <c r="L22">
        <v>1.0439546035823999E-3</v>
      </c>
      <c r="M22">
        <v>2.2449837747725901E-3</v>
      </c>
      <c r="N22" s="12">
        <v>5.3639889405259697E-3</v>
      </c>
      <c r="U22">
        <v>34.313473552165902</v>
      </c>
      <c r="V22" s="1">
        <v>3.8072287070927499E-6</v>
      </c>
      <c r="W22">
        <v>13.172612112159401</v>
      </c>
      <c r="X22" s="1">
        <v>2.5987665245792698E-7</v>
      </c>
      <c r="Y22" s="1">
        <v>0.29782384136344697</v>
      </c>
      <c r="Z22">
        <v>67.816069910579799</v>
      </c>
      <c r="AA22" s="1">
        <v>2.0508840913364099E-5</v>
      </c>
      <c r="AB22" s="1">
        <v>1.6162229266349</v>
      </c>
      <c r="AC22">
        <v>1.1316783901135701</v>
      </c>
      <c r="AD22">
        <v>6.1384195815016799E-4</v>
      </c>
      <c r="AE22" s="1">
        <v>9.3417560488977499E-5</v>
      </c>
      <c r="AF22">
        <v>1.14110351411817E-3</v>
      </c>
      <c r="AG22" s="1">
        <v>2.6478027472227701E-3</v>
      </c>
      <c r="AH22" s="1">
        <v>2.1522441946196201E-3</v>
      </c>
    </row>
    <row r="23" spans="1:34" x14ac:dyDescent="0.25">
      <c r="A23">
        <v>287.11527210447798</v>
      </c>
      <c r="B23">
        <v>42.963469221178002</v>
      </c>
      <c r="C23" s="1">
        <v>6.4314549584118499E-6</v>
      </c>
      <c r="D23">
        <v>0.40669518603460503</v>
      </c>
      <c r="E23" s="1">
        <v>0.472986610010937</v>
      </c>
      <c r="F23">
        <v>95.265142274857197</v>
      </c>
      <c r="G23" s="1">
        <v>1.6690961645549999E-5</v>
      </c>
      <c r="H23" s="1">
        <v>0.94103146731054599</v>
      </c>
      <c r="I23">
        <v>0.67079318511369102</v>
      </c>
      <c r="J23" s="1">
        <v>4.7505846809275899E-4</v>
      </c>
      <c r="K23">
        <v>7.3331828245664699E-4</v>
      </c>
      <c r="L23">
        <v>1.0434985992908499E-3</v>
      </c>
      <c r="M23">
        <v>2.24522529970721E-3</v>
      </c>
      <c r="N23" s="12">
        <v>5.4177650997711798E-3</v>
      </c>
      <c r="U23">
        <v>18.918262855449399</v>
      </c>
      <c r="V23" s="1">
        <v>3.9458957828506302E-6</v>
      </c>
      <c r="W23">
        <v>28.875011930898498</v>
      </c>
      <c r="X23" s="1">
        <v>1.32365104372172E-6</v>
      </c>
      <c r="Y23" s="1">
        <v>0.36154283787194502</v>
      </c>
      <c r="Z23">
        <v>63.783813190576502</v>
      </c>
      <c r="AA23" s="1">
        <v>1.2927918259906999E-5</v>
      </c>
      <c r="AB23" s="1">
        <v>1.0116793168143701</v>
      </c>
      <c r="AC23">
        <v>0.44550504395028301</v>
      </c>
      <c r="AD23">
        <v>1.1145380321041501E-3</v>
      </c>
      <c r="AE23">
        <v>2.10852984726884E-4</v>
      </c>
      <c r="AF23" s="1">
        <v>1.2030893670602701E-3</v>
      </c>
      <c r="AG23" s="1">
        <v>1.6738099522583001E-3</v>
      </c>
      <c r="AH23" s="1">
        <v>1.52107398573351E-3</v>
      </c>
    </row>
    <row r="24" spans="1:34" x14ac:dyDescent="0.25">
      <c r="A24">
        <v>325.085498234694</v>
      </c>
      <c r="B24">
        <v>41.391237092367597</v>
      </c>
      <c r="C24" s="1">
        <v>6.2103707335380297E-6</v>
      </c>
      <c r="D24">
        <v>0.39237024957070099</v>
      </c>
      <c r="E24" s="1">
        <v>0.47418030164832098</v>
      </c>
      <c r="F24">
        <v>104.803835450935</v>
      </c>
      <c r="G24" s="1">
        <v>1.6622901947427001E-5</v>
      </c>
      <c r="H24" s="1">
        <v>0.86226800477895205</v>
      </c>
      <c r="I24">
        <v>0.665765015953935</v>
      </c>
      <c r="J24" s="1">
        <v>4.8248038524647402E-4</v>
      </c>
      <c r="K24">
        <v>7.4197033007754201E-4</v>
      </c>
      <c r="L24">
        <v>1.04440888194254E-3</v>
      </c>
      <c r="M24">
        <v>2.3912726790638501E-3</v>
      </c>
      <c r="N24" s="12">
        <v>4.6819070609474397E-3</v>
      </c>
      <c r="V24" s="1"/>
      <c r="X24" s="1"/>
      <c r="Y24" s="1"/>
      <c r="AA24" s="1"/>
      <c r="AB24" s="1"/>
      <c r="AD24" s="1"/>
      <c r="AG24" s="1"/>
      <c r="AH24" s="1"/>
    </row>
    <row r="25" spans="1:34" x14ac:dyDescent="0.25">
      <c r="A25">
        <v>325.04642018831203</v>
      </c>
      <c r="B25">
        <v>41.6160108390335</v>
      </c>
      <c r="C25" s="1">
        <v>6.27517827867616E-6</v>
      </c>
      <c r="D25">
        <v>0.394929810797713</v>
      </c>
      <c r="E25" s="1">
        <v>0.47085181779413399</v>
      </c>
      <c r="F25">
        <v>104.656817369685</v>
      </c>
      <c r="G25" s="1">
        <v>1.6768681637887901E-5</v>
      </c>
      <c r="H25" s="1">
        <v>0.86287295494595995</v>
      </c>
      <c r="I25">
        <v>0.65367550073027203</v>
      </c>
      <c r="J25" s="1">
        <v>4.8112040113091503E-4</v>
      </c>
      <c r="K25">
        <v>7.4062326018214204E-4</v>
      </c>
      <c r="L25">
        <v>1.0440996394814901E-3</v>
      </c>
      <c r="M25">
        <v>2.4023188836121401E-3</v>
      </c>
      <c r="N25" s="12">
        <v>4.50534721500318E-3</v>
      </c>
      <c r="V25" s="1"/>
      <c r="X25" s="1"/>
      <c r="Y25" s="1"/>
      <c r="AA25" s="1"/>
      <c r="AB25" s="1"/>
      <c r="AG25" s="1"/>
      <c r="AH25" s="1"/>
    </row>
    <row r="26" spans="1:34" x14ac:dyDescent="0.25">
      <c r="A26">
        <v>324.72369542750903</v>
      </c>
      <c r="B26">
        <v>43.195133995352101</v>
      </c>
      <c r="C26" s="1">
        <v>6.0563221874201699E-6</v>
      </c>
      <c r="D26">
        <v>0.39501142241394399</v>
      </c>
      <c r="E26" s="1">
        <v>0.48539071947533102</v>
      </c>
      <c r="F26">
        <v>101.459173088412</v>
      </c>
      <c r="G26" s="1">
        <v>1.6405367274636701E-5</v>
      </c>
      <c r="H26" s="1">
        <v>0.87892225722258399</v>
      </c>
      <c r="I26">
        <v>0.64660177185741996</v>
      </c>
      <c r="J26" s="1">
        <v>4.7249525655964502E-4</v>
      </c>
      <c r="K26">
        <v>7.43636429636947E-4</v>
      </c>
      <c r="L26">
        <v>1.0467486028255201E-3</v>
      </c>
      <c r="M26">
        <v>2.45295929983701E-3</v>
      </c>
      <c r="N26" s="12">
        <v>5.4468304398032699E-3</v>
      </c>
      <c r="V26" s="1"/>
      <c r="X26" s="1"/>
      <c r="Y26" s="1"/>
      <c r="AA26" s="1"/>
      <c r="AB26" s="1"/>
      <c r="AG26" s="1"/>
      <c r="AH26" s="1"/>
    </row>
    <row r="27" spans="1:34" x14ac:dyDescent="0.25">
      <c r="A27">
        <v>325.11872631249997</v>
      </c>
      <c r="B27">
        <v>42.963591809400803</v>
      </c>
      <c r="C27" s="1">
        <v>6.2012291665035197E-6</v>
      </c>
      <c r="D27">
        <v>0.37980295159233501</v>
      </c>
      <c r="E27" s="1">
        <v>0.48268174147348097</v>
      </c>
      <c r="F27">
        <v>102.847027815183</v>
      </c>
      <c r="G27" s="1">
        <v>1.6013395015838999E-5</v>
      </c>
      <c r="H27" s="1">
        <v>0.85600271608019696</v>
      </c>
      <c r="I27">
        <v>0.65846637541551101</v>
      </c>
      <c r="J27" s="1">
        <v>4.8430055015774999E-4</v>
      </c>
      <c r="K27">
        <v>7.5540365668923097E-4</v>
      </c>
      <c r="L27">
        <v>1.05111365806356E-3</v>
      </c>
      <c r="M27">
        <v>2.4139285285578798E-3</v>
      </c>
      <c r="N27" s="12">
        <v>5.7671073748002798E-3</v>
      </c>
      <c r="V27" s="1"/>
      <c r="X27" s="1"/>
      <c r="Y27" s="1"/>
      <c r="AA27" s="1"/>
      <c r="AB27" s="1"/>
      <c r="AG27" s="1"/>
      <c r="AH27" s="1"/>
    </row>
    <row r="28" spans="1:34" x14ac:dyDescent="0.25">
      <c r="A28">
        <v>324.10438794957997</v>
      </c>
      <c r="B28">
        <v>39.7664563235885</v>
      </c>
      <c r="C28" s="1">
        <v>5.91304449342933E-6</v>
      </c>
      <c r="D28">
        <v>0.37932782382817898</v>
      </c>
      <c r="E28" s="1">
        <v>0.461586223099541</v>
      </c>
      <c r="F28">
        <v>123.879342142835</v>
      </c>
      <c r="G28" s="1">
        <v>1.6894997630694399E-5</v>
      </c>
      <c r="H28" s="1">
        <v>0.760838646521803</v>
      </c>
      <c r="I28">
        <v>0.64343317471533801</v>
      </c>
      <c r="J28" s="1">
        <v>4.9576661135370401E-4</v>
      </c>
      <c r="K28">
        <v>7.8286226261688099E-4</v>
      </c>
      <c r="L28">
        <v>1.04886114456441E-3</v>
      </c>
      <c r="M28">
        <v>2.3763268240375498E-3</v>
      </c>
      <c r="N28" s="12">
        <v>8.4697437948661903E-3</v>
      </c>
      <c r="V28" s="1"/>
      <c r="X28" s="1"/>
      <c r="Y28" s="1"/>
      <c r="AA28" s="1"/>
      <c r="AB28" s="1"/>
      <c r="AG28" s="1"/>
      <c r="AH28" s="1"/>
    </row>
    <row r="29" spans="1:34" x14ac:dyDescent="0.25">
      <c r="A29">
        <v>325.41832325830302</v>
      </c>
      <c r="B29">
        <v>41.725809286535799</v>
      </c>
      <c r="C29" s="1">
        <v>6.0289159468873001E-6</v>
      </c>
      <c r="D29">
        <v>0.38973385238360397</v>
      </c>
      <c r="E29" s="1">
        <v>0.51644387276006598</v>
      </c>
      <c r="F29">
        <v>112.295507083084</v>
      </c>
      <c r="G29" s="1">
        <v>1.5547649133588101E-5</v>
      </c>
      <c r="H29" s="1">
        <v>0.84627754790559595</v>
      </c>
      <c r="I29">
        <v>0.63190278889760898</v>
      </c>
      <c r="J29" s="1">
        <v>4.8284938990558897E-4</v>
      </c>
      <c r="K29">
        <v>7.5732852287966202E-4</v>
      </c>
      <c r="L29">
        <v>1.0314518854340701E-3</v>
      </c>
      <c r="M29">
        <v>2.4133617729114698E-3</v>
      </c>
      <c r="N29" s="12">
        <v>1.04309630159622E-2</v>
      </c>
      <c r="V29" s="1"/>
      <c r="X29" s="1"/>
      <c r="Y29" s="1"/>
      <c r="AA29" s="1"/>
      <c r="AB29" s="1"/>
      <c r="AG29" s="1"/>
      <c r="AH29" s="1"/>
    </row>
    <row r="30" spans="1:34" x14ac:dyDescent="0.25">
      <c r="A30">
        <v>369.05583421666699</v>
      </c>
      <c r="B30">
        <v>40.433418430042302</v>
      </c>
      <c r="C30" s="1">
        <v>6.1553334681767004E-6</v>
      </c>
      <c r="D30">
        <v>0.38940008319852898</v>
      </c>
      <c r="E30" s="1">
        <v>0.48190118847058599</v>
      </c>
      <c r="F30">
        <v>100.467049645909</v>
      </c>
      <c r="G30" s="1">
        <v>1.7324023497791599E-5</v>
      </c>
      <c r="H30" s="1">
        <v>0.820966405498192</v>
      </c>
      <c r="I30">
        <v>0.63845663950704301</v>
      </c>
      <c r="J30" s="1">
        <v>4.90939012738556E-4</v>
      </c>
      <c r="K30">
        <v>7.4690243574308205E-4</v>
      </c>
      <c r="L30">
        <v>1.0462222853831E-3</v>
      </c>
      <c r="M30">
        <v>2.5732413642895599E-3</v>
      </c>
      <c r="N30" s="12">
        <v>4.9128817793798697E-3</v>
      </c>
      <c r="V30" s="1"/>
      <c r="X30" s="1"/>
      <c r="Y30" s="1"/>
      <c r="AA30" s="1"/>
      <c r="AB30" s="1"/>
      <c r="AG30" s="1"/>
      <c r="AH30" s="1"/>
    </row>
    <row r="31" spans="1:34" x14ac:dyDescent="0.25">
      <c r="A31">
        <v>369.29250856074799</v>
      </c>
      <c r="B31">
        <v>40.234555890799498</v>
      </c>
      <c r="C31" s="1">
        <v>6.4211160015069002E-6</v>
      </c>
      <c r="D31">
        <v>0.36663562642021402</v>
      </c>
      <c r="E31" s="1">
        <v>0.48231646579523502</v>
      </c>
      <c r="F31">
        <v>101.103997943848</v>
      </c>
      <c r="G31" s="1">
        <v>1.7286304925584101E-5</v>
      </c>
      <c r="H31" s="1">
        <v>0.83638539584238303</v>
      </c>
      <c r="I31">
        <v>0.65553010429720904</v>
      </c>
      <c r="J31" s="1">
        <v>4.9539267781418704E-4</v>
      </c>
      <c r="K31">
        <v>7.2945099362282495E-4</v>
      </c>
      <c r="L31">
        <v>1.0375298914587199E-3</v>
      </c>
      <c r="M31">
        <v>2.5201628749617201E-3</v>
      </c>
      <c r="N31" s="12">
        <v>4.7387978191685198E-3</v>
      </c>
      <c r="V31" s="1"/>
      <c r="X31" s="1"/>
      <c r="Y31" s="1"/>
      <c r="AA31" s="1"/>
      <c r="AB31" s="1"/>
      <c r="AG31" s="1"/>
      <c r="AH31" s="1"/>
    </row>
    <row r="32" spans="1:34" x14ac:dyDescent="0.25">
      <c r="A32">
        <v>368.21603739259302</v>
      </c>
      <c r="B32">
        <v>40.854749136619397</v>
      </c>
      <c r="C32" s="1">
        <v>6.1434242908435196E-6</v>
      </c>
      <c r="D32">
        <v>0.38935311220990698</v>
      </c>
      <c r="E32" s="1">
        <v>0.47642395284406103</v>
      </c>
      <c r="F32">
        <v>98.227244637271198</v>
      </c>
      <c r="G32" s="1">
        <v>1.8708822446192301E-5</v>
      </c>
      <c r="H32" s="1">
        <v>0.81604254305113</v>
      </c>
      <c r="I32">
        <v>0.63831058868737101</v>
      </c>
      <c r="J32" s="1">
        <v>4.8221637107179497E-4</v>
      </c>
      <c r="K32">
        <v>7.3056750193676396E-4</v>
      </c>
      <c r="L32">
        <v>1.0535101476062899E-3</v>
      </c>
      <c r="M32">
        <v>2.6491061823500001E-3</v>
      </c>
      <c r="N32" s="12">
        <v>5.0847712766722902E-3</v>
      </c>
      <c r="V32" s="1"/>
      <c r="X32" s="1"/>
      <c r="Y32" s="1"/>
      <c r="AA32" s="1"/>
      <c r="AB32" s="1"/>
      <c r="AG32" s="1"/>
      <c r="AH32" s="1"/>
    </row>
    <row r="33" spans="1:34" x14ac:dyDescent="0.25">
      <c r="A33">
        <v>369.14972903809502</v>
      </c>
      <c r="B33">
        <v>40.033899869626502</v>
      </c>
      <c r="C33" s="1">
        <v>6.0977931145332399E-6</v>
      </c>
      <c r="D33">
        <v>0.39637864070152401</v>
      </c>
      <c r="E33" s="1">
        <v>0.47285155331982898</v>
      </c>
      <c r="F33">
        <v>100.30484129805799</v>
      </c>
      <c r="G33" s="1">
        <v>1.8527364412937499E-5</v>
      </c>
      <c r="H33" s="1">
        <v>0.79340357411777795</v>
      </c>
      <c r="I33">
        <v>0.63620658073823499</v>
      </c>
      <c r="J33" s="1">
        <v>4.8483611398490099E-4</v>
      </c>
      <c r="K33">
        <v>7.4225095837929396E-4</v>
      </c>
      <c r="L33">
        <v>1.0547182662016799E-3</v>
      </c>
      <c r="M33">
        <v>2.6192967516734098E-3</v>
      </c>
      <c r="N33" s="12">
        <v>5.2695666885314001E-3</v>
      </c>
      <c r="V33" s="1"/>
      <c r="X33" s="1"/>
      <c r="Y33" s="1"/>
      <c r="AA33" s="1"/>
      <c r="AB33" s="1"/>
      <c r="AG33" s="1"/>
      <c r="AH33" s="1"/>
    </row>
    <row r="34" spans="1:34" x14ac:dyDescent="0.25">
      <c r="A34">
        <v>368.63909512376199</v>
      </c>
      <c r="B34">
        <v>39.740475889076599</v>
      </c>
      <c r="C34" s="1">
        <v>6.3244203401680899E-6</v>
      </c>
      <c r="D34">
        <v>0.38358029826756201</v>
      </c>
      <c r="E34" s="1">
        <v>0.46515459795898001</v>
      </c>
      <c r="F34">
        <v>103.560303879757</v>
      </c>
      <c r="G34" s="1">
        <v>1.8202382388604399E-5</v>
      </c>
      <c r="H34" s="1">
        <v>0.84294351169493098</v>
      </c>
      <c r="I34">
        <v>0.62662443160151005</v>
      </c>
      <c r="J34" s="1">
        <v>4.9415877669901302E-4</v>
      </c>
      <c r="K34">
        <v>7.4301438726683499E-4</v>
      </c>
      <c r="L34">
        <v>1.0467611869046101E-3</v>
      </c>
      <c r="M34">
        <v>2.48311880226414E-3</v>
      </c>
      <c r="N34" s="12">
        <v>6.5847634731800997E-3</v>
      </c>
      <c r="V34" s="1"/>
      <c r="X34" s="1"/>
      <c r="Y34" s="1"/>
      <c r="AA34" s="1"/>
      <c r="AB34" s="1"/>
      <c r="AC34" s="1"/>
      <c r="AG34" s="1"/>
      <c r="AH34" s="1"/>
    </row>
    <row r="35" spans="1:34" x14ac:dyDescent="0.25">
      <c r="A35">
        <v>369.13339062376201</v>
      </c>
      <c r="B35">
        <v>40.027357458543698</v>
      </c>
      <c r="C35" s="1">
        <v>5.9095064158933699E-6</v>
      </c>
      <c r="D35">
        <v>0.40448328645310999</v>
      </c>
      <c r="E35" s="1">
        <v>0.45746594288645498</v>
      </c>
      <c r="F35">
        <v>105.882416060853</v>
      </c>
      <c r="G35" s="1">
        <v>2.0001221735492801E-5</v>
      </c>
      <c r="H35" s="1">
        <v>0.80370682881599198</v>
      </c>
      <c r="I35">
        <v>0.61098735774553004</v>
      </c>
      <c r="J35" s="1">
        <v>4.7327036261180199E-4</v>
      </c>
      <c r="K35">
        <v>7.2690159410517799E-4</v>
      </c>
      <c r="L35">
        <v>1.0440088601788499E-3</v>
      </c>
      <c r="M35">
        <v>2.5750455905063298E-3</v>
      </c>
      <c r="N35" s="12">
        <v>6.5212252701253902E-3</v>
      </c>
      <c r="V35" s="1"/>
      <c r="X35" s="1"/>
      <c r="Y35" s="1"/>
      <c r="AA35" s="1"/>
      <c r="AB35" s="1"/>
      <c r="AG35" s="1"/>
      <c r="AH35" s="1"/>
    </row>
    <row r="39" spans="1:34" x14ac:dyDescent="0.25">
      <c r="U39" t="s">
        <v>37</v>
      </c>
      <c r="X39" t="s">
        <v>39</v>
      </c>
      <c r="AA39" t="s">
        <v>41</v>
      </c>
      <c r="AD39" t="s">
        <v>38</v>
      </c>
    </row>
    <row r="40" spans="1:34" x14ac:dyDescent="0.25">
      <c r="U40" t="s">
        <v>10</v>
      </c>
      <c r="V40" t="s">
        <v>11</v>
      </c>
      <c r="W40" t="s">
        <v>15</v>
      </c>
      <c r="X40" t="s">
        <v>10</v>
      </c>
      <c r="Y40" t="s">
        <v>11</v>
      </c>
      <c r="AA40" t="s">
        <v>10</v>
      </c>
      <c r="AB40" t="s">
        <v>11</v>
      </c>
      <c r="AD40" t="s">
        <v>10</v>
      </c>
      <c r="AE40" t="s">
        <v>11</v>
      </c>
    </row>
    <row r="41" spans="1:34" x14ac:dyDescent="0.25">
      <c r="U41">
        <v>288.11481929411798</v>
      </c>
      <c r="V41">
        <v>0.38190447190552501</v>
      </c>
      <c r="W41">
        <v>1.51099224885248E-2</v>
      </c>
    </row>
    <row r="42" spans="1:34" x14ac:dyDescent="0.25">
      <c r="U42">
        <v>316.61986472661903</v>
      </c>
      <c r="V42">
        <v>0.402298704874268</v>
      </c>
      <c r="W42">
        <v>2.0823187611852E-2</v>
      </c>
    </row>
    <row r="43" spans="1:34" x14ac:dyDescent="0.25">
      <c r="U43">
        <v>356.03031470642202</v>
      </c>
      <c r="V43">
        <v>0.39097154323099398</v>
      </c>
      <c r="W43">
        <v>2.3656279591577799E-2</v>
      </c>
    </row>
    <row r="44" spans="1:34" x14ac:dyDescent="0.25">
      <c r="U44">
        <v>199.589137609137</v>
      </c>
      <c r="V44">
        <v>0.51101069971031998</v>
      </c>
      <c r="W44">
        <v>1.7549869446822301E-2</v>
      </c>
    </row>
    <row r="45" spans="1:34" x14ac:dyDescent="0.25">
      <c r="U45">
        <v>238.37473855555601</v>
      </c>
      <c r="V45">
        <v>0.48803537578567102</v>
      </c>
      <c r="W45">
        <v>1.50663124210296E-2</v>
      </c>
    </row>
    <row r="46" spans="1:34" x14ac:dyDescent="0.25">
      <c r="U46">
        <v>316.34495112371098</v>
      </c>
      <c r="V46">
        <v>0.405650769960132</v>
      </c>
      <c r="W46">
        <v>1.9226085788293799E-2</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0E37D-9EA3-4A82-99AA-5A52E08DDC8B}">
  <dimension ref="A1:AV46"/>
  <sheetViews>
    <sheetView zoomScale="110" zoomScaleNormal="110" workbookViewId="0">
      <selection activeCell="N29" sqref="N29"/>
    </sheetView>
  </sheetViews>
  <sheetFormatPr defaultRowHeight="15" x14ac:dyDescent="0.25"/>
  <cols>
    <col min="1" max="16" width="11.5703125" customWidth="1"/>
    <col min="17" max="17" width="9.85546875" customWidth="1"/>
    <col min="18" max="20" width="6.7109375" customWidth="1"/>
    <col min="21" max="21" width="11.5703125" bestFit="1" customWidth="1"/>
    <col min="22" max="22" width="11.28515625" bestFit="1" customWidth="1"/>
    <col min="23" max="24" width="12" bestFit="1" customWidth="1"/>
    <col min="25" max="25" width="11.28515625" bestFit="1" customWidth="1"/>
    <col min="26" max="26" width="11.5703125" bestFit="1" customWidth="1"/>
    <col min="27" max="29" width="12" bestFit="1" customWidth="1"/>
    <col min="30" max="30" width="11.28515625" bestFit="1" customWidth="1"/>
    <col min="31" max="35" width="12" bestFit="1" customWidth="1"/>
  </cols>
  <sheetData>
    <row r="1" spans="1:48" x14ac:dyDescent="0.25">
      <c r="A1" t="s">
        <v>18</v>
      </c>
      <c r="B1" s="14">
        <f t="shared" ref="B1:M1" si="0">SLOPE(B6:B35,$A$6:$A$35)</f>
        <v>-4.6495296966141901E-2</v>
      </c>
      <c r="C1" s="14">
        <f t="shared" si="0"/>
        <v>-1.7655326860807357E-8</v>
      </c>
      <c r="D1" s="14">
        <f t="shared" si="0"/>
        <v>8.2643588480052141E-2</v>
      </c>
      <c r="E1" s="14">
        <f t="shared" si="0"/>
        <v>-1.7824611553237754E-8</v>
      </c>
      <c r="F1" s="14">
        <f t="shared" si="0"/>
        <v>-2.0621727986754315E-3</v>
      </c>
      <c r="G1" s="14">
        <f t="shared" si="0"/>
        <v>8.970579581852596E-2</v>
      </c>
      <c r="H1" s="14">
        <f t="shared" si="0"/>
        <v>1.0464545685541271E-8</v>
      </c>
      <c r="I1" s="14">
        <f t="shared" si="0"/>
        <v>-5.1346904744500755E-3</v>
      </c>
      <c r="J1" s="14">
        <f t="shared" si="0"/>
        <v>-1.0360201324766225E-3</v>
      </c>
      <c r="K1" s="14">
        <f t="shared" si="0"/>
        <v>3.7033116910135905E-7</v>
      </c>
      <c r="L1" s="14">
        <f t="shared" si="0"/>
        <v>5.0153861124814801E-7</v>
      </c>
      <c r="M1" s="14">
        <f t="shared" si="0"/>
        <v>3.9505725807876906E-6</v>
      </c>
      <c r="N1" s="14"/>
      <c r="O1" s="14"/>
      <c r="P1" s="14"/>
      <c r="Q1" s="14"/>
      <c r="R1" s="11"/>
      <c r="S1" s="11"/>
      <c r="T1" s="11"/>
      <c r="U1" s="11">
        <f>SLOPE(U6:U35,$A$6:$A$35)</f>
        <v>0.12371323615951699</v>
      </c>
      <c r="V1" s="11">
        <f t="shared" ref="V1:AH1" si="1">SLOPE(V6:V35,$A$6:$A$35)</f>
        <v>-1.9911099339368383E-8</v>
      </c>
      <c r="W1" s="11">
        <f t="shared" si="1"/>
        <v>-0.19418191597264506</v>
      </c>
      <c r="X1" s="11">
        <f t="shared" si="1"/>
        <v>-2.6715378538344144E-8</v>
      </c>
      <c r="Y1" s="11">
        <f t="shared" si="1"/>
        <v>4.917491106029569E-4</v>
      </c>
      <c r="Z1" s="11">
        <f t="shared" si="1"/>
        <v>0.22864448206605389</v>
      </c>
      <c r="AA1" s="11">
        <f t="shared" si="1"/>
        <v>5.9615626748047885E-8</v>
      </c>
      <c r="AB1" s="11">
        <f t="shared" si="1"/>
        <v>9.8887086345758237E-3</v>
      </c>
      <c r="AC1" s="11">
        <f t="shared" si="1"/>
        <v>-5.3910338571427528E-4</v>
      </c>
      <c r="AD1" s="11">
        <f t="shared" si="1"/>
        <v>-3.2864822492809923E-6</v>
      </c>
      <c r="AE1" s="11">
        <f t="shared" si="1"/>
        <v>-3.1370771033984939E-7</v>
      </c>
      <c r="AF1" s="11">
        <f t="shared" si="1"/>
        <v>7.2454150618767604E-7</v>
      </c>
      <c r="AG1" s="11">
        <f t="shared" si="1"/>
        <v>6.555740603564842E-6</v>
      </c>
      <c r="AH1" s="11">
        <f t="shared" si="1"/>
        <v>5.6021647156969179E-6</v>
      </c>
    </row>
    <row r="2" spans="1:48" x14ac:dyDescent="0.25">
      <c r="A2" t="s">
        <v>19</v>
      </c>
      <c r="B2" s="14">
        <f>INTERCEPT(B6:B35,$A$6:$A$35)</f>
        <v>25.956681445044644</v>
      </c>
      <c r="C2" s="14">
        <f t="shared" ref="C2:M2" si="2">INTERCEPT(C6:C35,$A$6:$A$35)</f>
        <v>1.2193949511516762E-5</v>
      </c>
      <c r="D2" s="14">
        <f t="shared" si="2"/>
        <v>-13.2281934743514</v>
      </c>
      <c r="E2" s="14">
        <f t="shared" si="2"/>
        <v>1.2391425827616758E-5</v>
      </c>
      <c r="F2" s="14">
        <f t="shared" si="2"/>
        <v>1.1509413911711794</v>
      </c>
      <c r="G2" s="14">
        <f t="shared" si="2"/>
        <v>19.666910849635315</v>
      </c>
      <c r="H2" s="14">
        <f t="shared" si="2"/>
        <v>1.1981821697017277E-5</v>
      </c>
      <c r="I2" s="14">
        <f t="shared" si="2"/>
        <v>2.3023475042931714</v>
      </c>
      <c r="J2" s="14">
        <f t="shared" si="2"/>
        <v>0.96875218411424613</v>
      </c>
      <c r="K2" s="14">
        <f t="shared" si="2"/>
        <v>8.0699042419229907E-4</v>
      </c>
      <c r="L2" s="14">
        <f t="shared" si="2"/>
        <v>2.4171718279673545E-4</v>
      </c>
      <c r="M2" s="14">
        <f t="shared" si="2"/>
        <v>1.1214791070871474E-3</v>
      </c>
      <c r="N2" s="14"/>
      <c r="O2" s="14"/>
      <c r="P2" s="14"/>
      <c r="Q2" s="14"/>
      <c r="R2" s="11"/>
      <c r="S2" s="11"/>
      <c r="T2" s="11"/>
      <c r="U2" s="11">
        <f>INTERCEPT(U6:U35,$A$6:$A$35)</f>
        <v>-10.176604270849211</v>
      </c>
      <c r="V2" s="11">
        <f t="shared" ref="V2:AH2" si="3">INTERCEPT(V6:V35,$A$6:$A$35)</f>
        <v>9.9435784489413032E-6</v>
      </c>
      <c r="W2" s="11">
        <f t="shared" si="3"/>
        <v>73.743417799132629</v>
      </c>
      <c r="X2" s="11">
        <f t="shared" si="3"/>
        <v>8.1890423948838705E-6</v>
      </c>
      <c r="Y2" s="11">
        <f t="shared" si="3"/>
        <v>0.20436808882189536</v>
      </c>
      <c r="Z2" s="11">
        <f t="shared" si="3"/>
        <v>2.2590856063162192</v>
      </c>
      <c r="AA2" s="11">
        <f t="shared" si="3"/>
        <v>-1.3586880999102804E-6</v>
      </c>
      <c r="AB2" s="11">
        <f t="shared" si="3"/>
        <v>-1.6076287167992702</v>
      </c>
      <c r="AC2" s="11">
        <f t="shared" si="3"/>
        <v>0.95760214795409127</v>
      </c>
      <c r="AD2" s="11">
        <f t="shared" si="3"/>
        <v>1.8637331944337475E-3</v>
      </c>
      <c r="AE2" s="11">
        <f t="shared" si="3"/>
        <v>2.5968551509218316E-4</v>
      </c>
      <c r="AF2" s="11">
        <f t="shared" si="3"/>
        <v>9.8500694749755879E-4</v>
      </c>
      <c r="AG2" s="11">
        <f t="shared" si="3"/>
        <v>1.2344674570710667E-4</v>
      </c>
      <c r="AH2" s="11">
        <f t="shared" si="3"/>
        <v>1.3514013592449514E-4</v>
      </c>
    </row>
    <row r="3" spans="1:48" x14ac:dyDescent="0.25">
      <c r="A3" t="s">
        <v>25</v>
      </c>
      <c r="B3">
        <f>AVERAGE(B6:B35)</f>
        <v>12.722769157675467</v>
      </c>
      <c r="C3">
        <f t="shared" ref="C3:L3" si="4">AVERAGE(C6:C35)</f>
        <v>7.1687305683857621E-6</v>
      </c>
      <c r="D3">
        <f t="shared" si="4"/>
        <v>10.294572749829943</v>
      </c>
      <c r="E3">
        <f t="shared" si="4"/>
        <v>7.3180235429996379E-6</v>
      </c>
      <c r="F3">
        <f t="shared" si="4"/>
        <v>0.56398710289246523</v>
      </c>
      <c r="G3">
        <f t="shared" si="4"/>
        <v>45.199786451989596</v>
      </c>
      <c r="H3">
        <f t="shared" si="4"/>
        <v>1.4960335412726364E-5</v>
      </c>
      <c r="I3">
        <f t="shared" si="4"/>
        <v>0.84086542340345583</v>
      </c>
      <c r="J3">
        <f t="shared" si="4"/>
        <v>0.67387075618986181</v>
      </c>
      <c r="K3">
        <f t="shared" si="4"/>
        <v>9.1239743369554303E-4</v>
      </c>
      <c r="L3">
        <f t="shared" si="4"/>
        <v>3.844696421437586E-4</v>
      </c>
      <c r="M3">
        <f>AVERAGE(M6:M35)</f>
        <v>2.2459268347164957E-3</v>
      </c>
      <c r="U3" s="10">
        <f>AVERAGE(U6:U35)</f>
        <v>18.948302287261512</v>
      </c>
      <c r="V3" s="10">
        <f t="shared" ref="V3:AH3" si="5">AVERAGE(V6:V35)</f>
        <v>5.2560532840460565E-6</v>
      </c>
      <c r="W3" s="10">
        <f t="shared" si="5"/>
        <v>28.028582963788871</v>
      </c>
      <c r="X3" s="10">
        <f t="shared" si="5"/>
        <v>1.8996353132474108E-6</v>
      </c>
      <c r="Y3" s="10">
        <f t="shared" si="5"/>
        <v>0.32013700200332784</v>
      </c>
      <c r="Z3" s="10">
        <f t="shared" si="5"/>
        <v>56.087191489949767</v>
      </c>
      <c r="AA3" s="10">
        <f t="shared" si="5"/>
        <v>1.2676184904311357E-5</v>
      </c>
      <c r="AB3" s="10">
        <f t="shared" si="5"/>
        <v>0.7203979673547497</v>
      </c>
      <c r="AC3" s="10">
        <f t="shared" si="5"/>
        <v>0.83068496252177471</v>
      </c>
      <c r="AD3" s="10">
        <f t="shared" si="5"/>
        <v>1.0900206040381803E-3</v>
      </c>
      <c r="AE3" s="10">
        <f t="shared" si="5"/>
        <v>1.858315926353652E-4</v>
      </c>
      <c r="AF3" s="10">
        <f t="shared" si="5"/>
        <v>1.1555804796455618E-3</v>
      </c>
      <c r="AG3" s="10">
        <f t="shared" si="5"/>
        <v>1.6668170302888198E-3</v>
      </c>
      <c r="AH3" s="10">
        <f t="shared" si="5"/>
        <v>1.4540169912468667E-3</v>
      </c>
      <c r="AI3" s="12"/>
    </row>
    <row r="4" spans="1:48" x14ac:dyDescent="0.25">
      <c r="B4">
        <v>1</v>
      </c>
      <c r="C4">
        <v>2</v>
      </c>
      <c r="D4">
        <v>3</v>
      </c>
      <c r="E4">
        <v>4</v>
      </c>
      <c r="F4">
        <v>5</v>
      </c>
      <c r="G4">
        <v>6</v>
      </c>
      <c r="H4">
        <v>7</v>
      </c>
      <c r="I4">
        <v>12</v>
      </c>
      <c r="J4">
        <v>13</v>
      </c>
      <c r="K4">
        <v>19</v>
      </c>
      <c r="L4">
        <v>20</v>
      </c>
      <c r="M4">
        <v>22</v>
      </c>
      <c r="O4" t="s">
        <v>81</v>
      </c>
      <c r="U4">
        <v>1</v>
      </c>
      <c r="V4">
        <v>2</v>
      </c>
      <c r="W4">
        <v>3</v>
      </c>
      <c r="X4">
        <v>4</v>
      </c>
      <c r="Y4">
        <v>5</v>
      </c>
      <c r="Z4">
        <v>6</v>
      </c>
      <c r="AA4">
        <v>7</v>
      </c>
      <c r="AB4">
        <v>12</v>
      </c>
      <c r="AC4">
        <v>13</v>
      </c>
      <c r="AD4">
        <v>19</v>
      </c>
      <c r="AE4">
        <v>20</v>
      </c>
      <c r="AF4">
        <v>21</v>
      </c>
      <c r="AG4">
        <v>22</v>
      </c>
      <c r="AH4">
        <v>22</v>
      </c>
      <c r="AJ4" t="s">
        <v>42</v>
      </c>
    </row>
    <row r="5" spans="1:48" x14ac:dyDescent="0.25">
      <c r="A5" t="s">
        <v>30</v>
      </c>
      <c r="B5" t="s">
        <v>34</v>
      </c>
      <c r="C5" t="s">
        <v>35</v>
      </c>
      <c r="D5" t="s">
        <v>22</v>
      </c>
      <c r="E5" t="s">
        <v>82</v>
      </c>
      <c r="F5" t="s">
        <v>77</v>
      </c>
      <c r="G5" t="s">
        <v>78</v>
      </c>
      <c r="H5" t="s">
        <v>3</v>
      </c>
      <c r="I5" t="s">
        <v>31</v>
      </c>
      <c r="J5" t="s">
        <v>32</v>
      </c>
      <c r="K5" t="s">
        <v>16</v>
      </c>
      <c r="L5" t="s">
        <v>79</v>
      </c>
      <c r="M5" t="s">
        <v>5</v>
      </c>
      <c r="N5" t="s">
        <v>80</v>
      </c>
      <c r="O5" t="s">
        <v>16</v>
      </c>
      <c r="P5" t="s">
        <v>79</v>
      </c>
      <c r="Q5" t="s">
        <v>5</v>
      </c>
      <c r="U5" t="s">
        <v>34</v>
      </c>
      <c r="V5" t="s">
        <v>35</v>
      </c>
      <c r="W5" t="s">
        <v>22</v>
      </c>
      <c r="X5" t="s">
        <v>1</v>
      </c>
      <c r="Y5" t="s">
        <v>2</v>
      </c>
      <c r="Z5" t="s">
        <v>27</v>
      </c>
      <c r="AA5" t="s">
        <v>3</v>
      </c>
      <c r="AB5" t="s">
        <v>40</v>
      </c>
      <c r="AC5" t="s">
        <v>31</v>
      </c>
      <c r="AD5" t="s">
        <v>32</v>
      </c>
      <c r="AE5" t="s">
        <v>16</v>
      </c>
      <c r="AF5" t="s">
        <v>23</v>
      </c>
      <c r="AG5" t="s">
        <v>17</v>
      </c>
      <c r="AH5" t="s">
        <v>43</v>
      </c>
      <c r="AJ5" t="s">
        <v>1</v>
      </c>
      <c r="AK5" t="s">
        <v>2</v>
      </c>
      <c r="AL5" t="s">
        <v>27</v>
      </c>
      <c r="AM5" t="s">
        <v>3</v>
      </c>
      <c r="AN5" t="s">
        <v>31</v>
      </c>
      <c r="AO5" t="s">
        <v>32</v>
      </c>
      <c r="AP5" t="s">
        <v>23</v>
      </c>
      <c r="AQ5" t="s">
        <v>24</v>
      </c>
      <c r="AR5" t="s">
        <v>33</v>
      </c>
      <c r="AS5" t="s">
        <v>16</v>
      </c>
      <c r="AT5" t="s">
        <v>17</v>
      </c>
      <c r="AU5" t="s">
        <v>34</v>
      </c>
      <c r="AV5" t="s">
        <v>35</v>
      </c>
    </row>
    <row r="6" spans="1:48" x14ac:dyDescent="0.25">
      <c r="A6">
        <v>201.85124696864099</v>
      </c>
      <c r="B6">
        <v>12.007608300359299</v>
      </c>
      <c r="C6" s="1">
        <v>7.2530739606745699E-6</v>
      </c>
      <c r="D6">
        <v>1.4507445104151799</v>
      </c>
      <c r="E6" s="1">
        <v>1.07998092868246E-5</v>
      </c>
      <c r="F6">
        <v>0.58975477234167095</v>
      </c>
      <c r="G6" s="1">
        <v>31.456163328492199</v>
      </c>
      <c r="H6" s="1">
        <v>1.34768984785925E-5</v>
      </c>
      <c r="I6">
        <v>1.5018488209162699</v>
      </c>
      <c r="J6" s="1">
        <v>0.81413015242078701</v>
      </c>
      <c r="K6">
        <v>9.1935312426547099E-4</v>
      </c>
      <c r="L6">
        <v>1.4191788015580301E-4</v>
      </c>
      <c r="M6">
        <v>1.89835524060001E-3</v>
      </c>
      <c r="N6" s="12">
        <v>5.2321588695949601E-3</v>
      </c>
      <c r="O6" s="1"/>
      <c r="P6" s="1"/>
      <c r="Q6" s="1"/>
      <c r="U6">
        <v>9.7164073581133508</v>
      </c>
      <c r="V6" s="1">
        <v>8.2169853205192405E-7</v>
      </c>
      <c r="W6">
        <v>33.7284097910767</v>
      </c>
      <c r="X6" s="1">
        <v>6.7200620930533003E-7</v>
      </c>
      <c r="Y6" s="1">
        <v>0.37974168548929799</v>
      </c>
      <c r="Z6">
        <v>52.824482550890501</v>
      </c>
      <c r="AA6" s="1">
        <v>2.1960312585394001E-5</v>
      </c>
      <c r="AB6" s="1">
        <v>0.79717745805207196</v>
      </c>
      <c r="AC6">
        <v>4.1679147661405597E-2</v>
      </c>
      <c r="AD6">
        <v>8.3963454654680805E-4</v>
      </c>
      <c r="AE6">
        <v>1.8605354098237201E-4</v>
      </c>
      <c r="AF6">
        <v>1.34309357244735E-3</v>
      </c>
      <c r="AG6" s="1">
        <v>1.9898350505473399E-3</v>
      </c>
      <c r="AH6" s="1">
        <v>1.3939930097102799E-3</v>
      </c>
      <c r="AI6" s="13"/>
      <c r="AJ6" s="7">
        <f t="shared" ref="AJ6:AO10" si="6">(V$3-V6)/V$3</f>
        <v>0.84366624772506316</v>
      </c>
      <c r="AK6" s="7">
        <f t="shared" si="6"/>
        <v>-0.2033576522456251</v>
      </c>
      <c r="AL6" s="7">
        <f t="shared" si="6"/>
        <v>0.64624462147077011</v>
      </c>
      <c r="AM6" s="7">
        <f t="shared" si="6"/>
        <v>-0.18618492430734562</v>
      </c>
      <c r="AN6" s="7">
        <f t="shared" si="6"/>
        <v>5.8172086217651117E-2</v>
      </c>
      <c r="AO6" s="7">
        <f t="shared" si="6"/>
        <v>-0.7324070886600097</v>
      </c>
      <c r="AP6" s="7" t="e">
        <f>(#REF!-#REF!)/#REF!</f>
        <v>#REF!</v>
      </c>
      <c r="AQ6" s="7">
        <f t="shared" ref="AQ6:AV10" si="7">(AB$3-AB6)/AB$3</f>
        <v>-0.10657927170346011</v>
      </c>
      <c r="AR6" s="7">
        <f t="shared" si="7"/>
        <v>0.9498255661991557</v>
      </c>
      <c r="AS6" s="7">
        <f t="shared" si="7"/>
        <v>0.22970763723527005</v>
      </c>
      <c r="AT6" s="7">
        <f t="shared" si="7"/>
        <v>-1.194352068231542E-3</v>
      </c>
      <c r="AU6" s="7">
        <f t="shared" si="7"/>
        <v>-0.1622674457596428</v>
      </c>
      <c r="AV6" s="7">
        <f t="shared" si="7"/>
        <v>-0.1937933284750209</v>
      </c>
    </row>
    <row r="7" spans="1:48" x14ac:dyDescent="0.25">
      <c r="A7">
        <v>201.45380621223001</v>
      </c>
      <c r="B7">
        <v>31.612271009872899</v>
      </c>
      <c r="C7" s="1">
        <v>8.0946522526552196E-6</v>
      </c>
      <c r="D7">
        <v>0.24943639321427799</v>
      </c>
      <c r="E7" s="1">
        <v>9.7734575409072505E-6</v>
      </c>
      <c r="F7">
        <v>0.68082490023540099</v>
      </c>
      <c r="G7" s="1">
        <v>43.954715622991699</v>
      </c>
      <c r="H7" s="1">
        <v>1.95501880924981E-5</v>
      </c>
      <c r="I7">
        <v>0.89750159113203498</v>
      </c>
      <c r="J7" s="1">
        <v>0.88167594161529494</v>
      </c>
      <c r="K7">
        <v>6.0104399468876397E-4</v>
      </c>
      <c r="L7" s="1">
        <v>1.65423950119184E-5</v>
      </c>
      <c r="M7">
        <v>1.90034647670643E-3</v>
      </c>
      <c r="N7" s="12">
        <v>5.5418584614044799E-3</v>
      </c>
      <c r="O7" s="1">
        <f>2*K$6*0.000013*($A7-$A$6)+K$6</f>
        <v>9.1934362416704193E-4</v>
      </c>
      <c r="P7" s="1">
        <f>2*L$6*0.000013*($A7-$A$6)+L$6</f>
        <v>1.4191641365311243E-4</v>
      </c>
      <c r="Q7" s="1">
        <f t="shared" ref="Q7" si="8">2*M$6*0.000013*($A7-$A$6)+M$6</f>
        <v>1.8983356240226982E-3</v>
      </c>
      <c r="V7" s="1"/>
      <c r="X7" s="1"/>
      <c r="Y7" s="1"/>
      <c r="AA7" s="1"/>
      <c r="AB7" s="1"/>
      <c r="AG7" s="1"/>
      <c r="AH7" s="1"/>
      <c r="AI7" s="13"/>
      <c r="AJ7" s="7"/>
      <c r="AK7" s="7"/>
      <c r="AL7" s="7"/>
      <c r="AM7" s="7"/>
      <c r="AN7" s="7"/>
      <c r="AO7" s="7"/>
      <c r="AP7" s="7"/>
      <c r="AQ7" s="7"/>
      <c r="AR7" s="7"/>
      <c r="AS7" s="7"/>
      <c r="AT7" s="7"/>
      <c r="AU7" s="7"/>
      <c r="AV7" s="7"/>
    </row>
    <row r="8" spans="1:48" x14ac:dyDescent="0.25">
      <c r="A8">
        <v>201.93553693119301</v>
      </c>
      <c r="B8">
        <v>21.9597092835096</v>
      </c>
      <c r="C8" s="1">
        <v>9.6389519703845898E-6</v>
      </c>
      <c r="D8" s="1">
        <v>0.27909378202074298</v>
      </c>
      <c r="E8" s="1">
        <v>1.08683505815261E-5</v>
      </c>
      <c r="F8">
        <v>0.78912198051955995</v>
      </c>
      <c r="G8" s="1">
        <v>34.182540981722802</v>
      </c>
      <c r="H8" s="1">
        <v>1.47983259785187E-5</v>
      </c>
      <c r="I8">
        <v>0.90101617474328</v>
      </c>
      <c r="J8" s="1">
        <v>0.999717646053494</v>
      </c>
      <c r="K8">
        <v>6.7925332465373E-4</v>
      </c>
      <c r="L8" s="1">
        <v>2.6858380286375201E-5</v>
      </c>
      <c r="M8">
        <v>1.93487229366127E-3</v>
      </c>
      <c r="N8" s="12">
        <v>5.1324900850594699E-3</v>
      </c>
      <c r="O8" s="1">
        <f t="shared" ref="O8:O9" si="9">2*K$6*0.000013*($A8-$A$6)+K$6</f>
        <v>9.1935513906372186E-4</v>
      </c>
      <c r="P8" s="1">
        <f t="shared" ref="P8:P10" si="10">2*L$6*0.000013*($A8-$A$6)+L$6</f>
        <v>1.4191819117437591E-4</v>
      </c>
      <c r="Q8" s="1">
        <f t="shared" ref="Q8:Q10" si="11">2*M$6*0.000013*($A8-$A$6)+M$6</f>
        <v>1.8983594009196055E-3</v>
      </c>
      <c r="U8">
        <v>9.8571604338703693</v>
      </c>
      <c r="V8" s="1">
        <v>6.3831623890598496E-6</v>
      </c>
      <c r="W8">
        <v>45.634146795615202</v>
      </c>
      <c r="X8" s="1">
        <v>5.6818021871730801E-6</v>
      </c>
      <c r="Y8" s="1">
        <v>0.24937189533891699</v>
      </c>
      <c r="Z8">
        <v>14.577897164213599</v>
      </c>
      <c r="AA8" s="1">
        <v>6.3051207244292295E-7</v>
      </c>
      <c r="AB8" s="1">
        <v>0.46279177159803597</v>
      </c>
      <c r="AC8">
        <v>0.92402166817759102</v>
      </c>
      <c r="AD8">
        <v>1.6820288383331201E-3</v>
      </c>
      <c r="AE8">
        <v>2.4356706415424299E-4</v>
      </c>
      <c r="AF8" s="1">
        <v>8.1900305439234101E-4</v>
      </c>
      <c r="AG8" s="1">
        <v>9.2500425634159703E-4</v>
      </c>
      <c r="AH8" s="1">
        <v>1.50920867600695E-3</v>
      </c>
      <c r="AI8" s="13"/>
      <c r="AJ8" s="7">
        <f t="shared" si="6"/>
        <v>-0.21444019763554528</v>
      </c>
      <c r="AK8" s="7">
        <f t="shared" si="6"/>
        <v>-0.6281289301914259</v>
      </c>
      <c r="AL8" s="7">
        <f t="shared" si="6"/>
        <v>-1.9909962967892434</v>
      </c>
      <c r="AM8" s="7">
        <f t="shared" si="6"/>
        <v>0.22104632148605941</v>
      </c>
      <c r="AN8" s="7">
        <f t="shared" si="6"/>
        <v>0.74008509292490054</v>
      </c>
      <c r="AO8" s="7">
        <f t="shared" si="6"/>
        <v>0.95026010765837943</v>
      </c>
      <c r="AP8" s="7" t="e">
        <f>(#REF!-#REF!)/#REF!</f>
        <v>#REF!</v>
      </c>
      <c r="AQ8" s="7">
        <f t="shared" si="7"/>
        <v>0.35758873210404163</v>
      </c>
      <c r="AR8" s="7">
        <f t="shared" si="7"/>
        <v>-0.1123611355290059</v>
      </c>
      <c r="AS8" s="7">
        <f t="shared" si="7"/>
        <v>-0.54311655403736148</v>
      </c>
      <c r="AT8" s="7">
        <f t="shared" si="7"/>
        <v>-0.31068706187200962</v>
      </c>
      <c r="AU8" s="7">
        <f t="shared" si="7"/>
        <v>0.29126264347806863</v>
      </c>
      <c r="AV8" s="7">
        <f t="shared" si="7"/>
        <v>0.44504751299468315</v>
      </c>
    </row>
    <row r="9" spans="1:48" x14ac:dyDescent="0.25">
      <c r="A9">
        <v>201.048710348485</v>
      </c>
      <c r="B9">
        <v>22.928809690593699</v>
      </c>
      <c r="C9" s="1">
        <v>9.3624964948377706E-6</v>
      </c>
      <c r="D9" s="1">
        <v>16.5394589460014</v>
      </c>
      <c r="E9" s="1">
        <v>7.0753802428776796E-6</v>
      </c>
      <c r="F9">
        <v>0.63022317550011997</v>
      </c>
      <c r="G9" s="1">
        <v>42.401783259125203</v>
      </c>
      <c r="H9" s="1">
        <v>1.8953392263857101E-5</v>
      </c>
      <c r="I9">
        <v>1.1317524913675201</v>
      </c>
      <c r="J9" s="1">
        <v>0.25949935455466999</v>
      </c>
      <c r="K9">
        <v>8.9100387448121099E-4</v>
      </c>
      <c r="L9">
        <v>2.9095005966472802E-4</v>
      </c>
      <c r="M9">
        <v>1.9096524237899499E-3</v>
      </c>
      <c r="N9" s="12">
        <v>5.2228372515146504E-3</v>
      </c>
      <c r="O9" s="1">
        <f t="shared" si="9"/>
        <v>9.1933394108719498E-4</v>
      </c>
      <c r="P9" s="1">
        <f t="shared" si="10"/>
        <v>1.4191491890411012E-4</v>
      </c>
      <c r="Q9" s="1">
        <f t="shared" si="11"/>
        <v>1.8983156296104452E-3</v>
      </c>
      <c r="U9">
        <v>20.576661910254199</v>
      </c>
      <c r="V9" s="1">
        <v>9.4214362026410192E-6</v>
      </c>
      <c r="W9">
        <v>11.6018111035592</v>
      </c>
      <c r="X9" s="1">
        <v>2.97099376952126E-6</v>
      </c>
      <c r="Y9" s="1">
        <v>0.41550889130700203</v>
      </c>
      <c r="Z9">
        <v>30.547032399892402</v>
      </c>
      <c r="AA9" s="1">
        <v>6.6566194382452799E-6</v>
      </c>
      <c r="AB9" s="1">
        <v>0.49279929386486498</v>
      </c>
      <c r="AC9">
        <v>0.32035642433134798</v>
      </c>
      <c r="AD9">
        <v>1.0152120825798899E-3</v>
      </c>
      <c r="AE9">
        <v>2.0183426150207701E-4</v>
      </c>
      <c r="AF9">
        <v>1.1340235564806199E-3</v>
      </c>
      <c r="AG9" s="1">
        <v>1.49508793101298E-3</v>
      </c>
      <c r="AH9" s="1">
        <v>1.3580976926189901E-3</v>
      </c>
      <c r="AI9" s="13"/>
      <c r="AJ9" s="7">
        <f t="shared" si="6"/>
        <v>-0.79249252119234481</v>
      </c>
      <c r="AK9" s="7">
        <f t="shared" si="6"/>
        <v>0.58607214932884777</v>
      </c>
      <c r="AL9" s="7">
        <f t="shared" si="6"/>
        <v>-0.5639811224831206</v>
      </c>
      <c r="AM9" s="7">
        <f t="shared" si="6"/>
        <v>-0.29790960965731411</v>
      </c>
      <c r="AN9" s="7">
        <f t="shared" si="6"/>
        <v>0.45536526988758019</v>
      </c>
      <c r="AO9" s="7">
        <f t="shared" si="6"/>
        <v>0.47487201484562869</v>
      </c>
      <c r="AP9" s="7" t="e">
        <f>(#REF!-#REF!)/#REF!</f>
        <v>#REF!</v>
      </c>
      <c r="AQ9" s="7">
        <f t="shared" si="7"/>
        <v>0.3159346414116227</v>
      </c>
      <c r="AR9" s="7">
        <f t="shared" si="7"/>
        <v>0.61434666716631403</v>
      </c>
      <c r="AS9" s="7">
        <f t="shared" si="7"/>
        <v>6.8630373757292806E-2</v>
      </c>
      <c r="AT9" s="7">
        <f t="shared" si="7"/>
        <v>-8.6113822949964766E-2</v>
      </c>
      <c r="AU9" s="7">
        <f t="shared" si="7"/>
        <v>1.8654627301729607E-2</v>
      </c>
      <c r="AV9" s="7">
        <f t="shared" si="7"/>
        <v>0.10302816455270029</v>
      </c>
    </row>
    <row r="10" spans="1:48" x14ac:dyDescent="0.25">
      <c r="A10">
        <v>201.77885441015599</v>
      </c>
      <c r="B10">
        <v>16.599407217482099</v>
      </c>
      <c r="C10" s="1">
        <v>6.9826741351136303E-6</v>
      </c>
      <c r="D10">
        <v>19.021568039822402</v>
      </c>
      <c r="E10" s="1">
        <v>7.7333344856600307E-6</v>
      </c>
      <c r="F10">
        <v>0.64158861908168197</v>
      </c>
      <c r="G10" s="1">
        <v>35.330862944712898</v>
      </c>
      <c r="H10" s="1">
        <v>1.4943724684621E-5</v>
      </c>
      <c r="I10">
        <v>1.1542892705349499</v>
      </c>
      <c r="J10" s="1">
        <v>0.62522660940941199</v>
      </c>
      <c r="K10">
        <v>9.3458531065141002E-4</v>
      </c>
      <c r="L10">
        <v>3.1123954470689698E-4</v>
      </c>
      <c r="M10">
        <v>1.90569771211553E-3</v>
      </c>
      <c r="N10" s="12">
        <v>6.04251577614717E-3</v>
      </c>
      <c r="O10" s="1">
        <f>2*K$6*0.000013*($A10-$A$6)+K$6</f>
        <v>9.1935139385302571E-4</v>
      </c>
      <c r="P10" s="1">
        <f t="shared" si="10"/>
        <v>1.4191761303704358E-4</v>
      </c>
      <c r="Q10" s="1">
        <f t="shared" si="11"/>
        <v>1.8983516675033978E-3</v>
      </c>
      <c r="U10">
        <v>16.765097978749999</v>
      </c>
      <c r="V10" s="1">
        <v>8.9752959919754294E-6</v>
      </c>
      <c r="W10">
        <v>30.533896540416102</v>
      </c>
      <c r="X10" s="1">
        <v>4.0445921178783303E-6</v>
      </c>
      <c r="Y10" s="1">
        <v>0.23407184379146301</v>
      </c>
      <c r="Z10">
        <v>62.803018148071203</v>
      </c>
      <c r="AA10" s="1">
        <v>1.13331663507017E-5</v>
      </c>
      <c r="AB10" s="1">
        <v>4.8076324656606E-6</v>
      </c>
      <c r="AC10">
        <v>0.59701269974291604</v>
      </c>
      <c r="AD10" s="1">
        <v>1.16877977257724E-3</v>
      </c>
      <c r="AE10">
        <v>1.42862540650094E-4</v>
      </c>
      <c r="AF10">
        <v>1.11802312206627E-3</v>
      </c>
      <c r="AG10" s="1">
        <v>1.4179108286775099E-3</v>
      </c>
      <c r="AH10" s="1">
        <v>1.37912209403314E-3</v>
      </c>
      <c r="AI10" s="13"/>
      <c r="AJ10" s="7">
        <f t="shared" si="6"/>
        <v>-0.70761130204264933</v>
      </c>
      <c r="AK10" s="7">
        <f t="shared" si="6"/>
        <v>-8.9384239647931352E-2</v>
      </c>
      <c r="AL10" s="7">
        <f t="shared" si="6"/>
        <v>-1.1291413618565205</v>
      </c>
      <c r="AM10" s="7">
        <f t="shared" si="6"/>
        <v>0.26883852123713642</v>
      </c>
      <c r="AN10" s="7">
        <f t="shared" si="6"/>
        <v>-0.11973904343783806</v>
      </c>
      <c r="AO10" s="7">
        <f t="shared" si="6"/>
        <v>0.10594816687731308</v>
      </c>
      <c r="AP10" s="7" t="e">
        <f>(#REF!-#REF!)/#REF!</f>
        <v>#REF!</v>
      </c>
      <c r="AQ10" s="7">
        <f t="shared" si="7"/>
        <v>0.99999332642138994</v>
      </c>
      <c r="AR10" s="7">
        <f t="shared" si="7"/>
        <v>0.28130070161554588</v>
      </c>
      <c r="AS10" s="7">
        <f t="shared" si="7"/>
        <v>-7.2254752109530793E-2</v>
      </c>
      <c r="AT10" s="7">
        <f t="shared" si="7"/>
        <v>0.23122576401518632</v>
      </c>
      <c r="AU10" s="7">
        <f t="shared" si="7"/>
        <v>3.250085843507098E-2</v>
      </c>
      <c r="AV10" s="7">
        <f t="shared" si="7"/>
        <v>0.14933024866453415</v>
      </c>
    </row>
    <row r="11" spans="1:48" x14ac:dyDescent="0.25">
      <c r="A11">
        <v>201.42255759133101</v>
      </c>
      <c r="B11">
        <v>11.891634956991901</v>
      </c>
      <c r="C11" s="1">
        <v>4.9154059921200603E-6</v>
      </c>
      <c r="D11">
        <v>18.1634090832166</v>
      </c>
      <c r="E11" s="1">
        <v>8.7433425049402208E-6</v>
      </c>
      <c r="F11">
        <v>8.2367307438300397E-2</v>
      </c>
      <c r="G11" s="1">
        <v>38.565458113094202</v>
      </c>
      <c r="H11" s="1">
        <v>1.6122872017257901E-5</v>
      </c>
      <c r="I11">
        <v>2.3968306031417899</v>
      </c>
      <c r="J11" s="1">
        <v>0.86419100218767098</v>
      </c>
      <c r="K11">
        <v>7.5328910862813099E-4</v>
      </c>
      <c r="L11" s="1">
        <v>3.0523541929483303E-5</v>
      </c>
      <c r="M11">
        <v>1.9217178232534601E-3</v>
      </c>
      <c r="N11" s="12">
        <v>5.2534102865031598E-3</v>
      </c>
      <c r="U11">
        <v>16.016123323901901</v>
      </c>
      <c r="V11" s="1">
        <v>2.4730614266888501E-6</v>
      </c>
      <c r="W11">
        <v>62.588112393792002</v>
      </c>
      <c r="X11" s="1">
        <v>1.68966969458571E-6</v>
      </c>
      <c r="Y11" s="1">
        <v>0.27664297803653898</v>
      </c>
      <c r="Z11">
        <v>68.063649166089803</v>
      </c>
      <c r="AA11" s="1">
        <v>1.3591623244836E-5</v>
      </c>
      <c r="AB11" s="1">
        <v>0.25586824258330898</v>
      </c>
      <c r="AC11">
        <v>2.0949916810801699</v>
      </c>
      <c r="AD11">
        <v>1.1886691391905699E-3</v>
      </c>
      <c r="AE11">
        <v>1.9734303845804201E-4</v>
      </c>
      <c r="AF11">
        <v>1.1956688171113701E-3</v>
      </c>
      <c r="AG11" s="1">
        <v>1.5421819598895E-3</v>
      </c>
      <c r="AH11" s="1">
        <v>6.5190252368515199E-4</v>
      </c>
    </row>
    <row r="12" spans="1:48" x14ac:dyDescent="0.25">
      <c r="A12">
        <v>240.06867318650799</v>
      </c>
      <c r="B12">
        <v>3.1562862697466798</v>
      </c>
      <c r="C12" s="1">
        <v>5.5899018508629599E-6</v>
      </c>
      <c r="D12">
        <v>8.2577168121053592</v>
      </c>
      <c r="E12" s="1">
        <v>1.08016294327954E-5</v>
      </c>
      <c r="F12">
        <v>0.92677328378113999</v>
      </c>
      <c r="G12" s="1">
        <v>25.879771458033201</v>
      </c>
      <c r="H12" s="1">
        <v>6.2483756891812604E-6</v>
      </c>
      <c r="I12">
        <v>1.4139110736654901</v>
      </c>
      <c r="J12" s="1">
        <v>0.51484057444158704</v>
      </c>
      <c r="K12">
        <v>1.04185142255414E-3</v>
      </c>
      <c r="L12">
        <v>7.7596299296383805E-4</v>
      </c>
      <c r="M12">
        <v>2.07639795783172E-3</v>
      </c>
      <c r="N12" s="12">
        <v>4.7446066675142402E-3</v>
      </c>
      <c r="U12">
        <v>17.050491915057599</v>
      </c>
      <c r="V12" s="1">
        <v>4.9230177673295999E-6</v>
      </c>
      <c r="W12">
        <v>18.3875501341758</v>
      </c>
      <c r="X12" s="1">
        <v>1.30465495940242E-6</v>
      </c>
      <c r="Y12" s="1">
        <v>0.38102765185111498</v>
      </c>
      <c r="Z12">
        <v>74.7422872148381</v>
      </c>
      <c r="AA12" s="1">
        <v>1.12727222722222E-5</v>
      </c>
      <c r="AB12" s="1">
        <v>0.44805364014621502</v>
      </c>
      <c r="AC12">
        <v>1.0145812344491201</v>
      </c>
      <c r="AD12">
        <v>1.1691131286747901E-3</v>
      </c>
      <c r="AE12">
        <v>2.4010775034555201E-4</v>
      </c>
      <c r="AF12">
        <v>1.09178201304266E-3</v>
      </c>
      <c r="AG12" s="1">
        <v>1.42517361634048E-3</v>
      </c>
      <c r="AH12" s="1">
        <v>1.62510526096861E-3</v>
      </c>
    </row>
    <row r="13" spans="1:48" x14ac:dyDescent="0.25">
      <c r="A13">
        <v>241.17575570181799</v>
      </c>
      <c r="B13">
        <v>19.605266057941002</v>
      </c>
      <c r="C13" s="1">
        <v>8.0895200052131396E-6</v>
      </c>
      <c r="D13">
        <v>0.39166499719089498</v>
      </c>
      <c r="E13" s="1">
        <v>1.11328045135422E-5</v>
      </c>
      <c r="F13">
        <v>0.76154840625702502</v>
      </c>
      <c r="G13" s="1">
        <v>23.636230305815001</v>
      </c>
      <c r="H13" s="1">
        <v>9.1646114111640198E-6</v>
      </c>
      <c r="I13">
        <v>0.53212758573795504</v>
      </c>
      <c r="J13" s="1">
        <v>0.974436025665399</v>
      </c>
      <c r="K13">
        <v>7.7703672575660796E-4</v>
      </c>
      <c r="L13" s="1">
        <v>4.3643120332665201E-5</v>
      </c>
      <c r="M13">
        <v>2.07907277040661E-3</v>
      </c>
      <c r="N13" s="12">
        <v>4.9890531086837202E-3</v>
      </c>
      <c r="V13" s="1"/>
      <c r="X13" s="1"/>
      <c r="Y13" s="1"/>
      <c r="AA13" s="1"/>
      <c r="AB13" s="1"/>
      <c r="AG13" s="1"/>
      <c r="AH13" s="1"/>
    </row>
    <row r="14" spans="1:48" x14ac:dyDescent="0.25">
      <c r="A14">
        <v>240.71178006872901</v>
      </c>
      <c r="B14">
        <v>14.634410952575699</v>
      </c>
      <c r="C14" s="1">
        <v>8.0304434520289608E-6</v>
      </c>
      <c r="D14" s="1">
        <v>9.3705885537922207</v>
      </c>
      <c r="E14" s="1">
        <v>6.9677634960663101E-6</v>
      </c>
      <c r="F14">
        <v>0.810023749357347</v>
      </c>
      <c r="G14" s="1">
        <v>42.312196025007403</v>
      </c>
      <c r="H14" s="1">
        <v>1.47921393574433E-5</v>
      </c>
      <c r="I14">
        <v>0.96266675708086302</v>
      </c>
      <c r="J14" s="1">
        <v>0.79074830319783895</v>
      </c>
      <c r="K14">
        <v>1.04486219520837E-3</v>
      </c>
      <c r="L14">
        <v>4.0412567890383302E-4</v>
      </c>
      <c r="M14">
        <v>2.0665112476112501E-3</v>
      </c>
      <c r="N14" s="12">
        <v>5.0062249579537199E-3</v>
      </c>
      <c r="U14">
        <v>23.726867311322302</v>
      </c>
      <c r="V14" s="1">
        <v>7.22669024604028E-6</v>
      </c>
      <c r="W14">
        <v>17.4793699369636</v>
      </c>
      <c r="X14" s="1">
        <v>1.0428582264092199E-6</v>
      </c>
      <c r="Y14" s="1">
        <v>0.30637653786733798</v>
      </c>
      <c r="Z14">
        <v>60.899033602535198</v>
      </c>
      <c r="AA14" s="1">
        <v>1.08626969389486E-5</v>
      </c>
      <c r="AB14" s="1">
        <v>1.06927718818588</v>
      </c>
      <c r="AC14">
        <v>0.93460093441352399</v>
      </c>
      <c r="AD14">
        <v>1.1254077832145899E-3</v>
      </c>
      <c r="AE14">
        <v>1.8982724625339099E-4</v>
      </c>
      <c r="AF14" s="1">
        <v>1.14960794148491E-3</v>
      </c>
      <c r="AG14" s="1">
        <v>1.5537366022033E-3</v>
      </c>
      <c r="AH14" s="1">
        <v>1.4738501273528399E-3</v>
      </c>
    </row>
    <row r="15" spans="1:48" x14ac:dyDescent="0.25">
      <c r="A15">
        <v>242.27722333057901</v>
      </c>
      <c r="B15">
        <v>0.87454348323656095</v>
      </c>
      <c r="C15" s="1">
        <v>1.25448343017441E-5</v>
      </c>
      <c r="D15">
        <v>2.3000521535611602</v>
      </c>
      <c r="E15" s="1">
        <v>1.11142763845892E-5</v>
      </c>
      <c r="F15">
        <v>0.78441924981748101</v>
      </c>
      <c r="G15" s="1">
        <v>40.513743128013999</v>
      </c>
      <c r="H15" s="1">
        <v>4.8251729306665597E-6</v>
      </c>
      <c r="I15">
        <v>0.52268221909135004</v>
      </c>
      <c r="J15" s="1">
        <v>1.0817854320903799</v>
      </c>
      <c r="K15">
        <v>1.0124535021653501E-3</v>
      </c>
      <c r="L15">
        <v>1.1294430432739399E-3</v>
      </c>
      <c r="M15">
        <v>2.08051448231223E-3</v>
      </c>
      <c r="N15" s="12">
        <v>5.2088811362641001E-3</v>
      </c>
      <c r="V15" s="1"/>
      <c r="X15" s="1"/>
      <c r="Y15" s="1"/>
      <c r="AA15" s="1"/>
      <c r="AB15" s="1"/>
      <c r="AG15" s="1"/>
      <c r="AH15" s="1"/>
    </row>
    <row r="16" spans="1:48" x14ac:dyDescent="0.25">
      <c r="A16">
        <v>241.48126771080101</v>
      </c>
      <c r="B16">
        <v>14.789189367029</v>
      </c>
      <c r="C16" s="1">
        <v>9.2725225193860393E-6</v>
      </c>
      <c r="D16">
        <v>4.6792542777115802</v>
      </c>
      <c r="E16" s="1">
        <v>8.2131193552534494E-6</v>
      </c>
      <c r="F16">
        <v>0.77247338203621696</v>
      </c>
      <c r="G16" s="1">
        <v>21.696144501649101</v>
      </c>
      <c r="H16" s="1">
        <v>7.8620025834553598E-6</v>
      </c>
      <c r="I16">
        <v>0.919818797406314</v>
      </c>
      <c r="J16" s="1">
        <v>0.79621520908469001</v>
      </c>
      <c r="K16">
        <v>1.02247401402677E-3</v>
      </c>
      <c r="L16">
        <v>3.4585993124564598E-4</v>
      </c>
      <c r="M16">
        <v>2.0636425655948202E-3</v>
      </c>
      <c r="N16" s="12">
        <v>5.5908256789509603E-3</v>
      </c>
      <c r="U16">
        <v>19.392524982788402</v>
      </c>
      <c r="V16" s="1">
        <v>6.1990846689414504E-6</v>
      </c>
      <c r="W16">
        <v>25.0426056120886</v>
      </c>
      <c r="X16" s="1">
        <v>1.0137964073288101E-6</v>
      </c>
      <c r="Y16" s="1">
        <v>0.20722773120679</v>
      </c>
      <c r="Z16">
        <v>60.034260952106798</v>
      </c>
      <c r="AA16" s="1">
        <v>1.5216317713042799E-5</v>
      </c>
      <c r="AB16" s="1">
        <v>0.65069285306608404</v>
      </c>
      <c r="AC16">
        <v>1.01670780567764</v>
      </c>
      <c r="AD16">
        <v>1.14017777415195E-3</v>
      </c>
      <c r="AE16">
        <v>1.4217911310864E-4</v>
      </c>
      <c r="AF16">
        <v>1.3245648720981299E-3</v>
      </c>
      <c r="AG16" s="1">
        <v>1.8498146964121499E-3</v>
      </c>
      <c r="AH16" s="1">
        <v>1.4017042943384999E-3</v>
      </c>
    </row>
    <row r="17" spans="1:34" x14ac:dyDescent="0.25">
      <c r="A17">
        <v>242.65372094097199</v>
      </c>
      <c r="B17">
        <v>4.92071282581521</v>
      </c>
      <c r="C17" s="1">
        <v>7.9704937379605097E-6</v>
      </c>
      <c r="D17" s="1">
        <v>9.6233732532370006E-7</v>
      </c>
      <c r="E17" s="1">
        <v>1.0974343146295301E-5</v>
      </c>
      <c r="F17">
        <v>0.88340193037595205</v>
      </c>
      <c r="G17" s="1">
        <v>27.089014872315001</v>
      </c>
      <c r="H17" s="1">
        <v>8.9841300472333808E-6</v>
      </c>
      <c r="I17">
        <v>0.89123189378968803</v>
      </c>
      <c r="J17" s="1">
        <v>0.60812609917217597</v>
      </c>
      <c r="K17">
        <v>8.2616234397523195E-4</v>
      </c>
      <c r="L17">
        <v>8.2616241006520301E-4</v>
      </c>
      <c r="M17">
        <v>2.0709396360122602E-3</v>
      </c>
      <c r="N17" s="12">
        <v>5.8663375566771299E-3</v>
      </c>
      <c r="V17" s="1"/>
      <c r="X17" s="1"/>
      <c r="Y17" s="1"/>
      <c r="AA17" s="1"/>
      <c r="AB17" s="1"/>
      <c r="AC17" s="1"/>
      <c r="AG17" s="1"/>
      <c r="AH17" s="1"/>
    </row>
    <row r="18" spans="1:34" x14ac:dyDescent="0.25">
      <c r="A18">
        <v>286.90502779411798</v>
      </c>
      <c r="B18">
        <v>8.5399079316596396</v>
      </c>
      <c r="C18" s="1">
        <v>4.2563501399753103E-6</v>
      </c>
      <c r="D18">
        <v>19.7866943760176</v>
      </c>
      <c r="E18" s="1">
        <v>5.2542098953746999E-6</v>
      </c>
      <c r="F18">
        <v>0.46600637588009203</v>
      </c>
      <c r="G18" s="1">
        <v>50.843241471695102</v>
      </c>
      <c r="H18" s="1">
        <v>1.6335724071110899E-5</v>
      </c>
      <c r="I18">
        <v>0.435474279336236</v>
      </c>
      <c r="J18" s="1">
        <v>0.95682875533487199</v>
      </c>
      <c r="K18">
        <v>1.1037518062001299E-3</v>
      </c>
      <c r="L18">
        <v>2.4648825156476002E-4</v>
      </c>
      <c r="M18">
        <v>2.2894909709069901E-3</v>
      </c>
      <c r="N18" s="12">
        <v>4.7946290049016996E-3</v>
      </c>
      <c r="V18" s="1"/>
      <c r="X18" s="1"/>
      <c r="Y18" s="1"/>
      <c r="AA18" s="1"/>
      <c r="AB18" s="1"/>
      <c r="AG18" s="1"/>
      <c r="AH18" s="1"/>
    </row>
    <row r="19" spans="1:34" x14ac:dyDescent="0.25">
      <c r="A19">
        <v>286.12583497839501</v>
      </c>
      <c r="B19">
        <v>38.052248409764601</v>
      </c>
      <c r="C19" s="1">
        <v>1.32938614885386E-5</v>
      </c>
      <c r="D19">
        <v>16.791748999372601</v>
      </c>
      <c r="E19" s="1">
        <v>2.14902519460125E-6</v>
      </c>
      <c r="F19">
        <v>0.46275649370058097</v>
      </c>
      <c r="G19" s="1">
        <v>36.098006543122303</v>
      </c>
      <c r="H19" s="1">
        <v>1.18682761455976E-5</v>
      </c>
      <c r="I19">
        <v>1.73953787441568</v>
      </c>
      <c r="J19" s="1">
        <v>0.22377577038979199</v>
      </c>
      <c r="K19">
        <v>1.0738191960379701E-3</v>
      </c>
      <c r="L19">
        <v>2.3513872046867601E-4</v>
      </c>
      <c r="M19">
        <v>2.2810255885802599E-3</v>
      </c>
      <c r="N19" s="12">
        <v>4.78420962365168E-3</v>
      </c>
      <c r="V19" s="1"/>
      <c r="X19" s="1"/>
      <c r="Y19" s="1"/>
      <c r="AA19" s="1"/>
      <c r="AB19" s="1"/>
      <c r="AG19" s="1"/>
      <c r="AH19" s="1"/>
    </row>
    <row r="20" spans="1:34" x14ac:dyDescent="0.25">
      <c r="A20">
        <v>286.38196623361802</v>
      </c>
      <c r="B20">
        <v>7.9462529669653001</v>
      </c>
      <c r="C20" s="1">
        <v>5.2504179957528097E-6</v>
      </c>
      <c r="D20">
        <v>0.86161393196737301</v>
      </c>
      <c r="E20" s="1">
        <v>6.5276777717935302E-6</v>
      </c>
      <c r="F20">
        <v>0.59152585681169001</v>
      </c>
      <c r="G20" s="1">
        <v>59.6453122060448</v>
      </c>
      <c r="H20" s="1">
        <v>2.12368307371151E-5</v>
      </c>
      <c r="I20">
        <v>0.11736420573904301</v>
      </c>
      <c r="J20" s="1">
        <v>0.72382188044277596</v>
      </c>
      <c r="K20">
        <v>9.9535100393674395E-4</v>
      </c>
      <c r="L20" s="1">
        <v>9.2572464543497305E-5</v>
      </c>
      <c r="M20">
        <v>2.2690371817124101E-3</v>
      </c>
      <c r="N20" s="12">
        <v>5.0872812741813399E-3</v>
      </c>
      <c r="U20">
        <v>22.098253538203199</v>
      </c>
      <c r="V20" s="1">
        <v>3.6400144098348399E-6</v>
      </c>
      <c r="W20">
        <v>21.270886250932499</v>
      </c>
      <c r="X20" s="1">
        <v>8.92087177937708E-7</v>
      </c>
      <c r="Y20" s="1">
        <v>0.41217112791275201</v>
      </c>
      <c r="Z20">
        <v>60.867562089653497</v>
      </c>
      <c r="AA20" s="1">
        <v>1.4477304158320301E-5</v>
      </c>
      <c r="AB20" s="1">
        <v>1.1198101423240501</v>
      </c>
      <c r="AC20">
        <v>0.61639955814195402</v>
      </c>
      <c r="AD20">
        <v>9.3282358889670597E-4</v>
      </c>
      <c r="AE20">
        <v>1.9610241831874499E-4</v>
      </c>
      <c r="AF20">
        <v>1.19142544579909E-3</v>
      </c>
      <c r="AG20" s="1">
        <v>1.81462969227109E-3</v>
      </c>
      <c r="AH20" s="1">
        <v>1.52788504464794E-3</v>
      </c>
    </row>
    <row r="21" spans="1:34" x14ac:dyDescent="0.25">
      <c r="A21">
        <v>285.64661777272698</v>
      </c>
      <c r="B21">
        <v>1.8893659294654901</v>
      </c>
      <c r="C21" s="1">
        <v>1.2445525974021101E-6</v>
      </c>
      <c r="D21">
        <v>4.9668188482261204</v>
      </c>
      <c r="E21" s="1">
        <v>7.8044534495494207E-6</v>
      </c>
      <c r="F21">
        <v>0.409119383172585</v>
      </c>
      <c r="G21" s="1">
        <v>59.9614330377971</v>
      </c>
      <c r="H21" s="1">
        <v>2.0977354625197899E-5</v>
      </c>
      <c r="I21">
        <v>1.15678252208876</v>
      </c>
      <c r="J21" s="1">
        <v>0.12818202865849801</v>
      </c>
      <c r="K21">
        <v>1.03661840053581E-3</v>
      </c>
      <c r="L21">
        <v>1.7699114456483199E-4</v>
      </c>
      <c r="M21">
        <v>2.2701820418548099E-3</v>
      </c>
      <c r="N21" s="12">
        <v>5.0372276891566701E-3</v>
      </c>
      <c r="V21" s="1"/>
      <c r="X21" s="1"/>
      <c r="Y21" s="1"/>
      <c r="AA21" s="1"/>
      <c r="AB21" s="1"/>
      <c r="AG21" s="1"/>
      <c r="AH21" s="1"/>
    </row>
    <row r="22" spans="1:34" x14ac:dyDescent="0.25">
      <c r="A22">
        <v>285.854054573643</v>
      </c>
      <c r="B22">
        <v>15.833141144043401</v>
      </c>
      <c r="C22" s="1">
        <v>1.2331871409233599E-5</v>
      </c>
      <c r="D22">
        <v>1.5290231477193701</v>
      </c>
      <c r="E22" s="1">
        <v>6.0027354729394401E-6</v>
      </c>
      <c r="F22">
        <v>0.59360590255349699</v>
      </c>
      <c r="G22" s="1">
        <v>62.985738193573901</v>
      </c>
      <c r="H22" s="1">
        <v>2.09832144979805E-5</v>
      </c>
      <c r="I22">
        <v>1.1048465122883799</v>
      </c>
      <c r="J22" s="1">
        <v>0.45834238979354502</v>
      </c>
      <c r="K22">
        <v>1.09076868139967E-3</v>
      </c>
      <c r="L22">
        <v>1.62467964259356E-4</v>
      </c>
      <c r="M22">
        <v>2.2449837747725901E-3</v>
      </c>
      <c r="N22" s="12">
        <v>5.3640708585888201E-3</v>
      </c>
      <c r="U22">
        <v>34.313473552165902</v>
      </c>
      <c r="V22" s="1">
        <v>3.8072287070927499E-6</v>
      </c>
      <c r="W22">
        <v>13.172612112159401</v>
      </c>
      <c r="X22" s="1">
        <v>2.5987665245792698E-7</v>
      </c>
      <c r="Y22" s="1">
        <v>0.29782384136344697</v>
      </c>
      <c r="Z22">
        <v>67.816069910579799</v>
      </c>
      <c r="AA22" s="1">
        <v>2.0508840913364099E-5</v>
      </c>
      <c r="AB22" s="1">
        <v>1.6162229266349</v>
      </c>
      <c r="AC22">
        <v>1.1316783901135701</v>
      </c>
      <c r="AD22">
        <v>6.1384195815016799E-4</v>
      </c>
      <c r="AE22" s="1">
        <v>9.3417560488977499E-5</v>
      </c>
      <c r="AF22">
        <v>1.14110351411817E-3</v>
      </c>
      <c r="AG22" s="1">
        <v>2.6478027472227701E-3</v>
      </c>
      <c r="AH22" s="1">
        <v>2.1522441946196201E-3</v>
      </c>
    </row>
    <row r="23" spans="1:34" x14ac:dyDescent="0.25">
      <c r="A23">
        <v>287.11527210447798</v>
      </c>
      <c r="B23">
        <v>18.516025081932401</v>
      </c>
      <c r="C23" s="1">
        <v>6.6031470348860097E-6</v>
      </c>
      <c r="D23">
        <v>0.26056687032144699</v>
      </c>
      <c r="E23" s="1">
        <v>7.9353670578771396E-6</v>
      </c>
      <c r="F23">
        <v>0.62559388066740296</v>
      </c>
      <c r="G23" s="1">
        <v>58.676985732002599</v>
      </c>
      <c r="H23" s="1">
        <v>2.1589647841087799E-5</v>
      </c>
      <c r="I23">
        <v>1.6052338677189399</v>
      </c>
      <c r="J23" s="1">
        <v>8.5666250200939598E-2</v>
      </c>
      <c r="K23">
        <v>7.3589656812902103E-4</v>
      </c>
      <c r="L23" s="1">
        <v>1.8885053264057999E-5</v>
      </c>
      <c r="M23">
        <v>2.24522529970721E-3</v>
      </c>
      <c r="N23" s="12">
        <v>5.41784630501237E-3</v>
      </c>
      <c r="U23">
        <v>18.918262855449399</v>
      </c>
      <c r="V23" s="1">
        <v>3.9458957828506302E-6</v>
      </c>
      <c r="W23">
        <v>28.875011930898498</v>
      </c>
      <c r="X23" s="1">
        <v>1.32365104372172E-6</v>
      </c>
      <c r="Y23" s="1">
        <v>0.36154283787194502</v>
      </c>
      <c r="Z23">
        <v>63.783813190576502</v>
      </c>
      <c r="AA23" s="1">
        <v>1.2927918259906999E-5</v>
      </c>
      <c r="AB23" s="1">
        <v>1.0116793168143701</v>
      </c>
      <c r="AC23">
        <v>0.44550504395028301</v>
      </c>
      <c r="AD23">
        <v>1.1145380321041501E-3</v>
      </c>
      <c r="AE23">
        <v>2.10852984726884E-4</v>
      </c>
      <c r="AF23" s="1">
        <v>1.2030893670602701E-3</v>
      </c>
      <c r="AG23" s="1">
        <v>1.6738099522583001E-3</v>
      </c>
      <c r="AH23" s="1">
        <v>1.52107398573351E-3</v>
      </c>
    </row>
    <row r="24" spans="1:34" x14ac:dyDescent="0.25">
      <c r="A24">
        <v>325.085498234694</v>
      </c>
      <c r="B24">
        <v>0.32843729738128302</v>
      </c>
      <c r="C24" s="1">
        <v>1.3295422350167899E-5</v>
      </c>
      <c r="D24">
        <v>10.005307095868501</v>
      </c>
      <c r="E24" s="1">
        <v>3.7124935470195498E-7</v>
      </c>
      <c r="F24">
        <v>0.38182915703032999</v>
      </c>
      <c r="G24" s="1">
        <v>61.542580567943403</v>
      </c>
      <c r="H24" s="1">
        <v>2.11366994718547E-5</v>
      </c>
      <c r="I24">
        <v>1.0395233921757899E-2</v>
      </c>
      <c r="J24" s="1">
        <v>1.38837806479661</v>
      </c>
      <c r="K24">
        <v>9.6616124726769698E-4</v>
      </c>
      <c r="L24">
        <v>1.04934483681746E-3</v>
      </c>
      <c r="M24">
        <v>2.3912726790638501E-3</v>
      </c>
      <c r="N24" s="12">
        <v>4.6817396320607699E-3</v>
      </c>
      <c r="V24" s="1"/>
      <c r="X24" s="1"/>
      <c r="Y24" s="1"/>
      <c r="AA24" s="1"/>
      <c r="AB24" s="1"/>
      <c r="AD24" s="1"/>
      <c r="AG24" s="1"/>
      <c r="AH24" s="1"/>
    </row>
    <row r="25" spans="1:34" x14ac:dyDescent="0.25">
      <c r="A25">
        <v>325.04642018831203</v>
      </c>
      <c r="B25">
        <v>0.30601602745433099</v>
      </c>
      <c r="C25" s="1">
        <v>1.87333511369886E-7</v>
      </c>
      <c r="D25">
        <v>11.474133174337901</v>
      </c>
      <c r="E25" s="1">
        <v>6.2318215504866202E-6</v>
      </c>
      <c r="F25">
        <v>0.93798960483748295</v>
      </c>
      <c r="G25" s="1">
        <v>88.765275362123305</v>
      </c>
      <c r="H25" s="1">
        <v>1.3494292662301701E-5</v>
      </c>
      <c r="I25" s="1">
        <v>3.2644110478170301E-9</v>
      </c>
      <c r="J25" s="1">
        <v>1.0117630964311199</v>
      </c>
      <c r="K25">
        <v>8.7285663523457098E-4</v>
      </c>
      <c r="L25">
        <v>1.17855778892757E-3</v>
      </c>
      <c r="M25">
        <v>2.4023188836121401E-3</v>
      </c>
      <c r="N25" s="12">
        <v>4.5051418699321904E-3</v>
      </c>
      <c r="V25" s="1"/>
      <c r="X25" s="1"/>
      <c r="Y25" s="1"/>
      <c r="AA25" s="1"/>
      <c r="AB25" s="1"/>
      <c r="AG25" s="1"/>
      <c r="AH25" s="1"/>
    </row>
    <row r="26" spans="1:34" x14ac:dyDescent="0.25">
      <c r="A26">
        <v>324.72369542750903</v>
      </c>
      <c r="B26">
        <v>7.2974719036084696</v>
      </c>
      <c r="C26" s="1">
        <v>1.18287779787352E-5</v>
      </c>
      <c r="D26">
        <v>2.89269843120589E-3</v>
      </c>
      <c r="E26" s="1">
        <v>5.4949144343578403E-12</v>
      </c>
      <c r="F26">
        <v>0.41524213114555802</v>
      </c>
      <c r="G26" s="1">
        <v>48.321455844565101</v>
      </c>
      <c r="H26" s="1">
        <v>1.6654895306802999E-5</v>
      </c>
      <c r="I26">
        <v>0.58123725885126498</v>
      </c>
      <c r="J26" s="1">
        <v>1.14852549832217</v>
      </c>
      <c r="K26">
        <v>8.8407439935528299E-4</v>
      </c>
      <c r="L26">
        <v>8.8648047836772795E-4</v>
      </c>
      <c r="M26">
        <v>2.45295929983701E-3</v>
      </c>
      <c r="N26" s="12">
        <v>5.4475978552516197E-3</v>
      </c>
      <c r="V26" s="1"/>
      <c r="X26" s="1"/>
      <c r="Y26" s="1"/>
      <c r="AA26" s="1"/>
      <c r="AB26" s="1"/>
      <c r="AG26" s="1"/>
      <c r="AH26" s="1"/>
    </row>
    <row r="27" spans="1:34" x14ac:dyDescent="0.25">
      <c r="A27">
        <v>325.11872631249997</v>
      </c>
      <c r="B27">
        <v>29.940455691840501</v>
      </c>
      <c r="C27" s="1">
        <v>8.8539405469073505E-6</v>
      </c>
      <c r="D27">
        <v>6.0940263416083198</v>
      </c>
      <c r="E27" s="1">
        <v>2.3934048097220799E-9</v>
      </c>
      <c r="F27">
        <v>1.8784410934275799</v>
      </c>
      <c r="G27" s="1">
        <v>82.214617447564706</v>
      </c>
      <c r="H27" s="1">
        <v>1.8436924518526301E-5</v>
      </c>
      <c r="I27">
        <v>1.7455170760101399</v>
      </c>
      <c r="J27" s="1">
        <v>2.1356740228834301E-2</v>
      </c>
      <c r="K27">
        <v>9.2675384153654802E-4</v>
      </c>
      <c r="L27">
        <v>9.2643910214926305E-4</v>
      </c>
      <c r="M27">
        <v>2.4139285285578798E-3</v>
      </c>
      <c r="N27" s="12">
        <v>5.7680467224460004E-3</v>
      </c>
      <c r="V27" s="1"/>
      <c r="X27" s="1"/>
      <c r="Y27" s="1"/>
      <c r="AA27" s="1"/>
      <c r="AB27" s="1"/>
      <c r="AG27" s="1"/>
      <c r="AH27" s="1"/>
    </row>
    <row r="28" spans="1:34" x14ac:dyDescent="0.25">
      <c r="A28">
        <v>324.10438794957997</v>
      </c>
      <c r="B28">
        <v>12.935348971679399</v>
      </c>
      <c r="C28" s="1">
        <v>9.2387927820063094E-6</v>
      </c>
      <c r="D28" s="1">
        <v>4.3870388036159098E-7</v>
      </c>
      <c r="E28" s="1">
        <v>2.2492699196927502E-6</v>
      </c>
      <c r="F28">
        <v>0.39610906086629799</v>
      </c>
      <c r="G28" s="1">
        <v>42.569758152146299</v>
      </c>
      <c r="H28" s="1">
        <v>1.65355193028191E-5</v>
      </c>
      <c r="I28">
        <v>1.05119180100316</v>
      </c>
      <c r="J28" s="1">
        <v>0.827788355457723</v>
      </c>
      <c r="K28">
        <v>8.8127651982749502E-4</v>
      </c>
      <c r="L28">
        <v>8.8127655594438998E-4</v>
      </c>
      <c r="M28">
        <v>2.3763268240375498E-3</v>
      </c>
      <c r="N28" s="12">
        <v>8.4677407713525093E-3</v>
      </c>
      <c r="V28" s="1"/>
      <c r="X28" s="1"/>
      <c r="Y28" s="1"/>
      <c r="AA28" s="1"/>
      <c r="AB28" s="1"/>
      <c r="AG28" s="1"/>
      <c r="AH28" s="1"/>
    </row>
    <row r="29" spans="1:34" x14ac:dyDescent="0.25">
      <c r="A29">
        <v>325.41832325830302</v>
      </c>
      <c r="B29">
        <v>7.6106436786325</v>
      </c>
      <c r="C29" s="1">
        <v>4.8981566777698304E-6</v>
      </c>
      <c r="D29" s="1">
        <v>2.3666500286498701E-6</v>
      </c>
      <c r="E29" s="1">
        <v>6.8370861478218701E-6</v>
      </c>
      <c r="F29">
        <v>0.121278317806015</v>
      </c>
      <c r="G29" s="1">
        <v>60.218082075673301</v>
      </c>
      <c r="H29" s="1">
        <v>1.36909651086558E-5</v>
      </c>
      <c r="I29">
        <v>2.2045176902796798E-3</v>
      </c>
      <c r="J29" s="1">
        <v>1.27960393590365</v>
      </c>
      <c r="K29">
        <v>9.1398376211770504E-4</v>
      </c>
      <c r="L29">
        <v>9.1398601936893201E-4</v>
      </c>
      <c r="M29">
        <v>2.4133617729114698E-3</v>
      </c>
      <c r="N29" s="12">
        <v>1.0427117171153501E-2</v>
      </c>
      <c r="V29" s="1"/>
      <c r="X29" s="1"/>
      <c r="Y29" s="1"/>
      <c r="AA29" s="1"/>
      <c r="AB29" s="1"/>
      <c r="AG29" s="1"/>
      <c r="AH29" s="1"/>
    </row>
    <row r="30" spans="1:34" x14ac:dyDescent="0.25">
      <c r="A30">
        <v>369.05583421666699</v>
      </c>
      <c r="B30">
        <v>7.1646970151970004</v>
      </c>
      <c r="C30" s="1">
        <v>4.1680038049267798E-6</v>
      </c>
      <c r="D30">
        <v>10.0233764460729</v>
      </c>
      <c r="E30" s="1">
        <v>6.1150705695132304E-6</v>
      </c>
      <c r="F30">
        <v>0.222770775805162</v>
      </c>
      <c r="G30" s="1">
        <v>58.830381177091503</v>
      </c>
      <c r="H30" s="1">
        <v>2.1871343298477402E-5</v>
      </c>
      <c r="I30">
        <v>2.9008187135853899E-2</v>
      </c>
      <c r="J30" s="1">
        <v>0.88005922512641799</v>
      </c>
      <c r="K30">
        <v>9.8551162379956702E-4</v>
      </c>
      <c r="L30" s="1">
        <v>9.3033902441942695E-5</v>
      </c>
      <c r="M30">
        <v>2.5732413642895599E-3</v>
      </c>
      <c r="N30" s="12">
        <v>4.9120643832936996E-3</v>
      </c>
      <c r="V30" s="1"/>
      <c r="X30" s="1"/>
      <c r="Y30" s="1"/>
      <c r="AA30" s="1"/>
      <c r="AB30" s="1"/>
      <c r="AG30" s="1"/>
      <c r="AH30" s="1"/>
    </row>
    <row r="31" spans="1:34" x14ac:dyDescent="0.25">
      <c r="A31">
        <v>369.29250856074799</v>
      </c>
      <c r="B31">
        <v>9.1225245092496898</v>
      </c>
      <c r="C31" s="1">
        <v>4.3914985296692698E-6</v>
      </c>
      <c r="D31">
        <v>39.846841898613398</v>
      </c>
      <c r="E31" s="1">
        <v>1.0701961856524101E-5</v>
      </c>
      <c r="F31">
        <v>0.16061591903929401</v>
      </c>
      <c r="G31" s="1">
        <v>35.946099621265397</v>
      </c>
      <c r="H31" s="1">
        <v>1.3355810414579399E-5</v>
      </c>
      <c r="I31">
        <v>1.8340092132161701E-2</v>
      </c>
      <c r="J31" s="1">
        <v>3.7712525030113998E-2</v>
      </c>
      <c r="K31">
        <v>9.2576670692287003E-4</v>
      </c>
      <c r="L31" s="1">
        <v>7.1517850936644701E-5</v>
      </c>
      <c r="M31">
        <v>2.5201628749617201E-3</v>
      </c>
      <c r="N31" s="12">
        <v>4.7378631994140002E-3</v>
      </c>
      <c r="V31" s="1"/>
      <c r="X31" s="1"/>
      <c r="Y31" s="1"/>
      <c r="AA31" s="1"/>
      <c r="AB31" s="1"/>
      <c r="AG31" s="1"/>
      <c r="AH31" s="1"/>
    </row>
    <row r="32" spans="1:34" x14ac:dyDescent="0.25">
      <c r="A32">
        <v>368.21603739259302</v>
      </c>
      <c r="B32">
        <v>11.0187442060656</v>
      </c>
      <c r="C32" s="1">
        <v>6.6215656820658798E-6</v>
      </c>
      <c r="D32">
        <v>0.98891666834234204</v>
      </c>
      <c r="E32" s="1">
        <v>4.2727834165008599E-6</v>
      </c>
      <c r="F32">
        <v>0.40297672459796602</v>
      </c>
      <c r="G32" s="1">
        <v>42.675585643332802</v>
      </c>
      <c r="H32" s="1">
        <v>1.5371866481918401E-5</v>
      </c>
      <c r="I32">
        <v>1.7811124836797301</v>
      </c>
      <c r="J32" s="1">
        <v>7.1009486905771399E-2</v>
      </c>
      <c r="K32">
        <v>9.3496661371326398E-4</v>
      </c>
      <c r="L32" s="1">
        <v>5.8516216998648102E-5</v>
      </c>
      <c r="M32">
        <v>2.6491061823500001E-3</v>
      </c>
      <c r="N32" s="12">
        <v>5.0818372801832001E-3</v>
      </c>
      <c r="V32" s="1"/>
      <c r="X32" s="1"/>
      <c r="Y32" s="1"/>
      <c r="AA32" s="1"/>
      <c r="AB32" s="1"/>
      <c r="AG32" s="1"/>
      <c r="AH32" s="1"/>
    </row>
    <row r="33" spans="1:34" x14ac:dyDescent="0.25">
      <c r="A33">
        <v>369.14972903809502</v>
      </c>
      <c r="B33">
        <v>4.3036397604624304</v>
      </c>
      <c r="C33" s="1">
        <v>2.1732161646175399E-6</v>
      </c>
      <c r="D33">
        <v>32.248789819772902</v>
      </c>
      <c r="E33" s="1">
        <v>1.0688860559733901E-5</v>
      </c>
      <c r="F33">
        <v>9.3334268099991902E-2</v>
      </c>
      <c r="G33" s="1">
        <v>35.051942104579098</v>
      </c>
      <c r="H33" s="1">
        <v>1.1505844250677699E-5</v>
      </c>
      <c r="I33">
        <v>0.39237420974449</v>
      </c>
      <c r="J33" s="1">
        <v>0.98814907000042096</v>
      </c>
      <c r="K33">
        <v>9.0718250373771796E-4</v>
      </c>
      <c r="L33" s="1">
        <v>4.0967470338539697E-5</v>
      </c>
      <c r="M33">
        <v>2.6192967516734098E-3</v>
      </c>
      <c r="N33" s="12">
        <v>5.2670079969224801E-3</v>
      </c>
      <c r="V33" s="1"/>
      <c r="X33" s="1"/>
      <c r="Y33" s="1"/>
      <c r="AA33" s="1"/>
      <c r="AB33" s="1"/>
      <c r="AG33" s="1"/>
      <c r="AH33" s="1"/>
    </row>
    <row r="34" spans="1:34" x14ac:dyDescent="0.25">
      <c r="A34">
        <v>368.63909512376199</v>
      </c>
      <c r="B34">
        <v>7.6008033180324901</v>
      </c>
      <c r="C34" s="1">
        <v>4.4214353380972603E-6</v>
      </c>
      <c r="D34">
        <v>14.828345162496699</v>
      </c>
      <c r="E34" s="1">
        <v>8.9538732256603906E-6</v>
      </c>
      <c r="F34">
        <v>0.203709435415144</v>
      </c>
      <c r="G34" s="1">
        <v>57.159249089109402</v>
      </c>
      <c r="H34" s="1">
        <v>2.1254052535478301E-5</v>
      </c>
      <c r="I34">
        <v>0.10363093837557499</v>
      </c>
      <c r="J34" s="1">
        <v>0.41112745123378402</v>
      </c>
      <c r="K34">
        <v>9.8874097552142199E-4</v>
      </c>
      <c r="L34" s="1">
        <v>8.9178930617504301E-5</v>
      </c>
      <c r="M34">
        <v>2.48311880226414E-3</v>
      </c>
      <c r="N34" s="12">
        <v>6.5779949119525397E-3</v>
      </c>
      <c r="V34" s="1"/>
      <c r="X34" s="1"/>
      <c r="Y34" s="1"/>
      <c r="AA34" s="1"/>
      <c r="AB34" s="1"/>
      <c r="AC34" s="1"/>
      <c r="AG34" s="1"/>
      <c r="AH34" s="1"/>
    </row>
    <row r="35" spans="1:34" x14ac:dyDescent="0.25">
      <c r="A35">
        <v>369.13339062376201</v>
      </c>
      <c r="B35">
        <v>18.297501471675801</v>
      </c>
      <c r="C35" s="1">
        <v>4.2586023464696501E-6</v>
      </c>
      <c r="D35">
        <v>58.425095698986603</v>
      </c>
      <c r="E35" s="1">
        <v>1.32452509762161E-5</v>
      </c>
      <c r="F35">
        <v>0.20418794917538999</v>
      </c>
      <c r="G35" s="1">
        <v>7.4692247490850301</v>
      </c>
      <c r="H35" s="1">
        <v>2.7889675771200698E-6</v>
      </c>
      <c r="I35">
        <v>0.126034360100305</v>
      </c>
      <c r="J35" s="1">
        <v>0.36343981154541499</v>
      </c>
      <c r="K35">
        <v>6.4507358453761896E-4</v>
      </c>
      <c r="L35" s="1">
        <v>6.9017534198627696E-5</v>
      </c>
      <c r="M35">
        <v>2.5750455905063298E-3</v>
      </c>
      <c r="N35" s="12">
        <v>6.5143358081273103E-3</v>
      </c>
      <c r="V35" s="1"/>
      <c r="X35" s="1"/>
      <c r="Y35" s="1"/>
      <c r="AA35" s="1"/>
      <c r="AB35" s="1"/>
      <c r="AG35" s="1"/>
      <c r="AH35" s="1"/>
    </row>
    <row r="36" spans="1:34" x14ac:dyDescent="0.25">
      <c r="C36" s="1"/>
      <c r="G36" s="1"/>
    </row>
    <row r="37" spans="1:34" x14ac:dyDescent="0.25">
      <c r="C37" s="1"/>
      <c r="G37" s="1"/>
    </row>
    <row r="38" spans="1:34" x14ac:dyDescent="0.25">
      <c r="C38" s="1"/>
      <c r="G38" s="1"/>
    </row>
    <row r="39" spans="1:34" x14ac:dyDescent="0.25">
      <c r="C39" s="1"/>
      <c r="G39" s="1"/>
      <c r="R39" t="s">
        <v>37</v>
      </c>
      <c r="X39" t="s">
        <v>39</v>
      </c>
      <c r="AA39" t="s">
        <v>41</v>
      </c>
      <c r="AD39" t="s">
        <v>38</v>
      </c>
    </row>
    <row r="40" spans="1:34" x14ac:dyDescent="0.25">
      <c r="C40" s="1"/>
      <c r="G40" s="1"/>
      <c r="R40" t="s">
        <v>10</v>
      </c>
      <c r="S40" t="s">
        <v>11</v>
      </c>
      <c r="T40" t="s">
        <v>15</v>
      </c>
      <c r="X40" t="s">
        <v>10</v>
      </c>
      <c r="Y40" t="s">
        <v>11</v>
      </c>
      <c r="AA40" t="s">
        <v>10</v>
      </c>
      <c r="AB40" t="s">
        <v>11</v>
      </c>
      <c r="AD40" t="s">
        <v>10</v>
      </c>
      <c r="AE40" t="s">
        <v>11</v>
      </c>
    </row>
    <row r="41" spans="1:34" x14ac:dyDescent="0.25">
      <c r="R41">
        <v>288.11481929411798</v>
      </c>
      <c r="S41">
        <v>0.37435880144228401</v>
      </c>
      <c r="T41">
        <v>1268.8010579368899</v>
      </c>
      <c r="U41">
        <v>1.6756201663067301E-2</v>
      </c>
      <c r="X41">
        <v>201.47615606015</v>
      </c>
      <c r="Y41">
        <v>0.98816714249680804</v>
      </c>
      <c r="Z41">
        <v>303.62610065734702</v>
      </c>
      <c r="AA41">
        <v>198.692658234432</v>
      </c>
      <c r="AB41">
        <v>0.75125144397236499</v>
      </c>
      <c r="AC41">
        <v>755.62327165766203</v>
      </c>
      <c r="AD41">
        <v>202.04299554571401</v>
      </c>
      <c r="AE41">
        <v>0.66381879126843901</v>
      </c>
      <c r="AF41">
        <v>831.14823683317002</v>
      </c>
    </row>
    <row r="42" spans="1:34" x14ac:dyDescent="0.25">
      <c r="R42">
        <v>316.61986472661903</v>
      </c>
      <c r="S42">
        <v>0.419413455267869</v>
      </c>
      <c r="T42">
        <v>1758.54348900374</v>
      </c>
      <c r="U42">
        <v>1.9322992417018198E-2</v>
      </c>
      <c r="X42">
        <v>240.29027323167199</v>
      </c>
      <c r="Y42">
        <v>0.83441917217841899</v>
      </c>
      <c r="Z42">
        <v>955.89223672588798</v>
      </c>
      <c r="AA42">
        <v>247.64779293499001</v>
      </c>
      <c r="AB42">
        <v>0.61817330464178499</v>
      </c>
      <c r="AC42">
        <v>1139.2078946720701</v>
      </c>
      <c r="AD42">
        <v>246.77495398257801</v>
      </c>
      <c r="AE42">
        <v>0.52876435319024895</v>
      </c>
      <c r="AF42">
        <v>1128.9754897309799</v>
      </c>
    </row>
    <row r="43" spans="1:34" x14ac:dyDescent="0.25">
      <c r="R43">
        <v>356.03031470642202</v>
      </c>
      <c r="S43">
        <v>0.44872475521851801</v>
      </c>
      <c r="T43">
        <v>1651.11800904801</v>
      </c>
      <c r="U43">
        <v>1.6591158635252901E-2</v>
      </c>
      <c r="X43">
        <v>275.35951219031102</v>
      </c>
      <c r="Y43">
        <v>0.60412305433901003</v>
      </c>
      <c r="Z43">
        <v>671.81938018661594</v>
      </c>
      <c r="AA43">
        <v>288.56199438342998</v>
      </c>
      <c r="AB43">
        <v>0.30869189266986802</v>
      </c>
      <c r="AC43">
        <v>1225.5436830178801</v>
      </c>
      <c r="AD43">
        <v>292.44158357877802</v>
      </c>
      <c r="AE43">
        <v>0.46124696396772802</v>
      </c>
      <c r="AF43">
        <v>1084.43480764797</v>
      </c>
    </row>
    <row r="44" spans="1:34" x14ac:dyDescent="0.25">
      <c r="R44">
        <v>199.589137609137</v>
      </c>
      <c r="S44">
        <v>0.412916553792472</v>
      </c>
      <c r="T44">
        <v>1224.9069008403101</v>
      </c>
      <c r="U44">
        <v>3.3684087190455202E-2</v>
      </c>
      <c r="X44">
        <v>313.69163198107299</v>
      </c>
      <c r="Y44">
        <v>0.64833404210156598</v>
      </c>
      <c r="Z44">
        <v>1144.42115626745</v>
      </c>
      <c r="AA44">
        <v>314.109200005714</v>
      </c>
      <c r="AB44">
        <v>0.53683935803650296</v>
      </c>
      <c r="AC44">
        <v>1493.88124433905</v>
      </c>
      <c r="AD44">
        <v>313.979389711539</v>
      </c>
      <c r="AE44">
        <v>0.426830129907318</v>
      </c>
      <c r="AF44">
        <v>1652.55305303522</v>
      </c>
    </row>
    <row r="45" spans="1:34" x14ac:dyDescent="0.25">
      <c r="R45">
        <v>238.37473855555601</v>
      </c>
      <c r="S45">
        <v>0.42855238349095598</v>
      </c>
      <c r="T45">
        <v>1170.69422255216</v>
      </c>
      <c r="U45">
        <v>2.04912197229478E-2</v>
      </c>
      <c r="X45">
        <v>318.93298568911899</v>
      </c>
      <c r="Y45">
        <v>0.76966118071698797</v>
      </c>
      <c r="Z45">
        <v>1323.7158272823999</v>
      </c>
      <c r="AA45">
        <v>352.369647391304</v>
      </c>
      <c r="AB45">
        <v>0.50489132054001795</v>
      </c>
      <c r="AC45">
        <v>1417.89332955499</v>
      </c>
      <c r="AD45">
        <v>319.63129151898698</v>
      </c>
      <c r="AE45">
        <v>0.49630537535083102</v>
      </c>
      <c r="AF45">
        <v>1403.9875367675199</v>
      </c>
    </row>
    <row r="46" spans="1:34" x14ac:dyDescent="0.25">
      <c r="R46">
        <v>316.34495112371098</v>
      </c>
      <c r="S46">
        <v>0.42261933495610299</v>
      </c>
      <c r="T46">
        <v>1526.4561056822099</v>
      </c>
      <c r="U46">
        <v>1.7845655339142601E-2</v>
      </c>
      <c r="X46">
        <v>366.988817859873</v>
      </c>
      <c r="Y46">
        <v>0.66401030931978</v>
      </c>
      <c r="Z46">
        <v>637.29623579453903</v>
      </c>
      <c r="AD46">
        <v>360.67237359793802</v>
      </c>
      <c r="AE46">
        <v>0.44394596458293101</v>
      </c>
      <c r="AF46">
        <v>1551.36020918798</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84F9-0FFF-49CC-8D25-60733E464CA0}">
  <dimension ref="A1:AT46"/>
  <sheetViews>
    <sheetView zoomScale="110" zoomScaleNormal="110" workbookViewId="0">
      <selection activeCell="G2" sqref="G2"/>
    </sheetView>
  </sheetViews>
  <sheetFormatPr defaultRowHeight="15" x14ac:dyDescent="0.25"/>
  <cols>
    <col min="1" max="17" width="11.5703125" customWidth="1"/>
    <col min="18" max="18" width="9.85546875" customWidth="1"/>
    <col min="19" max="21" width="6.7109375" customWidth="1"/>
    <col min="22" max="22" width="11.5703125" bestFit="1" customWidth="1"/>
    <col min="23" max="23" width="11.28515625" bestFit="1" customWidth="1"/>
    <col min="24" max="25" width="12" bestFit="1" customWidth="1"/>
    <col min="26" max="26" width="11.28515625" bestFit="1" customWidth="1"/>
    <col min="27" max="27" width="11.5703125" bestFit="1" customWidth="1"/>
    <col min="28" max="30" width="12" bestFit="1" customWidth="1"/>
    <col min="31" max="31" width="11.28515625" bestFit="1" customWidth="1"/>
    <col min="32" max="36" width="12" bestFit="1" customWidth="1"/>
  </cols>
  <sheetData>
    <row r="1" spans="1:46" x14ac:dyDescent="0.25">
      <c r="A1" t="s">
        <v>18</v>
      </c>
      <c r="B1" s="14">
        <f t="shared" ref="B1:K1" si="0">SLOPE(B6:B35,$A$6:$A$35)</f>
        <v>0.32757769114287777</v>
      </c>
      <c r="C1" s="14">
        <f t="shared" si="0"/>
        <v>8.0510126822993654E-8</v>
      </c>
      <c r="D1" s="14">
        <f t="shared" si="0"/>
        <v>3.1240678529726603E-3</v>
      </c>
      <c r="E1" s="14">
        <f t="shared" si="0"/>
        <v>-4.9042455702071747E-3</v>
      </c>
      <c r="F1" s="14">
        <f t="shared" si="0"/>
        <v>-2.8461242318072219E-2</v>
      </c>
      <c r="G1" s="14">
        <f t="shared" si="0"/>
        <v>-5.1028630318523741E-9</v>
      </c>
      <c r="H1" s="14">
        <f t="shared" si="0"/>
        <v>4.8020497855016614E-7</v>
      </c>
      <c r="I1" s="14">
        <f t="shared" si="0"/>
        <v>1.5587430434593845E-7</v>
      </c>
      <c r="J1" s="14">
        <f t="shared" si="0"/>
        <v>-1.4440573988681516E-7</v>
      </c>
      <c r="K1" s="14">
        <f t="shared" si="0"/>
        <v>1.7976932154268496E-6</v>
      </c>
      <c r="L1" s="14"/>
      <c r="M1" s="14"/>
      <c r="N1" s="14"/>
      <c r="O1" s="14"/>
      <c r="P1" s="11"/>
      <c r="Q1" s="11"/>
      <c r="R1" s="11"/>
      <c r="S1" s="11" t="e">
        <f>SLOPE(S6:S35,$A$6:$A$35)</f>
        <v>#DIV/0!</v>
      </c>
      <c r="T1" s="11" t="e">
        <f t="shared" ref="T1:AF1" si="1">SLOPE(T6:T35,$A$6:$A$35)</f>
        <v>#DIV/0!</v>
      </c>
      <c r="U1" s="11" t="e">
        <f t="shared" si="1"/>
        <v>#DIV/0!</v>
      </c>
      <c r="V1" s="11" t="e">
        <f t="shared" si="1"/>
        <v>#DIV/0!</v>
      </c>
      <c r="W1" s="11" t="e">
        <f t="shared" si="1"/>
        <v>#DIV/0!</v>
      </c>
      <c r="X1" s="11" t="e">
        <f t="shared" si="1"/>
        <v>#DIV/0!</v>
      </c>
      <c r="Y1" s="11" t="e">
        <f t="shared" si="1"/>
        <v>#DIV/0!</v>
      </c>
      <c r="Z1" s="11" t="e">
        <f t="shared" si="1"/>
        <v>#DIV/0!</v>
      </c>
      <c r="AA1" s="11" t="e">
        <f t="shared" si="1"/>
        <v>#DIV/0!</v>
      </c>
      <c r="AB1" s="11" t="e">
        <f t="shared" si="1"/>
        <v>#DIV/0!</v>
      </c>
      <c r="AC1" s="11" t="e">
        <f t="shared" si="1"/>
        <v>#DIV/0!</v>
      </c>
      <c r="AD1" s="11" t="e">
        <f t="shared" si="1"/>
        <v>#DIV/0!</v>
      </c>
      <c r="AE1" s="11" t="e">
        <f t="shared" si="1"/>
        <v>#DIV/0!</v>
      </c>
      <c r="AF1" s="11" t="e">
        <f t="shared" si="1"/>
        <v>#DIV/0!</v>
      </c>
    </row>
    <row r="2" spans="1:46" x14ac:dyDescent="0.25">
      <c r="A2" t="s">
        <v>19</v>
      </c>
      <c r="B2" s="14">
        <f>INTERCEPT(B6:B35,$A$6:$A$35)</f>
        <v>-28.760286860419541</v>
      </c>
      <c r="C2" s="14">
        <f t="shared" ref="C2:K2" si="2">INTERCEPT(C6:C35,$A$6:$A$35)</f>
        <v>-1.3107736637806228E-5</v>
      </c>
      <c r="D2" s="14">
        <f t="shared" si="2"/>
        <v>-0.2137454990079749</v>
      </c>
      <c r="E2" s="14">
        <f t="shared" si="2"/>
        <v>2.2726675959691165</v>
      </c>
      <c r="F2" s="14">
        <f t="shared" si="2"/>
        <v>10.351491446604483</v>
      </c>
      <c r="G2" s="14">
        <f t="shared" si="2"/>
        <v>1.8530858114598529E-6</v>
      </c>
      <c r="H2" s="14">
        <f t="shared" si="2"/>
        <v>3.3587981437115187E-4</v>
      </c>
      <c r="I2" s="14">
        <f t="shared" si="2"/>
        <v>6.7947790506322353E-4</v>
      </c>
      <c r="J2" s="14">
        <f t="shared" si="2"/>
        <v>1.0881764008713027E-3</v>
      </c>
      <c r="K2" s="14">
        <f t="shared" si="2"/>
        <v>1.8230034689979177E-3</v>
      </c>
      <c r="L2" s="14"/>
      <c r="M2" s="14"/>
      <c r="N2" s="14"/>
      <c r="O2" s="14"/>
      <c r="P2" s="11"/>
      <c r="Q2" s="11"/>
      <c r="R2" s="11"/>
      <c r="S2" s="11" t="e">
        <f>INTERCEPT(S6:S35,$A$6:$A$35)</f>
        <v>#DIV/0!</v>
      </c>
      <c r="T2" s="11" t="e">
        <f t="shared" ref="T2:AF2" si="3">INTERCEPT(T6:T35,$A$6:$A$35)</f>
        <v>#DIV/0!</v>
      </c>
      <c r="U2" s="11" t="e">
        <f t="shared" si="3"/>
        <v>#DIV/0!</v>
      </c>
      <c r="V2" s="11" t="e">
        <f t="shared" si="3"/>
        <v>#DIV/0!</v>
      </c>
      <c r="W2" s="11" t="e">
        <f t="shared" si="3"/>
        <v>#DIV/0!</v>
      </c>
      <c r="X2" s="11" t="e">
        <f t="shared" si="3"/>
        <v>#DIV/0!</v>
      </c>
      <c r="Y2" s="11" t="e">
        <f t="shared" si="3"/>
        <v>#DIV/0!</v>
      </c>
      <c r="Z2" s="11" t="e">
        <f t="shared" si="3"/>
        <v>#DIV/0!</v>
      </c>
      <c r="AA2" s="11" t="e">
        <f t="shared" si="3"/>
        <v>#DIV/0!</v>
      </c>
      <c r="AB2" s="11" t="e">
        <f t="shared" si="3"/>
        <v>#DIV/0!</v>
      </c>
      <c r="AC2" s="11" t="e">
        <f t="shared" si="3"/>
        <v>#DIV/0!</v>
      </c>
      <c r="AD2" s="11" t="e">
        <f t="shared" si="3"/>
        <v>#DIV/0!</v>
      </c>
      <c r="AE2" s="11" t="e">
        <f t="shared" si="3"/>
        <v>#DIV/0!</v>
      </c>
      <c r="AF2" s="11" t="e">
        <f t="shared" si="3"/>
        <v>#DIV/0!</v>
      </c>
    </row>
    <row r="3" spans="1:46" x14ac:dyDescent="0.25">
      <c r="A3" t="s">
        <v>25</v>
      </c>
      <c r="B3">
        <f>AVERAGE(B6:B35)</f>
        <v>80.241666771296181</v>
      </c>
      <c r="C3">
        <f t="shared" ref="C3:J3" si="4">AVERAGE(C6:C35)</f>
        <v>1.3682125273198669E-5</v>
      </c>
      <c r="D3">
        <f t="shared" si="4"/>
        <v>0.82579262724230362</v>
      </c>
      <c r="E3">
        <f t="shared" si="4"/>
        <v>0.64077274263764161</v>
      </c>
      <c r="F3">
        <f t="shared" si="4"/>
        <v>0.88097162997140621</v>
      </c>
      <c r="G3">
        <f t="shared" si="4"/>
        <v>1.5510070860874194E-7</v>
      </c>
      <c r="H3">
        <f t="shared" si="4"/>
        <v>4.7987782336557903E-4</v>
      </c>
      <c r="I3">
        <f t="shared" si="4"/>
        <v>7.2469696717750501E-4</v>
      </c>
      <c r="J3">
        <f t="shared" si="4"/>
        <v>1.0465445479232974E-3</v>
      </c>
      <c r="K3">
        <f>AVERAGE(K6:K35)</f>
        <v>2.2827013436650051E-3</v>
      </c>
      <c r="S3" s="10">
        <f>AVERAGE(S6:S35)</f>
        <v>18.948302287261512</v>
      </c>
      <c r="T3" s="10">
        <f t="shared" ref="T3:AF3" si="5">AVERAGE(T6:T35)</f>
        <v>5.2560532840460565E-6</v>
      </c>
      <c r="U3" s="10">
        <f t="shared" si="5"/>
        <v>28.028582963788871</v>
      </c>
      <c r="V3" s="10">
        <f t="shared" si="5"/>
        <v>1.8996353132474108E-6</v>
      </c>
      <c r="W3" s="10">
        <f t="shared" si="5"/>
        <v>0.32013700200332784</v>
      </c>
      <c r="X3" s="10">
        <f t="shared" si="5"/>
        <v>56.087191489949767</v>
      </c>
      <c r="Y3" s="10">
        <f t="shared" si="5"/>
        <v>1.2676184904311357E-5</v>
      </c>
      <c r="Z3" s="10">
        <f t="shared" si="5"/>
        <v>0.7203979673547497</v>
      </c>
      <c r="AA3" s="10">
        <f t="shared" si="5"/>
        <v>0.83068496252177471</v>
      </c>
      <c r="AB3" s="10">
        <f t="shared" si="5"/>
        <v>1.0900206040381803E-3</v>
      </c>
      <c r="AC3" s="10">
        <f t="shared" si="5"/>
        <v>1.858315926353652E-4</v>
      </c>
      <c r="AD3" s="10">
        <f t="shared" si="5"/>
        <v>1.1555804796455618E-3</v>
      </c>
      <c r="AE3" s="10">
        <f t="shared" si="5"/>
        <v>1.6668170302888198E-3</v>
      </c>
      <c r="AF3" s="10">
        <f t="shared" si="5"/>
        <v>1.4540169912468667E-3</v>
      </c>
      <c r="AG3" s="12"/>
    </row>
    <row r="4" spans="1:46" x14ac:dyDescent="0.25">
      <c r="B4">
        <v>1</v>
      </c>
      <c r="C4">
        <v>2</v>
      </c>
      <c r="D4">
        <v>3</v>
      </c>
      <c r="E4">
        <v>5</v>
      </c>
      <c r="F4">
        <v>6</v>
      </c>
      <c r="G4">
        <v>7</v>
      </c>
      <c r="H4">
        <v>19</v>
      </c>
      <c r="I4">
        <v>20</v>
      </c>
      <c r="J4">
        <v>21</v>
      </c>
      <c r="K4">
        <v>22</v>
      </c>
      <c r="M4" t="s">
        <v>81</v>
      </c>
      <c r="S4">
        <v>1</v>
      </c>
      <c r="T4">
        <v>2</v>
      </c>
      <c r="U4">
        <v>3</v>
      </c>
      <c r="V4">
        <v>4</v>
      </c>
      <c r="W4">
        <v>5</v>
      </c>
      <c r="X4">
        <v>6</v>
      </c>
      <c r="Y4">
        <v>7</v>
      </c>
      <c r="Z4">
        <v>12</v>
      </c>
      <c r="AA4">
        <v>13</v>
      </c>
      <c r="AB4">
        <v>19</v>
      </c>
      <c r="AC4">
        <v>20</v>
      </c>
      <c r="AD4">
        <v>21</v>
      </c>
      <c r="AE4">
        <v>22</v>
      </c>
      <c r="AF4">
        <v>22</v>
      </c>
      <c r="AH4" t="s">
        <v>42</v>
      </c>
    </row>
    <row r="5" spans="1:46" x14ac:dyDescent="0.25">
      <c r="A5" t="s">
        <v>30</v>
      </c>
      <c r="B5" t="s">
        <v>34</v>
      </c>
      <c r="C5" t="s">
        <v>35</v>
      </c>
      <c r="D5" t="s">
        <v>22</v>
      </c>
      <c r="E5" t="s">
        <v>77</v>
      </c>
      <c r="F5" t="s">
        <v>78</v>
      </c>
      <c r="G5" t="s">
        <v>3</v>
      </c>
      <c r="H5" t="s">
        <v>16</v>
      </c>
      <c r="I5" t="s">
        <v>79</v>
      </c>
      <c r="J5" t="s">
        <v>5</v>
      </c>
      <c r="K5" t="s">
        <v>43</v>
      </c>
      <c r="L5" t="s">
        <v>80</v>
      </c>
      <c r="M5" t="s">
        <v>16</v>
      </c>
      <c r="N5" t="s">
        <v>79</v>
      </c>
      <c r="O5" t="s">
        <v>5</v>
      </c>
      <c r="S5" t="s">
        <v>34</v>
      </c>
      <c r="T5" t="s">
        <v>35</v>
      </c>
      <c r="U5" t="s">
        <v>22</v>
      </c>
      <c r="V5" t="s">
        <v>1</v>
      </c>
      <c r="W5" t="s">
        <v>2</v>
      </c>
      <c r="X5" t="s">
        <v>27</v>
      </c>
      <c r="Y5" t="s">
        <v>3</v>
      </c>
      <c r="Z5" t="s">
        <v>40</v>
      </c>
      <c r="AA5" t="s">
        <v>31</v>
      </c>
      <c r="AB5" t="s">
        <v>32</v>
      </c>
      <c r="AC5" t="s">
        <v>16</v>
      </c>
      <c r="AD5" t="s">
        <v>23</v>
      </c>
      <c r="AE5" t="s">
        <v>17</v>
      </c>
      <c r="AF5" t="s">
        <v>43</v>
      </c>
      <c r="AH5" t="s">
        <v>1</v>
      </c>
      <c r="AI5" t="s">
        <v>2</v>
      </c>
      <c r="AJ5" t="s">
        <v>27</v>
      </c>
      <c r="AK5" t="s">
        <v>3</v>
      </c>
      <c r="AL5" t="s">
        <v>31</v>
      </c>
      <c r="AM5" t="s">
        <v>32</v>
      </c>
      <c r="AN5" t="s">
        <v>23</v>
      </c>
      <c r="AO5" t="s">
        <v>24</v>
      </c>
      <c r="AP5" t="s">
        <v>33</v>
      </c>
      <c r="AQ5" t="s">
        <v>16</v>
      </c>
      <c r="AR5" t="s">
        <v>17</v>
      </c>
      <c r="AS5" t="s">
        <v>34</v>
      </c>
      <c r="AT5" t="s">
        <v>35</v>
      </c>
    </row>
    <row r="6" spans="1:46" x14ac:dyDescent="0.25">
      <c r="C6" s="1"/>
      <c r="E6" s="1"/>
      <c r="G6" s="1"/>
      <c r="H6" s="1">
        <v>4.4879759222403101E-4</v>
      </c>
      <c r="I6">
        <v>6.6936878858033498E-4</v>
      </c>
      <c r="J6">
        <v>1.06857040378561E-3</v>
      </c>
      <c r="K6">
        <v>2.0172453063837499E-3</v>
      </c>
      <c r="L6" s="12">
        <v>7.44505490323146E-2</v>
      </c>
      <c r="M6" s="1"/>
      <c r="N6" s="1"/>
      <c r="O6" s="1"/>
      <c r="S6">
        <v>9.7164073581133508</v>
      </c>
      <c r="T6" s="1">
        <v>8.2169853205192405E-7</v>
      </c>
      <c r="U6">
        <v>33.7284097910767</v>
      </c>
      <c r="V6" s="1">
        <v>6.7200620930533003E-7</v>
      </c>
      <c r="W6" s="1">
        <v>0.37974168548929799</v>
      </c>
      <c r="X6">
        <v>52.824482550890501</v>
      </c>
      <c r="Y6" s="1">
        <v>2.1960312585394001E-5</v>
      </c>
      <c r="Z6" s="1">
        <v>0.79717745805207196</v>
      </c>
      <c r="AA6">
        <v>4.1679147661405597E-2</v>
      </c>
      <c r="AB6">
        <v>8.3963454654680805E-4</v>
      </c>
      <c r="AC6">
        <v>1.8605354098237201E-4</v>
      </c>
      <c r="AD6">
        <v>1.34309357244735E-3</v>
      </c>
      <c r="AE6" s="1">
        <v>1.9898350505473399E-3</v>
      </c>
      <c r="AF6" s="1">
        <v>1.3939930097102799E-3</v>
      </c>
      <c r="AG6" s="13"/>
      <c r="AH6" s="7">
        <f t="shared" ref="AH6:AM10" si="6">(T$3-T6)/T$3</f>
        <v>0.84366624772506316</v>
      </c>
      <c r="AI6" s="7">
        <f t="shared" si="6"/>
        <v>-0.2033576522456251</v>
      </c>
      <c r="AJ6" s="7">
        <f t="shared" si="6"/>
        <v>0.64624462147077011</v>
      </c>
      <c r="AK6" s="7">
        <f t="shared" si="6"/>
        <v>-0.18618492430734562</v>
      </c>
      <c r="AL6" s="7">
        <f t="shared" si="6"/>
        <v>5.8172086217651117E-2</v>
      </c>
      <c r="AM6" s="7">
        <f t="shared" si="6"/>
        <v>-0.7324070886600097</v>
      </c>
      <c r="AN6" s="7" t="e">
        <f>(#REF!-#REF!)/#REF!</f>
        <v>#REF!</v>
      </c>
      <c r="AO6" s="7">
        <f t="shared" ref="AO6:AT10" si="7">(Z$3-Z6)/Z$3</f>
        <v>-0.10657927170346011</v>
      </c>
      <c r="AP6" s="7">
        <f t="shared" si="7"/>
        <v>0.9498255661991557</v>
      </c>
      <c r="AQ6" s="7">
        <f t="shared" si="7"/>
        <v>0.22970763723527005</v>
      </c>
      <c r="AR6" s="7">
        <f t="shared" si="7"/>
        <v>-1.194352068231542E-3</v>
      </c>
      <c r="AS6" s="7">
        <f t="shared" si="7"/>
        <v>-0.1622674457596428</v>
      </c>
      <c r="AT6" s="7">
        <f t="shared" si="7"/>
        <v>-0.1937933284750209</v>
      </c>
    </row>
    <row r="7" spans="1:46" x14ac:dyDescent="0.25">
      <c r="C7" s="1"/>
      <c r="E7" s="1"/>
      <c r="G7" s="1"/>
      <c r="H7" s="1">
        <v>4.5846812788216001E-4</v>
      </c>
      <c r="I7">
        <v>6.93886413311117E-4</v>
      </c>
      <c r="J7">
        <v>1.08510299946825E-3</v>
      </c>
      <c r="K7">
        <v>2.0531714816324799E-3</v>
      </c>
      <c r="L7" s="12">
        <v>7.2910982201195795E-2</v>
      </c>
      <c r="M7" s="1">
        <f>2*I$6*0.000013*($A7-$A$6)+I$6</f>
        <v>6.6936878858033498E-4</v>
      </c>
      <c r="N7" s="1">
        <f>2*J$6*0.000013*($A7-$A$6)+J$6</f>
        <v>1.06857040378561E-3</v>
      </c>
      <c r="O7" s="1">
        <f t="shared" ref="O7:O10" si="8">2*K$6*0.000013*($A7-$A$6)+K$6</f>
        <v>2.0172453063837499E-3</v>
      </c>
      <c r="T7" s="1"/>
      <c r="V7" s="1"/>
      <c r="W7" s="1"/>
      <c r="Y7" s="1"/>
      <c r="Z7" s="1"/>
      <c r="AE7" s="1"/>
      <c r="AF7" s="1"/>
      <c r="AG7" s="13"/>
      <c r="AH7" s="7"/>
      <c r="AI7" s="7"/>
      <c r="AJ7" s="7"/>
      <c r="AK7" s="7"/>
      <c r="AL7" s="7"/>
      <c r="AM7" s="7"/>
      <c r="AN7" s="7"/>
      <c r="AO7" s="7"/>
      <c r="AP7" s="7"/>
      <c r="AQ7" s="7"/>
      <c r="AR7" s="7"/>
      <c r="AS7" s="7"/>
      <c r="AT7" s="7"/>
    </row>
    <row r="8" spans="1:46" x14ac:dyDescent="0.25">
      <c r="A8" s="15"/>
      <c r="B8" s="15"/>
      <c r="C8" s="16"/>
      <c r="D8" s="16"/>
      <c r="E8" s="16"/>
      <c r="F8" s="15"/>
      <c r="G8" s="16"/>
      <c r="H8" s="1">
        <v>4.68585282916829E-4</v>
      </c>
      <c r="I8">
        <v>7.3334951708354796E-4</v>
      </c>
      <c r="J8">
        <v>1.0407961275245201E-3</v>
      </c>
      <c r="K8">
        <v>1.93628519354731E-3</v>
      </c>
      <c r="L8" s="12">
        <v>0.19839285946917301</v>
      </c>
      <c r="M8" s="1">
        <f t="shared" ref="M8:N10" si="9">2*I$6*0.000013*($A8-$A$6)+I$6</f>
        <v>6.6936878858033498E-4</v>
      </c>
      <c r="N8" s="1">
        <f t="shared" si="9"/>
        <v>1.06857040378561E-3</v>
      </c>
      <c r="O8" s="1">
        <f t="shared" si="8"/>
        <v>2.0172453063837499E-3</v>
      </c>
      <c r="S8">
        <v>9.8571604338703693</v>
      </c>
      <c r="T8" s="1">
        <v>6.3831623890598496E-6</v>
      </c>
      <c r="U8">
        <v>45.634146795615202</v>
      </c>
      <c r="V8" s="1">
        <v>5.6818021871730801E-6</v>
      </c>
      <c r="W8" s="1">
        <v>0.24937189533891699</v>
      </c>
      <c r="X8">
        <v>14.577897164213599</v>
      </c>
      <c r="Y8" s="1">
        <v>6.3051207244292295E-7</v>
      </c>
      <c r="Z8" s="1">
        <v>0.46279177159803597</v>
      </c>
      <c r="AA8">
        <v>0.92402166817759102</v>
      </c>
      <c r="AB8">
        <v>1.6820288383331201E-3</v>
      </c>
      <c r="AC8">
        <v>2.4356706415424299E-4</v>
      </c>
      <c r="AD8" s="1">
        <v>8.1900305439234101E-4</v>
      </c>
      <c r="AE8" s="1">
        <v>9.2500425634159703E-4</v>
      </c>
      <c r="AF8" s="1">
        <v>1.50920867600695E-3</v>
      </c>
      <c r="AG8" s="13"/>
      <c r="AH8" s="7">
        <f t="shared" si="6"/>
        <v>-0.21444019763554528</v>
      </c>
      <c r="AI8" s="7">
        <f t="shared" si="6"/>
        <v>-0.6281289301914259</v>
      </c>
      <c r="AJ8" s="7">
        <f t="shared" si="6"/>
        <v>-1.9909962967892434</v>
      </c>
      <c r="AK8" s="7">
        <f t="shared" si="6"/>
        <v>0.22104632148605941</v>
      </c>
      <c r="AL8" s="7">
        <f t="shared" si="6"/>
        <v>0.74008509292490054</v>
      </c>
      <c r="AM8" s="7">
        <f t="shared" si="6"/>
        <v>0.95026010765837943</v>
      </c>
      <c r="AN8" s="7" t="e">
        <f>(#REF!-#REF!)/#REF!</f>
        <v>#REF!</v>
      </c>
      <c r="AO8" s="7">
        <f t="shared" si="7"/>
        <v>0.35758873210404163</v>
      </c>
      <c r="AP8" s="7">
        <f t="shared" si="7"/>
        <v>-0.1123611355290059</v>
      </c>
      <c r="AQ8" s="7">
        <f t="shared" si="7"/>
        <v>-0.54311655403736148</v>
      </c>
      <c r="AR8" s="7">
        <f t="shared" si="7"/>
        <v>-0.31068706187200962</v>
      </c>
      <c r="AS8" s="7">
        <f t="shared" si="7"/>
        <v>0.29126264347806863</v>
      </c>
      <c r="AT8" s="7">
        <f t="shared" si="7"/>
        <v>0.44504751299468315</v>
      </c>
    </row>
    <row r="9" spans="1:46" x14ac:dyDescent="0.25">
      <c r="C9" s="1"/>
      <c r="D9" s="1"/>
      <c r="E9" s="1"/>
      <c r="G9" s="1"/>
      <c r="H9" s="1">
        <v>4.7767766457348899E-4</v>
      </c>
      <c r="I9">
        <v>7.0139294501448497E-4</v>
      </c>
      <c r="J9">
        <v>1.05129922197136E-3</v>
      </c>
      <c r="K9">
        <v>1.90682804069278E-3</v>
      </c>
      <c r="L9" s="12">
        <v>0.20834015919375401</v>
      </c>
      <c r="M9" s="1">
        <f t="shared" si="9"/>
        <v>6.6936878858033498E-4</v>
      </c>
      <c r="N9" s="1">
        <f t="shared" si="9"/>
        <v>1.06857040378561E-3</v>
      </c>
      <c r="O9" s="1">
        <f t="shared" si="8"/>
        <v>2.0172453063837499E-3</v>
      </c>
      <c r="S9">
        <v>20.576661910254199</v>
      </c>
      <c r="T9" s="1">
        <v>9.4214362026410192E-6</v>
      </c>
      <c r="U9">
        <v>11.6018111035592</v>
      </c>
      <c r="V9" s="1">
        <v>2.97099376952126E-6</v>
      </c>
      <c r="W9" s="1">
        <v>0.41550889130700203</v>
      </c>
      <c r="X9">
        <v>30.547032399892402</v>
      </c>
      <c r="Y9" s="1">
        <v>6.6566194382452799E-6</v>
      </c>
      <c r="Z9" s="1">
        <v>0.49279929386486498</v>
      </c>
      <c r="AA9">
        <v>0.32035642433134798</v>
      </c>
      <c r="AB9">
        <v>1.0152120825798899E-3</v>
      </c>
      <c r="AC9">
        <v>2.0183426150207701E-4</v>
      </c>
      <c r="AD9">
        <v>1.1340235564806199E-3</v>
      </c>
      <c r="AE9" s="1">
        <v>1.49508793101298E-3</v>
      </c>
      <c r="AF9" s="1">
        <v>1.3580976926189901E-3</v>
      </c>
      <c r="AG9" s="13"/>
      <c r="AH9" s="7">
        <f t="shared" si="6"/>
        <v>-0.79249252119234481</v>
      </c>
      <c r="AI9" s="7">
        <f t="shared" si="6"/>
        <v>0.58607214932884777</v>
      </c>
      <c r="AJ9" s="7">
        <f t="shared" si="6"/>
        <v>-0.5639811224831206</v>
      </c>
      <c r="AK9" s="7">
        <f t="shared" si="6"/>
        <v>-0.29790960965731411</v>
      </c>
      <c r="AL9" s="7">
        <f t="shared" si="6"/>
        <v>0.45536526988758019</v>
      </c>
      <c r="AM9" s="7">
        <f t="shared" si="6"/>
        <v>0.47487201484562869</v>
      </c>
      <c r="AN9" s="7" t="e">
        <f>(#REF!-#REF!)/#REF!</f>
        <v>#REF!</v>
      </c>
      <c r="AO9" s="7">
        <f t="shared" si="7"/>
        <v>0.3159346414116227</v>
      </c>
      <c r="AP9" s="7">
        <f t="shared" si="7"/>
        <v>0.61434666716631403</v>
      </c>
      <c r="AQ9" s="7">
        <f t="shared" si="7"/>
        <v>6.8630373757292806E-2</v>
      </c>
      <c r="AR9" s="7">
        <f t="shared" si="7"/>
        <v>-8.6113822949964766E-2</v>
      </c>
      <c r="AS9" s="7">
        <f t="shared" si="7"/>
        <v>1.8654627301729607E-2</v>
      </c>
      <c r="AT9" s="7">
        <f t="shared" si="7"/>
        <v>0.10302816455270029</v>
      </c>
    </row>
    <row r="10" spans="1:46" x14ac:dyDescent="0.25">
      <c r="A10" s="15"/>
      <c r="B10" s="15"/>
      <c r="C10" s="16"/>
      <c r="D10" s="15"/>
      <c r="E10" s="16"/>
      <c r="F10" s="15"/>
      <c r="G10" s="16"/>
      <c r="H10" s="1">
        <v>4.5065640231581702E-4</v>
      </c>
      <c r="I10">
        <v>6.63622058131045E-4</v>
      </c>
      <c r="J10">
        <v>1.0281689496474599E-3</v>
      </c>
      <c r="K10">
        <v>1.9210240231800999E-3</v>
      </c>
      <c r="L10" s="12">
        <v>0.50860090559712401</v>
      </c>
      <c r="M10" s="1">
        <f>2*I$6*0.000013*($A10-$A$6)+I$6</f>
        <v>6.6936878858033498E-4</v>
      </c>
      <c r="N10" s="1">
        <f t="shared" si="9"/>
        <v>1.06857040378561E-3</v>
      </c>
      <c r="O10" s="1">
        <f t="shared" si="8"/>
        <v>2.0172453063837499E-3</v>
      </c>
      <c r="S10">
        <v>16.765097978749999</v>
      </c>
      <c r="T10" s="1">
        <v>8.9752959919754294E-6</v>
      </c>
      <c r="U10">
        <v>30.533896540416102</v>
      </c>
      <c r="V10" s="1">
        <v>4.0445921178783303E-6</v>
      </c>
      <c r="W10" s="1">
        <v>0.23407184379146301</v>
      </c>
      <c r="X10">
        <v>62.803018148071203</v>
      </c>
      <c r="Y10" s="1">
        <v>1.13331663507017E-5</v>
      </c>
      <c r="Z10" s="1">
        <v>4.8076324656606E-6</v>
      </c>
      <c r="AA10">
        <v>0.59701269974291604</v>
      </c>
      <c r="AB10" s="1">
        <v>1.16877977257724E-3</v>
      </c>
      <c r="AC10">
        <v>1.42862540650094E-4</v>
      </c>
      <c r="AD10">
        <v>1.11802312206627E-3</v>
      </c>
      <c r="AE10" s="1">
        <v>1.4179108286775099E-3</v>
      </c>
      <c r="AF10" s="1">
        <v>1.37912209403314E-3</v>
      </c>
      <c r="AG10" s="13"/>
      <c r="AH10" s="7">
        <f t="shared" si="6"/>
        <v>-0.70761130204264933</v>
      </c>
      <c r="AI10" s="7">
        <f t="shared" si="6"/>
        <v>-8.9384239647931352E-2</v>
      </c>
      <c r="AJ10" s="7">
        <f t="shared" si="6"/>
        <v>-1.1291413618565205</v>
      </c>
      <c r="AK10" s="7">
        <f t="shared" si="6"/>
        <v>0.26883852123713642</v>
      </c>
      <c r="AL10" s="7">
        <f t="shared" si="6"/>
        <v>-0.11973904343783806</v>
      </c>
      <c r="AM10" s="7">
        <f t="shared" si="6"/>
        <v>0.10594816687731308</v>
      </c>
      <c r="AN10" s="7" t="e">
        <f>(#REF!-#REF!)/#REF!</f>
        <v>#REF!</v>
      </c>
      <c r="AO10" s="7">
        <f t="shared" si="7"/>
        <v>0.99999332642138994</v>
      </c>
      <c r="AP10" s="7">
        <f t="shared" si="7"/>
        <v>0.28130070161554588</v>
      </c>
      <c r="AQ10" s="7">
        <f t="shared" si="7"/>
        <v>-7.2254752109530793E-2</v>
      </c>
      <c r="AR10" s="7">
        <f t="shared" si="7"/>
        <v>0.23122576401518632</v>
      </c>
      <c r="AS10" s="7">
        <f t="shared" si="7"/>
        <v>3.250085843507098E-2</v>
      </c>
      <c r="AT10" s="7">
        <f t="shared" si="7"/>
        <v>0.14933024866453415</v>
      </c>
    </row>
    <row r="11" spans="1:46" x14ac:dyDescent="0.25">
      <c r="C11" s="1"/>
      <c r="E11" s="1"/>
      <c r="G11" s="1"/>
      <c r="H11" s="1">
        <v>4.7219752933839201E-4</v>
      </c>
      <c r="I11">
        <v>7.2346688922953102E-4</v>
      </c>
      <c r="J11">
        <v>1.06642566286963E-3</v>
      </c>
      <c r="K11">
        <v>1.9588509654434698E-3</v>
      </c>
      <c r="L11" s="12">
        <v>0.413859119428786</v>
      </c>
      <c r="S11">
        <v>16.016123323901901</v>
      </c>
      <c r="T11" s="1">
        <v>2.4730614266888501E-6</v>
      </c>
      <c r="U11">
        <v>62.588112393792002</v>
      </c>
      <c r="V11" s="1">
        <v>1.68966969458571E-6</v>
      </c>
      <c r="W11" s="1">
        <v>0.27664297803653898</v>
      </c>
      <c r="X11">
        <v>68.063649166089803</v>
      </c>
      <c r="Y11" s="1">
        <v>1.3591623244836E-5</v>
      </c>
      <c r="Z11" s="1">
        <v>0.25586824258330898</v>
      </c>
      <c r="AA11">
        <v>2.0949916810801699</v>
      </c>
      <c r="AB11">
        <v>1.1886691391905699E-3</v>
      </c>
      <c r="AC11">
        <v>1.9734303845804201E-4</v>
      </c>
      <c r="AD11">
        <v>1.1956688171113701E-3</v>
      </c>
      <c r="AE11" s="1">
        <v>1.5421819598895E-3</v>
      </c>
      <c r="AF11" s="1">
        <v>6.5190252368515199E-4</v>
      </c>
    </row>
    <row r="12" spans="1:46" x14ac:dyDescent="0.25">
      <c r="C12" s="1"/>
      <c r="E12" s="1"/>
      <c r="G12" s="1"/>
      <c r="H12" s="1">
        <v>4.69414583461554E-4</v>
      </c>
      <c r="I12">
        <v>7.2967497558004896E-4</v>
      </c>
      <c r="J12">
        <v>1.05274924060958E-3</v>
      </c>
      <c r="K12">
        <v>2.1323501264383202E-3</v>
      </c>
      <c r="L12" s="12">
        <v>2.7845766093504701E-2</v>
      </c>
      <c r="S12">
        <v>17.050491915057599</v>
      </c>
      <c r="T12" s="1">
        <v>4.9230177673295999E-6</v>
      </c>
      <c r="U12">
        <v>18.3875501341758</v>
      </c>
      <c r="V12" s="1">
        <v>1.30465495940242E-6</v>
      </c>
      <c r="W12" s="1">
        <v>0.38102765185111498</v>
      </c>
      <c r="X12">
        <v>74.7422872148381</v>
      </c>
      <c r="Y12" s="1">
        <v>1.12727222722222E-5</v>
      </c>
      <c r="Z12" s="1">
        <v>0.44805364014621502</v>
      </c>
      <c r="AA12">
        <v>1.0145812344491201</v>
      </c>
      <c r="AB12">
        <v>1.1691131286747901E-3</v>
      </c>
      <c r="AC12">
        <v>2.4010775034555201E-4</v>
      </c>
      <c r="AD12">
        <v>1.09178201304266E-3</v>
      </c>
      <c r="AE12" s="1">
        <v>1.42517361634048E-3</v>
      </c>
      <c r="AF12" s="1">
        <v>1.62510526096861E-3</v>
      </c>
    </row>
    <row r="13" spans="1:46" x14ac:dyDescent="0.25">
      <c r="C13" s="1"/>
      <c r="E13" s="1"/>
      <c r="G13" s="1"/>
      <c r="H13" s="1">
        <v>4.7128337195929601E-4</v>
      </c>
      <c r="I13">
        <v>7.3517022799115704E-4</v>
      </c>
      <c r="J13">
        <v>1.05749212867025E-3</v>
      </c>
      <c r="K13">
        <v>2.1421267385391901E-3</v>
      </c>
      <c r="L13" s="12">
        <v>2.5384712079188899E-2</v>
      </c>
      <c r="T13" s="1"/>
      <c r="V13" s="1"/>
      <c r="W13" s="1"/>
      <c r="Y13" s="1"/>
      <c r="Z13" s="1"/>
      <c r="AE13" s="1"/>
      <c r="AF13" s="1"/>
    </row>
    <row r="14" spans="1:46" x14ac:dyDescent="0.25">
      <c r="C14" s="1"/>
      <c r="D14" s="1"/>
      <c r="E14" s="1"/>
      <c r="G14" s="1"/>
      <c r="H14" s="1">
        <v>4.7339440096360799E-4</v>
      </c>
      <c r="I14">
        <v>7.3836074560488098E-4</v>
      </c>
      <c r="J14">
        <v>1.06135664227643E-3</v>
      </c>
      <c r="K14">
        <v>2.1316260832973102E-3</v>
      </c>
      <c r="L14" s="12">
        <v>7.8641394407464899E-2</v>
      </c>
      <c r="S14">
        <v>23.726867311322302</v>
      </c>
      <c r="T14" s="1">
        <v>7.22669024604028E-6</v>
      </c>
      <c r="U14">
        <v>17.4793699369636</v>
      </c>
      <c r="V14" s="1">
        <v>1.0428582264092199E-6</v>
      </c>
      <c r="W14" s="1">
        <v>0.30637653786733798</v>
      </c>
      <c r="X14">
        <v>60.899033602535198</v>
      </c>
      <c r="Y14" s="1">
        <v>1.08626969389486E-5</v>
      </c>
      <c r="Z14" s="1">
        <v>1.06927718818588</v>
      </c>
      <c r="AA14">
        <v>0.93460093441352399</v>
      </c>
      <c r="AB14">
        <v>1.1254077832145899E-3</v>
      </c>
      <c r="AC14">
        <v>1.8982724625339099E-4</v>
      </c>
      <c r="AD14" s="1">
        <v>1.14960794148491E-3</v>
      </c>
      <c r="AE14" s="1">
        <v>1.5537366022033E-3</v>
      </c>
      <c r="AF14" s="1">
        <v>1.4738501273528399E-3</v>
      </c>
    </row>
    <row r="15" spans="1:46" x14ac:dyDescent="0.25">
      <c r="C15" s="1"/>
      <c r="E15" s="1"/>
      <c r="G15" s="1"/>
      <c r="H15" s="1">
        <v>4.7330167493528E-4</v>
      </c>
      <c r="I15">
        <v>7.3543303619829704E-4</v>
      </c>
      <c r="J15">
        <v>1.0595626290957399E-3</v>
      </c>
      <c r="K15">
        <v>2.1368331238718502E-3</v>
      </c>
      <c r="L15" s="12">
        <v>7.5549256101458295E-2</v>
      </c>
      <c r="T15" s="1"/>
      <c r="V15" s="1"/>
      <c r="W15" s="1"/>
      <c r="Y15" s="1"/>
      <c r="Z15" s="1"/>
      <c r="AE15" s="1"/>
      <c r="AF15" s="1"/>
    </row>
    <row r="16" spans="1:46" x14ac:dyDescent="0.25">
      <c r="C16" s="1"/>
      <c r="E16" s="1"/>
      <c r="G16" s="1"/>
      <c r="H16" s="1">
        <v>4.6784989691353498E-4</v>
      </c>
      <c r="I16">
        <v>7.2537324791556901E-4</v>
      </c>
      <c r="J16">
        <v>1.04009226391824E-3</v>
      </c>
      <c r="K16">
        <v>2.0590474909584098E-3</v>
      </c>
      <c r="L16" s="12">
        <v>0.214503826729634</v>
      </c>
      <c r="S16">
        <v>19.392524982788402</v>
      </c>
      <c r="T16" s="1">
        <v>6.1990846689414504E-6</v>
      </c>
      <c r="U16">
        <v>25.0426056120886</v>
      </c>
      <c r="V16" s="1">
        <v>1.0137964073288101E-6</v>
      </c>
      <c r="W16" s="1">
        <v>0.20722773120679</v>
      </c>
      <c r="X16">
        <v>60.034260952106798</v>
      </c>
      <c r="Y16" s="1">
        <v>1.5216317713042799E-5</v>
      </c>
      <c r="Z16" s="1">
        <v>0.65069285306608404</v>
      </c>
      <c r="AA16">
        <v>1.01670780567764</v>
      </c>
      <c r="AB16">
        <v>1.14017777415195E-3</v>
      </c>
      <c r="AC16">
        <v>1.4217911310864E-4</v>
      </c>
      <c r="AD16">
        <v>1.3245648720981299E-3</v>
      </c>
      <c r="AE16" s="1">
        <v>1.8498146964121499E-3</v>
      </c>
      <c r="AF16" s="1">
        <v>1.4017042943384999E-3</v>
      </c>
    </row>
    <row r="17" spans="1:32" x14ac:dyDescent="0.25">
      <c r="C17" s="1"/>
      <c r="E17" s="1"/>
      <c r="G17" s="1"/>
      <c r="H17" s="1">
        <v>4.6597560677061301E-4</v>
      </c>
      <c r="I17">
        <v>7.3436045383800904E-4</v>
      </c>
      <c r="J17">
        <v>1.06030690842291E-3</v>
      </c>
      <c r="K17">
        <v>2.1422505693007498E-3</v>
      </c>
      <c r="L17" s="12">
        <v>0.22514597579984599</v>
      </c>
      <c r="T17" s="1"/>
      <c r="V17" s="1"/>
      <c r="W17" s="1"/>
      <c r="Y17" s="1"/>
      <c r="Z17" s="1"/>
      <c r="AA17" s="1"/>
      <c r="AE17" s="1"/>
      <c r="AF17" s="1"/>
    </row>
    <row r="18" spans="1:32" x14ac:dyDescent="0.25">
      <c r="A18">
        <v>286.90502779411798</v>
      </c>
      <c r="B18">
        <v>12.062351785584699</v>
      </c>
      <c r="C18" s="1">
        <v>1.7768732273310701E-6</v>
      </c>
      <c r="D18">
        <v>0.33703598858301997</v>
      </c>
      <c r="E18" s="1">
        <v>3.3138422316344001E-6</v>
      </c>
      <c r="F18">
        <v>2.12635980329889</v>
      </c>
      <c r="G18" s="1">
        <v>3.7983138680124E-7</v>
      </c>
      <c r="H18" s="1">
        <v>4.8081782380189999E-4</v>
      </c>
      <c r="I18">
        <v>7.2650349147199297E-4</v>
      </c>
      <c r="J18">
        <v>1.0466037833768301E-3</v>
      </c>
      <c r="K18">
        <v>2.3088196814718101E-3</v>
      </c>
      <c r="L18" s="12">
        <v>4.8389528408698899E-3</v>
      </c>
      <c r="T18" s="1"/>
      <c r="V18" s="1"/>
      <c r="W18" s="1"/>
      <c r="Y18" s="1"/>
      <c r="Z18" s="1"/>
      <c r="AE18" s="1"/>
      <c r="AF18" s="1"/>
    </row>
    <row r="19" spans="1:32" x14ac:dyDescent="0.25">
      <c r="A19">
        <v>286.12583497839501</v>
      </c>
      <c r="B19">
        <v>4.0702018703150999</v>
      </c>
      <c r="C19" s="1">
        <v>5.8880462370410399E-7</v>
      </c>
      <c r="D19">
        <v>0.35192721222947598</v>
      </c>
      <c r="E19" s="1">
        <v>5.2985519869532302E-2</v>
      </c>
      <c r="F19">
        <v>2.4065495419162302</v>
      </c>
      <c r="G19" s="1">
        <v>4.3207716361401299E-7</v>
      </c>
      <c r="H19" s="1">
        <v>4.78476137459472E-4</v>
      </c>
      <c r="I19">
        <v>7.2744989525404897E-4</v>
      </c>
      <c r="J19">
        <v>1.0450114943353201E-3</v>
      </c>
      <c r="K19">
        <v>2.31236113348523E-3</v>
      </c>
      <c r="L19" s="12">
        <v>4.8466048148324602E-3</v>
      </c>
      <c r="T19" s="1"/>
      <c r="V19" s="1"/>
      <c r="W19" s="1"/>
      <c r="Y19" s="1"/>
      <c r="Z19" s="1"/>
      <c r="AE19" s="1"/>
      <c r="AF19" s="1"/>
    </row>
    <row r="20" spans="1:32" x14ac:dyDescent="0.25">
      <c r="A20">
        <v>286.38196623361802</v>
      </c>
      <c r="B20">
        <v>70.559234115872201</v>
      </c>
      <c r="C20" s="1">
        <v>1.0882349973385701E-5</v>
      </c>
      <c r="D20">
        <v>0.56335059280937005</v>
      </c>
      <c r="E20" s="1">
        <v>1.21368427387107</v>
      </c>
      <c r="F20">
        <v>3.0510174212067902</v>
      </c>
      <c r="G20" s="1">
        <v>5.4357727390573403E-7</v>
      </c>
      <c r="H20" s="1">
        <v>4.7582011729007301E-4</v>
      </c>
      <c r="I20">
        <v>7.2870294173868597E-4</v>
      </c>
      <c r="J20">
        <v>1.04396374828941E-3</v>
      </c>
      <c r="K20">
        <v>2.30214751586656E-3</v>
      </c>
      <c r="L20" s="12">
        <v>5.0875009044161904E-3</v>
      </c>
      <c r="S20">
        <v>22.098253538203199</v>
      </c>
      <c r="T20" s="1">
        <v>3.6400144098348399E-6</v>
      </c>
      <c r="U20">
        <v>21.270886250932499</v>
      </c>
      <c r="V20" s="1">
        <v>8.92087177937708E-7</v>
      </c>
      <c r="W20" s="1">
        <v>0.41217112791275201</v>
      </c>
      <c r="X20">
        <v>60.867562089653497</v>
      </c>
      <c r="Y20" s="1">
        <v>1.4477304158320301E-5</v>
      </c>
      <c r="Z20" s="1">
        <v>1.1198101423240501</v>
      </c>
      <c r="AA20">
        <v>0.61639955814195402</v>
      </c>
      <c r="AB20">
        <v>9.3282358889670597E-4</v>
      </c>
      <c r="AC20">
        <v>1.9610241831874499E-4</v>
      </c>
      <c r="AD20">
        <v>1.19142544579909E-3</v>
      </c>
      <c r="AE20" s="1">
        <v>1.81462969227109E-3</v>
      </c>
      <c r="AF20" s="1">
        <v>1.52788504464794E-3</v>
      </c>
    </row>
    <row r="21" spans="1:32" x14ac:dyDescent="0.25">
      <c r="A21">
        <v>285.64661777272698</v>
      </c>
      <c r="B21">
        <v>70.728720782520199</v>
      </c>
      <c r="C21" s="1">
        <v>1.08150809750468E-5</v>
      </c>
      <c r="D21">
        <v>0.55986744183520998</v>
      </c>
      <c r="E21" s="1">
        <v>1.22797150028114</v>
      </c>
      <c r="F21">
        <v>3.0740450092280001</v>
      </c>
      <c r="G21" s="1">
        <v>5.4885964513268495E-7</v>
      </c>
      <c r="H21" s="1">
        <v>4.8149558556733E-4</v>
      </c>
      <c r="I21">
        <v>7.3045953408160905E-4</v>
      </c>
      <c r="J21">
        <v>1.04639975747909E-3</v>
      </c>
      <c r="K21">
        <v>2.2857790784383898E-3</v>
      </c>
      <c r="L21" s="12">
        <v>5.0387816473287496E-3</v>
      </c>
      <c r="T21" s="1"/>
      <c r="V21" s="1"/>
      <c r="W21" s="1"/>
      <c r="Y21" s="1"/>
      <c r="Z21" s="1"/>
      <c r="AE21" s="1"/>
      <c r="AF21" s="1"/>
    </row>
    <row r="22" spans="1:32" x14ac:dyDescent="0.25">
      <c r="C22" s="1"/>
      <c r="E22" s="1"/>
      <c r="G22" s="1"/>
      <c r="H22" s="1">
        <v>4.7299429961295599E-4</v>
      </c>
      <c r="I22">
        <v>7.3176930031512699E-4</v>
      </c>
      <c r="J22">
        <v>1.0428839842220399E-3</v>
      </c>
      <c r="K22">
        <v>2.27096762683389E-3</v>
      </c>
      <c r="L22" s="12">
        <v>8.1738979010562308E-3</v>
      </c>
      <c r="S22">
        <v>34.313473552165902</v>
      </c>
      <c r="T22" s="1">
        <v>3.8072287070927499E-6</v>
      </c>
      <c r="U22">
        <v>13.172612112159401</v>
      </c>
      <c r="V22" s="1">
        <v>2.5987665245792698E-7</v>
      </c>
      <c r="W22" s="1">
        <v>0.29782384136344697</v>
      </c>
      <c r="X22">
        <v>67.816069910579799</v>
      </c>
      <c r="Y22" s="1">
        <v>2.0508840913364099E-5</v>
      </c>
      <c r="Z22" s="1">
        <v>1.6162229266349</v>
      </c>
      <c r="AA22">
        <v>1.1316783901135701</v>
      </c>
      <c r="AB22">
        <v>6.1384195815016799E-4</v>
      </c>
      <c r="AC22" s="1">
        <v>9.3417560488977499E-5</v>
      </c>
      <c r="AD22">
        <v>1.14110351411817E-3</v>
      </c>
      <c r="AE22" s="1">
        <v>2.6478027472227701E-3</v>
      </c>
      <c r="AF22" s="1">
        <v>2.1522441946196201E-3</v>
      </c>
    </row>
    <row r="23" spans="1:32" x14ac:dyDescent="0.25">
      <c r="C23" s="1"/>
      <c r="E23" s="1"/>
      <c r="G23" s="1"/>
      <c r="H23" s="1">
        <v>4.7502319474514702E-4</v>
      </c>
      <c r="I23">
        <v>7.3191406977357804E-4</v>
      </c>
      <c r="J23">
        <v>1.0441925214241699E-3</v>
      </c>
      <c r="K23">
        <v>2.2649211167990301E-3</v>
      </c>
      <c r="L23" s="12">
        <v>9.0254701203566802E-3</v>
      </c>
      <c r="S23">
        <v>18.918262855449399</v>
      </c>
      <c r="T23" s="1">
        <v>3.9458957828506302E-6</v>
      </c>
      <c r="U23">
        <v>28.875011930898498</v>
      </c>
      <c r="V23" s="1">
        <v>1.32365104372172E-6</v>
      </c>
      <c r="W23" s="1">
        <v>0.36154283787194502</v>
      </c>
      <c r="X23">
        <v>63.783813190576502</v>
      </c>
      <c r="Y23" s="1">
        <v>1.2927918259906999E-5</v>
      </c>
      <c r="Z23" s="1">
        <v>1.0116793168143701</v>
      </c>
      <c r="AA23">
        <v>0.44550504395028301</v>
      </c>
      <c r="AB23">
        <v>1.1145380321041501E-3</v>
      </c>
      <c r="AC23">
        <v>2.10852984726884E-4</v>
      </c>
      <c r="AD23" s="1">
        <v>1.2030893670602701E-3</v>
      </c>
      <c r="AE23" s="1">
        <v>1.6738099522583001E-3</v>
      </c>
      <c r="AF23" s="1">
        <v>1.52107398573351E-3</v>
      </c>
    </row>
    <row r="24" spans="1:32" x14ac:dyDescent="0.25">
      <c r="A24">
        <v>325.085498234694</v>
      </c>
      <c r="B24">
        <v>72.219614660778305</v>
      </c>
      <c r="C24" s="1">
        <v>1.1585949675633001E-5</v>
      </c>
      <c r="D24">
        <v>0.85697943668341603</v>
      </c>
      <c r="E24" s="1">
        <v>1.22054732481391</v>
      </c>
      <c r="F24">
        <v>0.233168956770443</v>
      </c>
      <c r="G24" s="1">
        <v>3.6785172837793899E-8</v>
      </c>
      <c r="H24" s="1">
        <v>4.8643493510388999E-4</v>
      </c>
      <c r="I24">
        <v>7.2410082133117601E-4</v>
      </c>
      <c r="J24">
        <v>1.04409908041461E-3</v>
      </c>
      <c r="K24">
        <v>2.4420687516488499E-3</v>
      </c>
      <c r="L24" s="12">
        <v>4.6878650174099704E-3</v>
      </c>
      <c r="T24" s="1"/>
      <c r="V24" s="1"/>
      <c r="W24" s="1"/>
      <c r="Y24" s="1"/>
      <c r="Z24" s="1"/>
      <c r="AB24" s="1"/>
      <c r="AE24" s="1"/>
      <c r="AF24" s="1"/>
    </row>
    <row r="25" spans="1:32" x14ac:dyDescent="0.25">
      <c r="A25">
        <v>325.04642018831203</v>
      </c>
      <c r="B25">
        <v>310.20572959127799</v>
      </c>
      <c r="C25" s="1">
        <v>5.0265984990991102E-5</v>
      </c>
      <c r="D25">
        <v>0.76579901318648103</v>
      </c>
      <c r="E25" s="1">
        <v>1.0327419028168601</v>
      </c>
      <c r="F25">
        <v>0.22169425224228301</v>
      </c>
      <c r="G25" s="1">
        <v>3.5016576654024803E-8</v>
      </c>
      <c r="H25" s="1">
        <v>4.8693104318218397E-4</v>
      </c>
      <c r="I25">
        <v>7.2922952942663802E-4</v>
      </c>
      <c r="J25">
        <v>1.0462192486879599E-3</v>
      </c>
      <c r="K25">
        <v>2.4622321476997899E-3</v>
      </c>
      <c r="L25" s="12">
        <v>4.5124874762912399E-3</v>
      </c>
      <c r="T25" s="1"/>
      <c r="V25" s="1"/>
      <c r="W25" s="1"/>
      <c r="Y25" s="1"/>
      <c r="Z25" s="1"/>
      <c r="AE25" s="1"/>
      <c r="AF25" s="1"/>
    </row>
    <row r="26" spans="1:32" x14ac:dyDescent="0.25">
      <c r="A26">
        <v>324.72369542750903</v>
      </c>
      <c r="B26">
        <v>65.002054588060403</v>
      </c>
      <c r="C26" s="1">
        <v>9.7503167433862003E-6</v>
      </c>
      <c r="D26">
        <v>0.40539777230368101</v>
      </c>
      <c r="E26" s="1">
        <v>9.0875660054030596E-2</v>
      </c>
      <c r="F26">
        <v>0.24538942808370301</v>
      </c>
      <c r="G26" s="1">
        <v>3.8512894580086697E-8</v>
      </c>
      <c r="H26" s="1">
        <v>4.7401641993057697E-4</v>
      </c>
      <c r="I26">
        <v>7.1298082675292902E-4</v>
      </c>
      <c r="J26">
        <v>1.03726914324826E-3</v>
      </c>
      <c r="K26">
        <v>2.4654370293935701E-3</v>
      </c>
      <c r="L26" s="12">
        <v>5.4540708796929002E-3</v>
      </c>
      <c r="T26" s="1"/>
      <c r="V26" s="1"/>
      <c r="W26" s="1"/>
      <c r="Y26" s="1"/>
      <c r="Z26" s="1"/>
      <c r="AE26" s="1"/>
      <c r="AF26" s="1"/>
    </row>
    <row r="27" spans="1:32" x14ac:dyDescent="0.25">
      <c r="A27">
        <v>325.11872631249997</v>
      </c>
      <c r="B27">
        <v>56.225223308297103</v>
      </c>
      <c r="C27" s="1">
        <v>1.0134750854758299E-5</v>
      </c>
      <c r="D27">
        <v>2.89372620063613</v>
      </c>
      <c r="E27" s="1">
        <v>2.2050490712448898</v>
      </c>
      <c r="F27">
        <v>0.23003598296427999</v>
      </c>
      <c r="G27" s="1">
        <v>3.5929783202501297E-8</v>
      </c>
      <c r="H27" s="1">
        <v>4.76940982646115E-4</v>
      </c>
      <c r="I27">
        <v>7.2308257166864005E-4</v>
      </c>
      <c r="J27">
        <v>1.0476844362567301E-3</v>
      </c>
      <c r="K27">
        <v>2.52545088045207E-3</v>
      </c>
      <c r="L27" s="12">
        <v>5.7753890431808301E-3</v>
      </c>
      <c r="T27" s="1"/>
      <c r="V27" s="1"/>
      <c r="W27" s="1"/>
      <c r="Y27" s="1"/>
      <c r="Z27" s="1"/>
      <c r="AE27" s="1"/>
      <c r="AF27" s="1"/>
    </row>
    <row r="28" spans="1:32" x14ac:dyDescent="0.25">
      <c r="C28" s="1"/>
      <c r="E28" s="1"/>
      <c r="G28" s="1"/>
      <c r="H28" s="1">
        <v>4.4880016600829301E-4</v>
      </c>
      <c r="I28">
        <v>7.3571047255479303E-4</v>
      </c>
      <c r="J28">
        <v>1.03525725327408E-3</v>
      </c>
      <c r="K28">
        <v>2.7829216918251699E-3</v>
      </c>
      <c r="L28" s="12">
        <v>8.5403480083017496E-3</v>
      </c>
      <c r="T28" s="1"/>
      <c r="V28" s="1"/>
      <c r="W28" s="1"/>
      <c r="Y28" s="1"/>
      <c r="Z28" s="1"/>
      <c r="AE28" s="1"/>
      <c r="AF28" s="1"/>
    </row>
    <row r="29" spans="1:32" x14ac:dyDescent="0.25">
      <c r="C29" s="1"/>
      <c r="E29" s="1"/>
      <c r="G29" s="1"/>
      <c r="H29" s="1">
        <v>4.6255282508564301E-4</v>
      </c>
      <c r="I29">
        <v>7.1922157950885305E-4</v>
      </c>
      <c r="J29">
        <v>1.0403269708461301E-3</v>
      </c>
      <c r="K29">
        <v>2.72795168077067E-3</v>
      </c>
      <c r="L29" s="12">
        <v>1.05633263778526E-2</v>
      </c>
      <c r="T29" s="1"/>
      <c r="V29" s="1"/>
      <c r="W29" s="1"/>
      <c r="Y29" s="1"/>
      <c r="Z29" s="1"/>
      <c r="AE29" s="1"/>
      <c r="AF29" s="1"/>
    </row>
    <row r="30" spans="1:32" x14ac:dyDescent="0.25">
      <c r="A30">
        <v>369.05583421666699</v>
      </c>
      <c r="B30">
        <v>74.508759947854301</v>
      </c>
      <c r="C30" s="1">
        <v>1.3795365346637899E-5</v>
      </c>
      <c r="D30">
        <v>0.82929925624058898</v>
      </c>
      <c r="E30" s="1">
        <v>0.28701448137417801</v>
      </c>
      <c r="F30">
        <v>0.11539335537600701</v>
      </c>
      <c r="G30" s="1">
        <v>1.8377035235715301E-8</v>
      </c>
      <c r="H30" s="1">
        <v>5.0738769594516596E-4</v>
      </c>
      <c r="I30">
        <v>7.1075892117666904E-4</v>
      </c>
      <c r="J30">
        <v>1.0209212881691801E-3</v>
      </c>
      <c r="K30">
        <v>2.4676549424250001E-3</v>
      </c>
      <c r="L30" s="12">
        <v>4.9580702562752798E-3</v>
      </c>
      <c r="T30" s="1"/>
      <c r="V30" s="1"/>
      <c r="W30" s="1"/>
      <c r="Y30" s="1"/>
      <c r="Z30" s="1"/>
      <c r="AE30" s="1"/>
      <c r="AF30" s="1"/>
    </row>
    <row r="31" spans="1:32" x14ac:dyDescent="0.25">
      <c r="A31">
        <v>369.29250856074799</v>
      </c>
      <c r="B31">
        <v>64.189812334934103</v>
      </c>
      <c r="C31" s="1">
        <v>1.25734771459202E-5</v>
      </c>
      <c r="D31">
        <v>0.81173890909924695</v>
      </c>
      <c r="E31" s="1">
        <v>0.18844026833070901</v>
      </c>
      <c r="F31">
        <v>0.11345178546005399</v>
      </c>
      <c r="G31" s="1">
        <v>1.7908851790357298E-8</v>
      </c>
      <c r="H31" s="1">
        <v>5.2621409420389197E-4</v>
      </c>
      <c r="I31">
        <v>7.4460080290202199E-4</v>
      </c>
      <c r="J31">
        <v>1.04596984399872E-3</v>
      </c>
      <c r="K31">
        <v>2.5217806830491402E-3</v>
      </c>
      <c r="L31" s="12">
        <v>4.7930776871931797E-3</v>
      </c>
      <c r="T31" s="1"/>
      <c r="V31" s="1"/>
      <c r="W31" s="1"/>
      <c r="Y31" s="1"/>
      <c r="Z31" s="1"/>
      <c r="AE31" s="1"/>
      <c r="AF31" s="1"/>
    </row>
    <row r="32" spans="1:32" x14ac:dyDescent="0.25">
      <c r="A32">
        <v>368.21603739259302</v>
      </c>
      <c r="B32">
        <v>75.760154976318105</v>
      </c>
      <c r="C32" s="1">
        <v>1.4154404524244101E-5</v>
      </c>
      <c r="D32">
        <v>0.89364102340184304</v>
      </c>
      <c r="E32" s="1">
        <v>0.45584930661734402</v>
      </c>
      <c r="F32">
        <v>0.123047125365311</v>
      </c>
      <c r="G32" s="1">
        <v>1.9902937892842401E-8</v>
      </c>
      <c r="H32" s="1">
        <v>4.9971281301968502E-4</v>
      </c>
      <c r="I32">
        <v>7.1443794803424405E-4</v>
      </c>
      <c r="J32">
        <v>1.0221932546540301E-3</v>
      </c>
      <c r="K32">
        <v>2.4944824243583901E-3</v>
      </c>
      <c r="L32" s="12">
        <v>5.2049442595982999E-3</v>
      </c>
      <c r="T32" s="1"/>
      <c r="V32" s="1"/>
      <c r="W32" s="1"/>
      <c r="Y32" s="1"/>
      <c r="Z32" s="1"/>
      <c r="AE32" s="1"/>
      <c r="AF32" s="1"/>
    </row>
    <row r="33" spans="1:33" x14ac:dyDescent="0.25">
      <c r="A33">
        <v>369.14972903809502</v>
      </c>
      <c r="B33">
        <v>121.62582132041</v>
      </c>
      <c r="C33" s="1">
        <v>2.2378582738952099E-5</v>
      </c>
      <c r="D33">
        <v>0.66048750427982095</v>
      </c>
      <c r="E33" s="1">
        <v>4.6790973172173303E-2</v>
      </c>
      <c r="F33">
        <v>0.121014382230155</v>
      </c>
      <c r="G33" s="1">
        <v>1.9487893481015801E-8</v>
      </c>
      <c r="H33" s="1">
        <v>5.0794087714034399E-4</v>
      </c>
      <c r="I33">
        <v>7.4419391643634303E-4</v>
      </c>
      <c r="J33">
        <v>1.0247709336818199E-3</v>
      </c>
      <c r="K33">
        <v>2.4666615712316199E-3</v>
      </c>
      <c r="L33" s="12">
        <v>5.3978174365200502E-3</v>
      </c>
      <c r="T33" s="1"/>
      <c r="V33" s="1"/>
      <c r="W33" s="1"/>
      <c r="Y33" s="1"/>
      <c r="Z33" s="1"/>
      <c r="AE33" s="1"/>
      <c r="AF33" s="1"/>
    </row>
    <row r="34" spans="1:33" x14ac:dyDescent="0.25">
      <c r="A34">
        <v>368.63909512376199</v>
      </c>
      <c r="B34">
        <v>69.348193867601907</v>
      </c>
      <c r="C34" s="1">
        <v>1.24460152022217E-5</v>
      </c>
      <c r="D34">
        <v>0.86925371724766298</v>
      </c>
      <c r="E34" s="1">
        <v>0.59464926440791699</v>
      </c>
      <c r="F34">
        <v>0.138537997950437</v>
      </c>
      <c r="G34" s="1">
        <v>2.3040736463119102E-8</v>
      </c>
      <c r="H34" s="1">
        <v>5.3006072888050798E-4</v>
      </c>
      <c r="I34">
        <v>7.6551050219180296E-4</v>
      </c>
      <c r="J34">
        <v>1.05137321848029E-3</v>
      </c>
      <c r="K34">
        <v>2.44288919256182E-3</v>
      </c>
      <c r="L34" s="12">
        <v>6.7993387142880101E-3</v>
      </c>
      <c r="T34" s="1"/>
      <c r="V34" s="1"/>
      <c r="W34" s="1"/>
      <c r="Y34" s="1"/>
      <c r="Z34" s="1"/>
      <c r="AA34" s="1"/>
      <c r="AE34" s="1"/>
      <c r="AF34" s="1"/>
    </row>
    <row r="35" spans="1:33" x14ac:dyDescent="0.25">
      <c r="A35">
        <v>369.13339062376201</v>
      </c>
      <c r="B35">
        <v>56.877461648322097</v>
      </c>
      <c r="C35" s="1">
        <v>1.0401797802569101E-5</v>
      </c>
      <c r="D35">
        <v>0.76259271285630403</v>
      </c>
      <c r="E35" s="1">
        <v>0.35421553623099999</v>
      </c>
      <c r="F35">
        <v>0.13389777750710299</v>
      </c>
      <c r="G35" s="1">
        <v>2.2102568931258999E-8</v>
      </c>
      <c r="H35" s="1">
        <v>5.2711282708959196E-4</v>
      </c>
      <c r="I35">
        <v>7.5682259222797704E-4</v>
      </c>
      <c r="J35">
        <v>1.03927329860027E-3</v>
      </c>
      <c r="K35">
        <v>2.3988740183534399E-3</v>
      </c>
      <c r="L35" s="12">
        <v>6.7612241148671303E-3</v>
      </c>
      <c r="T35" s="1"/>
      <c r="V35" s="1"/>
      <c r="W35" s="1"/>
      <c r="Y35" s="1"/>
      <c r="Z35" s="1"/>
      <c r="AE35" s="1"/>
      <c r="AF35" s="1"/>
    </row>
    <row r="36" spans="1:33" x14ac:dyDescent="0.25">
      <c r="C36" s="1"/>
      <c r="G36" s="1"/>
    </row>
    <row r="37" spans="1:33" x14ac:dyDescent="0.25">
      <c r="C37" s="1"/>
      <c r="G37" s="1"/>
    </row>
    <row r="38" spans="1:33" x14ac:dyDescent="0.25">
      <c r="C38" s="1"/>
      <c r="G38" s="1"/>
    </row>
    <row r="39" spans="1:33" x14ac:dyDescent="0.25">
      <c r="C39" s="1"/>
      <c r="H39" s="1"/>
      <c r="S39" t="s">
        <v>37</v>
      </c>
      <c r="Y39" t="s">
        <v>39</v>
      </c>
      <c r="AB39" t="s">
        <v>41</v>
      </c>
      <c r="AE39" t="s">
        <v>38</v>
      </c>
    </row>
    <row r="40" spans="1:33" x14ac:dyDescent="0.25">
      <c r="C40" s="1"/>
      <c r="H40" s="1"/>
      <c r="S40" t="s">
        <v>10</v>
      </c>
      <c r="T40" t="s">
        <v>11</v>
      </c>
      <c r="U40" t="s">
        <v>15</v>
      </c>
      <c r="Y40" t="s">
        <v>10</v>
      </c>
      <c r="Z40" t="s">
        <v>11</v>
      </c>
      <c r="AB40" t="s">
        <v>10</v>
      </c>
      <c r="AC40" t="s">
        <v>11</v>
      </c>
      <c r="AE40" t="s">
        <v>10</v>
      </c>
      <c r="AF40" t="s">
        <v>11</v>
      </c>
    </row>
    <row r="41" spans="1:33" x14ac:dyDescent="0.25">
      <c r="S41">
        <v>288.11481929411798</v>
      </c>
      <c r="T41">
        <v>0.37435880144228401</v>
      </c>
      <c r="U41">
        <v>1268.8010579368899</v>
      </c>
      <c r="V41">
        <v>1.6756201663067301E-2</v>
      </c>
      <c r="Y41">
        <v>201.47615606015</v>
      </c>
      <c r="Z41">
        <v>0.98816714249680804</v>
      </c>
      <c r="AA41">
        <v>303.62610065734702</v>
      </c>
      <c r="AB41">
        <v>198.692658234432</v>
      </c>
      <c r="AC41">
        <v>0.75125144397236499</v>
      </c>
      <c r="AD41">
        <v>755.62327165766203</v>
      </c>
      <c r="AE41">
        <v>202.04299554571401</v>
      </c>
      <c r="AF41">
        <v>0.66381879126843901</v>
      </c>
      <c r="AG41">
        <v>831.14823683317002</v>
      </c>
    </row>
    <row r="42" spans="1:33" x14ac:dyDescent="0.25">
      <c r="S42">
        <v>316.61986472661903</v>
      </c>
      <c r="T42">
        <v>0.419413455267869</v>
      </c>
      <c r="U42">
        <v>1758.54348900374</v>
      </c>
      <c r="V42">
        <v>1.9322992417018198E-2</v>
      </c>
      <c r="Y42">
        <v>240.29027323167199</v>
      </c>
      <c r="Z42">
        <v>0.83441917217841899</v>
      </c>
      <c r="AA42">
        <v>955.89223672588798</v>
      </c>
      <c r="AB42">
        <v>247.64779293499001</v>
      </c>
      <c r="AC42">
        <v>0.61817330464178499</v>
      </c>
      <c r="AD42">
        <v>1139.2078946720701</v>
      </c>
      <c r="AE42">
        <v>246.77495398257801</v>
      </c>
      <c r="AF42">
        <v>0.52876435319024895</v>
      </c>
      <c r="AG42">
        <v>1128.9754897309799</v>
      </c>
    </row>
    <row r="43" spans="1:33" x14ac:dyDescent="0.25">
      <c r="S43">
        <v>356.03031470642202</v>
      </c>
      <c r="T43">
        <v>0.44872475521851801</v>
      </c>
      <c r="U43">
        <v>1651.11800904801</v>
      </c>
      <c r="V43">
        <v>1.6591158635252901E-2</v>
      </c>
      <c r="Y43">
        <v>275.35951219031102</v>
      </c>
      <c r="Z43">
        <v>0.60412305433901003</v>
      </c>
      <c r="AA43">
        <v>671.81938018661594</v>
      </c>
      <c r="AB43">
        <v>288.56199438342998</v>
      </c>
      <c r="AC43">
        <v>0.30869189266986802</v>
      </c>
      <c r="AD43">
        <v>1225.5436830178801</v>
      </c>
      <c r="AE43">
        <v>292.44158357877802</v>
      </c>
      <c r="AF43">
        <v>0.46124696396772802</v>
      </c>
      <c r="AG43">
        <v>1084.43480764797</v>
      </c>
    </row>
    <row r="44" spans="1:33" x14ac:dyDescent="0.25">
      <c r="S44">
        <v>199.589137609137</v>
      </c>
      <c r="T44">
        <v>0.412916553792472</v>
      </c>
      <c r="U44">
        <v>1224.9069008403101</v>
      </c>
      <c r="V44">
        <v>3.3684087190455202E-2</v>
      </c>
      <c r="Y44">
        <v>313.69163198107299</v>
      </c>
      <c r="Z44">
        <v>0.64833404210156598</v>
      </c>
      <c r="AA44">
        <v>1144.42115626745</v>
      </c>
      <c r="AB44">
        <v>314.109200005714</v>
      </c>
      <c r="AC44">
        <v>0.53683935803650296</v>
      </c>
      <c r="AD44">
        <v>1493.88124433905</v>
      </c>
      <c r="AE44">
        <v>313.979389711539</v>
      </c>
      <c r="AF44">
        <v>0.426830129907318</v>
      </c>
      <c r="AG44">
        <v>1652.55305303522</v>
      </c>
    </row>
    <row r="45" spans="1:33" x14ac:dyDescent="0.25">
      <c r="S45">
        <v>238.37473855555601</v>
      </c>
      <c r="T45">
        <v>0.42855238349095598</v>
      </c>
      <c r="U45">
        <v>1170.69422255216</v>
      </c>
      <c r="V45">
        <v>2.04912197229478E-2</v>
      </c>
      <c r="Y45">
        <v>318.93298568911899</v>
      </c>
      <c r="Z45">
        <v>0.76966118071698797</v>
      </c>
      <c r="AA45">
        <v>1323.7158272823999</v>
      </c>
      <c r="AB45">
        <v>352.369647391304</v>
      </c>
      <c r="AC45">
        <v>0.50489132054001795</v>
      </c>
      <c r="AD45">
        <v>1417.89332955499</v>
      </c>
      <c r="AE45">
        <v>319.63129151898698</v>
      </c>
      <c r="AF45">
        <v>0.49630537535083102</v>
      </c>
      <c r="AG45">
        <v>1403.9875367675199</v>
      </c>
    </row>
    <row r="46" spans="1:33" x14ac:dyDescent="0.25">
      <c r="S46">
        <v>316.34495112371098</v>
      </c>
      <c r="T46">
        <v>0.42261933495610299</v>
      </c>
      <c r="U46">
        <v>1526.4561056822099</v>
      </c>
      <c r="V46">
        <v>1.7845655339142601E-2</v>
      </c>
      <c r="Y46">
        <v>366.988817859873</v>
      </c>
      <c r="Z46">
        <v>0.66401030931978</v>
      </c>
      <c r="AA46">
        <v>637.29623579453903</v>
      </c>
      <c r="AE46">
        <v>360.67237359793802</v>
      </c>
      <c r="AF46">
        <v>0.44394596458293101</v>
      </c>
      <c r="AG46">
        <v>1551.36020918798</v>
      </c>
    </row>
  </sheetData>
  <conditionalFormatting sqref="A6:L35">
    <cfRule type="expression" dxfId="0" priority="1">
      <formula>$L6&lt;0.01</formula>
    </cfRule>
  </conditionalFormatting>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507FF-3374-4906-9CC9-20BF5FA58803}">
  <dimension ref="A1:AU46"/>
  <sheetViews>
    <sheetView zoomScale="110" zoomScaleNormal="110" workbookViewId="0">
      <selection activeCell="N4" sqref="N4:P7"/>
    </sheetView>
  </sheetViews>
  <sheetFormatPr defaultRowHeight="15" x14ac:dyDescent="0.25"/>
  <cols>
    <col min="1" max="16" width="11.5703125" customWidth="1"/>
    <col min="17" max="20" width="6.7109375" customWidth="1"/>
    <col min="21" max="21" width="11.5703125" bestFit="1" customWidth="1"/>
    <col min="22" max="22" width="11.28515625" bestFit="1" customWidth="1"/>
    <col min="23" max="24" width="12" bestFit="1" customWidth="1"/>
    <col min="25" max="25" width="11.28515625" bestFit="1" customWidth="1"/>
    <col min="26" max="26" width="11.5703125" bestFit="1" customWidth="1"/>
    <col min="27" max="29" width="12" bestFit="1" customWidth="1"/>
    <col min="30" max="30" width="11.28515625" bestFit="1" customWidth="1"/>
    <col min="31" max="35" width="12" bestFit="1" customWidth="1"/>
  </cols>
  <sheetData>
    <row r="1" spans="1:47" x14ac:dyDescent="0.25">
      <c r="A1" t="s">
        <v>18</v>
      </c>
      <c r="B1" s="14">
        <f t="shared" ref="B1:L1" si="0">SLOPE(B6:B35,$A$6:$A$35)</f>
        <v>-3.157715223315205E-2</v>
      </c>
      <c r="C1" s="14">
        <f t="shared" si="0"/>
        <v>7.1950287959236797E-9</v>
      </c>
      <c r="D1" s="14">
        <f t="shared" si="0"/>
        <v>-8.3157114729567687E-4</v>
      </c>
      <c r="E1" s="14">
        <f t="shared" si="0"/>
        <v>6.3869724654235926E-4</v>
      </c>
      <c r="F1" s="14">
        <f t="shared" si="0"/>
        <v>0.16137482364586281</v>
      </c>
      <c r="G1" s="14">
        <f t="shared" si="0"/>
        <v>-4.8214741329110197E-8</v>
      </c>
      <c r="H1" s="14">
        <f t="shared" si="0"/>
        <v>-2.7429495106901865E-3</v>
      </c>
      <c r="I1" s="14">
        <f t="shared" si="0"/>
        <v>-5.1997639281223186E-4</v>
      </c>
      <c r="J1" s="14">
        <f t="shared" si="0"/>
        <v>6.4552495273651409E-7</v>
      </c>
      <c r="K1" s="14">
        <f t="shared" si="0"/>
        <v>5.8066675999606386E-7</v>
      </c>
      <c r="L1" s="14">
        <f t="shared" si="0"/>
        <v>-1.4943378474866031E-7</v>
      </c>
      <c r="M1" s="14"/>
      <c r="N1" s="14"/>
      <c r="O1" s="14"/>
      <c r="P1" s="14"/>
      <c r="Q1" s="11"/>
      <c r="R1" s="11"/>
      <c r="S1" s="11"/>
      <c r="T1" s="11">
        <f>SLOPE(T6:T35,$A$6:$A$35)</f>
        <v>0.12371323615951699</v>
      </c>
      <c r="U1" s="11">
        <f t="shared" ref="U1:AG1" si="1">SLOPE(U6:U35,$A$6:$A$35)</f>
        <v>-1.9911099339368383E-8</v>
      </c>
      <c r="V1" s="11">
        <f t="shared" si="1"/>
        <v>-0.19418191597264506</v>
      </c>
      <c r="W1" s="11">
        <f t="shared" si="1"/>
        <v>-2.6715378538344144E-8</v>
      </c>
      <c r="X1" s="11">
        <f t="shared" si="1"/>
        <v>4.917491106029569E-4</v>
      </c>
      <c r="Y1" s="11">
        <f t="shared" si="1"/>
        <v>0.22864448206605389</v>
      </c>
      <c r="Z1" s="11">
        <f t="shared" si="1"/>
        <v>5.9615626748047885E-8</v>
      </c>
      <c r="AA1" s="11">
        <f t="shared" si="1"/>
        <v>9.8887086345758237E-3</v>
      </c>
      <c r="AB1" s="11">
        <f t="shared" si="1"/>
        <v>-5.3910338571427528E-4</v>
      </c>
      <c r="AC1" s="11">
        <f t="shared" si="1"/>
        <v>-3.2864822492809923E-6</v>
      </c>
      <c r="AD1" s="11">
        <f t="shared" si="1"/>
        <v>-3.1370771033984939E-7</v>
      </c>
      <c r="AE1" s="11">
        <f t="shared" si="1"/>
        <v>7.2454150618767604E-7</v>
      </c>
      <c r="AF1" s="11">
        <f t="shared" si="1"/>
        <v>6.555740603564842E-6</v>
      </c>
      <c r="AG1" s="11">
        <f t="shared" si="1"/>
        <v>5.6021647156969179E-6</v>
      </c>
    </row>
    <row r="2" spans="1:47" x14ac:dyDescent="0.25">
      <c r="A2" t="s">
        <v>19</v>
      </c>
      <c r="B2" s="14">
        <f>INTERCEPT(B6:B35,$A$6:$A$35)</f>
        <v>52.30939365955669</v>
      </c>
      <c r="C2" s="14">
        <f t="shared" ref="C2:L2" si="2">INTERCEPT(C6:C35,$A$6:$A$35)</f>
        <v>4.1716218542564764E-6</v>
      </c>
      <c r="D2" s="14">
        <f t="shared" si="2"/>
        <v>0.64979917417877231</v>
      </c>
      <c r="E2" s="14">
        <f t="shared" si="2"/>
        <v>0.29077234603475377</v>
      </c>
      <c r="F2" s="14">
        <f t="shared" si="2"/>
        <v>47.914843030384148</v>
      </c>
      <c r="G2" s="14">
        <f t="shared" si="2"/>
        <v>3.2600026916915216E-5</v>
      </c>
      <c r="H2" s="14">
        <f t="shared" si="2"/>
        <v>1.6236753932453594</v>
      </c>
      <c r="I2" s="14">
        <f t="shared" si="2"/>
        <v>0.86169960045370608</v>
      </c>
      <c r="J2" s="14">
        <f t="shared" si="2"/>
        <v>2.7886627231856148E-4</v>
      </c>
      <c r="K2" s="14">
        <f t="shared" si="2"/>
        <v>5.4229914901901435E-4</v>
      </c>
      <c r="L2" s="14">
        <f t="shared" si="2"/>
        <v>1.0896550210959487E-3</v>
      </c>
      <c r="M2" s="14"/>
      <c r="N2" s="14"/>
      <c r="O2" s="14"/>
      <c r="P2" s="14"/>
      <c r="Q2" s="11"/>
      <c r="R2" s="11"/>
      <c r="S2" s="11"/>
      <c r="T2" s="11">
        <f>INTERCEPT(T6:T35,$A$6:$A$35)</f>
        <v>-10.176604270849211</v>
      </c>
      <c r="U2" s="11">
        <f t="shared" ref="U2:AG2" si="3">INTERCEPT(U6:U35,$A$6:$A$35)</f>
        <v>9.9435784489413032E-6</v>
      </c>
      <c r="V2" s="11">
        <f t="shared" si="3"/>
        <v>73.743417799132629</v>
      </c>
      <c r="W2" s="11">
        <f t="shared" si="3"/>
        <v>8.1890423948838705E-6</v>
      </c>
      <c r="X2" s="11">
        <f t="shared" si="3"/>
        <v>0.20436808882189536</v>
      </c>
      <c r="Y2" s="11">
        <f t="shared" si="3"/>
        <v>2.2590856063162192</v>
      </c>
      <c r="Z2" s="11">
        <f t="shared" si="3"/>
        <v>-1.3586880999102804E-6</v>
      </c>
      <c r="AA2" s="11">
        <f t="shared" si="3"/>
        <v>-1.6076287167992702</v>
      </c>
      <c r="AB2" s="11">
        <f t="shared" si="3"/>
        <v>0.95760214795409127</v>
      </c>
      <c r="AC2" s="11">
        <f t="shared" si="3"/>
        <v>1.8637331944337475E-3</v>
      </c>
      <c r="AD2" s="11">
        <f t="shared" si="3"/>
        <v>2.5968551509218316E-4</v>
      </c>
      <c r="AE2" s="11">
        <f t="shared" si="3"/>
        <v>9.8500694749755879E-4</v>
      </c>
      <c r="AF2" s="11">
        <f t="shared" si="3"/>
        <v>1.2344674570710667E-4</v>
      </c>
      <c r="AG2" s="11">
        <f t="shared" si="3"/>
        <v>1.3514013592449514E-4</v>
      </c>
    </row>
    <row r="3" spans="1:47" x14ac:dyDescent="0.25">
      <c r="A3" t="s">
        <v>25</v>
      </c>
      <c r="B3">
        <f>AVERAGE(B6:B35)</f>
        <v>43.321618761748269</v>
      </c>
      <c r="C3">
        <f t="shared" ref="C3:L3" si="4">AVERAGE(C6:C35)</f>
        <v>6.2195360779184512E-6</v>
      </c>
      <c r="D3">
        <f t="shared" si="4"/>
        <v>0.41310986704235819</v>
      </c>
      <c r="E3">
        <f t="shared" si="4"/>
        <v>0.47256413768802386</v>
      </c>
      <c r="F3">
        <f t="shared" si="4"/>
        <v>93.846806064713988</v>
      </c>
      <c r="G3">
        <f t="shared" si="4"/>
        <v>1.887671081093823E-5</v>
      </c>
      <c r="H3">
        <f t="shared" si="4"/>
        <v>0.8429522749568592</v>
      </c>
      <c r="I3">
        <f t="shared" si="4"/>
        <v>0.71369921282330318</v>
      </c>
      <c r="J3">
        <f t="shared" si="4"/>
        <v>4.6260142751165735E-4</v>
      </c>
      <c r="K3">
        <f t="shared" si="4"/>
        <v>7.0757377831269638E-4</v>
      </c>
      <c r="L3">
        <f t="shared" si="4"/>
        <v>1.0471218246401121E-3</v>
      </c>
      <c r="T3" s="10">
        <f>AVERAGE(T6:T35)</f>
        <v>18.948302287261512</v>
      </c>
      <c r="U3" s="10">
        <f t="shared" ref="U3:AG3" si="5">AVERAGE(U6:U35)</f>
        <v>5.2560532840460565E-6</v>
      </c>
      <c r="V3" s="10">
        <f t="shared" si="5"/>
        <v>28.028582963788871</v>
      </c>
      <c r="W3" s="10">
        <f t="shared" si="5"/>
        <v>1.8996353132474108E-6</v>
      </c>
      <c r="X3" s="10">
        <f t="shared" si="5"/>
        <v>0.32013700200332784</v>
      </c>
      <c r="Y3" s="10">
        <f t="shared" si="5"/>
        <v>56.087191489949767</v>
      </c>
      <c r="Z3" s="10">
        <f t="shared" si="5"/>
        <v>1.2676184904311357E-5</v>
      </c>
      <c r="AA3" s="10">
        <f t="shared" si="5"/>
        <v>0.7203979673547497</v>
      </c>
      <c r="AB3" s="10">
        <f t="shared" si="5"/>
        <v>0.83068496252177471</v>
      </c>
      <c r="AC3" s="10">
        <f t="shared" si="5"/>
        <v>1.0900206040381803E-3</v>
      </c>
      <c r="AD3" s="10">
        <f t="shared" si="5"/>
        <v>1.858315926353652E-4</v>
      </c>
      <c r="AE3" s="10">
        <f t="shared" si="5"/>
        <v>1.1555804796455618E-3</v>
      </c>
      <c r="AF3" s="10">
        <f t="shared" si="5"/>
        <v>1.6668170302888198E-3</v>
      </c>
      <c r="AG3" s="10">
        <f t="shared" si="5"/>
        <v>1.4540169912468667E-3</v>
      </c>
      <c r="AH3" s="12"/>
    </row>
    <row r="4" spans="1:47" x14ac:dyDescent="0.25">
      <c r="B4">
        <v>1</v>
      </c>
      <c r="C4">
        <v>2</v>
      </c>
      <c r="D4">
        <v>3</v>
      </c>
      <c r="E4">
        <v>5</v>
      </c>
      <c r="F4">
        <v>6</v>
      </c>
      <c r="G4">
        <v>7</v>
      </c>
      <c r="H4">
        <v>12</v>
      </c>
      <c r="I4">
        <v>13</v>
      </c>
      <c r="J4">
        <v>19</v>
      </c>
      <c r="K4">
        <v>20</v>
      </c>
      <c r="L4">
        <v>21</v>
      </c>
      <c r="N4" t="s">
        <v>81</v>
      </c>
      <c r="T4">
        <v>1</v>
      </c>
      <c r="U4">
        <v>2</v>
      </c>
      <c r="V4">
        <v>3</v>
      </c>
      <c r="W4">
        <v>4</v>
      </c>
      <c r="X4">
        <v>5</v>
      </c>
      <c r="Y4">
        <v>6</v>
      </c>
      <c r="Z4">
        <v>7</v>
      </c>
      <c r="AA4">
        <v>12</v>
      </c>
      <c r="AB4">
        <v>13</v>
      </c>
      <c r="AC4">
        <v>19</v>
      </c>
      <c r="AD4">
        <v>20</v>
      </c>
      <c r="AE4">
        <v>21</v>
      </c>
      <c r="AF4">
        <v>22</v>
      </c>
      <c r="AG4">
        <v>22</v>
      </c>
      <c r="AI4" t="s">
        <v>42</v>
      </c>
    </row>
    <row r="5" spans="1:47" x14ac:dyDescent="0.25">
      <c r="A5" t="s">
        <v>30</v>
      </c>
      <c r="B5" t="s">
        <v>34</v>
      </c>
      <c r="C5" t="s">
        <v>35</v>
      </c>
      <c r="D5" t="s">
        <v>22</v>
      </c>
      <c r="E5" t="s">
        <v>77</v>
      </c>
      <c r="F5" t="s">
        <v>78</v>
      </c>
      <c r="G5" t="s">
        <v>3</v>
      </c>
      <c r="H5" t="s">
        <v>31</v>
      </c>
      <c r="I5" t="s">
        <v>32</v>
      </c>
      <c r="J5" t="s">
        <v>16</v>
      </c>
      <c r="K5" t="s">
        <v>79</v>
      </c>
      <c r="L5" t="s">
        <v>5</v>
      </c>
      <c r="M5" t="s">
        <v>80</v>
      </c>
      <c r="N5" t="s">
        <v>16</v>
      </c>
      <c r="O5" t="s">
        <v>79</v>
      </c>
      <c r="P5" t="s">
        <v>5</v>
      </c>
      <c r="T5" t="s">
        <v>34</v>
      </c>
      <c r="U5" t="s">
        <v>35</v>
      </c>
      <c r="V5" t="s">
        <v>22</v>
      </c>
      <c r="W5" t="s">
        <v>1</v>
      </c>
      <c r="X5" t="s">
        <v>2</v>
      </c>
      <c r="Y5" t="s">
        <v>27</v>
      </c>
      <c r="Z5" t="s">
        <v>3</v>
      </c>
      <c r="AA5" t="s">
        <v>40</v>
      </c>
      <c r="AB5" t="s">
        <v>31</v>
      </c>
      <c r="AC5" t="s">
        <v>32</v>
      </c>
      <c r="AD5" t="s">
        <v>16</v>
      </c>
      <c r="AE5" t="s">
        <v>23</v>
      </c>
      <c r="AF5" t="s">
        <v>17</v>
      </c>
      <c r="AG5" t="s">
        <v>43</v>
      </c>
      <c r="AI5" t="s">
        <v>1</v>
      </c>
      <c r="AJ5" t="s">
        <v>2</v>
      </c>
      <c r="AK5" t="s">
        <v>27</v>
      </c>
      <c r="AL5" t="s">
        <v>3</v>
      </c>
      <c r="AM5" t="s">
        <v>31</v>
      </c>
      <c r="AN5" t="s">
        <v>32</v>
      </c>
      <c r="AO5" t="s">
        <v>23</v>
      </c>
      <c r="AP5" t="s">
        <v>24</v>
      </c>
      <c r="AQ5" t="s">
        <v>33</v>
      </c>
      <c r="AR5" t="s">
        <v>16</v>
      </c>
      <c r="AS5" t="s">
        <v>17</v>
      </c>
      <c r="AT5" t="s">
        <v>34</v>
      </c>
      <c r="AU5" t="s">
        <v>35</v>
      </c>
    </row>
    <row r="6" spans="1:47" x14ac:dyDescent="0.25">
      <c r="A6">
        <v>201.85124696864099</v>
      </c>
      <c r="B6">
        <v>48.262036233650697</v>
      </c>
      <c r="C6" s="1">
        <v>5.6708511734615796E-6</v>
      </c>
      <c r="D6">
        <v>0.48434089356515297</v>
      </c>
      <c r="E6" s="1">
        <v>0.313636938927427</v>
      </c>
      <c r="F6">
        <v>84.153201054749005</v>
      </c>
      <c r="G6" s="1">
        <v>2.7620635949871299E-5</v>
      </c>
      <c r="H6" s="1">
        <v>1.0774456151524201</v>
      </c>
      <c r="I6">
        <v>0.74849972278256105</v>
      </c>
      <c r="J6" s="1">
        <v>3.8828065133461598E-4</v>
      </c>
      <c r="K6">
        <v>6.1595356030328698E-4</v>
      </c>
      <c r="L6">
        <v>1.0626306466124001E-3</v>
      </c>
      <c r="M6" s="12">
        <v>5.2307993504343E-3</v>
      </c>
      <c r="N6" s="1"/>
      <c r="O6" s="1"/>
      <c r="P6" s="1"/>
      <c r="T6">
        <v>9.7164073581133508</v>
      </c>
      <c r="U6" s="1">
        <v>8.2169853205192405E-7</v>
      </c>
      <c r="V6">
        <v>33.7284097910767</v>
      </c>
      <c r="W6" s="1">
        <v>6.7200620930533003E-7</v>
      </c>
      <c r="X6" s="1">
        <v>0.37974168548929799</v>
      </c>
      <c r="Y6">
        <v>52.824482550890501</v>
      </c>
      <c r="Z6" s="1">
        <v>2.1960312585394001E-5</v>
      </c>
      <c r="AA6" s="1">
        <v>0.79717745805207196</v>
      </c>
      <c r="AB6">
        <v>4.1679147661405597E-2</v>
      </c>
      <c r="AC6">
        <v>8.3963454654680805E-4</v>
      </c>
      <c r="AD6">
        <v>1.8605354098237201E-4</v>
      </c>
      <c r="AE6">
        <v>1.34309357244735E-3</v>
      </c>
      <c r="AF6" s="1">
        <v>1.9898350505473399E-3</v>
      </c>
      <c r="AG6" s="1">
        <v>1.3939930097102799E-3</v>
      </c>
      <c r="AH6" s="13"/>
      <c r="AI6" s="7">
        <f t="shared" ref="AI6:AN10" si="6">(U$3-U6)/U$3</f>
        <v>0.84366624772506316</v>
      </c>
      <c r="AJ6" s="7">
        <f t="shared" si="6"/>
        <v>-0.2033576522456251</v>
      </c>
      <c r="AK6" s="7">
        <f t="shared" si="6"/>
        <v>0.64624462147077011</v>
      </c>
      <c r="AL6" s="7">
        <f t="shared" si="6"/>
        <v>-0.18618492430734562</v>
      </c>
      <c r="AM6" s="7">
        <f t="shared" si="6"/>
        <v>5.8172086217651117E-2</v>
      </c>
      <c r="AN6" s="7">
        <f t="shared" si="6"/>
        <v>-0.7324070886600097</v>
      </c>
      <c r="AO6" s="7" t="e">
        <f>(#REF!-#REF!)/#REF!</f>
        <v>#REF!</v>
      </c>
      <c r="AP6" s="7">
        <f t="shared" ref="AP6:AU10" si="7">(AA$3-AA6)/AA$3</f>
        <v>-0.10657927170346011</v>
      </c>
      <c r="AQ6" s="7">
        <f t="shared" si="7"/>
        <v>0.9498255661991557</v>
      </c>
      <c r="AR6" s="7">
        <f t="shared" si="7"/>
        <v>0.22970763723527005</v>
      </c>
      <c r="AS6" s="7">
        <f t="shared" si="7"/>
        <v>-1.194352068231542E-3</v>
      </c>
      <c r="AT6" s="7">
        <f t="shared" si="7"/>
        <v>-0.1622674457596428</v>
      </c>
      <c r="AU6" s="7">
        <f t="shared" si="7"/>
        <v>-0.1937933284750209</v>
      </c>
    </row>
    <row r="7" spans="1:47" x14ac:dyDescent="0.25">
      <c r="A7">
        <v>201.45380621223001</v>
      </c>
      <c r="B7">
        <v>51.379349873822797</v>
      </c>
      <c r="C7" s="1">
        <v>5.3781892635143897E-6</v>
      </c>
      <c r="D7">
        <v>0.49295421939412898</v>
      </c>
      <c r="E7" s="1">
        <v>0.49988369509617198</v>
      </c>
      <c r="F7">
        <v>82.499384109208194</v>
      </c>
      <c r="G7" s="1">
        <v>2.7978296894172301E-5</v>
      </c>
      <c r="H7" s="1">
        <v>0.92333516667329196</v>
      </c>
      <c r="I7">
        <v>0.81365568352588902</v>
      </c>
      <c r="J7" s="1">
        <v>3.7031196762798898E-4</v>
      </c>
      <c r="K7">
        <v>5.7367709841168102E-4</v>
      </c>
      <c r="L7">
        <v>1.0408319644933501E-3</v>
      </c>
      <c r="M7" s="12">
        <v>5.0969660228449599E-3</v>
      </c>
      <c r="N7" s="1">
        <f>2*J$6*0.000013*($A7-$A$6)+J$6</f>
        <v>3.8827663905216606E-4</v>
      </c>
      <c r="O7" s="1">
        <f t="shared" ref="O7:P22" si="8">2*K$6*0.000013*($A7-$A$6)+K$6</f>
        <v>6.1594719537201505E-4</v>
      </c>
      <c r="P7" s="1">
        <f t="shared" si="8"/>
        <v>1.0626196659614727E-3</v>
      </c>
      <c r="U7" s="1"/>
      <c r="W7" s="1"/>
      <c r="X7" s="1"/>
      <c r="Z7" s="1"/>
      <c r="AA7" s="1"/>
      <c r="AF7" s="1"/>
      <c r="AG7" s="1"/>
      <c r="AH7" s="13"/>
      <c r="AI7" s="7"/>
      <c r="AJ7" s="7"/>
      <c r="AK7" s="7"/>
      <c r="AL7" s="7"/>
      <c r="AM7" s="7"/>
      <c r="AN7" s="7"/>
      <c r="AO7" s="7"/>
      <c r="AP7" s="7"/>
      <c r="AQ7" s="7"/>
      <c r="AR7" s="7"/>
      <c r="AS7" s="7"/>
      <c r="AT7" s="7"/>
      <c r="AU7" s="7"/>
    </row>
    <row r="8" spans="1:47" x14ac:dyDescent="0.25">
      <c r="A8">
        <v>201.93553693119301</v>
      </c>
      <c r="B8">
        <v>47.479901261490099</v>
      </c>
      <c r="C8" s="1">
        <v>5.9458655721182604E-6</v>
      </c>
      <c r="D8" s="1">
        <v>0.45479336013184102</v>
      </c>
      <c r="E8" s="1">
        <v>0.39286534945124602</v>
      </c>
      <c r="F8">
        <v>80.245491045021595</v>
      </c>
      <c r="G8" s="1">
        <v>2.3762842162015001E-5</v>
      </c>
      <c r="H8" s="1">
        <v>1.10711272575799</v>
      </c>
      <c r="I8">
        <v>0.71145565303526304</v>
      </c>
      <c r="J8" s="1">
        <v>4.1664237348200297E-4</v>
      </c>
      <c r="K8">
        <v>6.5370208266373202E-4</v>
      </c>
      <c r="L8">
        <v>1.07259845691839E-3</v>
      </c>
      <c r="M8" s="12">
        <v>5.1313795839502199E-3</v>
      </c>
      <c r="N8" s="1">
        <f t="shared" ref="N8:N35" si="9">2*J$6*0.000013*($A8-$A$6)+J$6</f>
        <v>3.8828150226681655E-4</v>
      </c>
      <c r="O8" s="1">
        <f t="shared" si="8"/>
        <v>6.1595491018955279E-4</v>
      </c>
      <c r="P8" s="1">
        <f t="shared" si="8"/>
        <v>1.0626329754089326E-3</v>
      </c>
      <c r="T8">
        <v>9.8571604338703693</v>
      </c>
      <c r="U8" s="1">
        <v>6.3831623890598496E-6</v>
      </c>
      <c r="V8">
        <v>45.634146795615202</v>
      </c>
      <c r="W8" s="1">
        <v>5.6818021871730801E-6</v>
      </c>
      <c r="X8" s="1">
        <v>0.24937189533891699</v>
      </c>
      <c r="Y8">
        <v>14.577897164213599</v>
      </c>
      <c r="Z8" s="1">
        <v>6.3051207244292295E-7</v>
      </c>
      <c r="AA8" s="1">
        <v>0.46279177159803597</v>
      </c>
      <c r="AB8">
        <v>0.92402166817759102</v>
      </c>
      <c r="AC8">
        <v>1.6820288383331201E-3</v>
      </c>
      <c r="AD8">
        <v>2.4356706415424299E-4</v>
      </c>
      <c r="AE8" s="1">
        <v>8.1900305439234101E-4</v>
      </c>
      <c r="AF8" s="1">
        <v>9.2500425634159703E-4</v>
      </c>
      <c r="AG8" s="1">
        <v>1.50920867600695E-3</v>
      </c>
      <c r="AH8" s="13"/>
      <c r="AI8" s="7">
        <f t="shared" si="6"/>
        <v>-0.21444019763554528</v>
      </c>
      <c r="AJ8" s="7">
        <f t="shared" si="6"/>
        <v>-0.6281289301914259</v>
      </c>
      <c r="AK8" s="7">
        <f t="shared" si="6"/>
        <v>-1.9909962967892434</v>
      </c>
      <c r="AL8" s="7">
        <f t="shared" si="6"/>
        <v>0.22104632148605941</v>
      </c>
      <c r="AM8" s="7">
        <f t="shared" si="6"/>
        <v>0.74008509292490054</v>
      </c>
      <c r="AN8" s="7">
        <f t="shared" si="6"/>
        <v>0.95026010765837943</v>
      </c>
      <c r="AO8" s="7" t="e">
        <f>(#REF!-#REF!)/#REF!</f>
        <v>#REF!</v>
      </c>
      <c r="AP8" s="7">
        <f t="shared" si="7"/>
        <v>0.35758873210404163</v>
      </c>
      <c r="AQ8" s="7">
        <f t="shared" si="7"/>
        <v>-0.1123611355290059</v>
      </c>
      <c r="AR8" s="7">
        <f t="shared" si="7"/>
        <v>-0.54311655403736148</v>
      </c>
      <c r="AS8" s="7">
        <f t="shared" si="7"/>
        <v>-0.31068706187200962</v>
      </c>
      <c r="AT8" s="7">
        <f t="shared" si="7"/>
        <v>0.29126264347806863</v>
      </c>
      <c r="AU8" s="7">
        <f t="shared" si="7"/>
        <v>0.44504751299468315</v>
      </c>
    </row>
    <row r="9" spans="1:47" x14ac:dyDescent="0.25">
      <c r="A9">
        <v>201.048710348485</v>
      </c>
      <c r="B9">
        <v>41.967542581980503</v>
      </c>
      <c r="C9" s="1">
        <v>4.6450328780073104E-6</v>
      </c>
      <c r="D9" s="1">
        <v>0.46022343648223102</v>
      </c>
      <c r="E9" s="1">
        <v>0.380574702624567</v>
      </c>
      <c r="F9">
        <v>94.417780917117696</v>
      </c>
      <c r="G9" s="1">
        <v>3.0289375855778701E-5</v>
      </c>
      <c r="H9" s="1">
        <v>1.0176018729210801</v>
      </c>
      <c r="I9">
        <v>0.871371842865721</v>
      </c>
      <c r="J9" s="1">
        <v>3.8549546800611799E-4</v>
      </c>
      <c r="K9">
        <v>6.0224361193284698E-4</v>
      </c>
      <c r="L9">
        <v>1.0490803863852499E-3</v>
      </c>
      <c r="M9" s="12">
        <v>5.2210731471217797E-3</v>
      </c>
      <c r="N9" s="1">
        <f t="shared" si="9"/>
        <v>3.8827254948913453E-4</v>
      </c>
      <c r="O9" s="1">
        <f t="shared" si="8"/>
        <v>6.1594070784578702E-4</v>
      </c>
      <c r="P9" s="1">
        <f t="shared" si="8"/>
        <v>1.0626084738122024E-3</v>
      </c>
      <c r="T9">
        <v>20.576661910254199</v>
      </c>
      <c r="U9" s="1">
        <v>9.4214362026410192E-6</v>
      </c>
      <c r="V9">
        <v>11.6018111035592</v>
      </c>
      <c r="W9" s="1">
        <v>2.97099376952126E-6</v>
      </c>
      <c r="X9" s="1">
        <v>0.41550889130700203</v>
      </c>
      <c r="Y9">
        <v>30.547032399892402</v>
      </c>
      <c r="Z9" s="1">
        <v>6.6566194382452799E-6</v>
      </c>
      <c r="AA9" s="1">
        <v>0.49279929386486498</v>
      </c>
      <c r="AB9">
        <v>0.32035642433134798</v>
      </c>
      <c r="AC9">
        <v>1.0152120825798899E-3</v>
      </c>
      <c r="AD9">
        <v>2.0183426150207701E-4</v>
      </c>
      <c r="AE9">
        <v>1.1340235564806199E-3</v>
      </c>
      <c r="AF9" s="1">
        <v>1.49508793101298E-3</v>
      </c>
      <c r="AG9" s="1">
        <v>1.3580976926189901E-3</v>
      </c>
      <c r="AH9" s="13"/>
      <c r="AI9" s="7">
        <f t="shared" si="6"/>
        <v>-0.79249252119234481</v>
      </c>
      <c r="AJ9" s="7">
        <f t="shared" si="6"/>
        <v>0.58607214932884777</v>
      </c>
      <c r="AK9" s="7">
        <f t="shared" si="6"/>
        <v>-0.5639811224831206</v>
      </c>
      <c r="AL9" s="7">
        <f t="shared" si="6"/>
        <v>-0.29790960965731411</v>
      </c>
      <c r="AM9" s="7">
        <f t="shared" si="6"/>
        <v>0.45536526988758019</v>
      </c>
      <c r="AN9" s="7">
        <f t="shared" si="6"/>
        <v>0.47487201484562869</v>
      </c>
      <c r="AO9" s="7" t="e">
        <f>(#REF!-#REF!)/#REF!</f>
        <v>#REF!</v>
      </c>
      <c r="AP9" s="7">
        <f t="shared" si="7"/>
        <v>0.3159346414116227</v>
      </c>
      <c r="AQ9" s="7">
        <f t="shared" si="7"/>
        <v>0.61434666716631403</v>
      </c>
      <c r="AR9" s="7">
        <f t="shared" si="7"/>
        <v>6.8630373757292806E-2</v>
      </c>
      <c r="AS9" s="7">
        <f t="shared" si="7"/>
        <v>-8.6113822949964766E-2</v>
      </c>
      <c r="AT9" s="7">
        <f t="shared" si="7"/>
        <v>1.8654627301729607E-2</v>
      </c>
      <c r="AU9" s="7">
        <f t="shared" si="7"/>
        <v>0.10302816455270029</v>
      </c>
    </row>
    <row r="10" spans="1:47" x14ac:dyDescent="0.25">
      <c r="A10">
        <v>201.77885441015599</v>
      </c>
      <c r="B10">
        <v>40.269481781352901</v>
      </c>
      <c r="C10" s="1">
        <v>4.62140668901229E-6</v>
      </c>
      <c r="D10">
        <v>0.55085751674035599</v>
      </c>
      <c r="E10" s="1">
        <v>0.39734838081663498</v>
      </c>
      <c r="F10">
        <v>88.483360730171597</v>
      </c>
      <c r="G10" s="1">
        <v>2.5175747320316099E-5</v>
      </c>
      <c r="H10" s="1">
        <v>1.0429153730288401</v>
      </c>
      <c r="I10">
        <v>0.71673767789600595</v>
      </c>
      <c r="J10" s="1">
        <v>3.9575238207742902E-4</v>
      </c>
      <c r="K10">
        <v>6.8039497086180302E-4</v>
      </c>
      <c r="L10">
        <v>1.0598461759512301E-3</v>
      </c>
      <c r="M10" s="12">
        <v>6.0375140250332696E-3</v>
      </c>
      <c r="N10" s="1">
        <f t="shared" si="9"/>
        <v>3.882799205102422E-4</v>
      </c>
      <c r="O10" s="1">
        <f t="shared" si="8"/>
        <v>6.1595240095147939E-4</v>
      </c>
      <c r="P10" s="1">
        <f t="shared" si="8"/>
        <v>1.062628646522068E-3</v>
      </c>
      <c r="T10">
        <v>16.765097978749999</v>
      </c>
      <c r="U10" s="1">
        <v>8.9752959919754294E-6</v>
      </c>
      <c r="V10">
        <v>30.533896540416102</v>
      </c>
      <c r="W10" s="1">
        <v>4.0445921178783303E-6</v>
      </c>
      <c r="X10" s="1">
        <v>0.23407184379146301</v>
      </c>
      <c r="Y10">
        <v>62.803018148071203</v>
      </c>
      <c r="Z10" s="1">
        <v>1.13331663507017E-5</v>
      </c>
      <c r="AA10" s="1">
        <v>4.8076324656606E-6</v>
      </c>
      <c r="AB10">
        <v>0.59701269974291604</v>
      </c>
      <c r="AC10" s="1">
        <v>1.16877977257724E-3</v>
      </c>
      <c r="AD10">
        <v>1.42862540650094E-4</v>
      </c>
      <c r="AE10">
        <v>1.11802312206627E-3</v>
      </c>
      <c r="AF10" s="1">
        <v>1.4179108286775099E-3</v>
      </c>
      <c r="AG10" s="1">
        <v>1.37912209403314E-3</v>
      </c>
      <c r="AH10" s="13"/>
      <c r="AI10" s="7">
        <f t="shared" si="6"/>
        <v>-0.70761130204264933</v>
      </c>
      <c r="AJ10" s="7">
        <f t="shared" si="6"/>
        <v>-8.9384239647931352E-2</v>
      </c>
      <c r="AK10" s="7">
        <f t="shared" si="6"/>
        <v>-1.1291413618565205</v>
      </c>
      <c r="AL10" s="7">
        <f t="shared" si="6"/>
        <v>0.26883852123713642</v>
      </c>
      <c r="AM10" s="7">
        <f t="shared" si="6"/>
        <v>-0.11973904343783806</v>
      </c>
      <c r="AN10" s="7">
        <f t="shared" si="6"/>
        <v>0.10594816687731308</v>
      </c>
      <c r="AO10" s="7" t="e">
        <f>(#REF!-#REF!)/#REF!</f>
        <v>#REF!</v>
      </c>
      <c r="AP10" s="7">
        <f t="shared" si="7"/>
        <v>0.99999332642138994</v>
      </c>
      <c r="AQ10" s="7">
        <f t="shared" si="7"/>
        <v>0.28130070161554588</v>
      </c>
      <c r="AR10" s="7">
        <f t="shared" si="7"/>
        <v>-7.2254752109530793E-2</v>
      </c>
      <c r="AS10" s="7">
        <f t="shared" si="7"/>
        <v>0.23122576401518632</v>
      </c>
      <c r="AT10" s="7">
        <f t="shared" si="7"/>
        <v>3.250085843507098E-2</v>
      </c>
      <c r="AU10" s="7">
        <f t="shared" si="7"/>
        <v>0.14933024866453415</v>
      </c>
    </row>
    <row r="11" spans="1:47" x14ac:dyDescent="0.25">
      <c r="A11">
        <v>201.42255759133101</v>
      </c>
      <c r="B11">
        <v>48.835337343004298</v>
      </c>
      <c r="C11" s="1">
        <v>4.6059446049118799E-6</v>
      </c>
      <c r="D11">
        <v>0.49303331927190402</v>
      </c>
      <c r="E11" s="1">
        <v>0.37141488289410202</v>
      </c>
      <c r="F11">
        <v>85.111015102870894</v>
      </c>
      <c r="G11" s="1">
        <v>2.7002219191789E-5</v>
      </c>
      <c r="H11" s="1">
        <v>0.93578218672345204</v>
      </c>
      <c r="I11">
        <v>0.81596847814355999</v>
      </c>
      <c r="J11" s="1">
        <v>3.62747001671009E-4</v>
      </c>
      <c r="K11">
        <v>5.9943106769571903E-4</v>
      </c>
      <c r="L11">
        <v>1.02904527450219E-3</v>
      </c>
      <c r="M11" s="12">
        <v>5.2515555674027999E-3</v>
      </c>
      <c r="N11" s="1">
        <f t="shared" si="9"/>
        <v>3.882763235880593E-4</v>
      </c>
      <c r="O11" s="1">
        <f t="shared" si="8"/>
        <v>6.1594669493183335E-4</v>
      </c>
      <c r="P11" s="1">
        <f t="shared" si="8"/>
        <v>1.0626188026121746E-3</v>
      </c>
      <c r="T11">
        <v>16.016123323901901</v>
      </c>
      <c r="U11" s="1">
        <v>2.4730614266888501E-6</v>
      </c>
      <c r="V11">
        <v>62.588112393792002</v>
      </c>
      <c r="W11" s="1">
        <v>1.68966969458571E-6</v>
      </c>
      <c r="X11" s="1">
        <v>0.27664297803653898</v>
      </c>
      <c r="Y11">
        <v>68.063649166089803</v>
      </c>
      <c r="Z11" s="1">
        <v>1.3591623244836E-5</v>
      </c>
      <c r="AA11" s="1">
        <v>0.25586824258330898</v>
      </c>
      <c r="AB11">
        <v>2.0949916810801699</v>
      </c>
      <c r="AC11">
        <v>1.1886691391905699E-3</v>
      </c>
      <c r="AD11">
        <v>1.9734303845804201E-4</v>
      </c>
      <c r="AE11">
        <v>1.1956688171113701E-3</v>
      </c>
      <c r="AF11" s="1">
        <v>1.5421819598895E-3</v>
      </c>
      <c r="AG11" s="1">
        <v>6.5190252368515199E-4</v>
      </c>
    </row>
    <row r="12" spans="1:47" x14ac:dyDescent="0.25">
      <c r="A12">
        <v>240.06867318650799</v>
      </c>
      <c r="B12">
        <v>44.664938526749502</v>
      </c>
      <c r="C12" s="1">
        <v>6.4729574958823298E-6</v>
      </c>
      <c r="D12">
        <v>0.45776754295594202</v>
      </c>
      <c r="E12" s="1">
        <v>0.47413364295100702</v>
      </c>
      <c r="F12">
        <v>74.188765330627504</v>
      </c>
      <c r="G12" s="1">
        <v>1.63279391345355E-5</v>
      </c>
      <c r="H12" s="1">
        <v>1.0240132348148201</v>
      </c>
      <c r="I12">
        <v>0.76525582551846105</v>
      </c>
      <c r="J12" s="1">
        <v>4.5080806075514199E-4</v>
      </c>
      <c r="K12">
        <v>7.1006830608474404E-4</v>
      </c>
      <c r="L12">
        <v>1.05664735208132E-3</v>
      </c>
      <c r="M12" s="12">
        <v>4.7443025661812101E-3</v>
      </c>
      <c r="N12" s="1">
        <f t="shared" si="9"/>
        <v>3.8866646760036535E-4</v>
      </c>
      <c r="O12" s="1">
        <f t="shared" si="8"/>
        <v>6.1656560445664458E-4</v>
      </c>
      <c r="P12" s="1">
        <f t="shared" si="8"/>
        <v>1.0636865328290776E-3</v>
      </c>
      <c r="T12">
        <v>17.050491915057599</v>
      </c>
      <c r="U12" s="1">
        <v>4.9230177673295999E-6</v>
      </c>
      <c r="V12">
        <v>18.3875501341758</v>
      </c>
      <c r="W12" s="1">
        <v>1.30465495940242E-6</v>
      </c>
      <c r="X12" s="1">
        <v>0.38102765185111498</v>
      </c>
      <c r="Y12">
        <v>74.7422872148381</v>
      </c>
      <c r="Z12" s="1">
        <v>1.12727222722222E-5</v>
      </c>
      <c r="AA12" s="1">
        <v>0.44805364014621502</v>
      </c>
      <c r="AB12">
        <v>1.0145812344491201</v>
      </c>
      <c r="AC12">
        <v>1.1691131286747901E-3</v>
      </c>
      <c r="AD12">
        <v>2.4010775034555201E-4</v>
      </c>
      <c r="AE12">
        <v>1.09178201304266E-3</v>
      </c>
      <c r="AF12" s="1">
        <v>1.42517361634048E-3</v>
      </c>
      <c r="AG12" s="1">
        <v>1.62510526096861E-3</v>
      </c>
    </row>
    <row r="13" spans="1:47" x14ac:dyDescent="0.25">
      <c r="A13">
        <v>241.17575570181799</v>
      </c>
      <c r="B13">
        <v>45.0448924895422</v>
      </c>
      <c r="C13" s="1">
        <v>6.4245274686872302E-6</v>
      </c>
      <c r="D13">
        <v>0.46216323345108401</v>
      </c>
      <c r="E13" s="1">
        <v>0.44355493847570299</v>
      </c>
      <c r="F13">
        <v>79.094856312449295</v>
      </c>
      <c r="G13" s="1">
        <v>1.6937120418639799E-5</v>
      </c>
      <c r="H13" s="1">
        <v>1.0149563063893301</v>
      </c>
      <c r="I13">
        <v>0.73981624578515603</v>
      </c>
      <c r="J13" s="1">
        <v>4.5092857229374399E-4</v>
      </c>
      <c r="K13">
        <v>7.2365557440778102E-4</v>
      </c>
      <c r="L13">
        <v>1.0587903529650699E-3</v>
      </c>
      <c r="M13" s="12">
        <v>4.9888050124369298E-3</v>
      </c>
      <c r="N13" s="1">
        <f t="shared" si="9"/>
        <v>3.886776439270886E-4</v>
      </c>
      <c r="O13" s="1">
        <f t="shared" si="8"/>
        <v>6.1658333415348285E-4</v>
      </c>
      <c r="P13" s="1">
        <f t="shared" si="8"/>
        <v>1.0637171197441142E-3</v>
      </c>
      <c r="U13" s="1"/>
      <c r="W13" s="1"/>
      <c r="X13" s="1"/>
      <c r="Z13" s="1"/>
      <c r="AA13" s="1"/>
      <c r="AF13" s="1"/>
      <c r="AG13" s="1"/>
    </row>
    <row r="14" spans="1:47" x14ac:dyDescent="0.25">
      <c r="A14">
        <v>240.71178006872901</v>
      </c>
      <c r="B14">
        <v>37.858705921754101</v>
      </c>
      <c r="C14" s="1">
        <v>5.25415084340492E-6</v>
      </c>
      <c r="D14" s="1">
        <v>0.51848958856654703</v>
      </c>
      <c r="E14" s="1">
        <v>0.50207144396811798</v>
      </c>
      <c r="F14">
        <v>84.216523105445305</v>
      </c>
      <c r="G14" s="1">
        <v>1.69477257738518E-5</v>
      </c>
      <c r="H14" s="1">
        <v>1.0143070155604601</v>
      </c>
      <c r="I14">
        <v>0.73241369642246801</v>
      </c>
      <c r="J14" s="1">
        <v>4.4593844586510802E-4</v>
      </c>
      <c r="K14">
        <v>7.5379860322603495E-4</v>
      </c>
      <c r="L14">
        <v>1.05889336778874E-3</v>
      </c>
      <c r="M14" s="12">
        <v>5.0054000848056401E-3</v>
      </c>
      <c r="N14" s="1">
        <f t="shared" si="9"/>
        <v>3.8867295995530211E-4</v>
      </c>
      <c r="O14" s="1">
        <f t="shared" si="8"/>
        <v>6.1657590367996231E-4</v>
      </c>
      <c r="P14" s="1">
        <f t="shared" si="8"/>
        <v>1.0637043008412121E-3</v>
      </c>
      <c r="T14">
        <v>23.726867311322302</v>
      </c>
      <c r="U14" s="1">
        <v>7.22669024604028E-6</v>
      </c>
      <c r="V14">
        <v>17.4793699369636</v>
      </c>
      <c r="W14" s="1">
        <v>1.0428582264092199E-6</v>
      </c>
      <c r="X14" s="1">
        <v>0.30637653786733798</v>
      </c>
      <c r="Y14">
        <v>60.899033602535198</v>
      </c>
      <c r="Z14" s="1">
        <v>1.08626969389486E-5</v>
      </c>
      <c r="AA14" s="1">
        <v>1.06927718818588</v>
      </c>
      <c r="AB14">
        <v>0.93460093441352399</v>
      </c>
      <c r="AC14">
        <v>1.1254077832145899E-3</v>
      </c>
      <c r="AD14">
        <v>1.8982724625339099E-4</v>
      </c>
      <c r="AE14" s="1">
        <v>1.14960794148491E-3</v>
      </c>
      <c r="AF14" s="1">
        <v>1.5537366022033E-3</v>
      </c>
      <c r="AG14" s="1">
        <v>1.4738501273528399E-3</v>
      </c>
    </row>
    <row r="15" spans="1:47" x14ac:dyDescent="0.25">
      <c r="A15">
        <v>242.27722333057901</v>
      </c>
      <c r="B15">
        <v>46.559071784458602</v>
      </c>
      <c r="C15" s="1">
        <v>6.4112179010805801E-6</v>
      </c>
      <c r="D15">
        <v>0.44792711178297501</v>
      </c>
      <c r="E15" s="1">
        <v>0.484733571049421</v>
      </c>
      <c r="F15">
        <v>75.044349959592594</v>
      </c>
      <c r="G15" s="1">
        <v>1.68593497931061E-5</v>
      </c>
      <c r="H15" s="1">
        <v>1.0319883821022</v>
      </c>
      <c r="I15">
        <v>0.69872491693707395</v>
      </c>
      <c r="J15" s="1">
        <v>4.4725599684956998E-4</v>
      </c>
      <c r="K15">
        <v>7.0443108944840695E-4</v>
      </c>
      <c r="L15">
        <v>1.0576228977896001E-3</v>
      </c>
      <c r="M15" s="12">
        <v>5.2081699168104699E-3</v>
      </c>
      <c r="N15" s="1">
        <f t="shared" si="9"/>
        <v>3.8868876356986493E-4</v>
      </c>
      <c r="O15" s="1">
        <f t="shared" si="8"/>
        <v>6.1660097392907771E-4</v>
      </c>
      <c r="P15" s="1">
        <f t="shared" si="8"/>
        <v>1.063747551528837E-3</v>
      </c>
      <c r="U15" s="1"/>
      <c r="W15" s="1"/>
      <c r="X15" s="1"/>
      <c r="Z15" s="1"/>
      <c r="AA15" s="1"/>
      <c r="AF15" s="1"/>
      <c r="AG15" s="1"/>
    </row>
    <row r="16" spans="1:47" x14ac:dyDescent="0.25">
      <c r="A16">
        <v>241.48126771080101</v>
      </c>
      <c r="B16">
        <v>44.863694889964201</v>
      </c>
      <c r="C16" s="1">
        <v>6.6386186216576897E-6</v>
      </c>
      <c r="D16">
        <v>0.43489667632272</v>
      </c>
      <c r="E16" s="1">
        <v>0.45947441235542003</v>
      </c>
      <c r="F16">
        <v>75.676529564022005</v>
      </c>
      <c r="G16" s="1">
        <v>1.77459839976652E-5</v>
      </c>
      <c r="H16" s="1">
        <v>0.97703468355133505</v>
      </c>
      <c r="I16">
        <v>0.74049476693427096</v>
      </c>
      <c r="J16" s="1">
        <v>4.5761949388961002E-4</v>
      </c>
      <c r="K16">
        <v>7.1087133355755296E-4</v>
      </c>
      <c r="L16">
        <v>1.07600925155759E-3</v>
      </c>
      <c r="M16" s="12">
        <v>5.5884529544977203E-3</v>
      </c>
      <c r="N16" s="1">
        <f t="shared" si="9"/>
        <v>3.8868072816153641E-4</v>
      </c>
      <c r="O16" s="1">
        <f t="shared" si="8"/>
        <v>6.1658822686493369E-4</v>
      </c>
      <c r="P16" s="1">
        <f t="shared" si="8"/>
        <v>1.0637255605511291E-3</v>
      </c>
      <c r="T16">
        <v>19.392524982788402</v>
      </c>
      <c r="U16" s="1">
        <v>6.1990846689414504E-6</v>
      </c>
      <c r="V16">
        <v>25.0426056120886</v>
      </c>
      <c r="W16" s="1">
        <v>1.0137964073288101E-6</v>
      </c>
      <c r="X16" s="1">
        <v>0.20722773120679</v>
      </c>
      <c r="Y16">
        <v>60.034260952106798</v>
      </c>
      <c r="Z16" s="1">
        <v>1.5216317713042799E-5</v>
      </c>
      <c r="AA16" s="1">
        <v>0.65069285306608404</v>
      </c>
      <c r="AB16">
        <v>1.01670780567764</v>
      </c>
      <c r="AC16">
        <v>1.14017777415195E-3</v>
      </c>
      <c r="AD16">
        <v>1.4217911310864E-4</v>
      </c>
      <c r="AE16">
        <v>1.3245648720981299E-3</v>
      </c>
      <c r="AF16" s="1">
        <v>1.8498146964121499E-3</v>
      </c>
      <c r="AG16" s="1">
        <v>1.4017042943384999E-3</v>
      </c>
    </row>
    <row r="17" spans="1:33" x14ac:dyDescent="0.25">
      <c r="A17">
        <v>242.65372094097199</v>
      </c>
      <c r="B17">
        <v>44.8528625703633</v>
      </c>
      <c r="C17" s="1">
        <v>6.3416035999800599E-6</v>
      </c>
      <c r="D17">
        <v>0.450029294693707</v>
      </c>
      <c r="E17" s="1">
        <v>0.47110419570808598</v>
      </c>
      <c r="F17">
        <v>77.171165979059893</v>
      </c>
      <c r="G17" s="1">
        <v>1.7752712641168701E-5</v>
      </c>
      <c r="H17" s="1">
        <v>1.02418718734797</v>
      </c>
      <c r="I17">
        <v>0.70343924148603598</v>
      </c>
      <c r="J17" s="1">
        <v>4.4876418850722501E-4</v>
      </c>
      <c r="K17">
        <v>7.0896042905565398E-4</v>
      </c>
      <c r="L17">
        <v>1.0659165336674499E-3</v>
      </c>
      <c r="M17" s="12">
        <v>5.8637970247229602E-3</v>
      </c>
      <c r="N17" s="1">
        <f t="shared" si="9"/>
        <v>3.8869256442503703E-4</v>
      </c>
      <c r="O17" s="1">
        <f t="shared" si="8"/>
        <v>6.1660700346021044E-4</v>
      </c>
      <c r="P17" s="1">
        <f t="shared" si="8"/>
        <v>1.0637579535542159E-3</v>
      </c>
      <c r="U17" s="1"/>
      <c r="W17" s="1"/>
      <c r="X17" s="1"/>
      <c r="Z17" s="1"/>
      <c r="AA17" s="1"/>
      <c r="AB17" s="1"/>
      <c r="AF17" s="1"/>
      <c r="AG17" s="1"/>
    </row>
    <row r="18" spans="1:33" x14ac:dyDescent="0.25">
      <c r="A18">
        <v>286.90502779411798</v>
      </c>
      <c r="B18">
        <v>40.727020392552099</v>
      </c>
      <c r="C18" s="1">
        <v>6.5139736289086998E-6</v>
      </c>
      <c r="D18">
        <v>0.383395067989525</v>
      </c>
      <c r="E18" s="1">
        <v>0.47780607300295402</v>
      </c>
      <c r="F18">
        <v>96.6349716321523</v>
      </c>
      <c r="G18" s="1">
        <v>1.65946629680191E-5</v>
      </c>
      <c r="H18" s="1">
        <v>0.92040059343971903</v>
      </c>
      <c r="I18">
        <v>0.68344121037073802</v>
      </c>
      <c r="J18" s="1">
        <v>4.8856240086998098E-4</v>
      </c>
      <c r="K18">
        <v>7.2884750558078299E-4</v>
      </c>
      <c r="L18">
        <v>1.04497107119447E-3</v>
      </c>
      <c r="M18" s="12">
        <v>4.7947006235053496E-3</v>
      </c>
      <c r="N18" s="1">
        <f t="shared" si="9"/>
        <v>3.8913929450746804E-4</v>
      </c>
      <c r="O18" s="1">
        <f t="shared" si="8"/>
        <v>6.1731567896032135E-4</v>
      </c>
      <c r="P18" s="1">
        <f t="shared" si="8"/>
        <v>1.0649805462194005E-3</v>
      </c>
      <c r="U18" s="1"/>
      <c r="W18" s="1"/>
      <c r="X18" s="1"/>
      <c r="Z18" s="1"/>
      <c r="AA18" s="1"/>
      <c r="AF18" s="1"/>
      <c r="AG18" s="1"/>
    </row>
    <row r="19" spans="1:33" x14ac:dyDescent="0.25">
      <c r="A19">
        <v>286.12583497839501</v>
      </c>
      <c r="B19">
        <v>41.501681600540302</v>
      </c>
      <c r="C19" s="1">
        <v>6.5387834289921699E-6</v>
      </c>
      <c r="D19">
        <v>0.38458625703256399</v>
      </c>
      <c r="E19" s="1">
        <v>0.48483884996455301</v>
      </c>
      <c r="F19">
        <v>96.083466130902906</v>
      </c>
      <c r="G19" s="1">
        <v>1.6582246717126199E-5</v>
      </c>
      <c r="H19" s="1">
        <v>0.905014450376042</v>
      </c>
      <c r="I19">
        <v>0.68843223549718502</v>
      </c>
      <c r="J19" s="1">
        <v>4.8763616238403298E-4</v>
      </c>
      <c r="K19">
        <v>7.2844754810046596E-4</v>
      </c>
      <c r="L19">
        <v>1.0448814580648E-3</v>
      </c>
      <c r="M19" s="12">
        <v>4.7842856374493304E-3</v>
      </c>
      <c r="N19" s="1">
        <f t="shared" si="9"/>
        <v>3.8913142832462395E-4</v>
      </c>
      <c r="O19" s="1">
        <f t="shared" si="8"/>
        <v>6.1730320034900717E-4</v>
      </c>
      <c r="P19" s="1">
        <f t="shared" si="8"/>
        <v>1.0649590183710949E-3</v>
      </c>
      <c r="U19" s="1"/>
      <c r="W19" s="1"/>
      <c r="X19" s="1"/>
      <c r="Z19" s="1"/>
      <c r="AA19" s="1"/>
      <c r="AF19" s="1"/>
      <c r="AG19" s="1"/>
    </row>
    <row r="20" spans="1:33" x14ac:dyDescent="0.25">
      <c r="A20">
        <v>286.38196623361802</v>
      </c>
      <c r="B20">
        <v>41.807826509666597</v>
      </c>
      <c r="C20" s="1">
        <v>6.5464299218770096E-6</v>
      </c>
      <c r="D20">
        <v>0.38854273452256499</v>
      </c>
      <c r="E20" s="1">
        <v>0.48712942153852001</v>
      </c>
      <c r="F20">
        <v>95.544240644500704</v>
      </c>
      <c r="G20" s="1">
        <v>1.6559489483867401E-5</v>
      </c>
      <c r="H20" s="1">
        <v>0.93361100520347695</v>
      </c>
      <c r="I20">
        <v>0.66822604767378002</v>
      </c>
      <c r="J20" s="1">
        <v>4.8609932245521599E-4</v>
      </c>
      <c r="K20">
        <v>7.3137562864517198E-4</v>
      </c>
      <c r="L20">
        <v>1.0462473676594701E-3</v>
      </c>
      <c r="M20" s="12">
        <v>5.0873996518487298E-3</v>
      </c>
      <c r="N20" s="1">
        <f t="shared" si="9"/>
        <v>3.8913401404569968E-4</v>
      </c>
      <c r="O20" s="1">
        <f t="shared" si="8"/>
        <v>6.1730730223792977E-4</v>
      </c>
      <c r="P20" s="1">
        <f t="shared" si="8"/>
        <v>1.0649660948670501E-3</v>
      </c>
      <c r="T20">
        <v>22.098253538203199</v>
      </c>
      <c r="U20" s="1">
        <v>3.6400144098348399E-6</v>
      </c>
      <c r="V20">
        <v>21.270886250932499</v>
      </c>
      <c r="W20" s="1">
        <v>8.92087177937708E-7</v>
      </c>
      <c r="X20" s="1">
        <v>0.41217112791275201</v>
      </c>
      <c r="Y20">
        <v>60.867562089653497</v>
      </c>
      <c r="Z20" s="1">
        <v>1.4477304158320301E-5</v>
      </c>
      <c r="AA20" s="1">
        <v>1.1198101423240501</v>
      </c>
      <c r="AB20">
        <v>0.61639955814195402</v>
      </c>
      <c r="AC20">
        <v>9.3282358889670597E-4</v>
      </c>
      <c r="AD20">
        <v>1.9610241831874499E-4</v>
      </c>
      <c r="AE20">
        <v>1.19142544579909E-3</v>
      </c>
      <c r="AF20" s="1">
        <v>1.81462969227109E-3</v>
      </c>
      <c r="AG20" s="1">
        <v>1.52788504464794E-3</v>
      </c>
    </row>
    <row r="21" spans="1:33" x14ac:dyDescent="0.25">
      <c r="A21">
        <v>285.64661777272698</v>
      </c>
      <c r="B21">
        <v>43.023475343383403</v>
      </c>
      <c r="C21" s="1">
        <v>6.5476411360123598E-6</v>
      </c>
      <c r="D21">
        <v>0.38986956179202598</v>
      </c>
      <c r="E21" s="1">
        <v>0.485326567684981</v>
      </c>
      <c r="F21">
        <v>96.105044746065602</v>
      </c>
      <c r="G21" s="1">
        <v>1.6622411263701E-5</v>
      </c>
      <c r="H21" s="1">
        <v>0.92444441031986901</v>
      </c>
      <c r="I21">
        <v>0.67141166402408003</v>
      </c>
      <c r="J21" s="1">
        <v>4.8227849991192999E-4</v>
      </c>
      <c r="K21">
        <v>7.3099379069218001E-4</v>
      </c>
      <c r="L21">
        <v>1.04324766649293E-3</v>
      </c>
      <c r="M21" s="12">
        <v>5.0373372374701098E-3</v>
      </c>
      <c r="N21" s="1">
        <f t="shared" si="9"/>
        <v>3.891265904846365E-4</v>
      </c>
      <c r="O21" s="1">
        <f t="shared" si="8"/>
        <v>6.1729552578486347E-4</v>
      </c>
      <c r="P21" s="1">
        <f t="shared" si="8"/>
        <v>1.0649457783679776E-3</v>
      </c>
      <c r="U21" s="1"/>
      <c r="W21" s="1"/>
      <c r="X21" s="1"/>
      <c r="Z21" s="1"/>
      <c r="AA21" s="1"/>
      <c r="AF21" s="1"/>
      <c r="AG21" s="1"/>
    </row>
    <row r="22" spans="1:33" x14ac:dyDescent="0.25">
      <c r="A22">
        <v>285.854054573643</v>
      </c>
      <c r="B22">
        <v>42.421060737291299</v>
      </c>
      <c r="C22" s="1">
        <v>6.4494361340945802E-6</v>
      </c>
      <c r="D22">
        <v>0.40215500027547801</v>
      </c>
      <c r="E22" s="1">
        <v>0.46956054246672402</v>
      </c>
      <c r="F22">
        <v>94.958290402338605</v>
      </c>
      <c r="G22" s="1">
        <v>1.6763065322570898E-5</v>
      </c>
      <c r="H22" s="1">
        <v>0.92327096944042497</v>
      </c>
      <c r="I22">
        <v>0.68964579198862797</v>
      </c>
      <c r="J22" s="1">
        <v>4.7652186054599301E-4</v>
      </c>
      <c r="K22">
        <v>7.3168014139150101E-4</v>
      </c>
      <c r="L22">
        <v>1.04454039502934E-3</v>
      </c>
      <c r="M22" s="12">
        <v>5.3639889405259697E-3</v>
      </c>
      <c r="N22" s="1">
        <f t="shared" si="9"/>
        <v>3.8912868462073692E-4</v>
      </c>
      <c r="O22" s="1">
        <f t="shared" si="8"/>
        <v>6.1729884784220103E-4</v>
      </c>
      <c r="P22" s="1">
        <f t="shared" si="8"/>
        <v>1.0649515095142266E-3</v>
      </c>
      <c r="T22">
        <v>34.313473552165902</v>
      </c>
      <c r="U22" s="1">
        <v>3.8072287070927499E-6</v>
      </c>
      <c r="V22">
        <v>13.172612112159401</v>
      </c>
      <c r="W22" s="1">
        <v>2.5987665245792698E-7</v>
      </c>
      <c r="X22" s="1">
        <v>0.29782384136344697</v>
      </c>
      <c r="Y22">
        <v>67.816069910579799</v>
      </c>
      <c r="Z22" s="1">
        <v>2.0508840913364099E-5</v>
      </c>
      <c r="AA22" s="1">
        <v>1.6162229266349</v>
      </c>
      <c r="AB22">
        <v>1.1316783901135701</v>
      </c>
      <c r="AC22">
        <v>6.1384195815016799E-4</v>
      </c>
      <c r="AD22" s="1">
        <v>9.3417560488977499E-5</v>
      </c>
      <c r="AE22">
        <v>1.14110351411817E-3</v>
      </c>
      <c r="AF22" s="1">
        <v>2.6478027472227701E-3</v>
      </c>
      <c r="AG22" s="1">
        <v>2.1522441946196201E-3</v>
      </c>
    </row>
    <row r="23" spans="1:33" x14ac:dyDescent="0.25">
      <c r="A23">
        <v>287.11527210447798</v>
      </c>
      <c r="B23">
        <v>43.062280271709703</v>
      </c>
      <c r="C23" s="1">
        <v>6.44464691825472E-6</v>
      </c>
      <c r="D23">
        <v>0.40634040072100103</v>
      </c>
      <c r="E23" s="1">
        <v>0.46845050931170001</v>
      </c>
      <c r="F23">
        <v>94.986926199089993</v>
      </c>
      <c r="G23" s="1">
        <v>1.6703158306624E-5</v>
      </c>
      <c r="H23" s="1">
        <v>0.91730717566212505</v>
      </c>
      <c r="I23">
        <v>0.68602068149291195</v>
      </c>
      <c r="J23" s="1">
        <v>4.7500671990294302E-4</v>
      </c>
      <c r="K23">
        <v>7.3355336772849096E-4</v>
      </c>
      <c r="L23">
        <v>1.0443804700788601E-3</v>
      </c>
      <c r="M23" s="12">
        <v>5.4177650997711798E-3</v>
      </c>
      <c r="N23" s="1">
        <f t="shared" si="9"/>
        <v>3.8914141698620996E-4</v>
      </c>
      <c r="O23" s="1">
        <f t="shared" ref="O23:O35" si="10">2*K$6*0.000013*($A23-$A$6)+K$6</f>
        <v>6.1731904597934041E-4</v>
      </c>
      <c r="P23" s="1">
        <f t="shared" ref="P23:P35" si="11">2*L$6*0.000013*($A23-$A$6)+L$6</f>
        <v>1.0649863549326347E-3</v>
      </c>
      <c r="T23">
        <v>18.918262855449399</v>
      </c>
      <c r="U23" s="1">
        <v>3.9458957828506302E-6</v>
      </c>
      <c r="V23">
        <v>28.875011930898498</v>
      </c>
      <c r="W23" s="1">
        <v>1.32365104372172E-6</v>
      </c>
      <c r="X23" s="1">
        <v>0.36154283787194502</v>
      </c>
      <c r="Y23">
        <v>63.783813190576502</v>
      </c>
      <c r="Z23" s="1">
        <v>1.2927918259906999E-5</v>
      </c>
      <c r="AA23" s="1">
        <v>1.0116793168143701</v>
      </c>
      <c r="AB23">
        <v>0.44550504395028301</v>
      </c>
      <c r="AC23">
        <v>1.1145380321041501E-3</v>
      </c>
      <c r="AD23">
        <v>2.10852984726884E-4</v>
      </c>
      <c r="AE23" s="1">
        <v>1.2030893670602701E-3</v>
      </c>
      <c r="AF23" s="1">
        <v>1.6738099522583001E-3</v>
      </c>
      <c r="AG23" s="1">
        <v>1.52107398573351E-3</v>
      </c>
    </row>
    <row r="24" spans="1:33" x14ac:dyDescent="0.25">
      <c r="A24">
        <v>325.085498234694</v>
      </c>
      <c r="B24">
        <v>41.8192273859582</v>
      </c>
      <c r="C24" s="1">
        <v>6.9083909883676603E-6</v>
      </c>
      <c r="D24">
        <v>0.35049807427358798</v>
      </c>
      <c r="E24" s="1">
        <v>0.46578061928660203</v>
      </c>
      <c r="F24">
        <v>108.177777353694</v>
      </c>
      <c r="G24" s="1">
        <v>1.63467522239027E-5</v>
      </c>
      <c r="H24" s="1">
        <v>0.83236856092158695</v>
      </c>
      <c r="I24">
        <v>0.63687230171214104</v>
      </c>
      <c r="J24" s="1">
        <v>5.0663002078325001E-4</v>
      </c>
      <c r="K24">
        <v>7.4228695505249595E-4</v>
      </c>
      <c r="L24">
        <v>1.04489056164096E-3</v>
      </c>
      <c r="M24" s="12">
        <v>4.6819070609474397E-3</v>
      </c>
      <c r="N24" s="1">
        <f t="shared" si="9"/>
        <v>3.8952473769367224E-4</v>
      </c>
      <c r="O24" s="1">
        <f t="shared" si="10"/>
        <v>6.179271312745715E-4</v>
      </c>
      <c r="P24" s="1">
        <f t="shared" si="11"/>
        <v>1.0660354114071988E-3</v>
      </c>
      <c r="U24" s="1"/>
      <c r="W24" s="1"/>
      <c r="X24" s="1"/>
      <c r="Z24" s="1"/>
      <c r="AA24" s="1"/>
      <c r="AC24" s="1"/>
      <c r="AF24" s="1"/>
      <c r="AG24" s="1"/>
    </row>
    <row r="25" spans="1:33" x14ac:dyDescent="0.25">
      <c r="A25">
        <v>325.04642018831203</v>
      </c>
      <c r="B25">
        <v>43.499282875318599</v>
      </c>
      <c r="C25" s="1">
        <v>6.5429214359669504E-6</v>
      </c>
      <c r="D25">
        <v>0.37969977985787401</v>
      </c>
      <c r="E25" s="1">
        <v>0.53618709090406802</v>
      </c>
      <c r="F25">
        <v>99.917571412944596</v>
      </c>
      <c r="G25" s="1">
        <v>1.71913409874375E-5</v>
      </c>
      <c r="H25" s="1">
        <v>0.53290170547047799</v>
      </c>
      <c r="I25">
        <v>0.73496183504581303</v>
      </c>
      <c r="J25" s="1">
        <v>4.80722854679194E-4</v>
      </c>
      <c r="K25">
        <v>7.1851336384020801E-4</v>
      </c>
      <c r="L25">
        <v>1.0470418096293699E-3</v>
      </c>
      <c r="M25" s="12">
        <v>4.50534721500318E-3</v>
      </c>
      <c r="N25" s="1">
        <f t="shared" si="9"/>
        <v>3.8952434318919037E-4</v>
      </c>
      <c r="O25" s="1">
        <f t="shared" si="10"/>
        <v>6.1792650544776468E-4</v>
      </c>
      <c r="P25" s="1">
        <f t="shared" si="11"/>
        <v>1.0660343317434268E-3</v>
      </c>
      <c r="U25" s="1"/>
      <c r="W25" s="1"/>
      <c r="X25" s="1"/>
      <c r="Z25" s="1"/>
      <c r="AA25" s="1"/>
      <c r="AF25" s="1"/>
      <c r="AG25" s="1"/>
    </row>
    <row r="26" spans="1:33" x14ac:dyDescent="0.25">
      <c r="A26">
        <v>324.72369542750903</v>
      </c>
      <c r="B26">
        <v>41.742441606740101</v>
      </c>
      <c r="C26" s="1">
        <v>6.8121440058398796E-6</v>
      </c>
      <c r="D26">
        <v>0.32574632677193899</v>
      </c>
      <c r="E26" s="1">
        <v>0.46528596457740501</v>
      </c>
      <c r="F26">
        <v>108.591394583389</v>
      </c>
      <c r="G26" s="1">
        <v>1.6267587147524599E-5</v>
      </c>
      <c r="H26" s="1">
        <v>0.87231203073979502</v>
      </c>
      <c r="I26">
        <v>0.65499633878029395</v>
      </c>
      <c r="J26" s="1">
        <v>5.1036860147481405E-4</v>
      </c>
      <c r="K26">
        <v>7.3935925996470003E-4</v>
      </c>
      <c r="L26">
        <v>1.0448449090970501E-3</v>
      </c>
      <c r="M26" s="12">
        <v>5.4468304398032699E-3</v>
      </c>
      <c r="N26" s="1">
        <f t="shared" si="9"/>
        <v>3.895210851869019E-4</v>
      </c>
      <c r="O26" s="1">
        <f t="shared" si="10"/>
        <v>6.1792133707766397E-4</v>
      </c>
      <c r="P26" s="1">
        <f t="shared" si="11"/>
        <v>1.0660254153756741E-3</v>
      </c>
      <c r="U26" s="1"/>
      <c r="W26" s="1"/>
      <c r="X26" s="1"/>
      <c r="Z26" s="1"/>
      <c r="AA26" s="1"/>
      <c r="AF26" s="1"/>
      <c r="AG26" s="1"/>
    </row>
    <row r="27" spans="1:33" x14ac:dyDescent="0.25">
      <c r="A27">
        <v>325.11872631249997</v>
      </c>
      <c r="B27">
        <v>44.130589359884098</v>
      </c>
      <c r="C27" s="1">
        <v>6.9267703744612897E-6</v>
      </c>
      <c r="D27">
        <v>0.32146636775951098</v>
      </c>
      <c r="E27" s="1">
        <v>0.483497744800167</v>
      </c>
      <c r="F27">
        <v>103.22644608464201</v>
      </c>
      <c r="G27" s="1">
        <v>1.6334432589743201E-5</v>
      </c>
      <c r="H27" s="1">
        <v>0.77102589531812205</v>
      </c>
      <c r="I27">
        <v>0.61526967564379498</v>
      </c>
      <c r="J27" s="1">
        <v>5.0562157456499101E-4</v>
      </c>
      <c r="K27">
        <v>7.3255609073778196E-4</v>
      </c>
      <c r="L27">
        <v>1.05096392782799E-3</v>
      </c>
      <c r="M27" s="12">
        <v>5.7671073748002798E-3</v>
      </c>
      <c r="N27" s="1">
        <f t="shared" si="9"/>
        <v>3.8952507314098426E-4</v>
      </c>
      <c r="O27" s="1">
        <f t="shared" si="10"/>
        <v>6.1792766341534501E-4</v>
      </c>
      <c r="P27" s="1">
        <f t="shared" si="11"/>
        <v>1.0660363294457177E-3</v>
      </c>
      <c r="U27" s="1"/>
      <c r="W27" s="1"/>
      <c r="X27" s="1"/>
      <c r="Z27" s="1"/>
      <c r="AA27" s="1"/>
      <c r="AF27" s="1"/>
      <c r="AG27" s="1"/>
    </row>
    <row r="28" spans="1:33" x14ac:dyDescent="0.25">
      <c r="A28">
        <v>324.10438794957997</v>
      </c>
      <c r="B28">
        <v>50.561171482624403</v>
      </c>
      <c r="C28" s="1">
        <v>7.1135890854531602E-6</v>
      </c>
      <c r="D28">
        <v>0.34166030886730597</v>
      </c>
      <c r="E28" s="1">
        <v>0.50375084782577995</v>
      </c>
      <c r="F28">
        <v>102.37183599131301</v>
      </c>
      <c r="G28" s="1">
        <v>1.6525336788880701E-5</v>
      </c>
      <c r="H28" s="1">
        <v>0.458743611633121</v>
      </c>
      <c r="I28">
        <v>0.71918169300829704</v>
      </c>
      <c r="J28" s="1">
        <v>4.8276771667112701E-4</v>
      </c>
      <c r="K28">
        <v>7.21285104356254E-4</v>
      </c>
      <c r="L28">
        <v>1.0423281250289799E-3</v>
      </c>
      <c r="M28" s="12">
        <v>8.4697437948661903E-3</v>
      </c>
      <c r="N28" s="1">
        <f t="shared" si="9"/>
        <v>3.8951483309401829E-4</v>
      </c>
      <c r="O28" s="1">
        <f t="shared" si="10"/>
        <v>6.1791141899686917E-4</v>
      </c>
      <c r="P28" s="1">
        <f t="shared" si="11"/>
        <v>1.0660083049029254E-3</v>
      </c>
      <c r="U28" s="1"/>
      <c r="W28" s="1"/>
      <c r="X28" s="1"/>
      <c r="Z28" s="1"/>
      <c r="AA28" s="1"/>
      <c r="AF28" s="1"/>
      <c r="AG28" s="1"/>
    </row>
    <row r="29" spans="1:33" x14ac:dyDescent="0.25">
      <c r="A29">
        <v>325.41832325830302</v>
      </c>
      <c r="B29">
        <v>46.651486891132102</v>
      </c>
      <c r="C29" s="1">
        <v>6.5049314967200298E-6</v>
      </c>
      <c r="D29">
        <v>0.387496890404049</v>
      </c>
      <c r="E29" s="1">
        <v>0.61132029480362204</v>
      </c>
      <c r="F29">
        <v>100.770819097798</v>
      </c>
      <c r="G29" s="1">
        <v>1.7089719894471999E-5</v>
      </c>
      <c r="H29" s="1">
        <v>0.30047091111457003</v>
      </c>
      <c r="I29">
        <v>0.73411223064320996</v>
      </c>
      <c r="J29" s="1">
        <v>4.7438388017422402E-4</v>
      </c>
      <c r="K29">
        <v>7.29842859690946E-4</v>
      </c>
      <c r="L29">
        <v>1.05388282179918E-3</v>
      </c>
      <c r="M29" s="12">
        <v>1.04309630159622E-2</v>
      </c>
      <c r="N29" s="1">
        <f t="shared" si="9"/>
        <v>3.8952809766111285E-4</v>
      </c>
      <c r="O29" s="1">
        <f t="shared" si="10"/>
        <v>6.1793246139828597E-4</v>
      </c>
      <c r="P29" s="1">
        <f t="shared" si="11"/>
        <v>1.0660446068290199E-3</v>
      </c>
      <c r="U29" s="1"/>
      <c r="W29" s="1"/>
      <c r="X29" s="1"/>
      <c r="Z29" s="1"/>
      <c r="AA29" s="1"/>
      <c r="AF29" s="1"/>
      <c r="AG29" s="1"/>
    </row>
    <row r="30" spans="1:33" x14ac:dyDescent="0.25">
      <c r="A30">
        <v>369.05583421666699</v>
      </c>
      <c r="B30">
        <v>39.594022639576103</v>
      </c>
      <c r="C30" s="1">
        <v>6.40923079447479E-6</v>
      </c>
      <c r="D30">
        <v>0.35257985907907402</v>
      </c>
      <c r="E30" s="1">
        <v>0.50809845394877096</v>
      </c>
      <c r="F30">
        <v>108.42545080468599</v>
      </c>
      <c r="G30" s="1">
        <v>1.68166360402686E-5</v>
      </c>
      <c r="H30" s="1">
        <v>0.67851286817676104</v>
      </c>
      <c r="I30">
        <v>0.67901149766374203</v>
      </c>
      <c r="J30" s="1">
        <v>5.0668223560707698E-4</v>
      </c>
      <c r="K30">
        <v>7.3499048772365599E-4</v>
      </c>
      <c r="L30">
        <v>1.0245612504593399E-3</v>
      </c>
      <c r="M30" s="12">
        <v>4.9128817793798697E-3</v>
      </c>
      <c r="N30" s="1">
        <f t="shared" si="9"/>
        <v>3.8996863129172878E-4</v>
      </c>
      <c r="O30" s="1">
        <f t="shared" si="10"/>
        <v>6.1863130708446302E-4</v>
      </c>
      <c r="P30" s="1">
        <f t="shared" si="11"/>
        <v>1.0672502412976622E-3</v>
      </c>
      <c r="U30" s="1"/>
      <c r="W30" s="1"/>
      <c r="X30" s="1"/>
      <c r="Z30" s="1"/>
      <c r="AA30" s="1"/>
      <c r="AF30" s="1"/>
      <c r="AG30" s="1"/>
    </row>
    <row r="31" spans="1:33" x14ac:dyDescent="0.25">
      <c r="A31">
        <v>369.29250856074799</v>
      </c>
      <c r="B31">
        <v>39.6180138054048</v>
      </c>
      <c r="C31" s="1">
        <v>6.3460864292870797E-6</v>
      </c>
      <c r="D31">
        <v>0.36602672576890399</v>
      </c>
      <c r="E31" s="1">
        <v>0.49322190282384498</v>
      </c>
      <c r="F31">
        <v>110.868484650366</v>
      </c>
      <c r="G31" s="1">
        <v>1.7276739430886301E-5</v>
      </c>
      <c r="H31" s="1">
        <v>0.639619636447472</v>
      </c>
      <c r="I31">
        <v>0.69383020489043901</v>
      </c>
      <c r="J31" s="1">
        <v>4.9631778917475899E-4</v>
      </c>
      <c r="K31">
        <v>7.2896668711655002E-4</v>
      </c>
      <c r="L31">
        <v>1.01868770090259E-3</v>
      </c>
      <c r="M31" s="12">
        <v>4.7387978191685198E-3</v>
      </c>
      <c r="N31" s="1">
        <f t="shared" si="9"/>
        <v>3.8997102058950907E-4</v>
      </c>
      <c r="O31" s="1">
        <f t="shared" si="10"/>
        <v>6.1863509737498967E-4</v>
      </c>
      <c r="P31" s="1">
        <f t="shared" si="11"/>
        <v>1.0672567802303557E-3</v>
      </c>
      <c r="U31" s="1"/>
      <c r="W31" s="1"/>
      <c r="X31" s="1"/>
      <c r="Z31" s="1"/>
      <c r="AA31" s="1"/>
      <c r="AF31" s="1"/>
      <c r="AG31" s="1"/>
    </row>
    <row r="32" spans="1:33" x14ac:dyDescent="0.25">
      <c r="A32">
        <v>368.21603739259302</v>
      </c>
      <c r="B32">
        <v>39.790741939951701</v>
      </c>
      <c r="C32" s="1">
        <v>6.4063719011906703E-6</v>
      </c>
      <c r="D32">
        <v>0.37074816030766</v>
      </c>
      <c r="E32" s="1">
        <v>0.51165820471143797</v>
      </c>
      <c r="F32">
        <v>106.815773519136</v>
      </c>
      <c r="G32" s="1">
        <v>1.7341996201688499E-5</v>
      </c>
      <c r="H32" s="1">
        <v>0.60936714555110805</v>
      </c>
      <c r="I32">
        <v>0.71585070105180404</v>
      </c>
      <c r="J32" s="1">
        <v>4.9910905579868096E-4</v>
      </c>
      <c r="K32">
        <v>7.3548692955666801E-4</v>
      </c>
      <c r="L32">
        <v>1.0301323272837899E-3</v>
      </c>
      <c r="M32" s="12">
        <v>5.0847712766722902E-3</v>
      </c>
      <c r="N32" s="1">
        <f t="shared" si="9"/>
        <v>3.899601532934249E-4</v>
      </c>
      <c r="O32" s="1">
        <f t="shared" si="10"/>
        <v>6.186178579125263E-4</v>
      </c>
      <c r="P32" s="1">
        <f t="shared" si="11"/>
        <v>1.0672270390577653E-3</v>
      </c>
      <c r="U32" s="1"/>
      <c r="W32" s="1"/>
      <c r="X32" s="1"/>
      <c r="Z32" s="1"/>
      <c r="AA32" s="1"/>
      <c r="AF32" s="1"/>
      <c r="AG32" s="1"/>
    </row>
    <row r="33" spans="1:33" x14ac:dyDescent="0.25">
      <c r="A33">
        <v>369.14972903809502</v>
      </c>
      <c r="B33">
        <v>39.957090727075503</v>
      </c>
      <c r="C33" s="1">
        <v>6.4714503187736598E-6</v>
      </c>
      <c r="D33">
        <v>0.37831652852397102</v>
      </c>
      <c r="E33" s="1">
        <v>0.50457504553038401</v>
      </c>
      <c r="F33">
        <v>102.913956766835</v>
      </c>
      <c r="G33" s="1">
        <v>1.6941973937567899E-5</v>
      </c>
      <c r="H33" s="1">
        <v>0.55521073903973905</v>
      </c>
      <c r="I33">
        <v>0.70442146998836797</v>
      </c>
      <c r="J33" s="1">
        <v>5.0008482032508404E-4</v>
      </c>
      <c r="K33">
        <v>7.4544055295833699E-4</v>
      </c>
      <c r="L33">
        <v>1.0392125714716201E-3</v>
      </c>
      <c r="M33" s="12">
        <v>5.2695666885314001E-3</v>
      </c>
      <c r="N33" s="1">
        <f t="shared" si="9"/>
        <v>3.8996957918783169E-4</v>
      </c>
      <c r="O33" s="1">
        <f t="shared" si="10"/>
        <v>6.1863281079055138E-4</v>
      </c>
      <c r="P33" s="1">
        <f t="shared" si="11"/>
        <v>1.0672528354610472E-3</v>
      </c>
      <c r="U33" s="1"/>
      <c r="W33" s="1"/>
      <c r="X33" s="1"/>
      <c r="Z33" s="1"/>
      <c r="AA33" s="1"/>
      <c r="AF33" s="1"/>
      <c r="AG33" s="1"/>
    </row>
    <row r="34" spans="1:33" x14ac:dyDescent="0.25">
      <c r="A34">
        <v>368.63909512376199</v>
      </c>
      <c r="B34">
        <v>38.259835996244902</v>
      </c>
      <c r="C34" s="1">
        <v>6.3207262831455101E-6</v>
      </c>
      <c r="D34">
        <v>0.37478351127578602</v>
      </c>
      <c r="E34" s="1">
        <v>0.51240922384361498</v>
      </c>
      <c r="F34">
        <v>104.452281698896</v>
      </c>
      <c r="G34" s="1">
        <v>1.7366021769145601E-5</v>
      </c>
      <c r="H34" s="1">
        <v>0.62939725885637199</v>
      </c>
      <c r="I34">
        <v>0.70130829502418901</v>
      </c>
      <c r="J34" s="1">
        <v>5.0352209671883895E-4</v>
      </c>
      <c r="K34">
        <v>7.4321733488533302E-4</v>
      </c>
      <c r="L34">
        <v>1.0393958485121601E-3</v>
      </c>
      <c r="M34" s="12">
        <v>6.5847634731800997E-3</v>
      </c>
      <c r="N34" s="1">
        <f t="shared" si="9"/>
        <v>3.899644241868416E-4</v>
      </c>
      <c r="O34" s="1">
        <f t="shared" si="10"/>
        <v>6.1862463309433522E-4</v>
      </c>
      <c r="P34" s="1">
        <f t="shared" si="11"/>
        <v>1.0672387274646364E-3</v>
      </c>
      <c r="U34" s="1"/>
      <c r="W34" s="1"/>
      <c r="X34" s="1"/>
      <c r="Z34" s="1"/>
      <c r="AA34" s="1"/>
      <c r="AB34" s="1"/>
      <c r="AF34" s="1"/>
      <c r="AG34" s="1"/>
    </row>
    <row r="35" spans="1:33" x14ac:dyDescent="0.25">
      <c r="A35">
        <v>369.13339062376201</v>
      </c>
      <c r="B35">
        <v>39.443498029261001</v>
      </c>
      <c r="C35" s="1">
        <v>6.3721919440148004E-6</v>
      </c>
      <c r="D35">
        <v>0.38190826268933198</v>
      </c>
      <c r="E35" s="1">
        <v>0.51723061929768499</v>
      </c>
      <c r="F35">
        <v>104.25702701233401</v>
      </c>
      <c r="G35" s="1">
        <v>1.6577804121811202E-5</v>
      </c>
      <c r="H35" s="1">
        <v>0.69390953097180597</v>
      </c>
      <c r="I35">
        <v>0.67614875886721704</v>
      </c>
      <c r="J35" s="1">
        <v>4.9518261094802702E-4</v>
      </c>
      <c r="K35">
        <v>7.3318201371013001E-4</v>
      </c>
      <c r="L35">
        <v>1.0215317963178799E-3</v>
      </c>
      <c r="M35" s="12">
        <v>6.5212252701253902E-3</v>
      </c>
      <c r="N35" s="1">
        <f t="shared" si="9"/>
        <v>3.8996941424668756E-4</v>
      </c>
      <c r="O35" s="1">
        <f t="shared" si="10"/>
        <v>6.1863254913423497E-4</v>
      </c>
      <c r="P35" s="1">
        <f t="shared" si="11"/>
        <v>1.0672523840568528E-3</v>
      </c>
      <c r="U35" s="1"/>
      <c r="W35" s="1"/>
      <c r="X35" s="1"/>
      <c r="Z35" s="1"/>
      <c r="AA35" s="1"/>
      <c r="AF35" s="1"/>
      <c r="AG35" s="1"/>
    </row>
    <row r="39" spans="1:33" x14ac:dyDescent="0.25">
      <c r="U39" t="s">
        <v>37</v>
      </c>
      <c r="X39" t="s">
        <v>39</v>
      </c>
      <c r="AA39" t="s">
        <v>41</v>
      </c>
      <c r="AD39" t="s">
        <v>38</v>
      </c>
    </row>
    <row r="40" spans="1:33" x14ac:dyDescent="0.25">
      <c r="U40" t="s">
        <v>10</v>
      </c>
      <c r="V40" t="s">
        <v>11</v>
      </c>
      <c r="W40" t="s">
        <v>15</v>
      </c>
      <c r="X40" t="s">
        <v>10</v>
      </c>
      <c r="Y40" t="s">
        <v>11</v>
      </c>
      <c r="AA40" t="s">
        <v>10</v>
      </c>
      <c r="AB40" t="s">
        <v>11</v>
      </c>
      <c r="AD40" t="s">
        <v>10</v>
      </c>
      <c r="AE40" t="s">
        <v>11</v>
      </c>
    </row>
    <row r="41" spans="1:33" x14ac:dyDescent="0.25">
      <c r="U41">
        <v>288.11481929411798</v>
      </c>
      <c r="V41">
        <v>0.44546105454718199</v>
      </c>
      <c r="W41">
        <v>1235.61211606911</v>
      </c>
      <c r="X41">
        <v>201.47615606015</v>
      </c>
      <c r="Y41">
        <v>0.98816714249680804</v>
      </c>
      <c r="Z41">
        <v>303.62610065734702</v>
      </c>
      <c r="AA41">
        <v>198.692658234432</v>
      </c>
      <c r="AB41">
        <v>0.75125144397236499</v>
      </c>
      <c r="AC41">
        <v>755.62327165766203</v>
      </c>
      <c r="AD41">
        <v>202.04299554571401</v>
      </c>
      <c r="AE41">
        <v>0.66381879126843901</v>
      </c>
      <c r="AF41">
        <v>831.14823683317002</v>
      </c>
    </row>
    <row r="42" spans="1:33" x14ac:dyDescent="0.25">
      <c r="U42">
        <v>316.61986472661903</v>
      </c>
      <c r="V42">
        <v>0.48021360527985801</v>
      </c>
      <c r="W42">
        <v>1535.21371717584</v>
      </c>
      <c r="X42">
        <v>240.29027323167199</v>
      </c>
      <c r="Y42">
        <v>0.83441917217841899</v>
      </c>
      <c r="Z42">
        <v>955.89223672588798</v>
      </c>
      <c r="AA42">
        <v>247.64779293499001</v>
      </c>
      <c r="AB42">
        <v>0.61817330464178499</v>
      </c>
      <c r="AC42">
        <v>1139.2078946720701</v>
      </c>
      <c r="AD42">
        <v>246.77495398257801</v>
      </c>
      <c r="AE42">
        <v>0.52876435319024895</v>
      </c>
      <c r="AF42">
        <v>1128.9754897309799</v>
      </c>
    </row>
    <row r="43" spans="1:33" x14ac:dyDescent="0.25">
      <c r="U43">
        <v>356.03031470642202</v>
      </c>
      <c r="V43">
        <v>0.46699189009100001</v>
      </c>
      <c r="W43">
        <v>1431.9175981961901</v>
      </c>
      <c r="X43">
        <v>275.35951219031102</v>
      </c>
      <c r="Y43">
        <v>0.60412305433901003</v>
      </c>
      <c r="Z43">
        <v>671.81938018661594</v>
      </c>
      <c r="AA43">
        <v>288.56199438342998</v>
      </c>
      <c r="AB43">
        <v>0.30869189266986802</v>
      </c>
      <c r="AC43">
        <v>1225.5436830178801</v>
      </c>
      <c r="AD43">
        <v>292.44158357877802</v>
      </c>
      <c r="AE43">
        <v>0.46124696396772802</v>
      </c>
      <c r="AF43">
        <v>1084.43480764797</v>
      </c>
    </row>
    <row r="44" spans="1:33" x14ac:dyDescent="0.25">
      <c r="U44">
        <v>199.589137609137</v>
      </c>
      <c r="V44">
        <v>0.63426973259459196</v>
      </c>
      <c r="W44">
        <v>978.90576923329695</v>
      </c>
      <c r="X44">
        <v>313.69163198107299</v>
      </c>
      <c r="Y44">
        <v>0.64833404210156598</v>
      </c>
      <c r="Z44">
        <v>1144.42115626745</v>
      </c>
      <c r="AA44">
        <v>314.109200005714</v>
      </c>
      <c r="AB44">
        <v>0.53683935803650296</v>
      </c>
      <c r="AC44">
        <v>1493.88124433905</v>
      </c>
      <c r="AD44">
        <v>313.979389711539</v>
      </c>
      <c r="AE44">
        <v>0.426830129907318</v>
      </c>
      <c r="AF44">
        <v>1652.55305303522</v>
      </c>
    </row>
    <row r="45" spans="1:33" x14ac:dyDescent="0.25">
      <c r="U45">
        <v>238.37473855555601</v>
      </c>
      <c r="V45">
        <v>0.59995158777848201</v>
      </c>
      <c r="W45">
        <v>904.67109421036503</v>
      </c>
      <c r="X45">
        <v>318.93298568911899</v>
      </c>
      <c r="Y45">
        <v>0.76966118071698797</v>
      </c>
      <c r="Z45">
        <v>1323.7158272823999</v>
      </c>
      <c r="AA45">
        <v>352.369647391304</v>
      </c>
      <c r="AB45">
        <v>0.50489132054001795</v>
      </c>
      <c r="AC45">
        <v>1417.89332955499</v>
      </c>
      <c r="AD45">
        <v>319.63129151898698</v>
      </c>
      <c r="AE45">
        <v>0.49630537535083102</v>
      </c>
      <c r="AF45">
        <v>1403.9875367675199</v>
      </c>
    </row>
    <row r="46" spans="1:33" x14ac:dyDescent="0.25">
      <c r="U46">
        <v>316.34495112371098</v>
      </c>
      <c r="V46">
        <v>0.48513105145962399</v>
      </c>
      <c r="W46">
        <v>1533.84297707776</v>
      </c>
      <c r="X46">
        <v>366.988817859873</v>
      </c>
      <c r="Y46">
        <v>0.66401030931978</v>
      </c>
      <c r="Z46">
        <v>637.29623579453903</v>
      </c>
      <c r="AD46">
        <v>360.67237359793802</v>
      </c>
      <c r="AE46">
        <v>0.44394596458293101</v>
      </c>
      <c r="AF46">
        <v>1551.36020918798</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53F33-4BFF-4EF9-911E-21EEFF7194AA}">
  <dimension ref="A1:AU46"/>
  <sheetViews>
    <sheetView zoomScale="110" zoomScaleNormal="110" workbookViewId="0">
      <selection activeCell="A6" sqref="A6:M35"/>
    </sheetView>
  </sheetViews>
  <sheetFormatPr defaultRowHeight="15" x14ac:dyDescent="0.25"/>
  <cols>
    <col min="1" max="16" width="11.5703125" customWidth="1"/>
    <col min="17" max="20" width="6.7109375" customWidth="1"/>
    <col min="21" max="21" width="11.5703125" bestFit="1" customWidth="1"/>
    <col min="22" max="22" width="11.28515625" bestFit="1" customWidth="1"/>
    <col min="23" max="24" width="12" bestFit="1" customWidth="1"/>
    <col min="25" max="25" width="11.28515625" bestFit="1" customWidth="1"/>
    <col min="26" max="26" width="11.5703125" bestFit="1" customWidth="1"/>
    <col min="27" max="29" width="12" bestFit="1" customWidth="1"/>
    <col min="30" max="30" width="11.28515625" bestFit="1" customWidth="1"/>
    <col min="31" max="35" width="12" bestFit="1" customWidth="1"/>
  </cols>
  <sheetData>
    <row r="1" spans="1:47" x14ac:dyDescent="0.25">
      <c r="A1" t="s">
        <v>18</v>
      </c>
      <c r="B1" s="14">
        <f t="shared" ref="B1:L1" si="0">SLOPE(B6:B35,$A$6:$A$35)</f>
        <v>-3.2500072844739936E-2</v>
      </c>
      <c r="C1" s="14">
        <f t="shared" si="0"/>
        <v>7.5630749309312464E-9</v>
      </c>
      <c r="D1" s="14">
        <f t="shared" si="0"/>
        <v>-7.6614532295979072E-4</v>
      </c>
      <c r="E1" s="14">
        <f t="shared" si="0"/>
        <v>6.8250783868354032E-4</v>
      </c>
      <c r="F1" s="14">
        <f t="shared" si="0"/>
        <v>0.16443049159658496</v>
      </c>
      <c r="G1" s="14">
        <f t="shared" si="0"/>
        <v>-4.1334357556158798E-8</v>
      </c>
      <c r="H1" s="14">
        <f t="shared" si="0"/>
        <v>-2.8658087662265489E-3</v>
      </c>
      <c r="I1" s="14">
        <f t="shared" si="0"/>
        <v>-7.6294302875557819E-4</v>
      </c>
      <c r="J1" s="14">
        <f t="shared" si="0"/>
        <v>6.7628881032167723E-7</v>
      </c>
      <c r="K1" s="14">
        <f t="shared" si="0"/>
        <v>6.2765709955077942E-7</v>
      </c>
      <c r="L1" s="14">
        <f t="shared" si="0"/>
        <v>-1.0760890307293678E-7</v>
      </c>
      <c r="M1" s="14"/>
      <c r="N1" s="14"/>
      <c r="O1" s="14"/>
      <c r="P1" s="14"/>
      <c r="Q1" s="11"/>
      <c r="R1" s="11"/>
      <c r="S1" s="11"/>
      <c r="T1" s="11">
        <f>SLOPE(T6:T35,$A$6:$A$35)</f>
        <v>0.12371323615951699</v>
      </c>
      <c r="U1" s="11">
        <f t="shared" ref="U1:AG1" si="1">SLOPE(U6:U35,$A$6:$A$35)</f>
        <v>-1.9911099339368383E-8</v>
      </c>
      <c r="V1" s="11">
        <f t="shared" si="1"/>
        <v>-0.19418191597264506</v>
      </c>
      <c r="W1" s="11">
        <f t="shared" si="1"/>
        <v>-2.6715378538344144E-8</v>
      </c>
      <c r="X1" s="11">
        <f t="shared" si="1"/>
        <v>4.917491106029569E-4</v>
      </c>
      <c r="Y1" s="11">
        <f t="shared" si="1"/>
        <v>0.22864448206605389</v>
      </c>
      <c r="Z1" s="11">
        <f t="shared" si="1"/>
        <v>5.9615626748047885E-8</v>
      </c>
      <c r="AA1" s="11">
        <f t="shared" si="1"/>
        <v>9.8887086345758237E-3</v>
      </c>
      <c r="AB1" s="11">
        <f t="shared" si="1"/>
        <v>-5.3910338571427528E-4</v>
      </c>
      <c r="AC1" s="11">
        <f t="shared" si="1"/>
        <v>-3.2864822492809923E-6</v>
      </c>
      <c r="AD1" s="11">
        <f t="shared" si="1"/>
        <v>-3.1370771033984939E-7</v>
      </c>
      <c r="AE1" s="11">
        <f t="shared" si="1"/>
        <v>7.2454150618767604E-7</v>
      </c>
      <c r="AF1" s="11">
        <f t="shared" si="1"/>
        <v>6.555740603564842E-6</v>
      </c>
      <c r="AG1" s="11">
        <f t="shared" si="1"/>
        <v>5.6021647156969179E-6</v>
      </c>
    </row>
    <row r="2" spans="1:47" x14ac:dyDescent="0.25">
      <c r="A2" t="s">
        <v>19</v>
      </c>
      <c r="B2" s="14">
        <f>INTERCEPT(B6:B35,$A$6:$A$35)</f>
        <v>52.154508204469757</v>
      </c>
      <c r="C2" s="14">
        <f t="shared" ref="C2:L2" si="2">INTERCEPT(C6:C35,$A$6:$A$35)</f>
        <v>4.4502878585038001E-6</v>
      </c>
      <c r="D2" s="14">
        <f t="shared" si="2"/>
        <v>0.60332332356768115</v>
      </c>
      <c r="E2" s="14">
        <f t="shared" si="2"/>
        <v>0.30339942063646591</v>
      </c>
      <c r="F2" s="14">
        <f t="shared" si="2"/>
        <v>51.814600985327921</v>
      </c>
      <c r="G2" s="14">
        <f t="shared" si="2"/>
        <v>2.9118090459842719E-5</v>
      </c>
      <c r="H2" s="14">
        <f t="shared" si="2"/>
        <v>1.6523341604510695</v>
      </c>
      <c r="I2" s="14">
        <f t="shared" si="2"/>
        <v>0.92316023580484263</v>
      </c>
      <c r="J2" s="14">
        <f t="shared" si="2"/>
        <v>2.867907361934199E-4</v>
      </c>
      <c r="K2" s="14">
        <f t="shared" si="2"/>
        <v>5.2849211011595453E-4</v>
      </c>
      <c r="L2" s="14">
        <f t="shared" si="2"/>
        <v>1.0577173627561612E-3</v>
      </c>
      <c r="M2" s="14"/>
      <c r="N2" s="14"/>
      <c r="O2" s="14"/>
      <c r="P2" s="14"/>
      <c r="Q2" s="11"/>
      <c r="R2" s="11"/>
      <c r="S2" s="11"/>
      <c r="T2" s="11">
        <f>INTERCEPT(T6:T35,$A$6:$A$35)</f>
        <v>-10.176604270849211</v>
      </c>
      <c r="U2" s="11">
        <f t="shared" ref="U2:AG2" si="3">INTERCEPT(U6:U35,$A$6:$A$35)</f>
        <v>9.9435784489413032E-6</v>
      </c>
      <c r="V2" s="11">
        <f t="shared" si="3"/>
        <v>73.743417799132629</v>
      </c>
      <c r="W2" s="11">
        <f t="shared" si="3"/>
        <v>8.1890423948838705E-6</v>
      </c>
      <c r="X2" s="11">
        <f t="shared" si="3"/>
        <v>0.20436808882189536</v>
      </c>
      <c r="Y2" s="11">
        <f t="shared" si="3"/>
        <v>2.2590856063162192</v>
      </c>
      <c r="Z2" s="11">
        <f t="shared" si="3"/>
        <v>-1.3586880999102804E-6</v>
      </c>
      <c r="AA2" s="11">
        <f t="shared" si="3"/>
        <v>-1.6076287167992702</v>
      </c>
      <c r="AB2" s="11">
        <f t="shared" si="3"/>
        <v>0.95760214795409127</v>
      </c>
      <c r="AC2" s="11">
        <f t="shared" si="3"/>
        <v>1.8637331944337475E-3</v>
      </c>
      <c r="AD2" s="11">
        <f t="shared" si="3"/>
        <v>2.5968551509218316E-4</v>
      </c>
      <c r="AE2" s="11">
        <f t="shared" si="3"/>
        <v>9.8500694749755879E-4</v>
      </c>
      <c r="AF2" s="11">
        <f t="shared" si="3"/>
        <v>1.2344674570710667E-4</v>
      </c>
      <c r="AG2" s="11">
        <f t="shared" si="3"/>
        <v>1.3514013592449514E-4</v>
      </c>
    </row>
    <row r="3" spans="1:47" x14ac:dyDescent="0.25">
      <c r="A3" t="s">
        <v>25</v>
      </c>
      <c r="B3">
        <f>AVERAGE(B6:B35)</f>
        <v>42.904043288123475</v>
      </c>
      <c r="C3">
        <f t="shared" ref="C3:L3" si="4">AVERAGE(C6:C35)</f>
        <v>6.6029587045816341E-6</v>
      </c>
      <c r="D3">
        <f t="shared" si="4"/>
        <v>0.38525610677344607</v>
      </c>
      <c r="E3">
        <f t="shared" si="4"/>
        <v>0.49766097958848665</v>
      </c>
      <c r="F3">
        <f t="shared" si="4"/>
        <v>98.616295891004441</v>
      </c>
      <c r="G3">
        <f t="shared" si="4"/>
        <v>1.7353131462994067E-5</v>
      </c>
      <c r="H3">
        <f t="shared" si="4"/>
        <v>0.83664172875773857</v>
      </c>
      <c r="I3">
        <f t="shared" si="4"/>
        <v>0.70600448497345025</v>
      </c>
      <c r="J3">
        <f t="shared" si="4"/>
        <v>4.7928217899985518E-4</v>
      </c>
      <c r="K3">
        <f t="shared" si="4"/>
        <v>7.0714155519957858E-4</v>
      </c>
      <c r="L3">
        <f t="shared" si="4"/>
        <v>1.0270887427121967E-3</v>
      </c>
      <c r="T3" s="10">
        <f>AVERAGE(T6:T35)</f>
        <v>18.948302287261512</v>
      </c>
      <c r="U3" s="10">
        <f t="shared" ref="U3:AG3" si="5">AVERAGE(U6:U35)</f>
        <v>5.2560532840460565E-6</v>
      </c>
      <c r="V3" s="10">
        <f t="shared" si="5"/>
        <v>28.028582963788871</v>
      </c>
      <c r="W3" s="10">
        <f t="shared" si="5"/>
        <v>1.8996353132474108E-6</v>
      </c>
      <c r="X3" s="10">
        <f t="shared" si="5"/>
        <v>0.32013700200332784</v>
      </c>
      <c r="Y3" s="10">
        <f t="shared" si="5"/>
        <v>56.087191489949767</v>
      </c>
      <c r="Z3" s="10">
        <f t="shared" si="5"/>
        <v>1.2676184904311357E-5</v>
      </c>
      <c r="AA3" s="10">
        <f t="shared" si="5"/>
        <v>0.7203979673547497</v>
      </c>
      <c r="AB3" s="10">
        <f t="shared" si="5"/>
        <v>0.83068496252177471</v>
      </c>
      <c r="AC3" s="10">
        <f t="shared" si="5"/>
        <v>1.0900206040381803E-3</v>
      </c>
      <c r="AD3" s="10">
        <f t="shared" si="5"/>
        <v>1.858315926353652E-4</v>
      </c>
      <c r="AE3" s="10">
        <f t="shared" si="5"/>
        <v>1.1555804796455618E-3</v>
      </c>
      <c r="AF3" s="10">
        <f t="shared" si="5"/>
        <v>1.6668170302888198E-3</v>
      </c>
      <c r="AG3" s="10">
        <f t="shared" si="5"/>
        <v>1.4540169912468667E-3</v>
      </c>
      <c r="AH3" s="12"/>
    </row>
    <row r="4" spans="1:47" x14ac:dyDescent="0.25">
      <c r="B4">
        <v>1</v>
      </c>
      <c r="C4">
        <v>2</v>
      </c>
      <c r="D4">
        <v>3</v>
      </c>
      <c r="E4">
        <v>5</v>
      </c>
      <c r="F4">
        <v>6</v>
      </c>
      <c r="G4">
        <v>7</v>
      </c>
      <c r="H4">
        <v>12</v>
      </c>
      <c r="I4">
        <v>13</v>
      </c>
      <c r="J4">
        <v>19</v>
      </c>
      <c r="K4">
        <v>20</v>
      </c>
      <c r="L4">
        <v>21</v>
      </c>
      <c r="N4" t="s">
        <v>81</v>
      </c>
      <c r="T4">
        <v>1</v>
      </c>
      <c r="U4">
        <v>2</v>
      </c>
      <c r="V4">
        <v>3</v>
      </c>
      <c r="W4">
        <v>4</v>
      </c>
      <c r="X4">
        <v>5</v>
      </c>
      <c r="Y4">
        <v>6</v>
      </c>
      <c r="Z4">
        <v>7</v>
      </c>
      <c r="AA4">
        <v>12</v>
      </c>
      <c r="AB4">
        <v>13</v>
      </c>
      <c r="AC4">
        <v>19</v>
      </c>
      <c r="AD4">
        <v>20</v>
      </c>
      <c r="AE4">
        <v>21</v>
      </c>
      <c r="AF4">
        <v>22</v>
      </c>
      <c r="AG4">
        <v>22</v>
      </c>
      <c r="AI4" t="s">
        <v>42</v>
      </c>
    </row>
    <row r="5" spans="1:47" x14ac:dyDescent="0.25">
      <c r="A5" t="s">
        <v>30</v>
      </c>
      <c r="B5" t="s">
        <v>34</v>
      </c>
      <c r="C5" t="s">
        <v>35</v>
      </c>
      <c r="D5" t="s">
        <v>22</v>
      </c>
      <c r="E5" t="s">
        <v>77</v>
      </c>
      <c r="F5" t="s">
        <v>78</v>
      </c>
      <c r="G5" t="s">
        <v>3</v>
      </c>
      <c r="H5" t="s">
        <v>31</v>
      </c>
      <c r="I5" t="s">
        <v>32</v>
      </c>
      <c r="J5" t="s">
        <v>16</v>
      </c>
      <c r="K5" t="s">
        <v>79</v>
      </c>
      <c r="L5" t="s">
        <v>5</v>
      </c>
      <c r="M5" t="s">
        <v>80</v>
      </c>
      <c r="N5" t="s">
        <v>16</v>
      </c>
      <c r="O5" t="s">
        <v>79</v>
      </c>
      <c r="P5" t="s">
        <v>5</v>
      </c>
      <c r="T5" t="s">
        <v>34</v>
      </c>
      <c r="U5" t="s">
        <v>35</v>
      </c>
      <c r="V5" t="s">
        <v>22</v>
      </c>
      <c r="W5" t="s">
        <v>1</v>
      </c>
      <c r="X5" t="s">
        <v>2</v>
      </c>
      <c r="Y5" t="s">
        <v>27</v>
      </c>
      <c r="Z5" t="s">
        <v>3</v>
      </c>
      <c r="AA5" t="s">
        <v>40</v>
      </c>
      <c r="AB5" t="s">
        <v>31</v>
      </c>
      <c r="AC5" t="s">
        <v>32</v>
      </c>
      <c r="AD5" t="s">
        <v>16</v>
      </c>
      <c r="AE5" t="s">
        <v>23</v>
      </c>
      <c r="AF5" t="s">
        <v>17</v>
      </c>
      <c r="AG5" t="s">
        <v>43</v>
      </c>
      <c r="AI5" t="s">
        <v>1</v>
      </c>
      <c r="AJ5" t="s">
        <v>2</v>
      </c>
      <c r="AK5" t="s">
        <v>27</v>
      </c>
      <c r="AL5" t="s">
        <v>3</v>
      </c>
      <c r="AM5" t="s">
        <v>31</v>
      </c>
      <c r="AN5" t="s">
        <v>32</v>
      </c>
      <c r="AO5" t="s">
        <v>23</v>
      </c>
      <c r="AP5" t="s">
        <v>24</v>
      </c>
      <c r="AQ5" t="s">
        <v>33</v>
      </c>
      <c r="AR5" t="s">
        <v>16</v>
      </c>
      <c r="AS5" t="s">
        <v>17</v>
      </c>
      <c r="AT5" t="s">
        <v>34</v>
      </c>
      <c r="AU5" t="s">
        <v>35</v>
      </c>
    </row>
    <row r="6" spans="1:47" x14ac:dyDescent="0.25">
      <c r="A6">
        <v>201.85124696864099</v>
      </c>
      <c r="B6">
        <v>42.2851854844304</v>
      </c>
      <c r="C6" s="1">
        <v>5.8627824506134997E-6</v>
      </c>
      <c r="D6">
        <v>0.47822608654389598</v>
      </c>
      <c r="E6" s="1">
        <v>0.43105141266901098</v>
      </c>
      <c r="F6">
        <v>79.855815728944904</v>
      </c>
      <c r="G6" s="1">
        <v>2.24740953508333E-5</v>
      </c>
      <c r="H6" s="1">
        <v>1.09447114027555</v>
      </c>
      <c r="I6">
        <v>0.73225136793901702</v>
      </c>
      <c r="J6" s="1">
        <v>4.2154442661011398E-4</v>
      </c>
      <c r="K6">
        <v>6.4827916911383695E-4</v>
      </c>
      <c r="L6">
        <v>1.0587395945299801E-3</v>
      </c>
      <c r="M6" s="12">
        <v>5.2306676903391396E-3</v>
      </c>
      <c r="N6" s="1"/>
      <c r="O6" s="1"/>
      <c r="P6" s="1"/>
      <c r="T6">
        <v>9.7164073581133508</v>
      </c>
      <c r="U6" s="1">
        <v>8.2169853205192405E-7</v>
      </c>
      <c r="V6">
        <v>33.7284097910767</v>
      </c>
      <c r="W6" s="1">
        <v>6.7200620930533003E-7</v>
      </c>
      <c r="X6" s="1">
        <v>0.37974168548929799</v>
      </c>
      <c r="Y6">
        <v>52.824482550890501</v>
      </c>
      <c r="Z6" s="1">
        <v>2.1960312585394001E-5</v>
      </c>
      <c r="AA6" s="1">
        <v>0.79717745805207196</v>
      </c>
      <c r="AB6">
        <v>4.1679147661405597E-2</v>
      </c>
      <c r="AC6">
        <v>8.3963454654680805E-4</v>
      </c>
      <c r="AD6">
        <v>1.8605354098237201E-4</v>
      </c>
      <c r="AE6">
        <v>1.34309357244735E-3</v>
      </c>
      <c r="AF6" s="1">
        <v>1.9898350505473399E-3</v>
      </c>
      <c r="AG6" s="1">
        <v>1.3939930097102799E-3</v>
      </c>
      <c r="AH6" s="13"/>
      <c r="AI6" s="7">
        <f t="shared" ref="AI6:AN10" si="6">(U$3-U6)/U$3</f>
        <v>0.84366624772506316</v>
      </c>
      <c r="AJ6" s="7">
        <f t="shared" si="6"/>
        <v>-0.2033576522456251</v>
      </c>
      <c r="AK6" s="7">
        <f t="shared" si="6"/>
        <v>0.64624462147077011</v>
      </c>
      <c r="AL6" s="7">
        <f t="shared" si="6"/>
        <v>-0.18618492430734562</v>
      </c>
      <c r="AM6" s="7">
        <f t="shared" si="6"/>
        <v>5.8172086217651117E-2</v>
      </c>
      <c r="AN6" s="7">
        <f t="shared" si="6"/>
        <v>-0.7324070886600097</v>
      </c>
      <c r="AO6" s="7" t="e">
        <f>(#REF!-#REF!)/#REF!</f>
        <v>#REF!</v>
      </c>
      <c r="AP6" s="7">
        <f t="shared" ref="AP6:AU10" si="7">(AA$3-AA6)/AA$3</f>
        <v>-0.10657927170346011</v>
      </c>
      <c r="AQ6" s="7">
        <f t="shared" si="7"/>
        <v>0.9498255661991557</v>
      </c>
      <c r="AR6" s="7">
        <f t="shared" si="7"/>
        <v>0.22970763723527005</v>
      </c>
      <c r="AS6" s="7">
        <f t="shared" si="7"/>
        <v>-1.194352068231542E-3</v>
      </c>
      <c r="AT6" s="7">
        <f t="shared" si="7"/>
        <v>-0.1622674457596428</v>
      </c>
      <c r="AU6" s="7">
        <f t="shared" si="7"/>
        <v>-0.1937933284750209</v>
      </c>
    </row>
    <row r="7" spans="1:47" x14ac:dyDescent="0.25">
      <c r="A7">
        <v>201.45380621223001</v>
      </c>
      <c r="B7">
        <v>44.972748127953203</v>
      </c>
      <c r="C7" s="1">
        <v>6.0266664757666003E-6</v>
      </c>
      <c r="D7">
        <v>0.48738445338326197</v>
      </c>
      <c r="E7" s="1">
        <v>0.419643167627191</v>
      </c>
      <c r="F7">
        <v>80.504383733039305</v>
      </c>
      <c r="G7" s="1">
        <v>2.1870810816052099E-5</v>
      </c>
      <c r="H7" s="1">
        <v>1.0616773369664601</v>
      </c>
      <c r="I7">
        <v>0.77738337701020399</v>
      </c>
      <c r="J7" s="1">
        <v>4.1873413568891001E-4</v>
      </c>
      <c r="K7">
        <v>6.5657577488537804E-4</v>
      </c>
      <c r="L7">
        <v>1.05185588272304E-3</v>
      </c>
      <c r="M7" s="12">
        <v>5.0968190619755599E-3</v>
      </c>
      <c r="N7" s="1">
        <f>2*J$6*0.000013*($A7-$A$6)+J$6</f>
        <v>4.2154007059778389E-4</v>
      </c>
      <c r="O7" s="1">
        <f t="shared" ref="O7:P22" si="8">2*K$6*0.000013*($A7-$A$6)+K$6</f>
        <v>6.4827247014719014E-4</v>
      </c>
      <c r="P7" s="1">
        <f t="shared" si="8"/>
        <v>1.0587286540870826E-3</v>
      </c>
      <c r="U7" s="1"/>
      <c r="W7" s="1"/>
      <c r="X7" s="1"/>
      <c r="Z7" s="1"/>
      <c r="AA7" s="1"/>
      <c r="AF7" s="1"/>
      <c r="AG7" s="1"/>
      <c r="AH7" s="13"/>
      <c r="AI7" s="7"/>
      <c r="AJ7" s="7"/>
      <c r="AK7" s="7"/>
      <c r="AL7" s="7"/>
      <c r="AM7" s="7"/>
      <c r="AN7" s="7"/>
      <c r="AO7" s="7"/>
      <c r="AP7" s="7"/>
      <c r="AQ7" s="7"/>
      <c r="AR7" s="7"/>
      <c r="AS7" s="7"/>
      <c r="AT7" s="7"/>
      <c r="AU7" s="7"/>
    </row>
    <row r="8" spans="1:47" x14ac:dyDescent="0.25">
      <c r="A8">
        <v>201.93553693119301</v>
      </c>
      <c r="B8">
        <v>48.319272357293897</v>
      </c>
      <c r="C8" s="1">
        <v>6.2430862917117702E-6</v>
      </c>
      <c r="D8" s="1">
        <v>0.42759228612918199</v>
      </c>
      <c r="E8" s="1">
        <v>0.429537523222636</v>
      </c>
      <c r="F8">
        <v>81.208015539526698</v>
      </c>
      <c r="G8" s="1">
        <v>2.1167848369222999E-5</v>
      </c>
      <c r="H8" s="1">
        <v>1.0601132175449599</v>
      </c>
      <c r="I8">
        <v>0.77157524656643806</v>
      </c>
      <c r="J8" s="1">
        <v>4.2334663285825799E-4</v>
      </c>
      <c r="K8">
        <v>6.4063100665362005E-4</v>
      </c>
      <c r="L8">
        <v>1.0386522143535401E-3</v>
      </c>
      <c r="M8" s="12">
        <v>5.1312345915639403E-3</v>
      </c>
      <c r="N8" s="1">
        <f t="shared" ref="N8:P35" si="9">2*J$6*0.000013*($A8-$A$6)+J$6</f>
        <v>4.2154535044117624E-4</v>
      </c>
      <c r="O8" s="1">
        <f t="shared" si="8"/>
        <v>6.4828058984293599E-4</v>
      </c>
      <c r="P8" s="1">
        <f t="shared" si="8"/>
        <v>1.0587419147991203E-3</v>
      </c>
      <c r="T8">
        <v>9.8571604338703693</v>
      </c>
      <c r="U8" s="1">
        <v>6.3831623890598496E-6</v>
      </c>
      <c r="V8">
        <v>45.634146795615202</v>
      </c>
      <c r="W8" s="1">
        <v>5.6818021871730801E-6</v>
      </c>
      <c r="X8" s="1">
        <v>0.24937189533891699</v>
      </c>
      <c r="Y8">
        <v>14.577897164213599</v>
      </c>
      <c r="Z8" s="1">
        <v>6.3051207244292295E-7</v>
      </c>
      <c r="AA8" s="1">
        <v>0.46279177159803597</v>
      </c>
      <c r="AB8">
        <v>0.92402166817759102</v>
      </c>
      <c r="AC8">
        <v>1.6820288383331201E-3</v>
      </c>
      <c r="AD8">
        <v>2.4356706415424299E-4</v>
      </c>
      <c r="AE8" s="1">
        <v>8.1900305439234101E-4</v>
      </c>
      <c r="AF8" s="1">
        <v>9.2500425634159703E-4</v>
      </c>
      <c r="AG8" s="1">
        <v>1.50920867600695E-3</v>
      </c>
      <c r="AH8" s="13"/>
      <c r="AI8" s="7">
        <f t="shared" si="6"/>
        <v>-0.21444019763554528</v>
      </c>
      <c r="AJ8" s="7">
        <f t="shared" si="6"/>
        <v>-0.6281289301914259</v>
      </c>
      <c r="AK8" s="7">
        <f t="shared" si="6"/>
        <v>-1.9909962967892434</v>
      </c>
      <c r="AL8" s="7">
        <f t="shared" si="6"/>
        <v>0.22104632148605941</v>
      </c>
      <c r="AM8" s="7">
        <f t="shared" si="6"/>
        <v>0.74008509292490054</v>
      </c>
      <c r="AN8" s="7">
        <f t="shared" si="6"/>
        <v>0.95026010765837943</v>
      </c>
      <c r="AO8" s="7" t="e">
        <f>(#REF!-#REF!)/#REF!</f>
        <v>#REF!</v>
      </c>
      <c r="AP8" s="7">
        <f t="shared" si="7"/>
        <v>0.35758873210404163</v>
      </c>
      <c r="AQ8" s="7">
        <f t="shared" si="7"/>
        <v>-0.1123611355290059</v>
      </c>
      <c r="AR8" s="7">
        <f t="shared" si="7"/>
        <v>-0.54311655403736148</v>
      </c>
      <c r="AS8" s="7">
        <f t="shared" si="7"/>
        <v>-0.31068706187200962</v>
      </c>
      <c r="AT8" s="7">
        <f t="shared" si="7"/>
        <v>0.29126264347806863</v>
      </c>
      <c r="AU8" s="7">
        <f t="shared" si="7"/>
        <v>0.44504751299468315</v>
      </c>
    </row>
    <row r="9" spans="1:47" x14ac:dyDescent="0.25">
      <c r="A9">
        <v>201.048710348485</v>
      </c>
      <c r="B9">
        <v>45.974152747685103</v>
      </c>
      <c r="C9" s="1">
        <v>5.9045833506173796E-6</v>
      </c>
      <c r="D9" s="1">
        <v>0.48029062217802598</v>
      </c>
      <c r="E9" s="1">
        <v>0.42529870423333999</v>
      </c>
      <c r="F9">
        <v>81.206300912898101</v>
      </c>
      <c r="G9" s="1">
        <v>2.1499576123429202E-5</v>
      </c>
      <c r="H9" s="1">
        <v>1.04059073902501</v>
      </c>
      <c r="I9">
        <v>0.780652919802582</v>
      </c>
      <c r="J9" s="1">
        <v>4.1490280443885101E-4</v>
      </c>
      <c r="K9">
        <v>6.5627764784052605E-4</v>
      </c>
      <c r="L9">
        <v>1.04358587499798E-3</v>
      </c>
      <c r="M9" s="12">
        <v>5.2207828222398398E-3</v>
      </c>
      <c r="N9" s="1">
        <f t="shared" si="9"/>
        <v>4.2153563068429017E-4</v>
      </c>
      <c r="O9" s="1">
        <f t="shared" si="8"/>
        <v>6.4826564215173118E-4</v>
      </c>
      <c r="P9" s="1">
        <f t="shared" si="8"/>
        <v>1.0587175029202888E-3</v>
      </c>
      <c r="T9">
        <v>20.576661910254199</v>
      </c>
      <c r="U9" s="1">
        <v>9.4214362026410192E-6</v>
      </c>
      <c r="V9">
        <v>11.6018111035592</v>
      </c>
      <c r="W9" s="1">
        <v>2.97099376952126E-6</v>
      </c>
      <c r="X9" s="1">
        <v>0.41550889130700203</v>
      </c>
      <c r="Y9">
        <v>30.547032399892402</v>
      </c>
      <c r="Z9" s="1">
        <v>6.6566194382452799E-6</v>
      </c>
      <c r="AA9" s="1">
        <v>0.49279929386486498</v>
      </c>
      <c r="AB9">
        <v>0.32035642433134798</v>
      </c>
      <c r="AC9">
        <v>1.0152120825798899E-3</v>
      </c>
      <c r="AD9">
        <v>2.0183426150207701E-4</v>
      </c>
      <c r="AE9">
        <v>1.1340235564806199E-3</v>
      </c>
      <c r="AF9" s="1">
        <v>1.49508793101298E-3</v>
      </c>
      <c r="AG9" s="1">
        <v>1.3580976926189901E-3</v>
      </c>
      <c r="AH9" s="13"/>
      <c r="AI9" s="7">
        <f t="shared" si="6"/>
        <v>-0.79249252119234481</v>
      </c>
      <c r="AJ9" s="7">
        <f t="shared" si="6"/>
        <v>0.58607214932884777</v>
      </c>
      <c r="AK9" s="7">
        <f t="shared" si="6"/>
        <v>-0.5639811224831206</v>
      </c>
      <c r="AL9" s="7">
        <f t="shared" si="6"/>
        <v>-0.29790960965731411</v>
      </c>
      <c r="AM9" s="7">
        <f t="shared" si="6"/>
        <v>0.45536526988758019</v>
      </c>
      <c r="AN9" s="7">
        <f t="shared" si="6"/>
        <v>0.47487201484562869</v>
      </c>
      <c r="AO9" s="7" t="e">
        <f>(#REF!-#REF!)/#REF!</f>
        <v>#REF!</v>
      </c>
      <c r="AP9" s="7">
        <f t="shared" si="7"/>
        <v>0.3159346414116227</v>
      </c>
      <c r="AQ9" s="7">
        <f t="shared" si="7"/>
        <v>0.61434666716631403</v>
      </c>
      <c r="AR9" s="7">
        <f t="shared" si="7"/>
        <v>6.8630373757292806E-2</v>
      </c>
      <c r="AS9" s="7">
        <f t="shared" si="7"/>
        <v>-8.6113822949964766E-2</v>
      </c>
      <c r="AT9" s="7">
        <f t="shared" si="7"/>
        <v>1.8654627301729607E-2</v>
      </c>
      <c r="AU9" s="7">
        <f t="shared" si="7"/>
        <v>0.10302816455270029</v>
      </c>
    </row>
    <row r="10" spans="1:47" x14ac:dyDescent="0.25">
      <c r="A10">
        <v>201.77885441015599</v>
      </c>
      <c r="B10">
        <v>44.951084522179201</v>
      </c>
      <c r="C10" s="1">
        <v>5.9011518951390896E-6</v>
      </c>
      <c r="D10">
        <v>0.45612973626300601</v>
      </c>
      <c r="E10" s="1">
        <v>0.442662040624201</v>
      </c>
      <c r="F10">
        <v>77.127007604634898</v>
      </c>
      <c r="G10" s="1">
        <v>2.02990775760153E-5</v>
      </c>
      <c r="H10" s="1">
        <v>1.13590438552194</v>
      </c>
      <c r="I10">
        <v>0.79836227006845495</v>
      </c>
      <c r="J10" s="1">
        <v>4.2380653133432098E-4</v>
      </c>
      <c r="K10">
        <v>6.5255567823871701E-4</v>
      </c>
      <c r="L10">
        <v>1.04462393589144E-3</v>
      </c>
      <c r="M10" s="12">
        <v>6.0370542235184399E-3</v>
      </c>
      <c r="N10" s="1">
        <f t="shared" si="9"/>
        <v>4.2154363317644549E-4</v>
      </c>
      <c r="O10" s="1">
        <f t="shared" si="8"/>
        <v>6.4827794891855772E-4</v>
      </c>
      <c r="P10" s="1">
        <f t="shared" si="8"/>
        <v>1.0587376017634116E-3</v>
      </c>
      <c r="T10">
        <v>16.765097978749999</v>
      </c>
      <c r="U10" s="1">
        <v>8.9752959919754294E-6</v>
      </c>
      <c r="V10">
        <v>30.533896540416102</v>
      </c>
      <c r="W10" s="1">
        <v>4.0445921178783303E-6</v>
      </c>
      <c r="X10" s="1">
        <v>0.23407184379146301</v>
      </c>
      <c r="Y10">
        <v>62.803018148071203</v>
      </c>
      <c r="Z10" s="1">
        <v>1.13331663507017E-5</v>
      </c>
      <c r="AA10" s="1">
        <v>4.8076324656606E-6</v>
      </c>
      <c r="AB10">
        <v>0.59701269974291604</v>
      </c>
      <c r="AC10" s="1">
        <v>1.16877977257724E-3</v>
      </c>
      <c r="AD10">
        <v>1.42862540650094E-4</v>
      </c>
      <c r="AE10">
        <v>1.11802312206627E-3</v>
      </c>
      <c r="AF10" s="1">
        <v>1.4179108286775099E-3</v>
      </c>
      <c r="AG10" s="1">
        <v>1.37912209403314E-3</v>
      </c>
      <c r="AH10" s="13"/>
      <c r="AI10" s="7">
        <f t="shared" si="6"/>
        <v>-0.70761130204264933</v>
      </c>
      <c r="AJ10" s="7">
        <f t="shared" si="6"/>
        <v>-8.9384239647931352E-2</v>
      </c>
      <c r="AK10" s="7">
        <f t="shared" si="6"/>
        <v>-1.1291413618565205</v>
      </c>
      <c r="AL10" s="7">
        <f t="shared" si="6"/>
        <v>0.26883852123713642</v>
      </c>
      <c r="AM10" s="7">
        <f t="shared" si="6"/>
        <v>-0.11973904343783806</v>
      </c>
      <c r="AN10" s="7">
        <f t="shared" si="6"/>
        <v>0.10594816687731308</v>
      </c>
      <c r="AO10" s="7" t="e">
        <f>(#REF!-#REF!)/#REF!</f>
        <v>#REF!</v>
      </c>
      <c r="AP10" s="7">
        <f t="shared" si="7"/>
        <v>0.99999332642138994</v>
      </c>
      <c r="AQ10" s="7">
        <f t="shared" si="7"/>
        <v>0.28130070161554588</v>
      </c>
      <c r="AR10" s="7">
        <f t="shared" si="7"/>
        <v>-7.2254752109530793E-2</v>
      </c>
      <c r="AS10" s="7">
        <f t="shared" si="7"/>
        <v>0.23122576401518632</v>
      </c>
      <c r="AT10" s="7">
        <f t="shared" si="7"/>
        <v>3.250085843507098E-2</v>
      </c>
      <c r="AU10" s="7">
        <f t="shared" si="7"/>
        <v>0.14933024866453415</v>
      </c>
    </row>
    <row r="11" spans="1:47" x14ac:dyDescent="0.25">
      <c r="A11">
        <v>201.42255759133101</v>
      </c>
      <c r="B11">
        <v>47.172850703357902</v>
      </c>
      <c r="C11" s="1">
        <v>5.9458028872657802E-6</v>
      </c>
      <c r="D11">
        <v>0.46069666970978301</v>
      </c>
      <c r="E11" s="1">
        <v>0.43692824689471599</v>
      </c>
      <c r="F11">
        <v>80.693831332502697</v>
      </c>
      <c r="G11" s="1">
        <v>2.16763631827786E-5</v>
      </c>
      <c r="H11" s="1">
        <v>1.06564840565357</v>
      </c>
      <c r="I11">
        <v>0.74394842552233098</v>
      </c>
      <c r="J11" s="1">
        <v>4.1918623035640799E-4</v>
      </c>
      <c r="K11">
        <v>6.6000117018154801E-4</v>
      </c>
      <c r="L11">
        <v>1.05147007727145E-3</v>
      </c>
      <c r="M11" s="12">
        <v>5.2513570125729296E-3</v>
      </c>
      <c r="N11" s="1">
        <f t="shared" si="9"/>
        <v>4.2153972810805244E-4</v>
      </c>
      <c r="O11" s="1">
        <f t="shared" si="8"/>
        <v>6.4827194344361041E-4</v>
      </c>
      <c r="P11" s="1">
        <f t="shared" si="8"/>
        <v>1.0587277938991248E-3</v>
      </c>
      <c r="T11">
        <v>16.016123323901901</v>
      </c>
      <c r="U11" s="1">
        <v>2.4730614266888501E-6</v>
      </c>
      <c r="V11">
        <v>62.588112393792002</v>
      </c>
      <c r="W11" s="1">
        <v>1.68966969458571E-6</v>
      </c>
      <c r="X11" s="1">
        <v>0.27664297803653898</v>
      </c>
      <c r="Y11">
        <v>68.063649166089803</v>
      </c>
      <c r="Z11" s="1">
        <v>1.3591623244836E-5</v>
      </c>
      <c r="AA11" s="1">
        <v>0.25586824258330898</v>
      </c>
      <c r="AB11">
        <v>2.0949916810801699</v>
      </c>
      <c r="AC11">
        <v>1.1886691391905699E-3</v>
      </c>
      <c r="AD11">
        <v>1.9734303845804201E-4</v>
      </c>
      <c r="AE11">
        <v>1.1956688171113701E-3</v>
      </c>
      <c r="AF11" s="1">
        <v>1.5421819598895E-3</v>
      </c>
      <c r="AG11" s="1">
        <v>6.5190252368515199E-4</v>
      </c>
    </row>
    <row r="12" spans="1:47" x14ac:dyDescent="0.25">
      <c r="A12">
        <v>240.06867318650799</v>
      </c>
      <c r="B12">
        <v>39.823197423615603</v>
      </c>
      <c r="C12" s="1">
        <v>6.0033048771335402E-6</v>
      </c>
      <c r="D12">
        <v>0.38575092917723502</v>
      </c>
      <c r="E12" s="1">
        <v>0.46965132133376902</v>
      </c>
      <c r="F12">
        <v>101.16168471970001</v>
      </c>
      <c r="G12" s="1">
        <v>2.1422818316052299E-5</v>
      </c>
      <c r="H12" s="1">
        <v>0.93075174183667198</v>
      </c>
      <c r="I12">
        <v>0.74901404778487701</v>
      </c>
      <c r="J12" s="1">
        <v>4.6039193012946102E-4</v>
      </c>
      <c r="K12">
        <v>6.7107436210573105E-4</v>
      </c>
      <c r="L12">
        <v>1.03294214022109E-3</v>
      </c>
      <c r="M12" s="12">
        <v>4.7442768217610199E-3</v>
      </c>
      <c r="N12" s="1">
        <f t="shared" si="9"/>
        <v>4.2196329552867361E-4</v>
      </c>
      <c r="O12" s="1">
        <f t="shared" si="8"/>
        <v>6.4892333370800582E-4</v>
      </c>
      <c r="P12" s="1">
        <f t="shared" si="8"/>
        <v>1.0597916143907651E-3</v>
      </c>
      <c r="T12">
        <v>17.050491915057599</v>
      </c>
      <c r="U12" s="1">
        <v>4.9230177673295999E-6</v>
      </c>
      <c r="V12">
        <v>18.3875501341758</v>
      </c>
      <c r="W12" s="1">
        <v>1.30465495940242E-6</v>
      </c>
      <c r="X12" s="1">
        <v>0.38102765185111498</v>
      </c>
      <c r="Y12">
        <v>74.7422872148381</v>
      </c>
      <c r="Z12" s="1">
        <v>1.12727222722222E-5</v>
      </c>
      <c r="AA12" s="1">
        <v>0.44805364014621502</v>
      </c>
      <c r="AB12">
        <v>1.0145812344491201</v>
      </c>
      <c r="AC12">
        <v>1.1691131286747901E-3</v>
      </c>
      <c r="AD12">
        <v>2.4010775034555201E-4</v>
      </c>
      <c r="AE12">
        <v>1.09178201304266E-3</v>
      </c>
      <c r="AF12" s="1">
        <v>1.42517361634048E-3</v>
      </c>
      <c r="AG12" s="1">
        <v>1.62510526096861E-3</v>
      </c>
    </row>
    <row r="13" spans="1:47" x14ac:dyDescent="0.25">
      <c r="A13">
        <v>241.17575570181799</v>
      </c>
      <c r="B13">
        <v>44.4956433400192</v>
      </c>
      <c r="C13" s="1">
        <v>6.3405331005497302E-6</v>
      </c>
      <c r="D13">
        <v>0.402390873108665</v>
      </c>
      <c r="E13" s="1">
        <v>0.47037787672792097</v>
      </c>
      <c r="F13">
        <v>94.889113731586903</v>
      </c>
      <c r="G13" s="1">
        <v>1.9604905414929101E-5</v>
      </c>
      <c r="H13" s="1">
        <v>0.92997874156046501</v>
      </c>
      <c r="I13">
        <v>0.73102191831305896</v>
      </c>
      <c r="J13" s="1">
        <v>4.5130213939103598E-4</v>
      </c>
      <c r="K13">
        <v>6.7415276139321998E-4</v>
      </c>
      <c r="L13">
        <v>1.02533906245502E-3</v>
      </c>
      <c r="M13" s="12">
        <v>4.98876166807835E-3</v>
      </c>
      <c r="N13" s="1">
        <f t="shared" si="9"/>
        <v>4.219754293247409E-4</v>
      </c>
      <c r="O13" s="1">
        <f t="shared" si="8"/>
        <v>6.4894199386986812E-4</v>
      </c>
      <c r="P13" s="1">
        <f t="shared" si="8"/>
        <v>1.0598220893051928E-3</v>
      </c>
      <c r="U13" s="1"/>
      <c r="W13" s="1"/>
      <c r="X13" s="1"/>
      <c r="Z13" s="1"/>
      <c r="AA13" s="1"/>
      <c r="AF13" s="1"/>
      <c r="AG13" s="1"/>
    </row>
    <row r="14" spans="1:47" x14ac:dyDescent="0.25">
      <c r="A14">
        <v>240.71178006872901</v>
      </c>
      <c r="B14">
        <v>45.370907841065304</v>
      </c>
      <c r="C14" s="1">
        <v>6.0566208543821197E-6</v>
      </c>
      <c r="D14" s="1">
        <v>0.43536923915149001</v>
      </c>
      <c r="E14" s="1">
        <v>0.49872020794823901</v>
      </c>
      <c r="F14">
        <v>91.621271214367397</v>
      </c>
      <c r="G14" s="1">
        <v>1.8855984852637402E-5</v>
      </c>
      <c r="H14" s="1">
        <v>0.88563626878086998</v>
      </c>
      <c r="I14">
        <v>0.76477868919705105</v>
      </c>
      <c r="J14" s="1">
        <v>4.38317950417822E-4</v>
      </c>
      <c r="K14">
        <v>6.7549017801584105E-4</v>
      </c>
      <c r="L14">
        <v>1.01805116672446E-3</v>
      </c>
      <c r="M14" s="12">
        <v>5.0051600889989799E-3</v>
      </c>
      <c r="N14" s="1">
        <f t="shared" si="9"/>
        <v>4.2197034407984342E-4</v>
      </c>
      <c r="O14" s="1">
        <f t="shared" si="8"/>
        <v>6.489341734406826E-4</v>
      </c>
      <c r="P14" s="1">
        <f t="shared" si="8"/>
        <v>1.0598093173414778E-3</v>
      </c>
      <c r="T14">
        <v>23.726867311322302</v>
      </c>
      <c r="U14" s="1">
        <v>7.22669024604028E-6</v>
      </c>
      <c r="V14">
        <v>17.4793699369636</v>
      </c>
      <c r="W14" s="1">
        <v>1.0428582264092199E-6</v>
      </c>
      <c r="X14" s="1">
        <v>0.30637653786733798</v>
      </c>
      <c r="Y14">
        <v>60.899033602535198</v>
      </c>
      <c r="Z14" s="1">
        <v>1.08626969389486E-5</v>
      </c>
      <c r="AA14" s="1">
        <v>1.06927718818588</v>
      </c>
      <c r="AB14">
        <v>0.93460093441352399</v>
      </c>
      <c r="AC14">
        <v>1.1254077832145899E-3</v>
      </c>
      <c r="AD14">
        <v>1.8982724625339099E-4</v>
      </c>
      <c r="AE14" s="1">
        <v>1.14960794148491E-3</v>
      </c>
      <c r="AF14" s="1">
        <v>1.5537366022033E-3</v>
      </c>
      <c r="AG14" s="1">
        <v>1.4738501273528399E-3</v>
      </c>
    </row>
    <row r="15" spans="1:47" x14ac:dyDescent="0.25">
      <c r="A15">
        <v>242.27722333057901</v>
      </c>
      <c r="B15">
        <v>43.359391883330701</v>
      </c>
      <c r="C15" s="1">
        <v>6.1113387625859901E-6</v>
      </c>
      <c r="D15">
        <v>0.406400449926618</v>
      </c>
      <c r="E15" s="1">
        <v>0.47178376352345203</v>
      </c>
      <c r="F15">
        <v>90.780406076677906</v>
      </c>
      <c r="G15" s="1">
        <v>1.8101935354608899E-5</v>
      </c>
      <c r="H15" s="1">
        <v>1.03902569266906</v>
      </c>
      <c r="I15">
        <v>0.75433842171856502</v>
      </c>
      <c r="J15" s="1">
        <v>4.52861138830159E-4</v>
      </c>
      <c r="K15">
        <v>6.8255873260746796E-4</v>
      </c>
      <c r="L15">
        <v>1.0223154265613401E-3</v>
      </c>
      <c r="M15" s="12">
        <v>5.2081073410950298E-3</v>
      </c>
      <c r="N15" s="1">
        <f t="shared" si="9"/>
        <v>4.2198750158078079E-4</v>
      </c>
      <c r="O15" s="1">
        <f t="shared" si="8"/>
        <v>6.4896055939136685E-4</v>
      </c>
      <c r="P15" s="1">
        <f t="shared" si="8"/>
        <v>1.0598524096573499E-3</v>
      </c>
      <c r="U15" s="1"/>
      <c r="W15" s="1"/>
      <c r="X15" s="1"/>
      <c r="Z15" s="1"/>
      <c r="AA15" s="1"/>
      <c r="AF15" s="1"/>
      <c r="AG15" s="1"/>
    </row>
    <row r="16" spans="1:47" x14ac:dyDescent="0.25">
      <c r="A16">
        <v>241.48126771080101</v>
      </c>
      <c r="B16">
        <v>43.177916321393297</v>
      </c>
      <c r="C16" s="1">
        <v>6.1261898758758902E-6</v>
      </c>
      <c r="D16">
        <v>0.45177681330191</v>
      </c>
      <c r="E16" s="1">
        <v>0.44158161953693598</v>
      </c>
      <c r="F16">
        <v>95.278340194254696</v>
      </c>
      <c r="G16" s="1">
        <v>1.8377910794005899E-5</v>
      </c>
      <c r="H16" s="1">
        <v>0.96489062506948797</v>
      </c>
      <c r="I16">
        <v>0.74650637856233404</v>
      </c>
      <c r="J16" s="1">
        <v>4.4803113825867501E-4</v>
      </c>
      <c r="K16">
        <v>7.1175915130991898E-4</v>
      </c>
      <c r="L16">
        <v>1.0278091925750501E-3</v>
      </c>
      <c r="M16" s="12">
        <v>5.58806460520519E-3</v>
      </c>
      <c r="N16" s="1">
        <f t="shared" si="9"/>
        <v>4.2197877778374181E-4</v>
      </c>
      <c r="O16" s="1">
        <f t="shared" si="8"/>
        <v>6.4894714335372297E-4</v>
      </c>
      <c r="P16" s="1">
        <f t="shared" si="8"/>
        <v>1.0598304992043661E-3</v>
      </c>
      <c r="T16">
        <v>19.392524982788402</v>
      </c>
      <c r="U16" s="1">
        <v>6.1990846689414504E-6</v>
      </c>
      <c r="V16">
        <v>25.0426056120886</v>
      </c>
      <c r="W16" s="1">
        <v>1.0137964073288101E-6</v>
      </c>
      <c r="X16" s="1">
        <v>0.20722773120679</v>
      </c>
      <c r="Y16">
        <v>60.034260952106798</v>
      </c>
      <c r="Z16" s="1">
        <v>1.5216317713042799E-5</v>
      </c>
      <c r="AA16" s="1">
        <v>0.65069285306608404</v>
      </c>
      <c r="AB16">
        <v>1.01670780567764</v>
      </c>
      <c r="AC16">
        <v>1.14017777415195E-3</v>
      </c>
      <c r="AD16">
        <v>1.4217911310864E-4</v>
      </c>
      <c r="AE16">
        <v>1.3245648720981299E-3</v>
      </c>
      <c r="AF16" s="1">
        <v>1.8498146964121499E-3</v>
      </c>
      <c r="AG16" s="1">
        <v>1.4017042943384999E-3</v>
      </c>
    </row>
    <row r="17" spans="1:33" x14ac:dyDescent="0.25">
      <c r="A17">
        <v>242.65372094097199</v>
      </c>
      <c r="B17">
        <v>44.7231788417172</v>
      </c>
      <c r="C17" s="1">
        <v>6.2076676494718598E-6</v>
      </c>
      <c r="D17">
        <v>0.40521482290543298</v>
      </c>
      <c r="E17" s="1">
        <v>0.46948200284622399</v>
      </c>
      <c r="F17">
        <v>94.187145915746498</v>
      </c>
      <c r="G17" s="1">
        <v>1.9944874242427001E-5</v>
      </c>
      <c r="H17" s="1">
        <v>0.97030822099792802</v>
      </c>
      <c r="I17">
        <v>0.73836010914481598</v>
      </c>
      <c r="J17" s="1">
        <v>4.45073584775508E-4</v>
      </c>
      <c r="K17">
        <v>6.6906232852035502E-4</v>
      </c>
      <c r="L17">
        <v>1.02475058099397E-3</v>
      </c>
      <c r="M17" s="12">
        <v>5.8633050745461402E-3</v>
      </c>
      <c r="N17" s="1">
        <f t="shared" si="9"/>
        <v>4.2199162805298243E-4</v>
      </c>
      <c r="O17" s="1">
        <f t="shared" si="8"/>
        <v>6.4896690535587583E-4</v>
      </c>
      <c r="P17" s="1">
        <f t="shared" si="8"/>
        <v>1.0598627735934616E-3</v>
      </c>
      <c r="U17" s="1"/>
      <c r="W17" s="1"/>
      <c r="X17" s="1"/>
      <c r="Z17" s="1"/>
      <c r="AA17" s="1"/>
      <c r="AB17" s="1"/>
      <c r="AF17" s="1"/>
      <c r="AG17" s="1"/>
    </row>
    <row r="18" spans="1:33" x14ac:dyDescent="0.25">
      <c r="A18">
        <v>286.90502779411798</v>
      </c>
      <c r="B18">
        <v>41.421871879127401</v>
      </c>
      <c r="C18" s="1">
        <v>6.7509531990523098E-6</v>
      </c>
      <c r="D18">
        <v>0.33419116169646901</v>
      </c>
      <c r="E18" s="1">
        <v>0.48561104417838502</v>
      </c>
      <c r="F18">
        <v>100.74738786690401</v>
      </c>
      <c r="G18" s="1">
        <v>1.59370527139307E-5</v>
      </c>
      <c r="H18" s="1">
        <v>0.87486297815873104</v>
      </c>
      <c r="I18">
        <v>0.78921925668386295</v>
      </c>
      <c r="J18" s="1">
        <v>4.9366680403922802E-4</v>
      </c>
      <c r="K18">
        <v>6.9577347185000905E-4</v>
      </c>
      <c r="L18">
        <v>1.01184252340463E-3</v>
      </c>
      <c r="M18" s="12">
        <v>4.7946632328678598E-3</v>
      </c>
      <c r="N18" s="1">
        <f t="shared" si="9"/>
        <v>4.2247662923911055E-4</v>
      </c>
      <c r="O18" s="1">
        <f t="shared" si="8"/>
        <v>6.4971277256728878E-4</v>
      </c>
      <c r="P18" s="1">
        <f t="shared" si="8"/>
        <v>1.0610808894710147E-3</v>
      </c>
      <c r="U18" s="1"/>
      <c r="W18" s="1"/>
      <c r="X18" s="1"/>
      <c r="Z18" s="1"/>
      <c r="AA18" s="1"/>
      <c r="AF18" s="1"/>
      <c r="AG18" s="1"/>
    </row>
    <row r="19" spans="1:33" x14ac:dyDescent="0.25">
      <c r="A19">
        <v>286.12583497839501</v>
      </c>
      <c r="B19">
        <v>43.206023543862301</v>
      </c>
      <c r="C19" s="1">
        <v>6.4680391094495103E-6</v>
      </c>
      <c r="D19">
        <v>0.38474130850199001</v>
      </c>
      <c r="E19" s="1">
        <v>0.525575869620452</v>
      </c>
      <c r="F19">
        <v>107.17587406266099</v>
      </c>
      <c r="G19" s="1">
        <v>1.6879949284254999E-5</v>
      </c>
      <c r="H19" s="1">
        <v>0.77657424678664899</v>
      </c>
      <c r="I19">
        <v>0.67228501743111702</v>
      </c>
      <c r="J19" s="1">
        <v>4.75394931784968E-4</v>
      </c>
      <c r="K19">
        <v>7.0517526613535198E-4</v>
      </c>
      <c r="L19">
        <v>1.0075664997691799E-3</v>
      </c>
      <c r="M19" s="12">
        <v>4.78414916239273E-3</v>
      </c>
      <c r="N19" s="1">
        <f t="shared" si="9"/>
        <v>4.2246808916500373E-4</v>
      </c>
      <c r="O19" s="1">
        <f t="shared" si="8"/>
        <v>6.4969963907103871E-4</v>
      </c>
      <c r="P19" s="1">
        <f t="shared" si="8"/>
        <v>1.0610594404515843E-3</v>
      </c>
      <c r="U19" s="1"/>
      <c r="W19" s="1"/>
      <c r="X19" s="1"/>
      <c r="Z19" s="1"/>
      <c r="AA19" s="1"/>
      <c r="AF19" s="1"/>
      <c r="AG19" s="1"/>
    </row>
    <row r="20" spans="1:33" x14ac:dyDescent="0.25">
      <c r="A20">
        <v>286.38196623361802</v>
      </c>
      <c r="B20">
        <v>40.947969058003899</v>
      </c>
      <c r="C20" s="1">
        <v>6.7898951388976499E-6</v>
      </c>
      <c r="D20">
        <v>0.33723912350681501</v>
      </c>
      <c r="E20" s="1">
        <v>0.49378810104942</v>
      </c>
      <c r="F20">
        <v>96.700770560609001</v>
      </c>
      <c r="G20" s="1">
        <v>1.5314309459441599E-5</v>
      </c>
      <c r="H20" s="1">
        <v>0.87335499017806995</v>
      </c>
      <c r="I20">
        <v>0.78722376995608001</v>
      </c>
      <c r="J20" s="1">
        <v>5.0067810695028398E-4</v>
      </c>
      <c r="K20">
        <v>7.0967689479817405E-4</v>
      </c>
      <c r="L20">
        <v>1.02166622416851E-3</v>
      </c>
      <c r="M20" s="12">
        <v>5.0873779268406499E-3</v>
      </c>
      <c r="N20" s="1">
        <f t="shared" si="9"/>
        <v>4.2247089640328486E-4</v>
      </c>
      <c r="O20" s="1">
        <f t="shared" si="8"/>
        <v>6.49703956229529E-4</v>
      </c>
      <c r="P20" s="1">
        <f t="shared" si="8"/>
        <v>1.0610664910354183E-3</v>
      </c>
      <c r="T20">
        <v>22.098253538203199</v>
      </c>
      <c r="U20" s="1">
        <v>3.6400144098348399E-6</v>
      </c>
      <c r="V20">
        <v>21.270886250932499</v>
      </c>
      <c r="W20" s="1">
        <v>8.92087177937708E-7</v>
      </c>
      <c r="X20" s="1">
        <v>0.41217112791275201</v>
      </c>
      <c r="Y20">
        <v>60.867562089653497</v>
      </c>
      <c r="Z20" s="1">
        <v>1.4477304158320301E-5</v>
      </c>
      <c r="AA20" s="1">
        <v>1.1198101423240501</v>
      </c>
      <c r="AB20">
        <v>0.61639955814195402</v>
      </c>
      <c r="AC20">
        <v>9.3282358889670597E-4</v>
      </c>
      <c r="AD20">
        <v>1.9610241831874499E-4</v>
      </c>
      <c r="AE20">
        <v>1.19142544579909E-3</v>
      </c>
      <c r="AF20" s="1">
        <v>1.81462969227109E-3</v>
      </c>
      <c r="AG20" s="1">
        <v>1.52788504464794E-3</v>
      </c>
    </row>
    <row r="21" spans="1:33" x14ac:dyDescent="0.25">
      <c r="A21">
        <v>285.64661777272698</v>
      </c>
      <c r="B21">
        <v>46.176609332140899</v>
      </c>
      <c r="C21" s="1">
        <v>6.7775844249940003E-6</v>
      </c>
      <c r="D21">
        <v>0.39631937699247</v>
      </c>
      <c r="E21" s="1">
        <v>0.53267584494579101</v>
      </c>
      <c r="F21">
        <v>98.167613599634294</v>
      </c>
      <c r="G21" s="1">
        <v>1.47703354456101E-5</v>
      </c>
      <c r="H21" s="1">
        <v>0.86911492268428403</v>
      </c>
      <c r="I21">
        <v>0.67251277353891503</v>
      </c>
      <c r="J21" s="1">
        <v>4.7360292846206699E-4</v>
      </c>
      <c r="K21">
        <v>7.1724032217937602E-4</v>
      </c>
      <c r="L21">
        <v>1.00330722549484E-3</v>
      </c>
      <c r="M21" s="12">
        <v>5.0370781565859E-3</v>
      </c>
      <c r="N21" s="1">
        <f t="shared" si="9"/>
        <v>4.2246283687010693E-4</v>
      </c>
      <c r="O21" s="1">
        <f t="shared" si="8"/>
        <v>6.4969156174120887E-4</v>
      </c>
      <c r="P21" s="1">
        <f t="shared" si="8"/>
        <v>1.0610462489296039E-3</v>
      </c>
      <c r="U21" s="1"/>
      <c r="W21" s="1"/>
      <c r="X21" s="1"/>
      <c r="Z21" s="1"/>
      <c r="AA21" s="1"/>
      <c r="AF21" s="1"/>
      <c r="AG21" s="1"/>
    </row>
    <row r="22" spans="1:33" x14ac:dyDescent="0.25">
      <c r="A22">
        <v>285.854054573643</v>
      </c>
      <c r="B22">
        <v>45.427983332082803</v>
      </c>
      <c r="C22" s="1">
        <v>6.33744691699699E-6</v>
      </c>
      <c r="D22">
        <v>0.40274108304435802</v>
      </c>
      <c r="E22" s="1">
        <v>0.45892146844446302</v>
      </c>
      <c r="F22">
        <v>112.516858164871</v>
      </c>
      <c r="G22" s="1">
        <v>1.74939089838554E-5</v>
      </c>
      <c r="H22" s="1">
        <v>0.93004804107631001</v>
      </c>
      <c r="I22">
        <v>0.62528667465396603</v>
      </c>
      <c r="J22" s="1">
        <v>4.5656255018355798E-4</v>
      </c>
      <c r="K22">
        <v>7.0287013521927195E-4</v>
      </c>
      <c r="L22">
        <v>9.9356806421748507E-4</v>
      </c>
      <c r="M22" s="12">
        <v>5.3632603476869703E-3</v>
      </c>
      <c r="N22" s="1">
        <f t="shared" si="9"/>
        <v>4.2246511040961674E-4</v>
      </c>
      <c r="O22" s="1">
        <f t="shared" si="8"/>
        <v>6.4969505814208939E-4</v>
      </c>
      <c r="P22" s="1">
        <f t="shared" si="8"/>
        <v>1.0610519590900206E-3</v>
      </c>
      <c r="T22">
        <v>34.313473552165902</v>
      </c>
      <c r="U22" s="1">
        <v>3.8072287070927499E-6</v>
      </c>
      <c r="V22">
        <v>13.172612112159401</v>
      </c>
      <c r="W22" s="1">
        <v>2.5987665245792698E-7</v>
      </c>
      <c r="X22" s="1">
        <v>0.29782384136344697</v>
      </c>
      <c r="Y22">
        <v>67.816069910579799</v>
      </c>
      <c r="Z22" s="1">
        <v>2.0508840913364099E-5</v>
      </c>
      <c r="AA22" s="1">
        <v>1.6162229266349</v>
      </c>
      <c r="AB22">
        <v>1.1316783901135701</v>
      </c>
      <c r="AC22">
        <v>6.1384195815016799E-4</v>
      </c>
      <c r="AD22" s="1">
        <v>9.3417560488977499E-5</v>
      </c>
      <c r="AE22">
        <v>1.14110351411817E-3</v>
      </c>
      <c r="AF22" s="1">
        <v>2.6478027472227701E-3</v>
      </c>
      <c r="AG22" s="1">
        <v>2.1522441946196201E-3</v>
      </c>
    </row>
    <row r="23" spans="1:33" x14ac:dyDescent="0.25">
      <c r="A23">
        <v>287.11527210447798</v>
      </c>
      <c r="B23">
        <v>38.703134167102498</v>
      </c>
      <c r="C23" s="1">
        <v>6.1580943271980302E-6</v>
      </c>
      <c r="D23">
        <v>0.39903552344277599</v>
      </c>
      <c r="E23" s="1">
        <v>0.52699692871197201</v>
      </c>
      <c r="F23">
        <v>102.293497656876</v>
      </c>
      <c r="G23" s="1">
        <v>1.5622287983997899E-5</v>
      </c>
      <c r="H23" s="1">
        <v>0.83213312108612403</v>
      </c>
      <c r="I23">
        <v>0.71867572855931805</v>
      </c>
      <c r="J23" s="1">
        <v>4.8972784379779403E-4</v>
      </c>
      <c r="K23">
        <v>7.4181028391015903E-4</v>
      </c>
      <c r="L23">
        <v>1.026570671077E-3</v>
      </c>
      <c r="M23" s="12">
        <v>5.4175109856087599E-3</v>
      </c>
      <c r="N23" s="1">
        <f t="shared" si="9"/>
        <v>4.2247893354935924E-4</v>
      </c>
      <c r="O23" s="1">
        <f t="shared" si="9"/>
        <v>6.4971631628946635E-4</v>
      </c>
      <c r="P23" s="1">
        <f t="shared" si="9"/>
        <v>1.0610866769143882E-3</v>
      </c>
      <c r="T23">
        <v>18.918262855449399</v>
      </c>
      <c r="U23" s="1">
        <v>3.9458957828506302E-6</v>
      </c>
      <c r="V23">
        <v>28.875011930898498</v>
      </c>
      <c r="W23" s="1">
        <v>1.32365104372172E-6</v>
      </c>
      <c r="X23" s="1">
        <v>0.36154283787194502</v>
      </c>
      <c r="Y23">
        <v>63.783813190576502</v>
      </c>
      <c r="Z23" s="1">
        <v>1.2927918259906999E-5</v>
      </c>
      <c r="AA23" s="1">
        <v>1.0116793168143701</v>
      </c>
      <c r="AB23">
        <v>0.44550504395028301</v>
      </c>
      <c r="AC23">
        <v>1.1145380321041501E-3</v>
      </c>
      <c r="AD23">
        <v>2.10852984726884E-4</v>
      </c>
      <c r="AE23" s="1">
        <v>1.2030893670602701E-3</v>
      </c>
      <c r="AF23" s="1">
        <v>1.6738099522583001E-3</v>
      </c>
      <c r="AG23" s="1">
        <v>1.52107398573351E-3</v>
      </c>
    </row>
    <row r="24" spans="1:33" x14ac:dyDescent="0.25">
      <c r="A24">
        <v>325.085498234694</v>
      </c>
      <c r="B24">
        <v>47.1930415138523</v>
      </c>
      <c r="C24" s="1">
        <v>7.6860391225524307E-6</v>
      </c>
      <c r="D24">
        <v>0.34263599590742999</v>
      </c>
      <c r="E24" s="1">
        <v>0.57263138921110301</v>
      </c>
      <c r="F24">
        <v>106.37074525774899</v>
      </c>
      <c r="G24" s="1">
        <v>1.6283061659946802E-5</v>
      </c>
      <c r="H24" s="1">
        <v>0.58527370575872895</v>
      </c>
      <c r="I24">
        <v>0.57820546215856405</v>
      </c>
      <c r="J24" s="1">
        <v>5.03147599512119E-4</v>
      </c>
      <c r="K24">
        <v>7.1789054041888596E-4</v>
      </c>
      <c r="L24">
        <v>1.03262281055818E-3</v>
      </c>
      <c r="M24" s="12">
        <v>4.6817365046681204E-3</v>
      </c>
      <c r="N24" s="1">
        <f t="shared" si="9"/>
        <v>4.2289509311661951E-4</v>
      </c>
      <c r="O24" s="1">
        <f t="shared" si="9"/>
        <v>6.5035631426228215E-4</v>
      </c>
      <c r="P24" s="1">
        <f t="shared" si="9"/>
        <v>1.0621318920416385E-3</v>
      </c>
      <c r="U24" s="1"/>
      <c r="W24" s="1"/>
      <c r="X24" s="1"/>
      <c r="Z24" s="1"/>
      <c r="AA24" s="1"/>
      <c r="AC24" s="1"/>
      <c r="AF24" s="1"/>
      <c r="AG24" s="1"/>
    </row>
    <row r="25" spans="1:33" x14ac:dyDescent="0.25">
      <c r="A25">
        <v>325.04642018831203</v>
      </c>
      <c r="B25">
        <v>43.437351940993103</v>
      </c>
      <c r="C25" s="1">
        <v>7.5128957403156696E-6</v>
      </c>
      <c r="D25">
        <v>0.34629429572867299</v>
      </c>
      <c r="E25" s="1">
        <v>0.526521696089154</v>
      </c>
      <c r="F25">
        <v>104.28067256999999</v>
      </c>
      <c r="G25" s="1">
        <v>1.4359823621641301E-5</v>
      </c>
      <c r="H25" s="1">
        <v>0.70050496616458102</v>
      </c>
      <c r="I25">
        <v>0.62839231180103705</v>
      </c>
      <c r="J25" s="1">
        <v>5.1565020757986702E-4</v>
      </c>
      <c r="K25">
        <v>7.4269902430232197E-4</v>
      </c>
      <c r="L25">
        <v>1.0288807832700799E-3</v>
      </c>
      <c r="M25" s="12">
        <v>4.5052230418791304E-3</v>
      </c>
      <c r="N25" s="1">
        <f t="shared" si="9"/>
        <v>4.2289466481517052E-4</v>
      </c>
      <c r="O25" s="1">
        <f t="shared" si="9"/>
        <v>6.5035565559171267E-4</v>
      </c>
      <c r="P25" s="1">
        <f t="shared" si="9"/>
        <v>1.0621308163312889E-3</v>
      </c>
      <c r="U25" s="1"/>
      <c r="W25" s="1"/>
      <c r="X25" s="1"/>
      <c r="Z25" s="1"/>
      <c r="AA25" s="1"/>
      <c r="AF25" s="1"/>
      <c r="AG25" s="1"/>
    </row>
    <row r="26" spans="1:33" x14ac:dyDescent="0.25">
      <c r="A26">
        <v>324.72369542750903</v>
      </c>
      <c r="B26">
        <v>46.306974868005597</v>
      </c>
      <c r="C26" s="1">
        <v>7.1321347975403797E-6</v>
      </c>
      <c r="D26">
        <v>0.34133340558250802</v>
      </c>
      <c r="E26" s="1">
        <v>0.56391771781118305</v>
      </c>
      <c r="F26">
        <v>111.91167544426899</v>
      </c>
      <c r="G26" s="1">
        <v>1.6285601400505998E-5</v>
      </c>
      <c r="H26" s="1">
        <v>0.64781607207609704</v>
      </c>
      <c r="I26">
        <v>0.57367065759506097</v>
      </c>
      <c r="J26" s="1">
        <v>4.9570368937269902E-4</v>
      </c>
      <c r="K26">
        <v>7.2074060984847303E-4</v>
      </c>
      <c r="L26">
        <v>1.0223037708636401E-3</v>
      </c>
      <c r="M26" s="12">
        <v>5.4475820810762502E-3</v>
      </c>
      <c r="N26" s="1">
        <f t="shared" si="9"/>
        <v>4.2289112770174013E-4</v>
      </c>
      <c r="O26" s="1">
        <f t="shared" si="9"/>
        <v>6.5035021598247827E-4</v>
      </c>
      <c r="P26" s="1">
        <f t="shared" si="9"/>
        <v>1.0621219326127466E-3</v>
      </c>
      <c r="U26" s="1"/>
      <c r="W26" s="1"/>
      <c r="X26" s="1"/>
      <c r="Z26" s="1"/>
      <c r="AA26" s="1"/>
      <c r="AF26" s="1"/>
      <c r="AG26" s="1"/>
    </row>
    <row r="27" spans="1:33" x14ac:dyDescent="0.25">
      <c r="A27">
        <v>325.11872631249997</v>
      </c>
      <c r="B27">
        <v>44.431196373652597</v>
      </c>
      <c r="C27" s="1">
        <v>7.4045386026628703E-6</v>
      </c>
      <c r="D27">
        <v>0.270049740671578</v>
      </c>
      <c r="E27" s="1">
        <v>0.55107846981298203</v>
      </c>
      <c r="F27">
        <v>104.086148315486</v>
      </c>
      <c r="G27" s="1">
        <v>1.5538053661809001E-5</v>
      </c>
      <c r="H27" s="1">
        <v>0.71456289272472095</v>
      </c>
      <c r="I27">
        <v>0.71776061054092699</v>
      </c>
      <c r="J27" s="1">
        <v>5.2146733723542401E-4</v>
      </c>
      <c r="K27">
        <v>7.0273244161850204E-4</v>
      </c>
      <c r="L27">
        <v>1.0290184787138299E-3</v>
      </c>
      <c r="M27" s="12">
        <v>5.7675217111965204E-3</v>
      </c>
      <c r="N27" s="1">
        <f t="shared" si="9"/>
        <v>4.228954573015057E-4</v>
      </c>
      <c r="O27" s="1">
        <f t="shared" si="9"/>
        <v>6.5035687433011964E-4</v>
      </c>
      <c r="P27" s="1">
        <f t="shared" si="9"/>
        <v>1.0621328067185606E-3</v>
      </c>
      <c r="U27" s="1"/>
      <c r="W27" s="1"/>
      <c r="X27" s="1"/>
      <c r="Z27" s="1"/>
      <c r="AA27" s="1"/>
      <c r="AF27" s="1"/>
      <c r="AG27" s="1"/>
    </row>
    <row r="28" spans="1:33" x14ac:dyDescent="0.25">
      <c r="A28">
        <v>324.10438794957997</v>
      </c>
      <c r="B28">
        <v>42.501948921584301</v>
      </c>
      <c r="C28" s="1">
        <v>7.5564892016687203E-6</v>
      </c>
      <c r="D28">
        <v>0.29611184296486098</v>
      </c>
      <c r="E28" s="1">
        <v>0.48497773073594103</v>
      </c>
      <c r="F28">
        <v>114.652807163305</v>
      </c>
      <c r="G28" s="1">
        <v>1.36588497939088E-5</v>
      </c>
      <c r="H28" s="1">
        <v>0.72060466218416197</v>
      </c>
      <c r="I28">
        <v>0.67199563570139698</v>
      </c>
      <c r="J28" s="1">
        <v>5.42906929784032E-4</v>
      </c>
      <c r="K28">
        <v>7.6769216062682201E-4</v>
      </c>
      <c r="L28">
        <v>1.0316812685912001E-3</v>
      </c>
      <c r="M28" s="12">
        <v>8.4695570255316297E-3</v>
      </c>
      <c r="N28" s="1">
        <f t="shared" si="9"/>
        <v>4.2288433999573247E-4</v>
      </c>
      <c r="O28" s="1">
        <f t="shared" si="9"/>
        <v>6.5033977739491059E-4</v>
      </c>
      <c r="P28" s="1">
        <f t="shared" si="9"/>
        <v>1.0621048847936968E-3</v>
      </c>
      <c r="U28" s="1"/>
      <c r="W28" s="1"/>
      <c r="X28" s="1"/>
      <c r="Z28" s="1"/>
      <c r="AA28" s="1"/>
      <c r="AF28" s="1"/>
      <c r="AG28" s="1"/>
    </row>
    <row r="29" spans="1:33" x14ac:dyDescent="0.25">
      <c r="A29">
        <v>325.41832325830302</v>
      </c>
      <c r="B29">
        <v>41.896962522680298</v>
      </c>
      <c r="C29" s="1">
        <v>7.1433956203017401E-6</v>
      </c>
      <c r="D29">
        <v>0.32068326307644202</v>
      </c>
      <c r="E29" s="1">
        <v>0.590069231063022</v>
      </c>
      <c r="F29">
        <v>100.311501407169</v>
      </c>
      <c r="G29" s="1">
        <v>1.18286318527029E-5</v>
      </c>
      <c r="H29" s="1">
        <v>0.73550688832970501</v>
      </c>
      <c r="I29">
        <v>0.71557362560286497</v>
      </c>
      <c r="J29" s="1">
        <v>5.2512354637281099E-4</v>
      </c>
      <c r="K29">
        <v>7.4691615021881799E-4</v>
      </c>
      <c r="L29">
        <v>1.01104251791598E-3</v>
      </c>
      <c r="M29" s="12">
        <v>1.0430035163459399E-2</v>
      </c>
      <c r="N29" s="1">
        <f t="shared" si="9"/>
        <v>4.2289874093049675E-4</v>
      </c>
      <c r="O29" s="1">
        <f t="shared" si="9"/>
        <v>6.5036192411405602E-4</v>
      </c>
      <c r="P29" s="1">
        <f t="shared" si="9"/>
        <v>1.0621410537924325E-3</v>
      </c>
      <c r="U29" s="1"/>
      <c r="W29" s="1"/>
      <c r="X29" s="1"/>
      <c r="Z29" s="1"/>
      <c r="AA29" s="1"/>
      <c r="AF29" s="1"/>
      <c r="AG29" s="1"/>
    </row>
    <row r="30" spans="1:33" x14ac:dyDescent="0.25">
      <c r="A30">
        <v>369.05583421666699</v>
      </c>
      <c r="B30">
        <v>38.899115516130102</v>
      </c>
      <c r="C30" s="1">
        <v>7.0185172496183798E-6</v>
      </c>
      <c r="D30">
        <v>0.342679821487545</v>
      </c>
      <c r="E30" s="1">
        <v>0.54248943428021901</v>
      </c>
      <c r="F30">
        <v>108.653548009017</v>
      </c>
      <c r="G30" s="1">
        <v>1.4893160920139399E-5</v>
      </c>
      <c r="H30" s="1">
        <v>0.59840236586444495</v>
      </c>
      <c r="I30">
        <v>0.67102605591791697</v>
      </c>
      <c r="J30" s="1">
        <v>5.3483166859355903E-4</v>
      </c>
      <c r="K30">
        <v>7.62766588912408E-4</v>
      </c>
      <c r="L30">
        <v>1.0275240658902799E-3</v>
      </c>
      <c r="M30" s="12">
        <v>4.9124132528255496E-3</v>
      </c>
      <c r="N30" s="1">
        <f t="shared" si="9"/>
        <v>4.233770148184233E-4</v>
      </c>
      <c r="O30" s="1">
        <f t="shared" si="9"/>
        <v>6.5109744563705948E-4</v>
      </c>
      <c r="P30" s="1">
        <f t="shared" si="9"/>
        <v>1.0633422735695497E-3</v>
      </c>
      <c r="U30" s="1"/>
      <c r="W30" s="1"/>
      <c r="X30" s="1"/>
      <c r="Z30" s="1"/>
      <c r="AA30" s="1"/>
      <c r="AF30" s="1"/>
      <c r="AG30" s="1"/>
    </row>
    <row r="31" spans="1:33" x14ac:dyDescent="0.25">
      <c r="A31">
        <v>369.29250856074799</v>
      </c>
      <c r="B31">
        <v>38.483675474787503</v>
      </c>
      <c r="C31" s="1">
        <v>6.9476157747339897E-6</v>
      </c>
      <c r="D31">
        <v>0.35079680813161201</v>
      </c>
      <c r="E31" s="1">
        <v>0.53942767510859602</v>
      </c>
      <c r="F31">
        <v>111.134212451455</v>
      </c>
      <c r="G31" s="1">
        <v>1.52074073636358E-5</v>
      </c>
      <c r="H31" s="1">
        <v>0.60344001996601704</v>
      </c>
      <c r="I31">
        <v>0.65152315633590496</v>
      </c>
      <c r="J31" s="1">
        <v>5.2686925511252704E-4</v>
      </c>
      <c r="K31">
        <v>7.54621051432679E-4</v>
      </c>
      <c r="L31">
        <v>1.02023107948623E-3</v>
      </c>
      <c r="M31" s="12">
        <v>4.7382294695570799E-3</v>
      </c>
      <c r="N31" s="1">
        <f t="shared" si="9"/>
        <v>4.2337960880594065E-4</v>
      </c>
      <c r="O31" s="1">
        <f t="shared" si="9"/>
        <v>6.5110143484428489E-4</v>
      </c>
      <c r="P31" s="1">
        <f t="shared" si="9"/>
        <v>1.0633487885585262E-3</v>
      </c>
      <c r="U31" s="1"/>
      <c r="W31" s="1"/>
      <c r="X31" s="1"/>
      <c r="Z31" s="1"/>
      <c r="AA31" s="1"/>
      <c r="AF31" s="1"/>
      <c r="AG31" s="1"/>
    </row>
    <row r="32" spans="1:33" x14ac:dyDescent="0.25">
      <c r="A32">
        <v>368.21603739259302</v>
      </c>
      <c r="B32">
        <v>38.565309644758102</v>
      </c>
      <c r="C32" s="1">
        <v>6.9112247171912903E-6</v>
      </c>
      <c r="D32">
        <v>0.35040175511652699</v>
      </c>
      <c r="E32" s="1">
        <v>0.52992782841320996</v>
      </c>
      <c r="F32">
        <v>108.810451179927</v>
      </c>
      <c r="G32" s="1">
        <v>1.5229192898221599E-5</v>
      </c>
      <c r="H32" s="1">
        <v>0.60793064929715701</v>
      </c>
      <c r="I32">
        <v>0.66720661874786102</v>
      </c>
      <c r="J32" s="1">
        <v>5.2664725762366805E-4</v>
      </c>
      <c r="K32">
        <v>7.5589998436597998E-4</v>
      </c>
      <c r="L32">
        <v>1.0236280112405E-3</v>
      </c>
      <c r="M32" s="12">
        <v>5.0828991559380499E-3</v>
      </c>
      <c r="N32" s="1">
        <f t="shared" si="9"/>
        <v>4.2336781051498576E-4</v>
      </c>
      <c r="O32" s="1">
        <f t="shared" si="9"/>
        <v>6.5108329064458869E-4</v>
      </c>
      <c r="P32" s="1">
        <f t="shared" si="9"/>
        <v>1.0633191562896757E-3</v>
      </c>
      <c r="U32" s="1"/>
      <c r="W32" s="1"/>
      <c r="X32" s="1"/>
      <c r="Z32" s="1"/>
      <c r="AA32" s="1"/>
      <c r="AF32" s="1"/>
      <c r="AG32" s="1"/>
    </row>
    <row r="33" spans="1:33" x14ac:dyDescent="0.25">
      <c r="A33">
        <v>369.14972903809502</v>
      </c>
      <c r="B33">
        <v>38.520137801122601</v>
      </c>
      <c r="C33" s="1">
        <v>6.9465820427852703E-6</v>
      </c>
      <c r="D33">
        <v>0.35092189260321199</v>
      </c>
      <c r="E33" s="1">
        <v>0.53821807728814697</v>
      </c>
      <c r="F33">
        <v>108.009548033665</v>
      </c>
      <c r="G33" s="1">
        <v>1.4962729365761601E-5</v>
      </c>
      <c r="H33" s="1">
        <v>0.60734644847567498</v>
      </c>
      <c r="I33">
        <v>0.669945735638943</v>
      </c>
      <c r="J33" s="1">
        <v>5.2789358834834301E-4</v>
      </c>
      <c r="K33">
        <v>7.5811274246974001E-4</v>
      </c>
      <c r="L33">
        <v>1.02367151354431E-3</v>
      </c>
      <c r="M33" s="12">
        <v>5.2680086876288499E-3</v>
      </c>
      <c r="N33" s="1">
        <f t="shared" si="9"/>
        <v>4.2337804392022843E-4</v>
      </c>
      <c r="O33" s="1">
        <f t="shared" si="9"/>
        <v>6.5109902825853671E-4</v>
      </c>
      <c r="P33" s="1">
        <f t="shared" si="9"/>
        <v>1.0633448582338442E-3</v>
      </c>
      <c r="U33" s="1"/>
      <c r="W33" s="1"/>
      <c r="X33" s="1"/>
      <c r="Z33" s="1"/>
      <c r="AA33" s="1"/>
      <c r="AF33" s="1"/>
      <c r="AG33" s="1"/>
    </row>
    <row r="34" spans="1:33" x14ac:dyDescent="0.25">
      <c r="A34">
        <v>368.63909512376199</v>
      </c>
      <c r="B34">
        <v>38.381609627428098</v>
      </c>
      <c r="C34" s="1">
        <v>6.9568861940807899E-6</v>
      </c>
      <c r="D34">
        <v>0.36255924646204202</v>
      </c>
      <c r="E34" s="1">
        <v>0.53485472946641299</v>
      </c>
      <c r="F34">
        <v>104.675694520146</v>
      </c>
      <c r="G34" s="1">
        <v>1.49375448460063E-5</v>
      </c>
      <c r="H34" s="1">
        <v>0.60944384327305801</v>
      </c>
      <c r="I34">
        <v>0.66637005202605104</v>
      </c>
      <c r="J34" s="1">
        <v>5.2736825472389905E-4</v>
      </c>
      <c r="K34">
        <v>7.6475606961360504E-4</v>
      </c>
      <c r="L34">
        <v>1.0311927468691E-3</v>
      </c>
      <c r="M34" s="12">
        <v>6.5804823209364297E-3</v>
      </c>
      <c r="N34" s="1">
        <f t="shared" si="9"/>
        <v>4.2337244729333219E-4</v>
      </c>
      <c r="O34" s="1">
        <f t="shared" si="9"/>
        <v>6.510904213919644E-4</v>
      </c>
      <c r="P34" s="1">
        <f t="shared" si="9"/>
        <v>1.0633308018969153E-3</v>
      </c>
      <c r="U34" s="1"/>
      <c r="W34" s="1"/>
      <c r="X34" s="1"/>
      <c r="Z34" s="1"/>
      <c r="AA34" s="1"/>
      <c r="AB34" s="1"/>
      <c r="AF34" s="1"/>
      <c r="AG34" s="1"/>
    </row>
    <row r="35" spans="1:33" x14ac:dyDescent="0.25">
      <c r="A35">
        <v>369.13339062376201</v>
      </c>
      <c r="B35">
        <v>37.994853532348799</v>
      </c>
      <c r="C35" s="1">
        <v>6.86070048629577E-6</v>
      </c>
      <c r="D35">
        <v>0.351724576507567</v>
      </c>
      <c r="E35" s="1">
        <v>0.52542826423651001</v>
      </c>
      <c r="F35">
        <v>109.47655376250999</v>
      </c>
      <c r="G35" s="1">
        <v>1.6095842241459699E-5</v>
      </c>
      <c r="H35" s="1">
        <v>0.63333453274566798</v>
      </c>
      <c r="I35">
        <v>0.61506823468399197</v>
      </c>
      <c r="J35" s="1">
        <v>5.2372422742928302E-4</v>
      </c>
      <c r="K35">
        <v>7.4845495720062601E-4</v>
      </c>
      <c r="L35">
        <v>1.02620887699256E-3</v>
      </c>
      <c r="M35" s="12">
        <v>6.5170305502949598E-3</v>
      </c>
      <c r="N35" s="1">
        <f t="shared" si="9"/>
        <v>4.2337786484867343E-4</v>
      </c>
      <c r="O35" s="1">
        <f t="shared" si="9"/>
        <v>6.5109875287034139E-4</v>
      </c>
      <c r="P35" s="1">
        <f t="shared" si="9"/>
        <v>1.0633444084825639E-3</v>
      </c>
      <c r="U35" s="1"/>
      <c r="W35" s="1"/>
      <c r="X35" s="1"/>
      <c r="Z35" s="1"/>
      <c r="AA35" s="1"/>
      <c r="AF35" s="1"/>
      <c r="AG35" s="1"/>
    </row>
    <row r="39" spans="1:33" x14ac:dyDescent="0.25">
      <c r="U39" t="s">
        <v>37</v>
      </c>
      <c r="X39" t="s">
        <v>39</v>
      </c>
      <c r="AA39" t="s">
        <v>41</v>
      </c>
      <c r="AD39" t="s">
        <v>38</v>
      </c>
    </row>
    <row r="40" spans="1:33" x14ac:dyDescent="0.25">
      <c r="U40" t="s">
        <v>10</v>
      </c>
      <c r="V40" t="s">
        <v>11</v>
      </c>
      <c r="W40" t="s">
        <v>15</v>
      </c>
      <c r="X40" t="s">
        <v>10</v>
      </c>
      <c r="Y40" t="s">
        <v>11</v>
      </c>
      <c r="AA40" t="s">
        <v>10</v>
      </c>
      <c r="AB40" t="s">
        <v>11</v>
      </c>
      <c r="AD40" t="s">
        <v>10</v>
      </c>
      <c r="AE40" t="s">
        <v>11</v>
      </c>
    </row>
    <row r="41" spans="1:33" x14ac:dyDescent="0.25">
      <c r="U41">
        <v>288.11481929411798</v>
      </c>
      <c r="V41">
        <v>0.44546105454718199</v>
      </c>
      <c r="W41">
        <v>1235.61211606911</v>
      </c>
      <c r="X41">
        <v>201.47615606015</v>
      </c>
      <c r="Y41">
        <v>0.98816714249680804</v>
      </c>
      <c r="Z41">
        <v>303.62610065734702</v>
      </c>
      <c r="AA41">
        <v>198.692658234432</v>
      </c>
      <c r="AB41">
        <v>0.75125144397236499</v>
      </c>
      <c r="AC41">
        <v>755.62327165766203</v>
      </c>
      <c r="AD41">
        <v>202.04299554571401</v>
      </c>
      <c r="AE41">
        <v>0.66381879126843901</v>
      </c>
      <c r="AF41">
        <v>831.14823683317002</v>
      </c>
    </row>
    <row r="42" spans="1:33" x14ac:dyDescent="0.25">
      <c r="U42">
        <v>316.61986472661903</v>
      </c>
      <c r="V42">
        <v>0.48021360527985801</v>
      </c>
      <c r="W42">
        <v>1535.21371717584</v>
      </c>
      <c r="X42">
        <v>240.29027323167199</v>
      </c>
      <c r="Y42">
        <v>0.83441917217841899</v>
      </c>
      <c r="Z42">
        <v>955.89223672588798</v>
      </c>
      <c r="AA42">
        <v>247.64779293499001</v>
      </c>
      <c r="AB42">
        <v>0.61817330464178499</v>
      </c>
      <c r="AC42">
        <v>1139.2078946720701</v>
      </c>
      <c r="AD42">
        <v>246.77495398257801</v>
      </c>
      <c r="AE42">
        <v>0.52876435319024895</v>
      </c>
      <c r="AF42">
        <v>1128.9754897309799</v>
      </c>
    </row>
    <row r="43" spans="1:33" x14ac:dyDescent="0.25">
      <c r="U43">
        <v>356.03031470642202</v>
      </c>
      <c r="V43">
        <v>0.46699189009100001</v>
      </c>
      <c r="W43">
        <v>1431.9175981961901</v>
      </c>
      <c r="X43">
        <v>275.35951219031102</v>
      </c>
      <c r="Y43">
        <v>0.60412305433901003</v>
      </c>
      <c r="Z43">
        <v>671.81938018661594</v>
      </c>
      <c r="AA43">
        <v>288.56199438342998</v>
      </c>
      <c r="AB43">
        <v>0.30869189266986802</v>
      </c>
      <c r="AC43">
        <v>1225.5436830178801</v>
      </c>
      <c r="AD43">
        <v>292.44158357877802</v>
      </c>
      <c r="AE43">
        <v>0.46124696396772802</v>
      </c>
      <c r="AF43">
        <v>1084.43480764797</v>
      </c>
    </row>
    <row r="44" spans="1:33" x14ac:dyDescent="0.25">
      <c r="U44">
        <v>199.589137609137</v>
      </c>
      <c r="V44">
        <v>0.63426973259459196</v>
      </c>
      <c r="W44">
        <v>978.90576923329695</v>
      </c>
      <c r="X44">
        <v>313.69163198107299</v>
      </c>
      <c r="Y44">
        <v>0.64833404210156598</v>
      </c>
      <c r="Z44">
        <v>1144.42115626745</v>
      </c>
      <c r="AA44">
        <v>314.109200005714</v>
      </c>
      <c r="AB44">
        <v>0.53683935803650296</v>
      </c>
      <c r="AC44">
        <v>1493.88124433905</v>
      </c>
      <c r="AD44">
        <v>313.979389711539</v>
      </c>
      <c r="AE44">
        <v>0.426830129907318</v>
      </c>
      <c r="AF44">
        <v>1652.55305303522</v>
      </c>
    </row>
    <row r="45" spans="1:33" x14ac:dyDescent="0.25">
      <c r="U45">
        <v>238.37473855555601</v>
      </c>
      <c r="V45">
        <v>0.59995158777848201</v>
      </c>
      <c r="W45">
        <v>904.67109421036503</v>
      </c>
      <c r="X45">
        <v>318.93298568911899</v>
      </c>
      <c r="Y45">
        <v>0.76966118071698797</v>
      </c>
      <c r="Z45">
        <v>1323.7158272823999</v>
      </c>
      <c r="AA45">
        <v>352.369647391304</v>
      </c>
      <c r="AB45">
        <v>0.50489132054001795</v>
      </c>
      <c r="AC45">
        <v>1417.89332955499</v>
      </c>
      <c r="AD45">
        <v>319.63129151898698</v>
      </c>
      <c r="AE45">
        <v>0.49630537535083102</v>
      </c>
      <c r="AF45">
        <v>1403.9875367675199</v>
      </c>
    </row>
    <row r="46" spans="1:33" x14ac:dyDescent="0.25">
      <c r="U46">
        <v>316.34495112371098</v>
      </c>
      <c r="V46">
        <v>0.48513105145962399</v>
      </c>
      <c r="W46">
        <v>1533.84297707776</v>
      </c>
      <c r="X46">
        <v>366.988817859873</v>
      </c>
      <c r="Y46">
        <v>0.66401030931978</v>
      </c>
      <c r="Z46">
        <v>637.29623579453903</v>
      </c>
      <c r="AD46">
        <v>360.67237359793802</v>
      </c>
      <c r="AE46">
        <v>0.44394596458293101</v>
      </c>
      <c r="AF46">
        <v>1551.36020918798</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507FC-4A47-4977-8D07-29012BE2830C}">
  <sheetPr codeName="Sheet7"/>
  <dimension ref="A1:AF118"/>
  <sheetViews>
    <sheetView zoomScaleNormal="100" workbookViewId="0">
      <selection activeCell="N44" sqref="N44"/>
    </sheetView>
  </sheetViews>
  <sheetFormatPr defaultRowHeight="15" x14ac:dyDescent="0.25"/>
  <cols>
    <col min="2" max="2" width="13" customWidth="1"/>
    <col min="3" max="3" width="12.5703125" bestFit="1" customWidth="1"/>
    <col min="4" max="4" width="13.28515625" customWidth="1"/>
    <col min="5" max="6" width="12.28515625" bestFit="1" customWidth="1"/>
  </cols>
  <sheetData>
    <row r="1" spans="1:26" x14ac:dyDescent="0.25">
      <c r="A1" t="s">
        <v>0</v>
      </c>
      <c r="B1" t="s">
        <v>1</v>
      </c>
      <c r="C1" t="s">
        <v>2</v>
      </c>
      <c r="D1" t="s">
        <v>3</v>
      </c>
      <c r="E1" t="s">
        <v>4</v>
      </c>
      <c r="F1" t="s">
        <v>5</v>
      </c>
    </row>
    <row r="2" spans="1:26" x14ac:dyDescent="0.25">
      <c r="A2">
        <v>201.85124696864099</v>
      </c>
      <c r="B2" s="1"/>
      <c r="C2">
        <v>4.3448349184202497</v>
      </c>
      <c r="D2" s="1"/>
      <c r="E2">
        <v>2.5580394913717199E-4</v>
      </c>
      <c r="F2">
        <v>8.4713728247293402E-4</v>
      </c>
      <c r="G2">
        <f>ABS(E2-$E$2)/E2*100</f>
        <v>0</v>
      </c>
      <c r="H2">
        <f>ABS(F2-$F$2)/F2*100</f>
        <v>0</v>
      </c>
      <c r="X2" s="1"/>
      <c r="Z2" s="1"/>
    </row>
    <row r="3" spans="1:26" x14ac:dyDescent="0.25">
      <c r="A3">
        <v>201.45380621223001</v>
      </c>
      <c r="B3" s="1"/>
      <c r="C3">
        <v>5.1935406110019597</v>
      </c>
      <c r="D3" s="1"/>
      <c r="E3">
        <v>2.5032299078407201E-4</v>
      </c>
      <c r="F3">
        <v>8.3789079953754304E-4</v>
      </c>
      <c r="G3">
        <f t="shared" ref="G3:G31" si="0">ABS(E3-$E$2)/E3*100</f>
        <v>2.189554517518467</v>
      </c>
      <c r="H3">
        <f t="shared" ref="H3:H31" si="1">ABS(F3-$F$2)/F3*100</f>
        <v>1.1035427218552092</v>
      </c>
      <c r="X3" s="1"/>
      <c r="Z3" s="1"/>
    </row>
    <row r="4" spans="1:26" x14ac:dyDescent="0.25">
      <c r="A4">
        <v>201.93553693119301</v>
      </c>
      <c r="B4" s="1"/>
      <c r="C4">
        <v>6.0026853656961201</v>
      </c>
      <c r="D4" s="1"/>
      <c r="E4">
        <v>2.6777139206942498E-4</v>
      </c>
      <c r="F4">
        <v>8.5399937503915905E-4</v>
      </c>
      <c r="G4">
        <f t="shared" si="0"/>
        <v>4.4692761387856512</v>
      </c>
      <c r="H4">
        <f t="shared" si="1"/>
        <v>0.80352430772099581</v>
      </c>
      <c r="X4" s="1"/>
      <c r="Z4" s="1"/>
    </row>
    <row r="5" spans="1:26" x14ac:dyDescent="0.25">
      <c r="A5">
        <v>201.048710348485</v>
      </c>
      <c r="B5" s="1"/>
      <c r="C5">
        <v>5.9221749979086704</v>
      </c>
      <c r="D5" s="1"/>
      <c r="E5">
        <v>2.6950420949497399E-4</v>
      </c>
      <c r="F5">
        <v>8.6991941237684603E-4</v>
      </c>
      <c r="G5">
        <f t="shared" si="0"/>
        <v>5.0835051457916096</v>
      </c>
      <c r="H5">
        <f t="shared" si="1"/>
        <v>2.6188782063921652</v>
      </c>
      <c r="X5" s="1"/>
      <c r="Z5" s="1"/>
    </row>
    <row r="6" spans="1:26" x14ac:dyDescent="0.25">
      <c r="A6">
        <v>201.77885441015599</v>
      </c>
      <c r="B6" s="1"/>
      <c r="C6">
        <v>6.3945449974428996</v>
      </c>
      <c r="D6" s="1"/>
      <c r="E6">
        <v>2.4810758881326498E-4</v>
      </c>
      <c r="F6">
        <v>8.3169246136965502E-4</v>
      </c>
      <c r="G6">
        <f t="shared" si="0"/>
        <v>3.1020253595304492</v>
      </c>
      <c r="H6">
        <f t="shared" si="1"/>
        <v>1.8570351206314915</v>
      </c>
      <c r="X6" s="1"/>
      <c r="Z6" s="1"/>
    </row>
    <row r="7" spans="1:26" x14ac:dyDescent="0.25">
      <c r="A7">
        <v>201.42255759133101</v>
      </c>
      <c r="B7" s="1"/>
      <c r="C7">
        <v>6.3919329915086198</v>
      </c>
      <c r="D7" s="1"/>
      <c r="E7">
        <v>2.52789494953982E-4</v>
      </c>
      <c r="F7">
        <v>8.4606600110753098E-4</v>
      </c>
      <c r="G7">
        <f t="shared" si="0"/>
        <v>1.1924760495837647</v>
      </c>
      <c r="H7">
        <f t="shared" si="1"/>
        <v>0.12661912474921502</v>
      </c>
      <c r="X7" s="1"/>
      <c r="Z7" s="1"/>
    </row>
    <row r="8" spans="1:26" x14ac:dyDescent="0.25">
      <c r="A8">
        <v>240.06867318650799</v>
      </c>
      <c r="B8" s="1"/>
      <c r="C8">
        <v>5.5156838435874098</v>
      </c>
      <c r="D8" s="1"/>
      <c r="E8">
        <v>2.9778988931863801E-4</v>
      </c>
      <c r="F8">
        <v>8.5228600100252603E-4</v>
      </c>
      <c r="G8">
        <f t="shared" si="0"/>
        <v>14.099182573838384</v>
      </c>
      <c r="H8">
        <f t="shared" si="1"/>
        <v>0.60410689880341606</v>
      </c>
      <c r="X8" s="1"/>
      <c r="Z8" s="1"/>
    </row>
    <row r="9" spans="1:26" x14ac:dyDescent="0.25">
      <c r="A9">
        <v>241.17575570181799</v>
      </c>
      <c r="B9" s="1"/>
      <c r="C9">
        <v>5.11228891909896</v>
      </c>
      <c r="D9" s="1"/>
      <c r="E9">
        <v>3.2187054591865201E-4</v>
      </c>
      <c r="F9">
        <v>8.8400383336286403E-4</v>
      </c>
      <c r="G9">
        <f t="shared" si="0"/>
        <v>20.525828665968511</v>
      </c>
      <c r="H9">
        <f t="shared" si="1"/>
        <v>4.1704062243355802</v>
      </c>
      <c r="X9" s="1"/>
      <c r="Z9" s="1"/>
    </row>
    <row r="10" spans="1:26" x14ac:dyDescent="0.25">
      <c r="A10">
        <v>240.71178006872901</v>
      </c>
      <c r="B10" s="1">
        <v>5.5124976966389098E-5</v>
      </c>
      <c r="C10">
        <v>4.8563672454824198</v>
      </c>
      <c r="D10" s="1">
        <v>4.1231916986697497E-6</v>
      </c>
      <c r="E10">
        <v>3.43084535466759E-4</v>
      </c>
      <c r="F10">
        <v>9.1543312902081801E-4</v>
      </c>
      <c r="G10">
        <f t="shared" si="0"/>
        <v>25.439965170928993</v>
      </c>
      <c r="H10">
        <f t="shared" si="1"/>
        <v>7.4604954073418579</v>
      </c>
      <c r="X10" s="1"/>
      <c r="Z10" s="1"/>
    </row>
    <row r="11" spans="1:26" x14ac:dyDescent="0.25">
      <c r="A11">
        <v>242.27722333057901</v>
      </c>
      <c r="B11" s="1"/>
      <c r="C11">
        <v>3.1693608098202999</v>
      </c>
      <c r="D11" s="1"/>
      <c r="E11">
        <v>5.3440338793541895E-4</v>
      </c>
      <c r="F11">
        <v>1.1041988082292199E-3</v>
      </c>
      <c r="G11">
        <f t="shared" si="0"/>
        <v>52.132798011361949</v>
      </c>
      <c r="H11">
        <f t="shared" si="1"/>
        <v>23.280366165992334</v>
      </c>
      <c r="X11" s="1"/>
      <c r="Z11" s="1"/>
    </row>
    <row r="12" spans="1:26" x14ac:dyDescent="0.25">
      <c r="A12">
        <v>241.48126771080101</v>
      </c>
      <c r="B12" s="1"/>
      <c r="C12">
        <v>4.9737396871328698</v>
      </c>
      <c r="D12" s="1"/>
      <c r="E12">
        <v>3.3488515744689601E-4</v>
      </c>
      <c r="F12">
        <v>9.0848983796987096E-4</v>
      </c>
      <c r="G12">
        <f t="shared" si="0"/>
        <v>23.614426184971848</v>
      </c>
      <c r="H12">
        <f t="shared" si="1"/>
        <v>6.7532462040562349</v>
      </c>
      <c r="X12" s="1"/>
      <c r="Z12" s="1"/>
    </row>
    <row r="13" spans="1:26" x14ac:dyDescent="0.25">
      <c r="A13">
        <v>242.65372094097199</v>
      </c>
      <c r="B13" s="1"/>
      <c r="C13">
        <v>3.52005475239958</v>
      </c>
      <c r="D13" s="1"/>
      <c r="E13">
        <v>4.7891766212224699E-4</v>
      </c>
      <c r="F13">
        <v>1.062217191478E-3</v>
      </c>
      <c r="G13">
        <f t="shared" si="0"/>
        <v>46.587071355101479</v>
      </c>
      <c r="H13">
        <f t="shared" si="1"/>
        <v>20.248204484978963</v>
      </c>
      <c r="X13" s="1"/>
      <c r="Z13" s="1"/>
    </row>
    <row r="14" spans="1:26" x14ac:dyDescent="0.25">
      <c r="A14">
        <v>286.90502779411798</v>
      </c>
      <c r="B14" s="1"/>
      <c r="C14">
        <v>3.3682216192987302</v>
      </c>
      <c r="D14" s="1"/>
      <c r="E14">
        <v>5.1280279373365197E-4</v>
      </c>
      <c r="F14">
        <v>1.02978376516595E-3</v>
      </c>
      <c r="G14">
        <f t="shared" si="0"/>
        <v>50.116506332834895</v>
      </c>
      <c r="H14">
        <f t="shared" si="1"/>
        <v>17.736391742744402</v>
      </c>
      <c r="X14" s="1"/>
      <c r="Z14" s="1"/>
    </row>
    <row r="15" spans="1:26" x14ac:dyDescent="0.25">
      <c r="A15">
        <v>286.12583497839501</v>
      </c>
      <c r="B15" s="1"/>
      <c r="C15">
        <v>3.1682387138614798</v>
      </c>
      <c r="D15" s="1"/>
      <c r="E15">
        <v>5.4670237490443197E-4</v>
      </c>
      <c r="F15">
        <v>1.05800164254092E-3</v>
      </c>
      <c r="G15">
        <f t="shared" si="0"/>
        <v>53.209651013151607</v>
      </c>
      <c r="H15">
        <f t="shared" si="1"/>
        <v>19.930437873571684</v>
      </c>
      <c r="X15" s="1"/>
      <c r="Z15" s="1"/>
    </row>
    <row r="16" spans="1:26" x14ac:dyDescent="0.25">
      <c r="A16">
        <v>286.38196623361802</v>
      </c>
      <c r="B16" s="1">
        <v>2.2220955704371101E-5</v>
      </c>
      <c r="C16">
        <v>3.3195526213944002</v>
      </c>
      <c r="D16" s="1">
        <v>4.2678606760673903E-6</v>
      </c>
      <c r="E16">
        <v>5.2502579143517004E-4</v>
      </c>
      <c r="F16">
        <v>1.0436688228637699E-3</v>
      </c>
      <c r="G16">
        <f t="shared" si="0"/>
        <v>51.277831811285679</v>
      </c>
      <c r="H16">
        <f t="shared" si="1"/>
        <v>18.830833697950673</v>
      </c>
      <c r="X16" s="1"/>
      <c r="Z16" s="1"/>
    </row>
    <row r="17" spans="1:26" x14ac:dyDescent="0.25">
      <c r="A17">
        <v>285.64661777272698</v>
      </c>
      <c r="B17" s="1"/>
      <c r="C17">
        <v>3.7167024126727002</v>
      </c>
      <c r="D17" s="1"/>
      <c r="E17">
        <v>4.71187174330504E-4</v>
      </c>
      <c r="F17">
        <v>9.9612752164770103E-4</v>
      </c>
      <c r="G17">
        <f t="shared" si="0"/>
        <v>45.71075719524066</v>
      </c>
      <c r="H17">
        <f t="shared" si="1"/>
        <v>14.956944360730168</v>
      </c>
      <c r="X17" s="1"/>
      <c r="Z17" s="1"/>
    </row>
    <row r="18" spans="1:26" x14ac:dyDescent="0.25">
      <c r="A18">
        <v>285.854054573643</v>
      </c>
      <c r="B18" s="1"/>
      <c r="C18">
        <v>3.2391643726676702</v>
      </c>
      <c r="D18" s="1"/>
      <c r="E18">
        <v>5.3971384257278101E-4</v>
      </c>
      <c r="F18">
        <v>1.0638464478449599E-3</v>
      </c>
      <c r="G18">
        <f t="shared" si="0"/>
        <v>52.603782049063049</v>
      </c>
      <c r="H18">
        <f t="shared" si="1"/>
        <v>20.370342525560428</v>
      </c>
      <c r="X18" s="1"/>
      <c r="Z18" s="1"/>
    </row>
    <row r="19" spans="1:26" x14ac:dyDescent="0.25">
      <c r="A19">
        <v>287.11527210447798</v>
      </c>
      <c r="B19" s="1"/>
      <c r="C19">
        <v>3.9338636200239701</v>
      </c>
      <c r="D19" s="1"/>
      <c r="E19">
        <v>4.4412576150053903E-4</v>
      </c>
      <c r="F19">
        <v>9.7894636437846605E-4</v>
      </c>
      <c r="G19">
        <f t="shared" si="0"/>
        <v>42.402812151021436</v>
      </c>
      <c r="H19">
        <f t="shared" si="1"/>
        <v>13.464382391288387</v>
      </c>
      <c r="X19" s="1"/>
      <c r="Z19" s="1"/>
    </row>
    <row r="20" spans="1:26" x14ac:dyDescent="0.25">
      <c r="A20">
        <v>325.085498234694</v>
      </c>
      <c r="B20" s="1"/>
      <c r="C20">
        <v>3.2652882450232301</v>
      </c>
      <c r="D20" s="1"/>
      <c r="E20">
        <v>5.4050830549118496E-4</v>
      </c>
      <c r="F20">
        <v>1.0258862949227201E-3</v>
      </c>
      <c r="G20">
        <f t="shared" si="0"/>
        <v>52.673447098151236</v>
      </c>
      <c r="H20">
        <f t="shared" si="1"/>
        <v>17.423862014186593</v>
      </c>
      <c r="X20" s="1"/>
      <c r="Z20" s="1"/>
    </row>
    <row r="21" spans="1:26" x14ac:dyDescent="0.25">
      <c r="A21">
        <v>325.04642018831203</v>
      </c>
      <c r="C21">
        <v>3.19046261580284</v>
      </c>
      <c r="D21" s="1"/>
      <c r="E21">
        <v>5.54292020302217E-4</v>
      </c>
      <c r="F21">
        <v>1.0356894823039099E-3</v>
      </c>
      <c r="G21">
        <f t="shared" si="0"/>
        <v>53.850328027868812</v>
      </c>
      <c r="H21">
        <f t="shared" si="1"/>
        <v>18.205475970610237</v>
      </c>
      <c r="X21" s="1"/>
      <c r="Z21" s="1"/>
    </row>
    <row r="22" spans="1:26" x14ac:dyDescent="0.25">
      <c r="A22">
        <v>324.72369542750903</v>
      </c>
      <c r="B22" s="1">
        <v>1.5986784272776299E-5</v>
      </c>
      <c r="C22">
        <v>3.3721853745989798</v>
      </c>
      <c r="D22" s="1">
        <v>4.6005294498250599E-6</v>
      </c>
      <c r="E22">
        <v>5.4362195153615401E-4</v>
      </c>
      <c r="F22">
        <v>1.0300696042197101E-3</v>
      </c>
      <c r="G22">
        <f t="shared" si="0"/>
        <v>52.944514397491261</v>
      </c>
      <c r="H22">
        <f t="shared" si="1"/>
        <v>17.759219473848027</v>
      </c>
      <c r="X22" s="1"/>
      <c r="Z22" s="1"/>
    </row>
    <row r="23" spans="1:26" x14ac:dyDescent="0.25">
      <c r="A23">
        <v>325.11872631249997</v>
      </c>
      <c r="B23" s="1"/>
      <c r="C23">
        <v>3.3820281686379898</v>
      </c>
      <c r="D23" s="1"/>
      <c r="E23">
        <v>5.4960216529035199E-4</v>
      </c>
      <c r="F23">
        <v>1.0324637147660601E-3</v>
      </c>
      <c r="G23">
        <f t="shared" si="0"/>
        <v>53.456524502222059</v>
      </c>
      <c r="H23">
        <f t="shared" si="1"/>
        <v>17.949922078871129</v>
      </c>
      <c r="X23" s="1"/>
      <c r="Z23" s="1"/>
    </row>
    <row r="24" spans="1:26" x14ac:dyDescent="0.25">
      <c r="A24">
        <v>324.10438794957997</v>
      </c>
      <c r="B24" s="1"/>
      <c r="C24">
        <v>3.3895226507051102</v>
      </c>
      <c r="D24" s="1"/>
      <c r="E24">
        <v>5.5736070630918E-4</v>
      </c>
      <c r="F24">
        <v>1.0215096797255899E-3</v>
      </c>
      <c r="G24">
        <f t="shared" si="0"/>
        <v>54.104416360619432</v>
      </c>
      <c r="H24">
        <f t="shared" si="1"/>
        <v>17.070068029066341</v>
      </c>
      <c r="X24" s="1"/>
      <c r="Z24" s="1"/>
    </row>
    <row r="25" spans="1:26" x14ac:dyDescent="0.25">
      <c r="A25">
        <v>325.41832325830302</v>
      </c>
      <c r="B25" s="1"/>
      <c r="C25">
        <v>3.3886243453813698</v>
      </c>
      <c r="D25" s="1"/>
      <c r="E25">
        <v>5.4771957696632401E-4</v>
      </c>
      <c r="F25">
        <v>1.01156811326937E-3</v>
      </c>
      <c r="G25">
        <f t="shared" si="0"/>
        <v>53.296548106970462</v>
      </c>
      <c r="H25">
        <f t="shared" si="1"/>
        <v>16.255042902153026</v>
      </c>
      <c r="X25" s="1"/>
      <c r="Z25" s="1"/>
    </row>
    <row r="26" spans="1:26" x14ac:dyDescent="0.25">
      <c r="A26">
        <v>369.05583421666699</v>
      </c>
      <c r="B26" s="1"/>
      <c r="C26">
        <v>3.20998343109527</v>
      </c>
      <c r="D26" s="1"/>
      <c r="E26">
        <v>5.51224055836367E-4</v>
      </c>
      <c r="F26">
        <v>9.9839048928651608E-4</v>
      </c>
      <c r="G26">
        <f t="shared" si="0"/>
        <v>53.593471397208326</v>
      </c>
      <c r="H26">
        <f t="shared" si="1"/>
        <v>15.149704292723456</v>
      </c>
      <c r="X26" s="1"/>
      <c r="Z26" s="1"/>
    </row>
    <row r="27" spans="1:26" x14ac:dyDescent="0.25">
      <c r="A27">
        <v>369.29250856074799</v>
      </c>
      <c r="B27" s="1"/>
      <c r="C27">
        <v>3.1927709468662502</v>
      </c>
      <c r="D27" s="1"/>
      <c r="E27">
        <v>5.48281016816562E-4</v>
      </c>
      <c r="F27">
        <v>9.9499413931218692E-4</v>
      </c>
      <c r="G27">
        <f t="shared" si="0"/>
        <v>53.344372449291612</v>
      </c>
      <c r="H27">
        <f t="shared" si="1"/>
        <v>14.860073139874213</v>
      </c>
      <c r="X27" s="1"/>
      <c r="Z27" s="1"/>
    </row>
    <row r="28" spans="1:26" x14ac:dyDescent="0.25">
      <c r="A28">
        <v>368.21603739259302</v>
      </c>
      <c r="B28" s="1">
        <v>8.8085232255029507E-6</v>
      </c>
      <c r="C28">
        <v>3.17309794410366</v>
      </c>
      <c r="D28" s="1">
        <v>6.48405180823459E-6</v>
      </c>
      <c r="E28">
        <v>5.5384837153822804E-4</v>
      </c>
      <c r="F28">
        <v>1.00496596636814E-3</v>
      </c>
      <c r="G28">
        <f t="shared" si="0"/>
        <v>53.813360789214535</v>
      </c>
      <c r="H28">
        <f t="shared" si="1"/>
        <v>15.704878491117984</v>
      </c>
      <c r="X28" s="1"/>
      <c r="Z28" s="1"/>
    </row>
    <row r="29" spans="1:26" x14ac:dyDescent="0.25">
      <c r="A29">
        <v>369.14972903809502</v>
      </c>
      <c r="B29" s="1"/>
      <c r="C29">
        <v>3.18816386700709</v>
      </c>
      <c r="D29" s="1"/>
      <c r="E29">
        <v>5.5225585135291902E-4</v>
      </c>
      <c r="F29">
        <v>1.0024379574535499E-3</v>
      </c>
      <c r="G29">
        <f t="shared" si="0"/>
        <v>53.680174051483156</v>
      </c>
      <c r="H29">
        <f t="shared" si="1"/>
        <v>15.492297934838737</v>
      </c>
      <c r="X29" s="1"/>
      <c r="Z29" s="1"/>
    </row>
    <row r="30" spans="1:26" x14ac:dyDescent="0.25">
      <c r="A30">
        <v>368.63909512376199</v>
      </c>
      <c r="B30" s="1"/>
      <c r="C30">
        <v>3.1548858988517301</v>
      </c>
      <c r="D30" s="1"/>
      <c r="E30">
        <v>5.5605684394398802E-4</v>
      </c>
      <c r="F30">
        <v>1.01409628615047E-3</v>
      </c>
      <c r="G30">
        <f t="shared" si="0"/>
        <v>53.996798722445128</v>
      </c>
      <c r="H30">
        <f t="shared" si="1"/>
        <v>16.463821626969537</v>
      </c>
      <c r="X30" s="1"/>
      <c r="Z30" s="1"/>
    </row>
    <row r="31" spans="1:26" x14ac:dyDescent="0.25">
      <c r="A31">
        <v>369.13339062376201</v>
      </c>
      <c r="B31" s="1"/>
      <c r="C31">
        <v>3.2801654942582701</v>
      </c>
      <c r="D31" s="1"/>
      <c r="E31">
        <v>5.3013128474432196E-4</v>
      </c>
      <c r="F31">
        <v>9.9080150151965906E-4</v>
      </c>
      <c r="G31">
        <f t="shared" si="0"/>
        <v>51.747056531375215</v>
      </c>
      <c r="H31">
        <f t="shared" si="1"/>
        <v>14.499798277089562</v>
      </c>
      <c r="X31" s="1"/>
      <c r="Z31" s="1"/>
    </row>
    <row r="33" spans="1:29" x14ac:dyDescent="0.25">
      <c r="A33">
        <v>200</v>
      </c>
      <c r="B33" s="1">
        <f>(((16.3045-20.93)/(600-500))*(A33-500)+20.93)/( (((1109.502-1046.7)/(600-500))*(A33-500)+1046.7)*(3900) )</f>
        <v>1.0398236023720993E-5</v>
      </c>
      <c r="D33" s="1">
        <f>0.00003044717-0.00000005149323*A33^1+0.00000000003129624*A33^2</f>
        <v>2.1400373600000002E-5</v>
      </c>
    </row>
    <row r="34" spans="1:29" x14ac:dyDescent="0.25">
      <c r="A34">
        <v>210</v>
      </c>
      <c r="B34" s="1">
        <f t="shared" ref="B34:B51" si="2">(((16.3045-20.93)/(600-500))*(A34-500)+20.93)/( (((1109.502-1046.7)/(600-500))*(A34-500)+1046.7)*(3900) )</f>
        <v>1.0185523724442647E-5</v>
      </c>
      <c r="D34" s="1">
        <f t="shared" ref="D34:D51" si="3">0.00003044717-0.00000005149323*A34^1+0.00000000003129624*A34^2</f>
        <v>2.1013755884000002E-5</v>
      </c>
      <c r="J34" t="s">
        <v>7</v>
      </c>
      <c r="M34" t="s">
        <v>8</v>
      </c>
      <c r="P34" t="s">
        <v>9</v>
      </c>
    </row>
    <row r="35" spans="1:29" x14ac:dyDescent="0.25">
      <c r="A35">
        <v>220</v>
      </c>
      <c r="B35" s="1">
        <f t="shared" si="2"/>
        <v>9.9758793910192784E-6</v>
      </c>
      <c r="D35" s="1">
        <f t="shared" si="3"/>
        <v>2.0633397416000001E-5</v>
      </c>
      <c r="J35" t="s">
        <v>10</v>
      </c>
      <c r="K35" t="s">
        <v>11</v>
      </c>
      <c r="M35" t="s">
        <v>10</v>
      </c>
      <c r="N35" t="s">
        <v>11</v>
      </c>
      <c r="P35" t="s">
        <v>10</v>
      </c>
      <c r="Q35" t="s">
        <v>11</v>
      </c>
    </row>
    <row r="36" spans="1:29" x14ac:dyDescent="0.25">
      <c r="A36">
        <v>230</v>
      </c>
      <c r="B36" s="1">
        <f t="shared" si="2"/>
        <v>9.7692371244229727E-6</v>
      </c>
      <c r="D36" s="1">
        <f t="shared" si="3"/>
        <v>2.0259298195999997E-5</v>
      </c>
      <c r="J36">
        <v>288.11481929411798</v>
      </c>
      <c r="K36">
        <v>0.49662591913621101</v>
      </c>
      <c r="M36">
        <v>202.04299554571401</v>
      </c>
      <c r="N36">
        <v>0.73858634240912202</v>
      </c>
      <c r="P36">
        <v>201.47615606015</v>
      </c>
      <c r="Q36">
        <v>1.1717126655164001</v>
      </c>
    </row>
    <row r="37" spans="1:29" x14ac:dyDescent="0.25">
      <c r="A37">
        <v>240</v>
      </c>
      <c r="B37" s="1">
        <f t="shared" si="2"/>
        <v>9.5655328995318284E-6</v>
      </c>
      <c r="D37" s="1">
        <f t="shared" si="3"/>
        <v>1.9891458224E-5</v>
      </c>
      <c r="J37">
        <v>316.61986472661903</v>
      </c>
      <c r="K37">
        <v>0.53626256704959596</v>
      </c>
      <c r="M37">
        <v>246.77495398257801</v>
      </c>
      <c r="N37">
        <v>0.58909665801692501</v>
      </c>
      <c r="P37">
        <v>240.29027323167199</v>
      </c>
      <c r="Q37">
        <v>1.0091930902486299</v>
      </c>
    </row>
    <row r="38" spans="1:29" x14ac:dyDescent="0.25">
      <c r="A38">
        <v>250</v>
      </c>
      <c r="B38" s="1">
        <f t="shared" si="2"/>
        <v>9.3647044989920894E-6</v>
      </c>
      <c r="D38" s="1">
        <f t="shared" si="3"/>
        <v>1.9529877499999999E-5</v>
      </c>
      <c r="J38">
        <v>356.03031470642202</v>
      </c>
      <c r="K38">
        <v>0.51302318244825496</v>
      </c>
      <c r="M38">
        <v>292.44158357877802</v>
      </c>
      <c r="N38">
        <v>0.51532131876693099</v>
      </c>
      <c r="P38">
        <v>275.35951219031102</v>
      </c>
      <c r="Q38">
        <v>0.72496849052448498</v>
      </c>
    </row>
    <row r="39" spans="1:29" x14ac:dyDescent="0.25">
      <c r="A39">
        <v>260</v>
      </c>
      <c r="B39" s="1">
        <f t="shared" si="2"/>
        <v>9.1666914498617837E-6</v>
      </c>
      <c r="D39" s="1">
        <f t="shared" si="3"/>
        <v>1.9174556023999998E-5</v>
      </c>
      <c r="J39">
        <v>199.589137609137</v>
      </c>
      <c r="K39">
        <v>0.70461268211926498</v>
      </c>
      <c r="M39">
        <v>313.979389711539</v>
      </c>
      <c r="N39">
        <v>0.47352435544320798</v>
      </c>
      <c r="P39">
        <v>313.69163198107299</v>
      </c>
      <c r="Q39">
        <v>0.79581250536045001</v>
      </c>
    </row>
    <row r="40" spans="1:29" x14ac:dyDescent="0.25">
      <c r="A40">
        <v>270</v>
      </c>
      <c r="B40" s="1">
        <f t="shared" si="2"/>
        <v>8.9714349629003475E-6</v>
      </c>
      <c r="D40" s="1">
        <f t="shared" si="3"/>
        <v>1.8825493796E-5</v>
      </c>
      <c r="J40">
        <v>238.37473855555601</v>
      </c>
      <c r="K40">
        <v>0.67166502701905795</v>
      </c>
      <c r="M40">
        <v>319.63129151898698</v>
      </c>
      <c r="N40">
        <v>0.55541624247533095</v>
      </c>
      <c r="P40">
        <v>318.93298568911899</v>
      </c>
      <c r="Q40">
        <v>0.96004163217070304</v>
      </c>
    </row>
    <row r="41" spans="1:29" x14ac:dyDescent="0.25">
      <c r="A41">
        <v>280</v>
      </c>
      <c r="B41" s="1">
        <f t="shared" si="2"/>
        <v>8.7788778743761656E-6</v>
      </c>
      <c r="D41" s="1">
        <f t="shared" si="3"/>
        <v>1.8482690815999999E-5</v>
      </c>
      <c r="J41">
        <v>316.34495112371098</v>
      </c>
      <c r="K41">
        <v>0.54202657397225695</v>
      </c>
      <c r="M41">
        <v>360.67237359793802</v>
      </c>
      <c r="N41">
        <v>0.48164136298631899</v>
      </c>
      <c r="P41">
        <v>366.988817859873</v>
      </c>
      <c r="Q41">
        <v>0.83762925295166102</v>
      </c>
    </row>
    <row r="42" spans="1:29" x14ac:dyDescent="0.25">
      <c r="A42">
        <v>290</v>
      </c>
      <c r="B42" s="1">
        <f t="shared" si="2"/>
        <v>8.5889645902710793E-6</v>
      </c>
      <c r="D42" s="1">
        <f t="shared" si="3"/>
        <v>1.8146147084000001E-5</v>
      </c>
    </row>
    <row r="43" spans="1:29" x14ac:dyDescent="0.25">
      <c r="A43">
        <v>300</v>
      </c>
      <c r="B43" s="1">
        <f t="shared" si="2"/>
        <v>8.401641032767427E-6</v>
      </c>
      <c r="D43" s="1">
        <f t="shared" si="3"/>
        <v>1.7815862599999999E-5</v>
      </c>
    </row>
    <row r="44" spans="1:29" x14ac:dyDescent="0.25">
      <c r="A44">
        <v>310</v>
      </c>
      <c r="B44" s="1">
        <f t="shared" si="2"/>
        <v>8.2168545889094212E-6</v>
      </c>
      <c r="D44" s="1">
        <f t="shared" si="3"/>
        <v>1.7491837364E-5</v>
      </c>
    </row>
    <row r="45" spans="1:29" x14ac:dyDescent="0.25">
      <c r="A45">
        <v>320</v>
      </c>
      <c r="B45" s="1">
        <f t="shared" si="2"/>
        <v>8.0345540613365019E-6</v>
      </c>
      <c r="D45" s="1">
        <f t="shared" si="3"/>
        <v>1.7174071376000002E-5</v>
      </c>
      <c r="AC45" s="1"/>
    </row>
    <row r="46" spans="1:29" x14ac:dyDescent="0.25">
      <c r="A46">
        <v>330</v>
      </c>
      <c r="B46" s="1">
        <f t="shared" si="2"/>
        <v>7.8546896209917286E-6</v>
      </c>
      <c r="D46" s="1">
        <f t="shared" si="3"/>
        <v>1.6862564635999999E-5</v>
      </c>
      <c r="AC46" s="1"/>
    </row>
    <row r="47" spans="1:29" x14ac:dyDescent="0.25">
      <c r="A47">
        <v>340</v>
      </c>
      <c r="B47" s="1">
        <f t="shared" si="2"/>
        <v>7.6772127617134795E-6</v>
      </c>
      <c r="D47" s="1">
        <f t="shared" si="3"/>
        <v>1.6557317144E-5</v>
      </c>
      <c r="AC47" s="1"/>
    </row>
    <row r="48" spans="1:29" x14ac:dyDescent="0.25">
      <c r="A48">
        <v>350</v>
      </c>
      <c r="B48" s="1">
        <f t="shared" si="2"/>
        <v>7.5020762566235128E-6</v>
      </c>
      <c r="D48" s="1">
        <f t="shared" si="3"/>
        <v>1.6258328900000001E-5</v>
      </c>
    </row>
    <row r="49" spans="1:32" x14ac:dyDescent="0.25">
      <c r="A49">
        <v>360</v>
      </c>
      <c r="B49" s="1">
        <f t="shared" si="2"/>
        <v>7.3292341162290493E-6</v>
      </c>
      <c r="D49" s="1">
        <f t="shared" si="3"/>
        <v>1.5965599904000001E-5</v>
      </c>
      <c r="J49" t="s">
        <v>7</v>
      </c>
      <c r="N49" t="s">
        <v>12</v>
      </c>
      <c r="R49" t="s">
        <v>9</v>
      </c>
      <c r="V49" t="s">
        <v>13</v>
      </c>
      <c r="Z49" t="s">
        <v>8</v>
      </c>
      <c r="AD49" t="s">
        <v>14</v>
      </c>
    </row>
    <row r="50" spans="1:32" x14ac:dyDescent="0.25">
      <c r="A50">
        <v>370</v>
      </c>
      <c r="B50" s="1">
        <f t="shared" si="2"/>
        <v>7.1586415481607617E-6</v>
      </c>
      <c r="D50" s="1">
        <f t="shared" si="3"/>
        <v>1.5679130156000002E-5</v>
      </c>
      <c r="J50" t="s">
        <v>10</v>
      </c>
      <c r="K50" t="s">
        <v>11</v>
      </c>
      <c r="N50" t="s">
        <v>10</v>
      </c>
      <c r="O50" t="s">
        <v>11</v>
      </c>
      <c r="R50" t="s">
        <v>10</v>
      </c>
      <c r="S50" t="s">
        <v>11</v>
      </c>
      <c r="V50" t="s">
        <v>10</v>
      </c>
      <c r="W50" t="s">
        <v>11</v>
      </c>
      <c r="Z50" t="s">
        <v>10</v>
      </c>
      <c r="AA50" t="s">
        <v>11</v>
      </c>
      <c r="AD50" t="s">
        <v>10</v>
      </c>
      <c r="AE50" t="s">
        <v>11</v>
      </c>
      <c r="AF50" t="s">
        <v>15</v>
      </c>
    </row>
    <row r="51" spans="1:32" x14ac:dyDescent="0.25">
      <c r="A51">
        <v>380</v>
      </c>
      <c r="B51" s="1">
        <f t="shared" si="2"/>
        <v>6.9902549184726655E-6</v>
      </c>
      <c r="D51" s="1">
        <f t="shared" si="3"/>
        <v>1.5398919656000002E-5</v>
      </c>
      <c r="J51" s="3"/>
    </row>
    <row r="52" spans="1:32" x14ac:dyDescent="0.25">
      <c r="A52" t="s">
        <v>18</v>
      </c>
      <c r="B52" s="5">
        <f>SLOPE(B33:B51,A33:A51)</f>
        <v>-1.890891920071544E-8</v>
      </c>
      <c r="C52" s="1"/>
      <c r="D52" s="5">
        <f>SLOPE(D33:D51,A33:A51)</f>
        <v>-3.3341410799999999E-8</v>
      </c>
      <c r="J52" s="3"/>
    </row>
    <row r="53" spans="1:32" x14ac:dyDescent="0.25">
      <c r="A53" t="s">
        <v>19</v>
      </c>
      <c r="B53" s="1">
        <f>INTERCEPT(B33:B51,A33:A51)</f>
        <v>1.4111494012667671E-5</v>
      </c>
      <c r="C53" s="1"/>
      <c r="D53" s="1">
        <f>INTERCEPT(D33:D51,A33:A51)</f>
        <v>2.7909044936000003E-5</v>
      </c>
    </row>
    <row r="54" spans="1:32" x14ac:dyDescent="0.25">
      <c r="A54" t="s">
        <v>20</v>
      </c>
      <c r="B54" s="4">
        <f>B57-B52*B58</f>
        <v>3.0917337784408587E-5</v>
      </c>
      <c r="C54" s="4"/>
      <c r="D54" s="4">
        <f>D57-D52*B58</f>
        <v>1.4358842548971642E-5</v>
      </c>
    </row>
    <row r="57" spans="1:32" x14ac:dyDescent="0.25">
      <c r="A57" t="s">
        <v>6</v>
      </c>
      <c r="B57" s="6">
        <f>AVERAGE(B2:B32)</f>
        <v>2.5535310042259863E-5</v>
      </c>
      <c r="C57" s="6">
        <f>AVERAGE(C2:C32)</f>
        <v>4.0443377160583598</v>
      </c>
      <c r="D57" s="6">
        <f>AVERAGE(D2:D32)</f>
        <v>4.8689084081991977E-6</v>
      </c>
      <c r="E57" s="6">
        <f>AVERAGE(E2:E32)</f>
        <v>4.4932368973554587E-4</v>
      </c>
      <c r="F57" s="6">
        <f>AVERAGE(F2:F32)</f>
        <v>9.7155273089022062E-4</v>
      </c>
    </row>
    <row r="58" spans="1:32" x14ac:dyDescent="0.25">
      <c r="A58" t="s">
        <v>21</v>
      </c>
      <c r="B58">
        <f>AVERAGE(A2:A31)</f>
        <v>284.62905177283153</v>
      </c>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7BE6-E1D3-4CC4-B6FA-5A8C82BA97C9}">
  <sheetPr codeName="Sheet8"/>
  <dimension ref="A1:AF118"/>
  <sheetViews>
    <sheetView topLeftCell="N1" zoomScaleNormal="100" workbookViewId="0">
      <selection activeCell="Q29" sqref="Q29"/>
    </sheetView>
  </sheetViews>
  <sheetFormatPr defaultRowHeight="15" x14ac:dyDescent="0.25"/>
  <cols>
    <col min="2" max="2" width="13" customWidth="1"/>
    <col min="3" max="3" width="12.5703125" bestFit="1" customWidth="1"/>
    <col min="4" max="4" width="13.28515625" customWidth="1"/>
    <col min="5" max="6" width="12.28515625" bestFit="1" customWidth="1"/>
  </cols>
  <sheetData>
    <row r="1" spans="1:26" x14ac:dyDescent="0.25">
      <c r="A1" t="s">
        <v>0</v>
      </c>
      <c r="B1" t="s">
        <v>1</v>
      </c>
      <c r="C1" t="s">
        <v>2</v>
      </c>
      <c r="D1" t="s">
        <v>3</v>
      </c>
      <c r="E1" t="s">
        <v>16</v>
      </c>
      <c r="F1" t="s">
        <v>17</v>
      </c>
    </row>
    <row r="2" spans="1:26" x14ac:dyDescent="0.25">
      <c r="A2">
        <v>201.85124696864099</v>
      </c>
      <c r="B2" s="1">
        <v>1.2729954131962299E-6</v>
      </c>
      <c r="C2">
        <v>9.96678207060428</v>
      </c>
      <c r="D2" s="1">
        <v>3.62275899375029E-6</v>
      </c>
      <c r="E2">
        <v>7.8166560927882896E-4</v>
      </c>
      <c r="F2">
        <v>1.1452496252068701E-3</v>
      </c>
      <c r="X2" s="1"/>
      <c r="Z2" s="1"/>
    </row>
    <row r="3" spans="1:26" x14ac:dyDescent="0.25">
      <c r="A3">
        <v>201.45380621223001</v>
      </c>
      <c r="B3" s="1">
        <v>3.3633387339004202E-5</v>
      </c>
      <c r="C3">
        <v>5.1483691468745301</v>
      </c>
      <c r="D3" s="1">
        <v>3.9966307660668199E-6</v>
      </c>
      <c r="E3">
        <v>2.8988912768681602E-4</v>
      </c>
      <c r="F3">
        <v>9.0289871301687695E-4</v>
      </c>
      <c r="X3" s="1"/>
      <c r="Z3" s="1"/>
    </row>
    <row r="4" spans="1:26" x14ac:dyDescent="0.25">
      <c r="A4">
        <v>201.93553693119301</v>
      </c>
      <c r="B4" s="1">
        <v>3.5222818768653797E-5</v>
      </c>
      <c r="C4">
        <v>6.0604937666448997</v>
      </c>
      <c r="D4" s="1">
        <v>1.3100842009483899E-7</v>
      </c>
      <c r="E4">
        <v>2.5433557424597701E-4</v>
      </c>
      <c r="F4">
        <v>8.3172237144607097E-4</v>
      </c>
      <c r="X4" s="1"/>
      <c r="Z4" s="1"/>
    </row>
    <row r="5" spans="1:26" x14ac:dyDescent="0.25">
      <c r="A5">
        <v>201.048710348485</v>
      </c>
      <c r="B5" s="1">
        <v>3.8031534604006801E-6</v>
      </c>
      <c r="C5">
        <v>11.909037687615699</v>
      </c>
      <c r="D5" s="1">
        <v>5.2040112501370698E-6</v>
      </c>
      <c r="E5">
        <v>6.1306135792183695E-4</v>
      </c>
      <c r="F5">
        <v>1.1333862617795101E-3</v>
      </c>
      <c r="X5" s="1"/>
      <c r="Z5" s="1"/>
    </row>
    <row r="6" spans="1:26" x14ac:dyDescent="0.25">
      <c r="A6">
        <v>201.77885441015599</v>
      </c>
      <c r="B6" s="1">
        <v>3.2990953129762298E-5</v>
      </c>
      <c r="C6">
        <v>5.2806463411281399</v>
      </c>
      <c r="D6" s="1">
        <v>3.32219002560784E-6</v>
      </c>
      <c r="E6">
        <v>2.8866248482477502E-4</v>
      </c>
      <c r="F6">
        <v>8.9151785804692603E-4</v>
      </c>
      <c r="X6" s="1"/>
      <c r="Z6" s="1"/>
    </row>
    <row r="7" spans="1:26" x14ac:dyDescent="0.25">
      <c r="A7">
        <v>201.42255759133101</v>
      </c>
      <c r="B7" s="1">
        <v>3.3462682900034297E-5</v>
      </c>
      <c r="C7">
        <v>5.5140998802325702</v>
      </c>
      <c r="D7" s="1">
        <v>3.1953269124786701E-6</v>
      </c>
      <c r="E7">
        <v>2.8163569528986699E-4</v>
      </c>
      <c r="F7">
        <v>8.8842637613545698E-4</v>
      </c>
      <c r="X7" s="1"/>
      <c r="Z7" s="1"/>
    </row>
    <row r="8" spans="1:26" x14ac:dyDescent="0.25">
      <c r="A8">
        <v>240.06867318650799</v>
      </c>
      <c r="B8" s="1">
        <v>2.8649107702351899E-5</v>
      </c>
      <c r="C8">
        <v>4.1293713354621397</v>
      </c>
      <c r="D8" s="1">
        <v>5.3331110172479904E-6</v>
      </c>
      <c r="E8">
        <v>3.8590192914762198E-4</v>
      </c>
      <c r="F8">
        <v>9.5900166559021599E-4</v>
      </c>
      <c r="X8" s="1"/>
      <c r="Z8" s="1"/>
    </row>
    <row r="9" spans="1:26" x14ac:dyDescent="0.25">
      <c r="A9">
        <v>241.17575570181799</v>
      </c>
      <c r="B9" s="1">
        <v>2.8205520311694902E-5</v>
      </c>
      <c r="C9">
        <v>4.5001303437329101</v>
      </c>
      <c r="D9" s="1">
        <v>3.8965995796068097E-6</v>
      </c>
      <c r="E9">
        <v>3.5395487993072498E-4</v>
      </c>
      <c r="F9">
        <v>9.22297994160415E-4</v>
      </c>
      <c r="X9" s="1"/>
      <c r="Z9" s="1"/>
    </row>
    <row r="10" spans="1:26" x14ac:dyDescent="0.25">
      <c r="A10">
        <v>240.71178006872901</v>
      </c>
      <c r="B10" s="1">
        <v>2.7690098561047799E-5</v>
      </c>
      <c r="C10">
        <v>4.1682044153335402</v>
      </c>
      <c r="D10" s="1">
        <v>5.5681882737613001E-6</v>
      </c>
      <c r="E10">
        <v>3.8646888783231803E-4</v>
      </c>
      <c r="F10">
        <v>9.6438068488693799E-4</v>
      </c>
      <c r="X10" s="1"/>
      <c r="Z10" s="1"/>
    </row>
    <row r="11" spans="1:26" x14ac:dyDescent="0.25">
      <c r="A11">
        <v>242.27722333057901</v>
      </c>
      <c r="B11" s="1">
        <v>2.6948962366127801E-5</v>
      </c>
      <c r="C11">
        <v>4.4602719140895699</v>
      </c>
      <c r="D11" s="1">
        <v>4.3898617076602802E-6</v>
      </c>
      <c r="E11">
        <v>3.62805146073235E-4</v>
      </c>
      <c r="F11">
        <v>9.3445226944331001E-4</v>
      </c>
      <c r="X11" s="1"/>
      <c r="Z11" s="1"/>
    </row>
    <row r="12" spans="1:26" x14ac:dyDescent="0.25">
      <c r="A12">
        <v>241.48126771080101</v>
      </c>
      <c r="B12" s="1">
        <v>2.8474153663809801E-5</v>
      </c>
      <c r="C12">
        <v>5.1089434801949203</v>
      </c>
      <c r="D12" s="1">
        <v>2.2429284444108E-6</v>
      </c>
      <c r="E12">
        <v>3.13838646504016E-4</v>
      </c>
      <c r="F12">
        <v>8.7999576142975004E-4</v>
      </c>
      <c r="X12" s="1"/>
      <c r="Z12" s="1"/>
    </row>
    <row r="13" spans="1:26" x14ac:dyDescent="0.25">
      <c r="A13">
        <v>242.65372094097199</v>
      </c>
      <c r="B13" s="1">
        <v>2.7735311200202101E-5</v>
      </c>
      <c r="C13">
        <v>4.4420385786440999</v>
      </c>
      <c r="D13" s="1">
        <v>4.7118697428583403E-6</v>
      </c>
      <c r="E13">
        <v>3.6324357934347398E-4</v>
      </c>
      <c r="F13">
        <v>9.4099593632545903E-4</v>
      </c>
      <c r="X13" s="1"/>
      <c r="Z13" s="1"/>
    </row>
    <row r="14" spans="1:26" x14ac:dyDescent="0.25">
      <c r="A14">
        <v>286.90502779411798</v>
      </c>
      <c r="B14" s="1">
        <v>3.4087891683477998E-5</v>
      </c>
      <c r="C14">
        <v>3.4910134571235201</v>
      </c>
      <c r="D14" s="1">
        <v>5.3373541054437298E-6</v>
      </c>
      <c r="E14">
        <v>4.77835239826233E-4</v>
      </c>
      <c r="F14">
        <v>9.9746823489838595E-4</v>
      </c>
      <c r="X14" s="1"/>
      <c r="Z14" s="1"/>
    </row>
    <row r="15" spans="1:26" x14ac:dyDescent="0.25">
      <c r="A15">
        <v>286.12583497839501</v>
      </c>
      <c r="B15" s="1">
        <v>3.5819342615050301E-5</v>
      </c>
      <c r="C15">
        <v>3.4305384832532999</v>
      </c>
      <c r="D15" s="1">
        <v>5.5943517454013504E-6</v>
      </c>
      <c r="E15">
        <v>4.8766226999141999E-4</v>
      </c>
      <c r="F15">
        <v>1.00629810503E-3</v>
      </c>
      <c r="X15" s="1"/>
      <c r="Z15" s="1"/>
    </row>
    <row r="16" spans="1:26" x14ac:dyDescent="0.25">
      <c r="A16">
        <v>286.38196623361802</v>
      </c>
      <c r="B16" s="1">
        <v>4.3764921665713201E-5</v>
      </c>
      <c r="C16">
        <v>3.3391642924709699</v>
      </c>
      <c r="D16" s="1">
        <v>6.1540997554709098E-6</v>
      </c>
      <c r="E16">
        <v>5.0466015382694704E-4</v>
      </c>
      <c r="F16">
        <v>1.0248699988527699E-3</v>
      </c>
      <c r="X16" s="1"/>
      <c r="Z16" s="1"/>
    </row>
    <row r="17" spans="1:26" x14ac:dyDescent="0.25">
      <c r="A17">
        <v>285.64661777272698</v>
      </c>
      <c r="B17" s="1">
        <v>2.5294331819896601E-5</v>
      </c>
      <c r="C17">
        <v>3.9138706228676599</v>
      </c>
      <c r="D17" s="1">
        <v>4.2955880488371403E-6</v>
      </c>
      <c r="E17">
        <v>4.3321571549535402E-4</v>
      </c>
      <c r="F17">
        <v>9.5850433047424204E-4</v>
      </c>
      <c r="X17" s="1"/>
      <c r="Z17" s="1"/>
    </row>
    <row r="18" spans="1:26" x14ac:dyDescent="0.25">
      <c r="A18">
        <v>285.854054573643</v>
      </c>
      <c r="B18" s="1">
        <v>3.0885672881890398E-5</v>
      </c>
      <c r="C18">
        <v>3.6197101930599498</v>
      </c>
      <c r="D18" s="1">
        <v>5.5864616966656999E-6</v>
      </c>
      <c r="E18">
        <v>4.6709470852373598E-4</v>
      </c>
      <c r="F18">
        <v>9.9880501223163906E-4</v>
      </c>
      <c r="X18" s="1"/>
      <c r="Z18" s="1"/>
    </row>
    <row r="19" spans="1:26" x14ac:dyDescent="0.25">
      <c r="A19">
        <v>287.11527210447798</v>
      </c>
      <c r="B19" s="1">
        <v>2.93205967990476E-5</v>
      </c>
      <c r="C19">
        <v>3.6436420270562802</v>
      </c>
      <c r="D19" s="1">
        <v>5.5480259569343E-6</v>
      </c>
      <c r="E19">
        <v>4.6493892955891999E-4</v>
      </c>
      <c r="F19">
        <v>9.975195596683879E-4</v>
      </c>
      <c r="X19" s="1"/>
      <c r="Z19" s="1"/>
    </row>
    <row r="20" spans="1:26" x14ac:dyDescent="0.25">
      <c r="A20">
        <v>325.085498234694</v>
      </c>
      <c r="B20" s="1">
        <v>6.4286762666994406E-5</v>
      </c>
      <c r="C20">
        <v>3.2491657475745002</v>
      </c>
      <c r="D20" s="1">
        <v>5.05067185660334E-6</v>
      </c>
      <c r="E20">
        <v>5.2859730682013701E-4</v>
      </c>
      <c r="F20">
        <v>1.0148935925537699E-3</v>
      </c>
      <c r="X20" s="1"/>
      <c r="Z20" s="1"/>
    </row>
    <row r="21" spans="1:26" x14ac:dyDescent="0.25">
      <c r="A21">
        <v>325.04642018831203</v>
      </c>
      <c r="B21" s="1">
        <v>6.1221792042391202E-5</v>
      </c>
      <c r="C21">
        <v>3.26098776852188</v>
      </c>
      <c r="D21" s="1">
        <v>4.9954942812579196E-6</v>
      </c>
      <c r="E21">
        <v>5.2677064592019903E-4</v>
      </c>
      <c r="F21">
        <v>1.0119019406195601E-3</v>
      </c>
      <c r="X21" s="1"/>
      <c r="Z21" s="1"/>
    </row>
    <row r="22" spans="1:26" x14ac:dyDescent="0.25">
      <c r="A22">
        <v>324.72369542750903</v>
      </c>
      <c r="B22" s="1">
        <v>5.7849178386170101E-5</v>
      </c>
      <c r="C22">
        <v>3.35294302404722</v>
      </c>
      <c r="D22" s="1">
        <v>5.1372389868916101E-6</v>
      </c>
      <c r="E22">
        <v>5.3251802317327596E-4</v>
      </c>
      <c r="F22">
        <v>1.01983649816364E-3</v>
      </c>
      <c r="X22" s="1"/>
      <c r="Z22" s="1"/>
    </row>
    <row r="23" spans="1:26" x14ac:dyDescent="0.25">
      <c r="A23">
        <v>325.11872631249997</v>
      </c>
      <c r="B23" s="1">
        <v>7.1028066598234399E-5</v>
      </c>
      <c r="C23">
        <v>3.3380593499080402</v>
      </c>
      <c r="D23" s="1">
        <v>5.2393348660566496E-6</v>
      </c>
      <c r="E23">
        <v>5.4294581337977204E-4</v>
      </c>
      <c r="F23">
        <v>1.0260821671513E-3</v>
      </c>
      <c r="X23" s="1"/>
      <c r="Z23" s="1"/>
    </row>
    <row r="24" spans="1:26" x14ac:dyDescent="0.25">
      <c r="A24">
        <v>324.10438794957997</v>
      </c>
      <c r="B24" s="1">
        <v>6.1022877970684903E-5</v>
      </c>
      <c r="C24">
        <v>3.38710460384854</v>
      </c>
      <c r="D24" s="1">
        <v>4.60817398016084E-6</v>
      </c>
      <c r="E24">
        <v>5.4380817338591403E-4</v>
      </c>
      <c r="F24">
        <v>1.0097176028397901E-3</v>
      </c>
      <c r="X24" s="1"/>
      <c r="Z24" s="1"/>
    </row>
    <row r="25" spans="1:26" x14ac:dyDescent="0.25">
      <c r="A25">
        <v>325.41832325830302</v>
      </c>
      <c r="B25" s="1">
        <v>6.4422543241983299E-5</v>
      </c>
      <c r="C25">
        <v>3.3549782557219499</v>
      </c>
      <c r="D25" s="1">
        <v>4.4484264775398402E-6</v>
      </c>
      <c r="E25">
        <v>5.39152522793867E-4</v>
      </c>
      <c r="F25">
        <v>1.0036919064081401E-3</v>
      </c>
      <c r="X25" s="1"/>
      <c r="Z25" s="1"/>
    </row>
    <row r="26" spans="1:26" x14ac:dyDescent="0.25">
      <c r="A26">
        <v>369.05583421666699</v>
      </c>
      <c r="B26" s="1">
        <v>7.2495111970810502E-5</v>
      </c>
      <c r="C26">
        <v>3.1519002196656798</v>
      </c>
      <c r="D26" s="1">
        <v>4.4620445953187697E-6</v>
      </c>
      <c r="E26">
        <v>5.4183280343257298E-4</v>
      </c>
      <c r="F26">
        <v>9.8897666614550499E-4</v>
      </c>
      <c r="X26" s="1"/>
      <c r="Z26" s="1"/>
    </row>
    <row r="27" spans="1:26" x14ac:dyDescent="0.25">
      <c r="A27">
        <v>369.29250856074799</v>
      </c>
      <c r="B27" s="1">
        <v>7.9263295562737401E-5</v>
      </c>
      <c r="C27">
        <v>3.15540187463592</v>
      </c>
      <c r="D27" s="1">
        <v>4.3543159639656103E-6</v>
      </c>
      <c r="E27">
        <v>5.3834997642446801E-4</v>
      </c>
      <c r="F27">
        <v>9.8539433670792099E-4</v>
      </c>
      <c r="X27" s="1"/>
      <c r="Z27" s="1"/>
    </row>
    <row r="28" spans="1:26" x14ac:dyDescent="0.25">
      <c r="A28">
        <v>368.21603739259302</v>
      </c>
      <c r="B28" s="1">
        <v>7.2306306629948695E-5</v>
      </c>
      <c r="C28">
        <v>3.1628330292511202</v>
      </c>
      <c r="D28" s="1">
        <v>4.5394960629649999E-6</v>
      </c>
      <c r="E28">
        <v>5.3679766934331395E-4</v>
      </c>
      <c r="F28">
        <v>9.8931299566257496E-4</v>
      </c>
      <c r="X28" s="1"/>
      <c r="Z28" s="1"/>
    </row>
    <row r="29" spans="1:26" x14ac:dyDescent="0.25">
      <c r="A29">
        <v>369.14972903809502</v>
      </c>
      <c r="B29" s="1">
        <v>8.0017091563049301E-5</v>
      </c>
      <c r="C29">
        <v>3.16094914658439</v>
      </c>
      <c r="D29" s="1">
        <v>4.5006850052844698E-6</v>
      </c>
      <c r="E29">
        <v>5.3753905788345103E-4</v>
      </c>
      <c r="F29">
        <v>9.8862678600368102E-4</v>
      </c>
      <c r="X29" s="1"/>
      <c r="Z29" s="1"/>
    </row>
    <row r="30" spans="1:26" x14ac:dyDescent="0.25">
      <c r="A30">
        <v>368.63909512376199</v>
      </c>
      <c r="B30" s="1">
        <v>6.0670389549744899E-5</v>
      </c>
      <c r="C30">
        <v>3.1847686909886601</v>
      </c>
      <c r="D30" s="1">
        <v>4.7350693153071701E-6</v>
      </c>
      <c r="E30">
        <v>5.3173651672892505E-4</v>
      </c>
      <c r="F30">
        <v>9.9231292926985092E-4</v>
      </c>
      <c r="X30" s="1"/>
      <c r="Z30" s="1"/>
    </row>
    <row r="31" spans="1:26" x14ac:dyDescent="0.25">
      <c r="A31">
        <v>369.13339062376201</v>
      </c>
      <c r="B31" s="1">
        <v>7.9834120647466201E-5</v>
      </c>
      <c r="C31">
        <v>3.1389491638076299</v>
      </c>
      <c r="D31" s="1">
        <v>4.7469675369638003E-6</v>
      </c>
      <c r="E31">
        <v>5.3583429022359495E-4</v>
      </c>
      <c r="F31">
        <v>9.937921187271651E-4</v>
      </c>
      <c r="X31" s="1"/>
      <c r="Z31" s="1"/>
    </row>
    <row r="33" spans="1:29" x14ac:dyDescent="0.25">
      <c r="A33">
        <v>200</v>
      </c>
      <c r="B33" s="1">
        <f>(((16.3045-20.93)/(600-500))*(A33-500)+20.93)/( (((1109.502-1046.7)/(600-500))*(A33-500)+1046.7)*(3900) )</f>
        <v>1.0398236023720993E-5</v>
      </c>
      <c r="D33" s="1">
        <f>0.00003044717-0.00000005149323*A33^1+0.00000000003129624*A33^2</f>
        <v>2.1400373600000002E-5</v>
      </c>
    </row>
    <row r="34" spans="1:29" x14ac:dyDescent="0.25">
      <c r="A34">
        <v>210</v>
      </c>
      <c r="B34" s="1">
        <f t="shared" ref="B34:B51" si="0">(((16.3045-20.93)/(600-500))*(A34-500)+20.93)/( (((1109.502-1046.7)/(600-500))*(A34-500)+1046.7)*(3900) )</f>
        <v>1.0185523724442647E-5</v>
      </c>
      <c r="D34" s="1">
        <f t="shared" ref="D34:D51" si="1">0.00003044717-0.00000005149323*A34^1+0.00000000003129624*A34^2</f>
        <v>2.1013755884000002E-5</v>
      </c>
      <c r="J34" t="s">
        <v>7</v>
      </c>
      <c r="M34" t="s">
        <v>8</v>
      </c>
      <c r="P34" t="s">
        <v>9</v>
      </c>
    </row>
    <row r="35" spans="1:29" x14ac:dyDescent="0.25">
      <c r="A35">
        <v>220</v>
      </c>
      <c r="B35" s="1">
        <f t="shared" si="0"/>
        <v>9.9758793910192784E-6</v>
      </c>
      <c r="D35" s="1">
        <f t="shared" si="1"/>
        <v>2.0633397416000001E-5</v>
      </c>
      <c r="J35" t="s">
        <v>10</v>
      </c>
      <c r="K35" t="s">
        <v>11</v>
      </c>
      <c r="M35" t="s">
        <v>10</v>
      </c>
      <c r="N35" t="s">
        <v>11</v>
      </c>
      <c r="P35" t="s">
        <v>10</v>
      </c>
      <c r="Q35" t="s">
        <v>11</v>
      </c>
    </row>
    <row r="36" spans="1:29" x14ac:dyDescent="0.25">
      <c r="A36">
        <v>230</v>
      </c>
      <c r="B36" s="1">
        <f t="shared" si="0"/>
        <v>9.7692371244229727E-6</v>
      </c>
      <c r="D36" s="1">
        <f t="shared" si="1"/>
        <v>2.0259298195999997E-5</v>
      </c>
      <c r="J36">
        <v>288.11481929411798</v>
      </c>
      <c r="K36">
        <v>0.66759256261261901</v>
      </c>
      <c r="M36">
        <v>202.04299554571401</v>
      </c>
      <c r="N36">
        <v>1.1396658126700201</v>
      </c>
      <c r="P36">
        <v>201.47615606015</v>
      </c>
      <c r="Q36">
        <v>2.3778981266510701</v>
      </c>
    </row>
    <row r="37" spans="1:29" x14ac:dyDescent="0.25">
      <c r="A37">
        <v>240</v>
      </c>
      <c r="B37" s="1">
        <f t="shared" si="0"/>
        <v>9.5655328995318284E-6</v>
      </c>
      <c r="D37" s="1">
        <f t="shared" si="1"/>
        <v>1.9891458224E-5</v>
      </c>
      <c r="J37">
        <v>316.61986472661903</v>
      </c>
      <c r="K37">
        <v>0.74555843902631302</v>
      </c>
      <c r="M37">
        <v>246.77495398257801</v>
      </c>
      <c r="N37">
        <v>0.83431810154963504</v>
      </c>
      <c r="P37">
        <v>240.29027323167199</v>
      </c>
      <c r="Q37">
        <v>1.7653177750490701</v>
      </c>
    </row>
    <row r="38" spans="1:29" x14ac:dyDescent="0.25">
      <c r="A38">
        <v>250</v>
      </c>
      <c r="B38" s="1">
        <f t="shared" si="0"/>
        <v>9.3647044989920894E-6</v>
      </c>
      <c r="D38" s="1">
        <f t="shared" si="1"/>
        <v>1.9529877499999999E-5</v>
      </c>
      <c r="J38">
        <v>356.03031470642202</v>
      </c>
      <c r="K38">
        <v>0.72916751896009402</v>
      </c>
      <c r="M38">
        <v>292.44158357877802</v>
      </c>
      <c r="N38">
        <v>0.701329692974339</v>
      </c>
      <c r="P38">
        <v>275.35951219031102</v>
      </c>
      <c r="Q38">
        <v>1.03457800544198</v>
      </c>
    </row>
    <row r="39" spans="1:29" x14ac:dyDescent="0.25">
      <c r="A39">
        <v>260</v>
      </c>
      <c r="B39" s="1">
        <f t="shared" si="0"/>
        <v>9.1666914498617837E-6</v>
      </c>
      <c r="D39" s="1">
        <f t="shared" si="1"/>
        <v>1.9174556023999998E-5</v>
      </c>
      <c r="J39">
        <v>199.589137609137</v>
      </c>
      <c r="K39">
        <v>1.0598679757698199</v>
      </c>
      <c r="M39">
        <v>313.979389711539</v>
      </c>
      <c r="N39">
        <v>0.63292607711125104</v>
      </c>
      <c r="P39">
        <v>313.69163198107299</v>
      </c>
      <c r="Q39">
        <v>1.1768940337822</v>
      </c>
    </row>
    <row r="40" spans="1:29" x14ac:dyDescent="0.25">
      <c r="A40">
        <v>270</v>
      </c>
      <c r="B40" s="1">
        <f t="shared" si="0"/>
        <v>8.9714349629003475E-6</v>
      </c>
      <c r="D40" s="1">
        <f t="shared" si="1"/>
        <v>1.8825493796E-5</v>
      </c>
      <c r="J40">
        <v>238.37473855555601</v>
      </c>
      <c r="K40">
        <v>1.00247154595132</v>
      </c>
      <c r="M40">
        <v>319.63129151898698</v>
      </c>
      <c r="N40">
        <v>0.78291048818253495</v>
      </c>
      <c r="P40">
        <v>318.93298568911899</v>
      </c>
      <c r="Q40">
        <v>1.59784376212293</v>
      </c>
    </row>
    <row r="41" spans="1:29" x14ac:dyDescent="0.25">
      <c r="A41">
        <v>280</v>
      </c>
      <c r="B41" s="1">
        <f t="shared" si="0"/>
        <v>8.7788778743761656E-6</v>
      </c>
      <c r="D41" s="1">
        <f t="shared" si="1"/>
        <v>1.8482690815999999E-5</v>
      </c>
      <c r="J41">
        <v>316.34495112371098</v>
      </c>
      <c r="K41">
        <v>0.75641418604074495</v>
      </c>
      <c r="M41">
        <v>360.67237359793802</v>
      </c>
      <c r="N41">
        <v>0.68122390316913395</v>
      </c>
      <c r="P41">
        <v>366.988817859873</v>
      </c>
      <c r="Q41">
        <v>1.2711032984174699</v>
      </c>
    </row>
    <row r="42" spans="1:29" x14ac:dyDescent="0.25">
      <c r="A42">
        <v>290</v>
      </c>
      <c r="B42" s="1">
        <f t="shared" si="0"/>
        <v>8.5889645902710793E-6</v>
      </c>
      <c r="D42" s="1">
        <f t="shared" si="1"/>
        <v>1.8146147084000001E-5</v>
      </c>
    </row>
    <row r="43" spans="1:29" x14ac:dyDescent="0.25">
      <c r="A43">
        <v>300</v>
      </c>
      <c r="B43" s="1">
        <f t="shared" si="0"/>
        <v>8.401641032767427E-6</v>
      </c>
      <c r="D43" s="1">
        <f t="shared" si="1"/>
        <v>1.7815862599999999E-5</v>
      </c>
    </row>
    <row r="44" spans="1:29" x14ac:dyDescent="0.25">
      <c r="A44">
        <v>310</v>
      </c>
      <c r="B44" s="1">
        <f t="shared" si="0"/>
        <v>8.2168545889094212E-6</v>
      </c>
      <c r="D44" s="1">
        <f t="shared" si="1"/>
        <v>1.7491837364E-5</v>
      </c>
    </row>
    <row r="45" spans="1:29" x14ac:dyDescent="0.25">
      <c r="A45">
        <v>320</v>
      </c>
      <c r="B45" s="1">
        <f t="shared" si="0"/>
        <v>8.0345540613365019E-6</v>
      </c>
      <c r="D45" s="1">
        <f t="shared" si="1"/>
        <v>1.7174071376000002E-5</v>
      </c>
      <c r="AC45" s="1"/>
    </row>
    <row r="46" spans="1:29" x14ac:dyDescent="0.25">
      <c r="A46">
        <v>330</v>
      </c>
      <c r="B46" s="1">
        <f t="shared" si="0"/>
        <v>7.8546896209917286E-6</v>
      </c>
      <c r="D46" s="1">
        <f t="shared" si="1"/>
        <v>1.6862564635999999E-5</v>
      </c>
      <c r="AC46" s="1"/>
    </row>
    <row r="47" spans="1:29" x14ac:dyDescent="0.25">
      <c r="A47">
        <v>340</v>
      </c>
      <c r="B47" s="1">
        <f t="shared" si="0"/>
        <v>7.6772127617134795E-6</v>
      </c>
      <c r="D47" s="1">
        <f t="shared" si="1"/>
        <v>1.6557317144E-5</v>
      </c>
      <c r="AC47" s="1"/>
    </row>
    <row r="48" spans="1:29" x14ac:dyDescent="0.25">
      <c r="A48">
        <v>350</v>
      </c>
      <c r="B48" s="1">
        <f t="shared" si="0"/>
        <v>7.5020762566235128E-6</v>
      </c>
      <c r="D48" s="1">
        <f t="shared" si="1"/>
        <v>1.6258328900000001E-5</v>
      </c>
    </row>
    <row r="49" spans="1:32" x14ac:dyDescent="0.25">
      <c r="A49">
        <v>360</v>
      </c>
      <c r="B49" s="1">
        <f t="shared" si="0"/>
        <v>7.3292341162290493E-6</v>
      </c>
      <c r="D49" s="1">
        <f t="shared" si="1"/>
        <v>1.5965599904000001E-5</v>
      </c>
      <c r="J49" t="s">
        <v>7</v>
      </c>
      <c r="N49" t="s">
        <v>12</v>
      </c>
      <c r="R49" t="s">
        <v>9</v>
      </c>
      <c r="V49" t="s">
        <v>13</v>
      </c>
      <c r="Z49" t="s">
        <v>8</v>
      </c>
      <c r="AD49" t="s">
        <v>14</v>
      </c>
    </row>
    <row r="50" spans="1:32" x14ac:dyDescent="0.25">
      <c r="A50">
        <v>370</v>
      </c>
      <c r="B50" s="1">
        <f t="shared" si="0"/>
        <v>7.1586415481607617E-6</v>
      </c>
      <c r="D50" s="1">
        <f t="shared" si="1"/>
        <v>1.5679130156000002E-5</v>
      </c>
      <c r="J50" t="s">
        <v>10</v>
      </c>
      <c r="K50" t="s">
        <v>11</v>
      </c>
      <c r="N50" t="s">
        <v>10</v>
      </c>
      <c r="O50" t="s">
        <v>11</v>
      </c>
      <c r="R50" t="s">
        <v>10</v>
      </c>
      <c r="S50" t="s">
        <v>11</v>
      </c>
      <c r="V50" t="s">
        <v>10</v>
      </c>
      <c r="W50" t="s">
        <v>11</v>
      </c>
      <c r="Z50" t="s">
        <v>10</v>
      </c>
      <c r="AA50" t="s">
        <v>11</v>
      </c>
      <c r="AD50" t="s">
        <v>10</v>
      </c>
      <c r="AE50" t="s">
        <v>11</v>
      </c>
      <c r="AF50" t="s">
        <v>15</v>
      </c>
    </row>
    <row r="51" spans="1:32" x14ac:dyDescent="0.25">
      <c r="A51">
        <v>380</v>
      </c>
      <c r="B51" s="1">
        <f t="shared" si="0"/>
        <v>6.9902549184726655E-6</v>
      </c>
      <c r="D51" s="1">
        <f t="shared" si="1"/>
        <v>1.5398919656000002E-5</v>
      </c>
      <c r="J51" s="3"/>
    </row>
    <row r="52" spans="1:32" x14ac:dyDescent="0.25">
      <c r="A52" t="s">
        <v>18</v>
      </c>
      <c r="B52" s="5">
        <f>SLOPE(B33:B51,A33:A51)</f>
        <v>-1.890891920071544E-8</v>
      </c>
      <c r="C52" s="1"/>
      <c r="D52" s="5">
        <f>SLOPE(D33:D51,A33:A51)</f>
        <v>-3.3341410799999999E-8</v>
      </c>
      <c r="J52" s="3"/>
    </row>
    <row r="53" spans="1:32" x14ac:dyDescent="0.25">
      <c r="A53" t="s">
        <v>19</v>
      </c>
      <c r="B53" s="1">
        <f>INTERCEPT(B33:B51,A33:A51)</f>
        <v>1.4111494012667671E-5</v>
      </c>
      <c r="C53" s="1"/>
      <c r="D53" s="1">
        <f>INTERCEPT(D33:D51,A33:A51)</f>
        <v>2.7909044936000003E-5</v>
      </c>
    </row>
    <row r="54" spans="1:32" x14ac:dyDescent="0.25">
      <c r="A54" t="s">
        <v>20</v>
      </c>
      <c r="B54" s="4">
        <f>B57-B52*B58</f>
        <v>4.9771342379201299E-5</v>
      </c>
      <c r="C54" s="4"/>
      <c r="D54" s="4">
        <f>D57-D52*B58</f>
        <v>1.3988210319797418E-5</v>
      </c>
    </row>
    <row r="57" spans="1:32" x14ac:dyDescent="0.25">
      <c r="A57" t="s">
        <v>6</v>
      </c>
      <c r="B57" s="6">
        <f>AVERAGE(B2:B32)</f>
        <v>4.4389314637052575E-5</v>
      </c>
      <c r="C57" s="6">
        <f>AVERAGE(C2:C32)</f>
        <v>4.367478963698149</v>
      </c>
      <c r="D57" s="6">
        <f>AVERAGE(D2:D32)</f>
        <v>4.4982761790249729E-6</v>
      </c>
      <c r="E57" s="6">
        <f>AVERAGE(E2:E32)</f>
        <v>4.6489175782705311E-4</v>
      </c>
      <c r="F57" s="6">
        <f>AVERAGE(F2:F32)</f>
        <v>9.8007767662920426E-4</v>
      </c>
    </row>
    <row r="58" spans="1:32" x14ac:dyDescent="0.25">
      <c r="A58" t="s">
        <v>21</v>
      </c>
      <c r="B58">
        <f>AVERAGE(A2:A31)</f>
        <v>284.62905177283153</v>
      </c>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12C8C-F2D3-47F2-8342-3B8FD574353D}">
  <sheetPr codeName="Sheet9"/>
  <dimension ref="A1:AF118"/>
  <sheetViews>
    <sheetView zoomScaleNormal="100" workbookViewId="0">
      <selection activeCell="C57" sqref="C57"/>
    </sheetView>
  </sheetViews>
  <sheetFormatPr defaultRowHeight="15" x14ac:dyDescent="0.25"/>
  <cols>
    <col min="2" max="2" width="13" customWidth="1"/>
    <col min="3" max="3" width="12.5703125" bestFit="1" customWidth="1"/>
    <col min="4" max="4" width="13.28515625" customWidth="1"/>
    <col min="5" max="6" width="12.28515625" bestFit="1" customWidth="1"/>
  </cols>
  <sheetData>
    <row r="1" spans="1:26" x14ac:dyDescent="0.25">
      <c r="A1" t="s">
        <v>0</v>
      </c>
      <c r="B1" t="s">
        <v>22</v>
      </c>
      <c r="C1" t="s">
        <v>2</v>
      </c>
      <c r="D1" t="s">
        <v>3</v>
      </c>
      <c r="E1" t="s">
        <v>17</v>
      </c>
    </row>
    <row r="2" spans="1:26" x14ac:dyDescent="0.25">
      <c r="A2">
        <v>201.93553693119301</v>
      </c>
      <c r="B2" s="1">
        <v>3.02320750703944</v>
      </c>
      <c r="C2">
        <v>2.8260385227514799</v>
      </c>
      <c r="D2" s="1">
        <v>1.2126522271290901E-5</v>
      </c>
      <c r="E2" s="1">
        <v>1.1061840913693299E-3</v>
      </c>
      <c r="X2" s="1"/>
      <c r="Z2" s="1"/>
    </row>
    <row r="3" spans="1:26" x14ac:dyDescent="0.25">
      <c r="A3">
        <v>240.71178006872901</v>
      </c>
      <c r="B3" s="1">
        <v>2.74044835213591</v>
      </c>
      <c r="C3">
        <v>2.9033824779353301</v>
      </c>
      <c r="D3" s="1">
        <v>9.0199491878502598E-6</v>
      </c>
      <c r="E3" s="1">
        <v>1.0643163748710899E-3</v>
      </c>
      <c r="X3" s="1"/>
      <c r="Z3" s="1"/>
    </row>
    <row r="4" spans="1:26" x14ac:dyDescent="0.25">
      <c r="A4">
        <v>286.38196623361802</v>
      </c>
      <c r="B4" s="1">
        <v>2.60411349721248</v>
      </c>
      <c r="C4">
        <v>3.0202796049851002</v>
      </c>
      <c r="D4" s="1">
        <v>5.7770580538558204E-6</v>
      </c>
      <c r="E4" s="1">
        <v>1.00879893074094E-3</v>
      </c>
      <c r="X4" s="1"/>
      <c r="Z4" s="1"/>
    </row>
    <row r="5" spans="1:26" x14ac:dyDescent="0.25">
      <c r="A5">
        <v>324.72369542750903</v>
      </c>
      <c r="B5" s="1">
        <v>2.5591216660297702</v>
      </c>
      <c r="C5">
        <v>3.2221929638567102</v>
      </c>
      <c r="D5" s="1">
        <v>4.2296770521537201E-6</v>
      </c>
      <c r="E5" s="1">
        <v>9.8005703316684893E-4</v>
      </c>
      <c r="X5" s="1"/>
      <c r="Z5" s="1"/>
    </row>
    <row r="6" spans="1:26" x14ac:dyDescent="0.25">
      <c r="A6">
        <v>368.21603739259302</v>
      </c>
      <c r="B6" s="1">
        <v>2.1769254951297001</v>
      </c>
      <c r="C6">
        <v>2.9621576265566198</v>
      </c>
      <c r="D6" s="1">
        <v>3.4732374944687801E-6</v>
      </c>
      <c r="E6" s="1">
        <v>9.4636828959287003E-4</v>
      </c>
      <c r="X6" s="1"/>
      <c r="Z6" s="1"/>
    </row>
    <row r="7" spans="1:26" x14ac:dyDescent="0.25">
      <c r="B7" s="1"/>
      <c r="D7" s="1"/>
      <c r="X7" s="1"/>
      <c r="Z7" s="1"/>
    </row>
    <row r="8" spans="1:26" x14ac:dyDescent="0.25">
      <c r="B8" s="1"/>
      <c r="D8" s="1"/>
      <c r="X8" s="1"/>
      <c r="Z8" s="1"/>
    </row>
    <row r="9" spans="1:26" x14ac:dyDescent="0.25">
      <c r="B9" s="1"/>
      <c r="D9" s="1"/>
      <c r="X9" s="1"/>
      <c r="Z9" s="1"/>
    </row>
    <row r="10" spans="1:26" x14ac:dyDescent="0.25">
      <c r="B10" s="1"/>
      <c r="D10" s="1"/>
      <c r="X10" s="1"/>
      <c r="Z10" s="1"/>
    </row>
    <row r="11" spans="1:26" x14ac:dyDescent="0.25">
      <c r="B11" s="1"/>
      <c r="D11" s="1"/>
      <c r="X11" s="1"/>
      <c r="Z11" s="1"/>
    </row>
    <row r="12" spans="1:26" x14ac:dyDescent="0.25">
      <c r="B12" s="1"/>
      <c r="D12" s="1"/>
      <c r="X12" s="1"/>
      <c r="Z12" s="1"/>
    </row>
    <row r="13" spans="1:26" x14ac:dyDescent="0.25">
      <c r="B13" s="1"/>
      <c r="D13" s="1"/>
      <c r="X13" s="1"/>
      <c r="Z13" s="1"/>
    </row>
    <row r="14" spans="1:26" x14ac:dyDescent="0.25">
      <c r="B14" s="1"/>
      <c r="D14" s="1"/>
      <c r="X14" s="1"/>
      <c r="Z14" s="1"/>
    </row>
    <row r="15" spans="1:26" x14ac:dyDescent="0.25">
      <c r="B15" s="1"/>
      <c r="D15" s="1"/>
      <c r="X15" s="1"/>
      <c r="Z15" s="1"/>
    </row>
    <row r="16" spans="1:26" x14ac:dyDescent="0.25">
      <c r="B16" s="1"/>
      <c r="D16" s="1"/>
      <c r="X16" s="1"/>
      <c r="Z16" s="1"/>
    </row>
    <row r="17" spans="2:26" x14ac:dyDescent="0.25">
      <c r="B17" s="1"/>
      <c r="D17" s="1"/>
      <c r="X17" s="1"/>
      <c r="Z17" s="1"/>
    </row>
    <row r="18" spans="2:26" x14ac:dyDescent="0.25">
      <c r="B18" s="1"/>
      <c r="D18" s="1"/>
      <c r="X18" s="1"/>
      <c r="Z18" s="1"/>
    </row>
    <row r="19" spans="2:26" x14ac:dyDescent="0.25">
      <c r="B19" s="1"/>
      <c r="D19" s="1"/>
      <c r="X19" s="1"/>
      <c r="Z19" s="1"/>
    </row>
    <row r="20" spans="2:26" x14ac:dyDescent="0.25">
      <c r="B20" s="1"/>
      <c r="D20" s="1"/>
      <c r="X20" s="1"/>
      <c r="Z20" s="1"/>
    </row>
    <row r="21" spans="2:26" x14ac:dyDescent="0.25">
      <c r="D21" s="1"/>
      <c r="X21" s="1"/>
      <c r="Z21" s="1"/>
    </row>
    <row r="22" spans="2:26" x14ac:dyDescent="0.25">
      <c r="B22" s="1"/>
      <c r="D22" s="1"/>
      <c r="X22" s="1"/>
      <c r="Z22" s="1"/>
    </row>
    <row r="23" spans="2:26" x14ac:dyDescent="0.25">
      <c r="B23" s="1"/>
      <c r="D23" s="1"/>
      <c r="X23" s="1"/>
      <c r="Z23" s="1"/>
    </row>
    <row r="24" spans="2:26" x14ac:dyDescent="0.25">
      <c r="B24" s="1"/>
      <c r="D24" s="1"/>
      <c r="X24" s="1"/>
      <c r="Z24" s="1"/>
    </row>
    <row r="25" spans="2:26" x14ac:dyDescent="0.25">
      <c r="B25" s="1"/>
      <c r="D25" s="1"/>
      <c r="X25" s="1"/>
      <c r="Z25" s="1"/>
    </row>
    <row r="26" spans="2:26" x14ac:dyDescent="0.25">
      <c r="B26" s="1"/>
      <c r="D26" s="1"/>
      <c r="X26" s="1"/>
      <c r="Z26" s="1"/>
    </row>
    <row r="27" spans="2:26" x14ac:dyDescent="0.25">
      <c r="B27" s="1"/>
      <c r="D27" s="1"/>
      <c r="X27" s="1"/>
      <c r="Z27" s="1"/>
    </row>
    <row r="28" spans="2:26" x14ac:dyDescent="0.25">
      <c r="B28" s="1"/>
      <c r="D28" s="1"/>
      <c r="X28" s="1"/>
      <c r="Z28" s="1"/>
    </row>
    <row r="29" spans="2:26" x14ac:dyDescent="0.25">
      <c r="B29" s="1"/>
      <c r="D29" s="1"/>
      <c r="X29" s="1"/>
      <c r="Z29" s="1"/>
    </row>
    <row r="30" spans="2:26" x14ac:dyDescent="0.25">
      <c r="B30" s="1"/>
      <c r="D30" s="1"/>
      <c r="X30" s="1"/>
      <c r="Z30" s="1"/>
    </row>
    <row r="31" spans="2:26" x14ac:dyDescent="0.25">
      <c r="B31" s="1"/>
      <c r="D31" s="1"/>
      <c r="X31" s="1"/>
      <c r="Z31" s="1"/>
    </row>
    <row r="33" spans="1:29" x14ac:dyDescent="0.25">
      <c r="A33">
        <v>200</v>
      </c>
      <c r="B33" s="1">
        <f>(((16.3045-20.93)/(600-500))*(A33-500)+20.93)/( (((1109.502-1046.7)/(600-500))*(A33-500)+1046.7)*(3900) )</f>
        <v>1.0398236023720993E-5</v>
      </c>
      <c r="D33" s="1">
        <f>0.00003044717-0.00000005149323*A33^1+0.00000000003129624*A33^2</f>
        <v>2.1400373600000002E-5</v>
      </c>
    </row>
    <row r="34" spans="1:29" x14ac:dyDescent="0.25">
      <c r="A34">
        <v>210</v>
      </c>
      <c r="B34" s="1">
        <f t="shared" ref="B34:B51" si="0">(((16.3045-20.93)/(600-500))*(A34-500)+20.93)/( (((1109.502-1046.7)/(600-500))*(A34-500)+1046.7)*(3900) )</f>
        <v>1.0185523724442647E-5</v>
      </c>
      <c r="D34" s="1">
        <f t="shared" ref="D34:D51" si="1">0.00003044717-0.00000005149323*A34^1+0.00000000003129624*A34^2</f>
        <v>2.1013755884000002E-5</v>
      </c>
      <c r="J34" t="s">
        <v>7</v>
      </c>
      <c r="M34" t="s">
        <v>8</v>
      </c>
      <c r="P34" t="s">
        <v>9</v>
      </c>
    </row>
    <row r="35" spans="1:29" x14ac:dyDescent="0.25">
      <c r="A35">
        <v>220</v>
      </c>
      <c r="B35" s="1">
        <f t="shared" si="0"/>
        <v>9.9758793910192784E-6</v>
      </c>
      <c r="D35" s="1">
        <f t="shared" si="1"/>
        <v>2.0633397416000001E-5</v>
      </c>
      <c r="J35" t="s">
        <v>10</v>
      </c>
      <c r="K35" t="s">
        <v>11</v>
      </c>
      <c r="M35" t="s">
        <v>10</v>
      </c>
      <c r="N35" t="s">
        <v>11</v>
      </c>
      <c r="P35" t="s">
        <v>10</v>
      </c>
      <c r="Q35" t="s">
        <v>11</v>
      </c>
    </row>
    <row r="36" spans="1:29" x14ac:dyDescent="0.25">
      <c r="A36">
        <v>230</v>
      </c>
      <c r="B36" s="1">
        <f t="shared" si="0"/>
        <v>9.7692371244229727E-6</v>
      </c>
      <c r="D36" s="1">
        <f t="shared" si="1"/>
        <v>2.0259298195999997E-5</v>
      </c>
      <c r="J36">
        <v>288.11481929411798</v>
      </c>
      <c r="K36">
        <v>0.498410022496104</v>
      </c>
      <c r="M36">
        <v>202.04299554571401</v>
      </c>
      <c r="N36">
        <v>0.74845134079947595</v>
      </c>
      <c r="P36">
        <v>201.47615606015</v>
      </c>
      <c r="Q36">
        <v>1.1717126655164001</v>
      </c>
    </row>
    <row r="37" spans="1:29" x14ac:dyDescent="0.25">
      <c r="A37">
        <v>240</v>
      </c>
      <c r="B37" s="1">
        <f t="shared" si="0"/>
        <v>9.5655328995318284E-6</v>
      </c>
      <c r="D37" s="1">
        <f t="shared" si="1"/>
        <v>1.9891458224E-5</v>
      </c>
      <c r="J37">
        <v>316.61986472661903</v>
      </c>
      <c r="K37">
        <v>0.53930973099153501</v>
      </c>
      <c r="M37">
        <v>246.77495398257801</v>
      </c>
      <c r="N37">
        <v>0.59384683472240896</v>
      </c>
      <c r="P37">
        <v>240.29027323167199</v>
      </c>
      <c r="Q37">
        <v>1.0091930902486299</v>
      </c>
    </row>
    <row r="38" spans="1:29" x14ac:dyDescent="0.25">
      <c r="A38">
        <v>250</v>
      </c>
      <c r="B38" s="1">
        <f t="shared" si="0"/>
        <v>9.3647044989920894E-6</v>
      </c>
      <c r="D38" s="1">
        <f t="shared" si="1"/>
        <v>1.9529877499999999E-5</v>
      </c>
      <c r="J38">
        <v>356.03031470642202</v>
      </c>
      <c r="K38">
        <v>0.52789087926707901</v>
      </c>
      <c r="M38">
        <v>292.44158357877802</v>
      </c>
      <c r="N38">
        <v>0.51826110597360897</v>
      </c>
      <c r="P38">
        <v>275.35951219031102</v>
      </c>
      <c r="Q38">
        <v>0.72496849052448498</v>
      </c>
    </row>
    <row r="39" spans="1:29" x14ac:dyDescent="0.25">
      <c r="A39">
        <v>260</v>
      </c>
      <c r="B39" s="1">
        <f t="shared" si="0"/>
        <v>9.1666914498617837E-6</v>
      </c>
      <c r="D39" s="1">
        <f t="shared" si="1"/>
        <v>1.9174556023999998E-5</v>
      </c>
      <c r="J39">
        <v>199.589137609137</v>
      </c>
      <c r="K39">
        <v>0.71329460789548405</v>
      </c>
      <c r="M39">
        <v>313.979389711539</v>
      </c>
      <c r="N39">
        <v>0.48035614883347799</v>
      </c>
      <c r="P39">
        <v>313.69163198107299</v>
      </c>
      <c r="Q39">
        <v>0.79581250536045001</v>
      </c>
    </row>
    <row r="40" spans="1:29" x14ac:dyDescent="0.25">
      <c r="A40">
        <v>270</v>
      </c>
      <c r="B40" s="1">
        <f t="shared" si="0"/>
        <v>8.9714349629003475E-6</v>
      </c>
      <c r="D40" s="1">
        <f t="shared" si="1"/>
        <v>1.8825493796E-5</v>
      </c>
      <c r="J40">
        <v>238.37473855555601</v>
      </c>
      <c r="K40">
        <v>0.67642557970057704</v>
      </c>
      <c r="M40">
        <v>319.63129151898698</v>
      </c>
      <c r="N40">
        <v>0.56432971704827894</v>
      </c>
      <c r="P40">
        <v>318.93298568911899</v>
      </c>
      <c r="Q40">
        <v>0.96004163217070304</v>
      </c>
    </row>
    <row r="41" spans="1:29" x14ac:dyDescent="0.25">
      <c r="A41">
        <v>280</v>
      </c>
      <c r="B41" s="1">
        <f t="shared" si="0"/>
        <v>8.7788778743761656E-6</v>
      </c>
      <c r="D41" s="1">
        <f t="shared" si="1"/>
        <v>1.8482690815999999E-5</v>
      </c>
      <c r="J41">
        <v>316.34495112371098</v>
      </c>
      <c r="K41">
        <v>0.54514173032803404</v>
      </c>
      <c r="M41">
        <v>360.67237359793802</v>
      </c>
      <c r="N41">
        <v>0.50817049180764595</v>
      </c>
      <c r="P41">
        <v>366.988817859873</v>
      </c>
      <c r="Q41">
        <v>0.83762925295166102</v>
      </c>
    </row>
    <row r="42" spans="1:29" x14ac:dyDescent="0.25">
      <c r="A42">
        <v>290</v>
      </c>
      <c r="B42" s="1">
        <f t="shared" si="0"/>
        <v>8.5889645902710793E-6</v>
      </c>
      <c r="D42" s="1">
        <f t="shared" si="1"/>
        <v>1.8146147084000001E-5</v>
      </c>
    </row>
    <row r="43" spans="1:29" x14ac:dyDescent="0.25">
      <c r="A43">
        <v>300</v>
      </c>
      <c r="B43" s="1">
        <f t="shared" si="0"/>
        <v>8.401641032767427E-6</v>
      </c>
      <c r="D43" s="1">
        <f t="shared" si="1"/>
        <v>1.7815862599999999E-5</v>
      </c>
    </row>
    <row r="44" spans="1:29" x14ac:dyDescent="0.25">
      <c r="A44">
        <v>310</v>
      </c>
      <c r="B44" s="1">
        <f t="shared" si="0"/>
        <v>8.2168545889094212E-6</v>
      </c>
      <c r="D44" s="1">
        <f t="shared" si="1"/>
        <v>1.7491837364E-5</v>
      </c>
    </row>
    <row r="45" spans="1:29" x14ac:dyDescent="0.25">
      <c r="A45">
        <v>320</v>
      </c>
      <c r="B45" s="1">
        <f t="shared" si="0"/>
        <v>8.0345540613365019E-6</v>
      </c>
      <c r="D45" s="1">
        <f t="shared" si="1"/>
        <v>1.7174071376000002E-5</v>
      </c>
      <c r="AC45" s="1"/>
    </row>
    <row r="46" spans="1:29" x14ac:dyDescent="0.25">
      <c r="A46">
        <v>330</v>
      </c>
      <c r="B46" s="1">
        <f t="shared" si="0"/>
        <v>7.8546896209917286E-6</v>
      </c>
      <c r="D46" s="1">
        <f t="shared" si="1"/>
        <v>1.6862564635999999E-5</v>
      </c>
      <c r="AC46" s="1"/>
    </row>
    <row r="47" spans="1:29" x14ac:dyDescent="0.25">
      <c r="A47">
        <v>340</v>
      </c>
      <c r="B47" s="1">
        <f t="shared" si="0"/>
        <v>7.6772127617134795E-6</v>
      </c>
      <c r="D47" s="1">
        <f t="shared" si="1"/>
        <v>1.6557317144E-5</v>
      </c>
      <c r="AC47" s="1"/>
    </row>
    <row r="48" spans="1:29" x14ac:dyDescent="0.25">
      <c r="A48">
        <v>350</v>
      </c>
      <c r="B48" s="1">
        <f t="shared" si="0"/>
        <v>7.5020762566235128E-6</v>
      </c>
      <c r="D48" s="1">
        <f t="shared" si="1"/>
        <v>1.6258328900000001E-5</v>
      </c>
    </row>
    <row r="49" spans="1:32" x14ac:dyDescent="0.25">
      <c r="A49">
        <v>360</v>
      </c>
      <c r="B49" s="1">
        <f t="shared" si="0"/>
        <v>7.3292341162290493E-6</v>
      </c>
      <c r="D49" s="1">
        <f t="shared" si="1"/>
        <v>1.5965599904000001E-5</v>
      </c>
      <c r="J49" t="s">
        <v>7</v>
      </c>
      <c r="N49" t="s">
        <v>12</v>
      </c>
      <c r="R49" t="s">
        <v>9</v>
      </c>
      <c r="V49" t="s">
        <v>13</v>
      </c>
      <c r="Z49" t="s">
        <v>8</v>
      </c>
      <c r="AD49" t="s">
        <v>14</v>
      </c>
    </row>
    <row r="50" spans="1:32" x14ac:dyDescent="0.25">
      <c r="A50">
        <v>370</v>
      </c>
      <c r="B50" s="1">
        <f t="shared" si="0"/>
        <v>7.1586415481607617E-6</v>
      </c>
      <c r="D50" s="1">
        <f t="shared" si="1"/>
        <v>1.5679130156000002E-5</v>
      </c>
      <c r="J50" t="s">
        <v>10</v>
      </c>
      <c r="K50" t="s">
        <v>11</v>
      </c>
      <c r="N50" t="s">
        <v>10</v>
      </c>
      <c r="O50" t="s">
        <v>11</v>
      </c>
      <c r="R50" t="s">
        <v>10</v>
      </c>
      <c r="S50" t="s">
        <v>11</v>
      </c>
      <c r="V50" t="s">
        <v>10</v>
      </c>
      <c r="W50" t="s">
        <v>11</v>
      </c>
      <c r="Z50" t="s">
        <v>10</v>
      </c>
      <c r="AA50" t="s">
        <v>11</v>
      </c>
      <c r="AD50" t="s">
        <v>10</v>
      </c>
      <c r="AE50" t="s">
        <v>11</v>
      </c>
      <c r="AF50" t="s">
        <v>15</v>
      </c>
    </row>
    <row r="51" spans="1:32" x14ac:dyDescent="0.25">
      <c r="A51">
        <v>380</v>
      </c>
      <c r="B51" s="1">
        <f t="shared" si="0"/>
        <v>6.9902549184726655E-6</v>
      </c>
      <c r="D51" s="1">
        <f t="shared" si="1"/>
        <v>1.5398919656000002E-5</v>
      </c>
      <c r="J51" s="3"/>
    </row>
    <row r="52" spans="1:32" x14ac:dyDescent="0.25">
      <c r="A52" t="s">
        <v>18</v>
      </c>
      <c r="B52" s="5">
        <f>SLOPE(B33:B51,A33:A51)</f>
        <v>-1.890891920071544E-8</v>
      </c>
      <c r="C52" s="1"/>
      <c r="D52" s="5">
        <f>SLOPE(D33:D51,A33:A51)</f>
        <v>-3.3341410799999999E-8</v>
      </c>
      <c r="J52" s="3"/>
    </row>
    <row r="53" spans="1:32" x14ac:dyDescent="0.25">
      <c r="A53" t="s">
        <v>19</v>
      </c>
      <c r="B53" s="1">
        <f>INTERCEPT(B33:B51,A33:A51)</f>
        <v>1.4111494012667671E-5</v>
      </c>
      <c r="C53" s="1"/>
      <c r="D53" s="1">
        <f>INTERCEPT(D33:D51,A33:A51)</f>
        <v>2.7909044936000003E-5</v>
      </c>
    </row>
    <row r="54" spans="1:32" x14ac:dyDescent="0.25">
      <c r="A54" t="s">
        <v>20</v>
      </c>
      <c r="B54" s="4">
        <f>B57-B52*B58</f>
        <v>2.6207686810889061</v>
      </c>
      <c r="C54" s="4"/>
      <c r="D54" s="4">
        <f>D57-D52*B58</f>
        <v>1.6407379433747152E-5</v>
      </c>
    </row>
    <row r="57" spans="1:32" x14ac:dyDescent="0.25">
      <c r="A57" t="s">
        <v>6</v>
      </c>
      <c r="B57" s="6">
        <f>AVERAGE(B2:B32)</f>
        <v>2.62076330350946</v>
      </c>
      <c r="C57" s="6">
        <f>AVERAGE(C2:C32)</f>
        <v>2.9868102392170477</v>
      </c>
      <c r="D57" s="6">
        <f>AVERAGE(D2:D32)</f>
        <v>6.925288811923895E-6</v>
      </c>
      <c r="E57" s="6">
        <f>AVERAGE(E2:E32)</f>
        <v>1.0211449439482159E-3</v>
      </c>
      <c r="F57" s="6" t="e">
        <f>AVERAGE(F2:F32)</f>
        <v>#DIV/0!</v>
      </c>
    </row>
    <row r="58" spans="1:32" x14ac:dyDescent="0.25">
      <c r="A58" t="s">
        <v>21</v>
      </c>
      <c r="B58">
        <f>AVERAGE(A2:A31)</f>
        <v>284.39380321072844</v>
      </c>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C76B1-9D44-4221-9F53-F4524530BDFF}">
  <sheetPr codeName="Sheet10"/>
  <dimension ref="A1:AF118"/>
  <sheetViews>
    <sheetView zoomScaleNormal="100" workbookViewId="0">
      <selection activeCell="AE31" sqref="AE31"/>
    </sheetView>
  </sheetViews>
  <sheetFormatPr defaultRowHeight="15" x14ac:dyDescent="0.25"/>
  <cols>
    <col min="2" max="2" width="13" customWidth="1"/>
    <col min="3" max="3" width="12.5703125" bestFit="1" customWidth="1"/>
    <col min="4" max="4" width="13.28515625" customWidth="1"/>
    <col min="5" max="6" width="12.28515625" bestFit="1" customWidth="1"/>
  </cols>
  <sheetData>
    <row r="1" spans="1:26" x14ac:dyDescent="0.25">
      <c r="A1" t="s">
        <v>0</v>
      </c>
      <c r="B1" t="s">
        <v>22</v>
      </c>
      <c r="C1" t="s">
        <v>2</v>
      </c>
      <c r="D1" t="s">
        <v>3</v>
      </c>
      <c r="E1" t="s">
        <v>16</v>
      </c>
      <c r="F1" t="s">
        <v>17</v>
      </c>
    </row>
    <row r="2" spans="1:26" x14ac:dyDescent="0.25">
      <c r="A2">
        <v>201.93553693119301</v>
      </c>
      <c r="B2" s="1">
        <v>0.65962971625709499</v>
      </c>
      <c r="C2">
        <v>0.60332334148287903</v>
      </c>
      <c r="D2" s="1">
        <v>1.11052414758422E-5</v>
      </c>
      <c r="E2" s="1">
        <v>4.7702138434031299E-4</v>
      </c>
      <c r="F2">
        <v>1.09250472674993E-3</v>
      </c>
      <c r="X2" s="1"/>
      <c r="Z2" s="1"/>
    </row>
    <row r="3" spans="1:26" x14ac:dyDescent="0.25">
      <c r="A3">
        <v>240.71178006872901</v>
      </c>
      <c r="B3" s="1">
        <v>1.34413723006567</v>
      </c>
      <c r="C3">
        <v>0.39289747247895601</v>
      </c>
      <c r="D3" s="1">
        <v>9.9042254778893702E-8</v>
      </c>
      <c r="E3" s="1">
        <v>2.8753565253170798E-4</v>
      </c>
      <c r="F3">
        <v>8.3164788198695702E-4</v>
      </c>
      <c r="X3" s="1"/>
      <c r="Z3" s="1"/>
    </row>
    <row r="4" spans="1:26" x14ac:dyDescent="0.25">
      <c r="A4">
        <v>286.38196623361802</v>
      </c>
      <c r="B4" s="1">
        <v>0.47728587304074599</v>
      </c>
      <c r="C4">
        <v>1.0778721206544699</v>
      </c>
      <c r="D4" s="1">
        <v>7.1899569629315898E-6</v>
      </c>
      <c r="E4" s="1">
        <v>5.5060793468666503E-4</v>
      </c>
      <c r="F4">
        <v>1.06370849123642E-3</v>
      </c>
      <c r="X4" s="1"/>
      <c r="Z4" s="1"/>
    </row>
    <row r="5" spans="1:26" x14ac:dyDescent="0.25">
      <c r="A5">
        <v>324.72369542750903</v>
      </c>
      <c r="B5" s="1">
        <v>0.38812706485148002</v>
      </c>
      <c r="C5">
        <v>0.76740622898592503</v>
      </c>
      <c r="D5" s="1">
        <v>5.5107212896923902E-6</v>
      </c>
      <c r="E5" s="1">
        <v>5.52502757496462E-4</v>
      </c>
      <c r="F5">
        <v>1.0359145743492901E-3</v>
      </c>
      <c r="X5" s="1"/>
      <c r="Z5" s="1"/>
    </row>
    <row r="6" spans="1:26" x14ac:dyDescent="0.25">
      <c r="A6">
        <v>368.21603739259302</v>
      </c>
      <c r="B6" s="1">
        <v>0.54255311708418397</v>
      </c>
      <c r="C6">
        <v>1.3578398733922601</v>
      </c>
      <c r="D6" s="1">
        <v>4.8437574430338296E-6</v>
      </c>
      <c r="E6" s="1">
        <v>5.4941403435385605E-4</v>
      </c>
      <c r="F6">
        <v>1.0000680807113801E-3</v>
      </c>
      <c r="X6" s="1"/>
      <c r="Z6" s="1"/>
    </row>
    <row r="7" spans="1:26" x14ac:dyDescent="0.25">
      <c r="B7" s="1"/>
      <c r="D7" s="1"/>
      <c r="X7" s="1"/>
      <c r="Z7" s="1"/>
    </row>
    <row r="8" spans="1:26" x14ac:dyDescent="0.25">
      <c r="B8" s="1"/>
      <c r="D8" s="1"/>
      <c r="X8" s="1"/>
      <c r="Z8" s="1"/>
    </row>
    <row r="9" spans="1:26" x14ac:dyDescent="0.25">
      <c r="B9" s="1"/>
      <c r="D9" s="1"/>
      <c r="X9" s="1"/>
      <c r="Z9" s="1"/>
    </row>
    <row r="10" spans="1:26" x14ac:dyDescent="0.25">
      <c r="B10" s="1"/>
      <c r="D10" s="1"/>
      <c r="X10" s="1"/>
      <c r="Z10" s="1"/>
    </row>
    <row r="11" spans="1:26" x14ac:dyDescent="0.25">
      <c r="B11" s="1"/>
      <c r="D11" s="1"/>
      <c r="X11" s="1"/>
      <c r="Z11" s="1"/>
    </row>
    <row r="12" spans="1:26" x14ac:dyDescent="0.25">
      <c r="B12" s="1"/>
      <c r="D12" s="1"/>
      <c r="X12" s="1"/>
      <c r="Z12" s="1"/>
    </row>
    <row r="13" spans="1:26" x14ac:dyDescent="0.25">
      <c r="B13" s="1"/>
      <c r="D13" s="1"/>
      <c r="X13" s="1"/>
      <c r="Z13" s="1"/>
    </row>
    <row r="14" spans="1:26" x14ac:dyDescent="0.25">
      <c r="B14" s="1"/>
      <c r="D14" s="1"/>
      <c r="X14" s="1"/>
      <c r="Z14" s="1"/>
    </row>
    <row r="15" spans="1:26" x14ac:dyDescent="0.25">
      <c r="B15" s="1"/>
      <c r="D15" s="1"/>
      <c r="X15" s="1"/>
      <c r="Z15" s="1"/>
    </row>
    <row r="16" spans="1:26" x14ac:dyDescent="0.25">
      <c r="B16" s="1"/>
      <c r="D16" s="1"/>
      <c r="X16" s="1"/>
      <c r="Z16" s="1"/>
    </row>
    <row r="17" spans="2:26" x14ac:dyDescent="0.25">
      <c r="B17" s="1"/>
      <c r="D17" s="1"/>
      <c r="X17" s="1"/>
      <c r="Z17" s="1"/>
    </row>
    <row r="18" spans="2:26" x14ac:dyDescent="0.25">
      <c r="B18" s="1"/>
      <c r="D18" s="1"/>
      <c r="X18" s="1"/>
      <c r="Z18" s="1"/>
    </row>
    <row r="19" spans="2:26" x14ac:dyDescent="0.25">
      <c r="B19" s="1"/>
      <c r="D19" s="1"/>
      <c r="X19" s="1"/>
      <c r="Z19" s="1"/>
    </row>
    <row r="20" spans="2:26" x14ac:dyDescent="0.25">
      <c r="B20" s="1"/>
      <c r="D20" s="1"/>
      <c r="X20" s="1"/>
      <c r="Z20" s="1"/>
    </row>
    <row r="21" spans="2:26" x14ac:dyDescent="0.25">
      <c r="D21" s="1"/>
      <c r="X21" s="1"/>
      <c r="Z21" s="1"/>
    </row>
    <row r="22" spans="2:26" x14ac:dyDescent="0.25">
      <c r="B22" s="1"/>
      <c r="D22" s="1"/>
      <c r="X22" s="1"/>
      <c r="Z22" s="1"/>
    </row>
    <row r="23" spans="2:26" x14ac:dyDescent="0.25">
      <c r="B23" s="1"/>
      <c r="D23" s="1"/>
      <c r="X23" s="1"/>
      <c r="Z23" s="1"/>
    </row>
    <row r="24" spans="2:26" x14ac:dyDescent="0.25">
      <c r="B24" s="1"/>
      <c r="D24" s="1"/>
      <c r="X24" s="1"/>
      <c r="Z24" s="1"/>
    </row>
    <row r="25" spans="2:26" x14ac:dyDescent="0.25">
      <c r="B25" s="1"/>
      <c r="D25" s="1"/>
      <c r="X25" s="1"/>
      <c r="Z25" s="1"/>
    </row>
    <row r="26" spans="2:26" x14ac:dyDescent="0.25">
      <c r="B26" s="1"/>
      <c r="D26" s="1"/>
      <c r="X26" s="1"/>
      <c r="Z26" s="1"/>
    </row>
    <row r="27" spans="2:26" x14ac:dyDescent="0.25">
      <c r="B27" s="1"/>
      <c r="D27" s="1"/>
      <c r="X27" s="1"/>
      <c r="Z27" s="1"/>
    </row>
    <row r="28" spans="2:26" x14ac:dyDescent="0.25">
      <c r="B28" s="1"/>
      <c r="D28" s="1"/>
      <c r="X28" s="1"/>
      <c r="Z28" s="1"/>
    </row>
    <row r="29" spans="2:26" x14ac:dyDescent="0.25">
      <c r="B29" s="1"/>
      <c r="D29" s="1"/>
      <c r="X29" s="1"/>
      <c r="Z29" s="1"/>
    </row>
    <row r="30" spans="2:26" x14ac:dyDescent="0.25">
      <c r="B30" s="1"/>
      <c r="D30" s="1"/>
      <c r="X30" s="1"/>
      <c r="Z30" s="1"/>
    </row>
    <row r="31" spans="2:26" x14ac:dyDescent="0.25">
      <c r="B31" s="1"/>
      <c r="D31" s="1"/>
      <c r="X31" s="1"/>
      <c r="Z31" s="1"/>
    </row>
    <row r="33" spans="1:29" x14ac:dyDescent="0.25">
      <c r="A33">
        <v>200</v>
      </c>
      <c r="B33" s="1">
        <f>(((16.3045-20.93)/(600-500))*(A33-500)+20.93)/( (((1109.502-1046.7)/(600-500))*(A33-500)+1046.7)*(3900) )</f>
        <v>1.0398236023720993E-5</v>
      </c>
      <c r="D33" s="1">
        <f>0.00003044717-0.00000005149323*A33^1+0.00000000003129624*A33^2</f>
        <v>2.1400373600000002E-5</v>
      </c>
    </row>
    <row r="34" spans="1:29" x14ac:dyDescent="0.25">
      <c r="A34">
        <v>210</v>
      </c>
      <c r="B34" s="1">
        <f t="shared" ref="B34:B51" si="0">(((16.3045-20.93)/(600-500))*(A34-500)+20.93)/( (((1109.502-1046.7)/(600-500))*(A34-500)+1046.7)*(3900) )</f>
        <v>1.0185523724442647E-5</v>
      </c>
      <c r="D34" s="1">
        <f t="shared" ref="D34:D51" si="1">0.00003044717-0.00000005149323*A34^1+0.00000000003129624*A34^2</f>
        <v>2.1013755884000002E-5</v>
      </c>
      <c r="J34" t="s">
        <v>7</v>
      </c>
      <c r="M34" t="s">
        <v>8</v>
      </c>
      <c r="P34" t="s">
        <v>9</v>
      </c>
    </row>
    <row r="35" spans="1:29" x14ac:dyDescent="0.25">
      <c r="A35">
        <v>220</v>
      </c>
      <c r="B35" s="1">
        <f t="shared" si="0"/>
        <v>9.9758793910192784E-6</v>
      </c>
      <c r="D35" s="1">
        <f t="shared" si="1"/>
        <v>2.0633397416000001E-5</v>
      </c>
      <c r="J35" t="s">
        <v>10</v>
      </c>
      <c r="K35" t="s">
        <v>11</v>
      </c>
      <c r="M35" t="s">
        <v>10</v>
      </c>
      <c r="N35" t="s">
        <v>11</v>
      </c>
      <c r="P35" t="s">
        <v>10</v>
      </c>
      <c r="Q35" t="s">
        <v>11</v>
      </c>
    </row>
    <row r="36" spans="1:29" x14ac:dyDescent="0.25">
      <c r="A36">
        <v>230</v>
      </c>
      <c r="B36" s="1">
        <f t="shared" si="0"/>
        <v>9.7692371244229727E-6</v>
      </c>
      <c r="D36" s="1">
        <f t="shared" si="1"/>
        <v>2.0259298195999997E-5</v>
      </c>
      <c r="J36">
        <v>288.11481929411798</v>
      </c>
      <c r="K36">
        <v>0.498410022496104</v>
      </c>
      <c r="M36">
        <v>202.04299554571401</v>
      </c>
      <c r="N36">
        <v>0.74845134079947595</v>
      </c>
      <c r="P36">
        <v>201.47615606015</v>
      </c>
      <c r="Q36">
        <v>1.1717126655164001</v>
      </c>
    </row>
    <row r="37" spans="1:29" x14ac:dyDescent="0.25">
      <c r="A37">
        <v>240</v>
      </c>
      <c r="B37" s="1">
        <f t="shared" si="0"/>
        <v>9.5655328995318284E-6</v>
      </c>
      <c r="D37" s="1">
        <f t="shared" si="1"/>
        <v>1.9891458224E-5</v>
      </c>
      <c r="J37">
        <v>316.61986472661903</v>
      </c>
      <c r="K37">
        <v>0.53930973099153501</v>
      </c>
      <c r="M37">
        <v>246.77495398257801</v>
      </c>
      <c r="N37">
        <v>0.59384683472240896</v>
      </c>
      <c r="P37">
        <v>240.29027323167199</v>
      </c>
      <c r="Q37">
        <v>1.0091930902486299</v>
      </c>
    </row>
    <row r="38" spans="1:29" x14ac:dyDescent="0.25">
      <c r="A38">
        <v>250</v>
      </c>
      <c r="B38" s="1">
        <f t="shared" si="0"/>
        <v>9.3647044989920894E-6</v>
      </c>
      <c r="D38" s="1">
        <f t="shared" si="1"/>
        <v>1.9529877499999999E-5</v>
      </c>
      <c r="J38">
        <v>356.03031470642202</v>
      </c>
      <c r="K38">
        <v>0.52789087926707901</v>
      </c>
      <c r="M38">
        <v>292.44158357877802</v>
      </c>
      <c r="N38">
        <v>0.51826110597360897</v>
      </c>
      <c r="P38">
        <v>275.35951219031102</v>
      </c>
      <c r="Q38">
        <v>0.72496849052448498</v>
      </c>
    </row>
    <row r="39" spans="1:29" x14ac:dyDescent="0.25">
      <c r="A39">
        <v>260</v>
      </c>
      <c r="B39" s="1">
        <f t="shared" si="0"/>
        <v>9.1666914498617837E-6</v>
      </c>
      <c r="D39" s="1">
        <f t="shared" si="1"/>
        <v>1.9174556023999998E-5</v>
      </c>
      <c r="J39">
        <v>199.589137609137</v>
      </c>
      <c r="K39">
        <v>0.71329460789548405</v>
      </c>
      <c r="M39">
        <v>313.979389711539</v>
      </c>
      <c r="N39">
        <v>0.48035614883347799</v>
      </c>
      <c r="P39">
        <v>313.69163198107299</v>
      </c>
      <c r="Q39">
        <v>0.79581250536045001</v>
      </c>
    </row>
    <row r="40" spans="1:29" x14ac:dyDescent="0.25">
      <c r="A40">
        <v>270</v>
      </c>
      <c r="B40" s="1">
        <f t="shared" si="0"/>
        <v>8.9714349629003475E-6</v>
      </c>
      <c r="D40" s="1">
        <f t="shared" si="1"/>
        <v>1.8825493796E-5</v>
      </c>
      <c r="J40">
        <v>238.37473855555601</v>
      </c>
      <c r="K40">
        <v>0.67642557970057704</v>
      </c>
      <c r="M40">
        <v>319.63129151898698</v>
      </c>
      <c r="N40">
        <v>0.56432971704827894</v>
      </c>
      <c r="P40">
        <v>318.93298568911899</v>
      </c>
      <c r="Q40">
        <v>0.96004163217070304</v>
      </c>
    </row>
    <row r="41" spans="1:29" x14ac:dyDescent="0.25">
      <c r="A41">
        <v>280</v>
      </c>
      <c r="B41" s="1">
        <f t="shared" si="0"/>
        <v>8.7788778743761656E-6</v>
      </c>
      <c r="D41" s="1">
        <f t="shared" si="1"/>
        <v>1.8482690815999999E-5</v>
      </c>
      <c r="J41">
        <v>316.34495112371098</v>
      </c>
      <c r="K41">
        <v>0.54514173032803404</v>
      </c>
      <c r="M41">
        <v>360.67237359793802</v>
      </c>
      <c r="N41">
        <v>0.50817049180764595</v>
      </c>
      <c r="P41">
        <v>366.988817859873</v>
      </c>
      <c r="Q41">
        <v>0.83762925295166102</v>
      </c>
    </row>
    <row r="42" spans="1:29" x14ac:dyDescent="0.25">
      <c r="A42">
        <v>290</v>
      </c>
      <c r="B42" s="1">
        <f t="shared" si="0"/>
        <v>8.5889645902710793E-6</v>
      </c>
      <c r="D42" s="1">
        <f t="shared" si="1"/>
        <v>1.8146147084000001E-5</v>
      </c>
    </row>
    <row r="43" spans="1:29" x14ac:dyDescent="0.25">
      <c r="A43">
        <v>300</v>
      </c>
      <c r="B43" s="1">
        <f t="shared" si="0"/>
        <v>8.401641032767427E-6</v>
      </c>
      <c r="D43" s="1">
        <f t="shared" si="1"/>
        <v>1.7815862599999999E-5</v>
      </c>
    </row>
    <row r="44" spans="1:29" x14ac:dyDescent="0.25">
      <c r="A44">
        <v>310</v>
      </c>
      <c r="B44" s="1">
        <f t="shared" si="0"/>
        <v>8.2168545889094212E-6</v>
      </c>
      <c r="D44" s="1">
        <f t="shared" si="1"/>
        <v>1.7491837364E-5</v>
      </c>
    </row>
    <row r="45" spans="1:29" x14ac:dyDescent="0.25">
      <c r="A45">
        <v>320</v>
      </c>
      <c r="B45" s="1">
        <f t="shared" si="0"/>
        <v>8.0345540613365019E-6</v>
      </c>
      <c r="D45" s="1">
        <f t="shared" si="1"/>
        <v>1.7174071376000002E-5</v>
      </c>
      <c r="AC45" s="1"/>
    </row>
    <row r="46" spans="1:29" x14ac:dyDescent="0.25">
      <c r="A46">
        <v>330</v>
      </c>
      <c r="B46" s="1">
        <f t="shared" si="0"/>
        <v>7.8546896209917286E-6</v>
      </c>
      <c r="D46" s="1">
        <f t="shared" si="1"/>
        <v>1.6862564635999999E-5</v>
      </c>
      <c r="AC46" s="1"/>
    </row>
    <row r="47" spans="1:29" x14ac:dyDescent="0.25">
      <c r="A47">
        <v>340</v>
      </c>
      <c r="B47" s="1">
        <f t="shared" si="0"/>
        <v>7.6772127617134795E-6</v>
      </c>
      <c r="D47" s="1">
        <f t="shared" si="1"/>
        <v>1.6557317144E-5</v>
      </c>
      <c r="AC47" s="1"/>
    </row>
    <row r="48" spans="1:29" x14ac:dyDescent="0.25">
      <c r="A48">
        <v>350</v>
      </c>
      <c r="B48" s="1">
        <f t="shared" si="0"/>
        <v>7.5020762566235128E-6</v>
      </c>
      <c r="D48" s="1">
        <f t="shared" si="1"/>
        <v>1.6258328900000001E-5</v>
      </c>
    </row>
    <row r="49" spans="1:32" x14ac:dyDescent="0.25">
      <c r="A49">
        <v>360</v>
      </c>
      <c r="B49" s="1">
        <f t="shared" si="0"/>
        <v>7.3292341162290493E-6</v>
      </c>
      <c r="D49" s="1">
        <f t="shared" si="1"/>
        <v>1.5965599904000001E-5</v>
      </c>
      <c r="J49" t="s">
        <v>7</v>
      </c>
      <c r="N49" t="s">
        <v>12</v>
      </c>
      <c r="R49" t="s">
        <v>9</v>
      </c>
      <c r="V49" t="s">
        <v>13</v>
      </c>
      <c r="Z49" t="s">
        <v>8</v>
      </c>
      <c r="AD49" t="s">
        <v>14</v>
      </c>
    </row>
    <row r="50" spans="1:32" x14ac:dyDescent="0.25">
      <c r="A50">
        <v>370</v>
      </c>
      <c r="B50" s="1">
        <f t="shared" si="0"/>
        <v>7.1586415481607617E-6</v>
      </c>
      <c r="D50" s="1">
        <f t="shared" si="1"/>
        <v>1.5679130156000002E-5</v>
      </c>
      <c r="J50" t="s">
        <v>10</v>
      </c>
      <c r="K50" t="s">
        <v>11</v>
      </c>
      <c r="N50" t="s">
        <v>10</v>
      </c>
      <c r="O50" t="s">
        <v>11</v>
      </c>
      <c r="R50" t="s">
        <v>10</v>
      </c>
      <c r="S50" t="s">
        <v>11</v>
      </c>
      <c r="V50" t="s">
        <v>10</v>
      </c>
      <c r="W50" t="s">
        <v>11</v>
      </c>
      <c r="Z50" t="s">
        <v>10</v>
      </c>
      <c r="AA50" t="s">
        <v>11</v>
      </c>
      <c r="AD50" t="s">
        <v>10</v>
      </c>
      <c r="AE50" t="s">
        <v>11</v>
      </c>
      <c r="AF50" t="s">
        <v>15</v>
      </c>
    </row>
    <row r="51" spans="1:32" x14ac:dyDescent="0.25">
      <c r="A51">
        <v>380</v>
      </c>
      <c r="B51" s="1">
        <f t="shared" si="0"/>
        <v>6.9902549184726655E-6</v>
      </c>
      <c r="D51" s="1">
        <f t="shared" si="1"/>
        <v>1.5398919656000002E-5</v>
      </c>
      <c r="J51" s="3"/>
    </row>
    <row r="52" spans="1:32" x14ac:dyDescent="0.25">
      <c r="A52" t="s">
        <v>18</v>
      </c>
      <c r="B52" s="5">
        <f>SLOPE(B33:B51,A33:A51)</f>
        <v>-1.890891920071544E-8</v>
      </c>
      <c r="C52" s="1"/>
      <c r="D52" s="5">
        <f>SLOPE(D33:D51,A33:A51)</f>
        <v>-3.3341410799999999E-8</v>
      </c>
      <c r="J52" s="3"/>
    </row>
    <row r="53" spans="1:32" x14ac:dyDescent="0.25">
      <c r="A53" t="s">
        <v>19</v>
      </c>
      <c r="B53" s="1">
        <f>INTERCEPT(B33:B51,A33:A51)</f>
        <v>1.4111494012667671E-5</v>
      </c>
      <c r="C53" s="1"/>
      <c r="D53" s="1">
        <f>INTERCEPT(D33:D51,A33:A51)</f>
        <v>2.7909044936000003E-5</v>
      </c>
    </row>
    <row r="54" spans="1:32" x14ac:dyDescent="0.25">
      <c r="A54" t="s">
        <v>20</v>
      </c>
      <c r="B54" s="4">
        <f>B57-B52*B58</f>
        <v>0.68235197783928103</v>
      </c>
      <c r="C54" s="4"/>
      <c r="D54" s="4">
        <f>D57-D52*B58</f>
        <v>1.5231834507079035E-5</v>
      </c>
    </row>
    <row r="57" spans="1:32" x14ac:dyDescent="0.25">
      <c r="A57" t="s">
        <v>6</v>
      </c>
      <c r="B57" s="6">
        <f>AVERAGE(B2:B32)</f>
        <v>0.68234660025983496</v>
      </c>
      <c r="C57" s="6">
        <f>AVERAGE(C2:C32)</f>
        <v>0.8398678073988981</v>
      </c>
      <c r="D57" s="6">
        <f>AVERAGE(D2:D32)</f>
        <v>5.7497438852557794E-6</v>
      </c>
      <c r="E57" s="6">
        <f>AVERAGE(E2:E32)</f>
        <v>4.8341635268180083E-4</v>
      </c>
      <c r="F57" s="6">
        <f>AVERAGE(F2:F32)</f>
        <v>1.0047687510067954E-3</v>
      </c>
    </row>
    <row r="58" spans="1:32" x14ac:dyDescent="0.25">
      <c r="A58" t="s">
        <v>21</v>
      </c>
      <c r="B58">
        <f>AVERAGE(A2:A31)</f>
        <v>284.39380321072844</v>
      </c>
    </row>
    <row r="74" spans="29:29" x14ac:dyDescent="0.25">
      <c r="AC74" s="1"/>
    </row>
    <row r="75" spans="29:29" x14ac:dyDescent="0.25">
      <c r="AC75" s="1"/>
    </row>
    <row r="76" spans="29:29" x14ac:dyDescent="0.25">
      <c r="AC76" s="1"/>
    </row>
    <row r="77" spans="29:29" x14ac:dyDescent="0.25">
      <c r="AC77" s="1"/>
    </row>
    <row r="78" spans="29:29" x14ac:dyDescent="0.25">
      <c r="AC78" s="1"/>
    </row>
    <row r="79" spans="29:29" x14ac:dyDescent="0.25">
      <c r="AC79" s="1"/>
    </row>
    <row r="80" spans="29:29" x14ac:dyDescent="0.25">
      <c r="AC80" s="1"/>
    </row>
    <row r="81" spans="29:29" x14ac:dyDescent="0.25">
      <c r="AC81" s="1"/>
    </row>
    <row r="82" spans="29:29" x14ac:dyDescent="0.25">
      <c r="AC82" s="1"/>
    </row>
    <row r="83" spans="29:29" x14ac:dyDescent="0.25">
      <c r="AC83" s="1"/>
    </row>
    <row r="84" spans="29:29" x14ac:dyDescent="0.25">
      <c r="AC84" s="1"/>
    </row>
    <row r="85" spans="29:29" x14ac:dyDescent="0.25">
      <c r="AC85" s="1"/>
    </row>
    <row r="86" spans="29:29" x14ac:dyDescent="0.25">
      <c r="AC86" s="1"/>
    </row>
    <row r="87" spans="29:29" x14ac:dyDescent="0.25">
      <c r="AC87" s="1"/>
    </row>
    <row r="88" spans="29:29" x14ac:dyDescent="0.25">
      <c r="AC88" s="1"/>
    </row>
    <row r="89" spans="29:29" x14ac:dyDescent="0.25">
      <c r="AC89" s="1"/>
    </row>
    <row r="90" spans="29:29" x14ac:dyDescent="0.25">
      <c r="AC90" s="1"/>
    </row>
    <row r="91" spans="29:29" x14ac:dyDescent="0.25">
      <c r="AC91" s="1"/>
    </row>
    <row r="92" spans="29:29" x14ac:dyDescent="0.25">
      <c r="AC92" s="1"/>
    </row>
    <row r="93" spans="29:29" x14ac:dyDescent="0.25">
      <c r="AC93" s="1"/>
    </row>
    <row r="94" spans="29:29" x14ac:dyDescent="0.25">
      <c r="AC94" s="1"/>
    </row>
    <row r="95" spans="29:29" x14ac:dyDescent="0.25">
      <c r="AC95" s="1"/>
    </row>
    <row r="96" spans="29:29" x14ac:dyDescent="0.25">
      <c r="AC96" s="1"/>
    </row>
    <row r="97" spans="29:29" x14ac:dyDescent="0.25">
      <c r="AC97" s="1"/>
    </row>
    <row r="98" spans="29:29" x14ac:dyDescent="0.25">
      <c r="AC98" s="1"/>
    </row>
    <row r="99" spans="29:29" x14ac:dyDescent="0.25">
      <c r="AC99" s="1"/>
    </row>
    <row r="100" spans="29:29" x14ac:dyDescent="0.25">
      <c r="AC100" s="1"/>
    </row>
    <row r="101" spans="29:29" x14ac:dyDescent="0.25">
      <c r="AC101" s="1"/>
    </row>
    <row r="102" spans="29:29" x14ac:dyDescent="0.25">
      <c r="AC102" s="1"/>
    </row>
    <row r="103" spans="29:29" x14ac:dyDescent="0.25">
      <c r="AC103" s="1"/>
    </row>
    <row r="104" spans="29:29" x14ac:dyDescent="0.25">
      <c r="AC104" s="1"/>
    </row>
    <row r="105" spans="29:29" x14ac:dyDescent="0.25">
      <c r="AC105" s="1"/>
    </row>
    <row r="106" spans="29:29" x14ac:dyDescent="0.25">
      <c r="AC106" s="1"/>
    </row>
    <row r="107" spans="29:29" x14ac:dyDescent="0.25">
      <c r="AC107" s="1"/>
    </row>
    <row r="108" spans="29:29" x14ac:dyDescent="0.25">
      <c r="AC108" s="1"/>
    </row>
    <row r="109" spans="29:29" x14ac:dyDescent="0.25">
      <c r="AC109" s="1"/>
    </row>
    <row r="110" spans="29:29" x14ac:dyDescent="0.25">
      <c r="AC110" s="1"/>
    </row>
    <row r="111" spans="29:29" x14ac:dyDescent="0.25">
      <c r="AC111" s="1"/>
    </row>
    <row r="112" spans="29:29" x14ac:dyDescent="0.25">
      <c r="AC112" s="1"/>
    </row>
    <row r="113" spans="29:29" x14ac:dyDescent="0.25">
      <c r="AC113" s="1"/>
    </row>
    <row r="114" spans="29:29" x14ac:dyDescent="0.25">
      <c r="AC114" s="1"/>
    </row>
    <row r="115" spans="29:29" x14ac:dyDescent="0.25">
      <c r="AC115" s="1"/>
    </row>
    <row r="116" spans="29:29" x14ac:dyDescent="0.25">
      <c r="AC116" s="1"/>
    </row>
    <row r="117" spans="29:29" x14ac:dyDescent="0.25">
      <c r="AC117" s="1"/>
    </row>
    <row r="118" spans="29:29" x14ac:dyDescent="0.25">
      <c r="AC118" s="1"/>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Sheet3</vt:lpstr>
      <vt:lpstr>Ar_calibration_55s</vt:lpstr>
      <vt:lpstr>ConstantAvg_5par</vt:lpstr>
      <vt:lpstr>ConstantAvg_5par_sloped</vt:lpstr>
      <vt:lpstr>ConstantAvg_5par_all_data</vt:lpstr>
      <vt:lpstr>ConstantAvg_5par_all_data_FIXED</vt:lpstr>
      <vt:lpstr>GeometryOnly</vt:lpstr>
      <vt:lpstr>Geometry_2par</vt:lpstr>
      <vt:lpstr>All</vt:lpstr>
      <vt:lpstr>Sheet1</vt:lpstr>
      <vt:lpstr>All (2)</vt:lpstr>
      <vt:lpstr>All (3) good</vt:lpstr>
      <vt:lpstr>All (3) good fixed geo</vt:lpstr>
      <vt:lpstr>All (3) good fixed geo (2)</vt:lpstr>
      <vt:lpstr>All (3) good (2)</vt:lpstr>
      <vt:lpstr>All (3) good (3)</vt:lpstr>
      <vt:lpstr>ConstantAvg_5par_all_data_slope</vt:lpstr>
      <vt:lpstr>ConstantAvg_5par_all_data_s (4)</vt:lpstr>
      <vt:lpstr>ConstantAvg_5par_all_data_s (2)</vt:lpstr>
      <vt:lpstr>ConstantAvg_5par_all_data_s (3)</vt:lpstr>
    </vt:vector>
  </TitlesOfParts>
  <Company>Brigham Young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Numbers</dc:creator>
  <cp:lastModifiedBy>Jacob Numbers</cp:lastModifiedBy>
  <dcterms:created xsi:type="dcterms:W3CDTF">2025-01-02T16:49:55Z</dcterms:created>
  <dcterms:modified xsi:type="dcterms:W3CDTF">2025-01-14T17:49:46Z</dcterms:modified>
</cp:coreProperties>
</file>